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2\Q4 2022\"/>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[2]Contents!$FG$331</definedName>
    <definedName name="\I">'[3]Paducah&amp;Louisville'!#REF!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'[5]OthInc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'[6]DETAIL RECORDS'!#REF!</definedName>
    <definedName name="_Key2" hidden="1">'[6]DETAIL RECORDS'!#REF!</definedName>
    <definedName name="_Lit1">#REF!</definedName>
    <definedName name="_Lit2">#REF!</definedName>
    <definedName name="_Lit3">#REF!</definedName>
    <definedName name="_low2">#REF!</definedName>
    <definedName name="_Low3">#REF!</definedName>
    <definedName name="_Low4">#REF!</definedName>
    <definedName name="_MPLNI">'[1]Sch 210'!$L$226,'[1]Sch 210'!$O$226</definedName>
    <definedName name="_MPLOPEXP">'[1]Sch 210'!$L$75,'[1]Sch 210'!$O$75</definedName>
    <definedName name="_MPLREV">'[1]Sch 210'!$L$37,'[1]Sch 210'!$O$37</definedName>
    <definedName name="_Order1" hidden="1">255</definedName>
    <definedName name="_Order2" hidden="1">255</definedName>
    <definedName name="_PROPADJ">'[1]Sch 210'!$M$205,'[1]Sch 210'!$R$205,'[1]Sch 210'!$S$205</definedName>
    <definedName name="_PROPADJTAX">'[1]Sch 210'!$M$219,'[1]Sch 210'!$R$219,'[1]Sch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'[6]DETAIL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[2]Contents!$F$13</definedName>
    <definedName name="cats">#REF!</definedName>
    <definedName name="CBUS">#REF!</definedName>
    <definedName name="CCODETR">#REF!</definedName>
    <definedName name="CD">#REF!</definedName>
    <definedName name="CDATE">[2]Contents!$AC$63</definedName>
    <definedName name="CDATENUM">[2]Contents!$AC$65</definedName>
    <definedName name="CDAY">[2]Contents!$C$9</definedName>
    <definedName name="CDAYTX">[2]Contents!$AA$35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[2]Contents!$C$7</definedName>
    <definedName name="CMONTHTX">[2]Contents!$Z$35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[2]Contents!$C$11</definedName>
    <definedName name="CYEARTX">[2]Contents!$AB$35</definedName>
    <definedName name="cyr">[21]Input!$B$2</definedName>
    <definedName name="CYRTX">[2]Contents!$AC$35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[2]Contents!$Z$43:$AM$54</definedName>
    <definedName name="DAYS1">'[3]Paducah&amp;Louisville'!#REF!</definedName>
    <definedName name="DAYS2">'[3]Paducah&amp;Louisville'!#REF!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[2]Contents!$BA$89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[2]Contents!$A$1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'[3]Paducah&amp;Louisville'!#REF!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[2]Contents!$FF$331:$FG$332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'[3]Paducah&amp;Louisville'!#REF!</definedName>
    <definedName name="Mexico">#REF!</definedName>
    <definedName name="Mexico1">#REF!</definedName>
    <definedName name="Mexico2">#REF!</definedName>
    <definedName name="Mexico3">#REF!</definedName>
    <definedName name="MICP">#REF!</definedName>
    <definedName name="MISCTABLE">[2]Contents!$BC$90:$BN$120</definedName>
    <definedName name="ML">#REF!</definedName>
    <definedName name="MM">#REF!</definedName>
    <definedName name="MON_YR">[2]Contents!$AC$61</definedName>
    <definedName name="MONTH">[2]Contents!$AC$59</definedName>
    <definedName name="monthlook">#REF!</definedName>
    <definedName name="monthlook2">#REF!</definedName>
    <definedName name="monthlook3">#REF!</definedName>
    <definedName name="MONTHS">[2]Contents!$AC$77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[2]Contents!$AC$67</definedName>
    <definedName name="PDAY">[2]Contents!$F$9</definedName>
    <definedName name="PDAYTX">[2]Contents!$AA$36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[2]Contents!$F$7</definedName>
    <definedName name="PMONTHTX">[2]Contents!$Z$36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'[3]Paducah&amp;Louisville'!#REF!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[2]Contents!$AC$71</definedName>
    <definedName name="PWEEKSTX">[2]Contents!$AD$71</definedName>
    <definedName name="PYEAR">[2]Contents!$F$11</definedName>
    <definedName name="PYEARTX">[2]Contents!$AB$36</definedName>
    <definedName name="pyr">[21]Input!$B$3</definedName>
    <definedName name="PYRTX">[2]Contents!$AC$36</definedName>
    <definedName name="q">#REF!</definedName>
    <definedName name="Q_SUM">'[2]Q Sum'!$A$1:$V$61</definedName>
    <definedName name="Q_VAR_SUM">#REF!</definedName>
    <definedName name="QEARNINGS">'[2]Q Exec'!$A$1:$Z$51</definedName>
    <definedName name="QSEGSUM">#REF!</definedName>
    <definedName name="QTR">[2]Contents!$AC$69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[2]Contents!$AC$73</definedName>
    <definedName name="QWEEKSTX">[2]Contents!$AD$73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'[3]Paducah&amp;Louisville'!#REF!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[2]Contents!$BG$111</definedName>
    <definedName name="Temp_JE_Info">#REF!</definedName>
    <definedName name="Temp_List_Text">#REF!</definedName>
    <definedName name="TEMP2">[2]Contents!$BC$91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[2]Contents!$AC$75</definedName>
    <definedName name="YTDWEEKSTX">[2]Contents!$AD$75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E33" i="1"/>
  <c r="E41" i="1" s="1"/>
  <c r="E21" i="1"/>
  <c r="E27" i="1" s="1"/>
</calcChain>
</file>

<file path=xl/sharedStrings.xml><?xml version="1.0" encoding="utf-8"?>
<sst xmlns="http://schemas.openxmlformats.org/spreadsheetml/2006/main" count="70" uniqueCount="65">
  <si>
    <t>SURFACE TRANSPORTATION BOARD</t>
  </si>
  <si>
    <t>QUARTERLY CONDENSED BALANCE SHEET - RAILROADS</t>
  </si>
  <si>
    <t>OMB Clearance No. 2140-0012</t>
  </si>
  <si>
    <t>Expiration Date 11-30-2024</t>
  </si>
  <si>
    <r>
      <t>FORM CBS                    QUARTER  1 [   ]   2 [  ]   3 [  ]   4 [ X ]            YEAR    _</t>
    </r>
    <r>
      <rPr>
        <u/>
        <sz val="10"/>
        <color theme="1"/>
        <rFont val="Calibri"/>
        <family val="2"/>
        <scheme val="minor"/>
      </rPr>
      <t>_2022_</t>
    </r>
    <r>
      <rPr>
        <sz val="10"/>
        <color theme="1"/>
        <rFont val="Calibri"/>
        <family val="2"/>
        <scheme val="minor"/>
      </rPr>
      <t>_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</si>
  <si>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</si>
  <si>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</si>
  <si>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</si>
  <si>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</si>
  <si>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</si>
  <si>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</si>
  <si>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</si>
  <si>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</si>
  <si>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</si>
  <si>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t xml:space="preserve">               ASSETS
Cash (Account 701)</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</si>
  <si>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</si>
  <si>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</si>
  <si>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</si>
  <si>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</si>
  <si>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</si>
  <si>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</si>
  <si>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</si>
  <si>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</si>
  <si>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</si>
  <si>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</si>
  <si>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</si>
  <si>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</si>
  <si>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 xml:space="preserve">               LIABILITIES
Current Liabilities (Accounts 751-764)</t>
  </si>
  <si>
    <t>Long-term Debt due after one year (Accounts 765-770.2)</t>
  </si>
  <si>
    <t>Deferred Revenues - Transfers from Governmental Authorities (Account 783)</t>
  </si>
  <si>
    <t xml:space="preserve">Accumulated Deferred Income Tax Credits (Account 786) </t>
  </si>
  <si>
    <t>Other Liabilities and Deferred Credits (Accounts 771, 772, 774, 775, 781, 782, and 784)</t>
  </si>
  <si>
    <t>TOTAL LIABILITIES</t>
  </si>
  <si>
    <t xml:space="preserve">               SHAREHOLDERS' EQUITY
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</si>
  <si>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</si>
  <si>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</si>
  <si>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</si>
  <si>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</si>
  <si>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</si>
  <si>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</si>
  <si>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</si>
  <si>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</si>
  <si>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</si>
  <si>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</si>
  <si>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</si>
  <si>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</si>
  <si>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</si>
  <si>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</si>
  <si>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</si>
  <si>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</si>
  <si>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t>REMARKS: CSX acquired Pan Am Railways on 6/1/2022. Financial information and Revenue Tons data for Pan Am are included in the CBS for Q4 2022.</t>
  </si>
  <si>
    <r>
      <t>Form CBS        Railroad _</t>
    </r>
    <r>
      <rPr>
        <u/>
        <sz val="10"/>
        <color theme="1"/>
        <rFont val="Calibri"/>
        <family val="2"/>
        <scheme val="minor"/>
      </rPr>
      <t>__CSX__</t>
    </r>
    <r>
      <rPr>
        <sz val="10"/>
        <color theme="1"/>
        <rFont val="Calibri"/>
        <family val="2"/>
        <scheme val="minor"/>
      </rPr>
      <t>_________________              Quarter</t>
    </r>
    <r>
      <rPr>
        <u/>
        <sz val="10"/>
        <color theme="1"/>
        <rFont val="Calibri"/>
        <family val="2"/>
        <scheme val="minor"/>
      </rPr>
      <t>___4th_</t>
    </r>
    <r>
      <rPr>
        <sz val="10"/>
        <color theme="1"/>
        <rFont val="Calibri"/>
        <family val="2"/>
        <scheme val="minor"/>
      </rPr>
      <t>___         Year _</t>
    </r>
    <r>
      <rPr>
        <u/>
        <sz val="10"/>
        <color theme="1"/>
        <rFont val="Calibri"/>
        <family val="2"/>
        <scheme val="minor"/>
      </rPr>
      <t>__2022_</t>
    </r>
    <r>
      <rPr>
        <sz val="10"/>
        <color theme="1"/>
        <rFont val="Calibri"/>
        <family val="2"/>
        <scheme val="minor"/>
      </rPr>
      <t xml:space="preserve">__             Amended </t>
    </r>
    <r>
      <rPr>
        <u/>
        <sz val="10"/>
        <color theme="1"/>
        <rFont val="Calibri"/>
        <family val="2"/>
        <scheme val="minor"/>
      </rPr>
      <t>__No__</t>
    </r>
    <r>
      <rPr>
        <sz val="10"/>
        <color theme="1"/>
        <rFont val="Calibri"/>
        <family val="2"/>
        <scheme val="minor"/>
      </rPr>
      <t>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</si>
  <si>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</si>
  <si>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</si>
  <si>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</si>
  <si>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</si>
  <si>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</si>
  <si>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</si>
  <si>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</si>
  <si>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</si>
  <si>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t>
    </r>
    <r>
      <rPr>
        <u/>
        <sz val="10"/>
        <color theme="1"/>
        <rFont val="Calibri"/>
        <family val="2"/>
        <scheme val="minor"/>
      </rPr>
      <t>___Thomas McDuffie_</t>
    </r>
    <r>
      <rPr>
        <sz val="10"/>
        <color theme="1"/>
        <rFont val="Calibri"/>
        <family val="2"/>
        <scheme val="minor"/>
      </rPr>
      <t>____________________________________________________________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</si>
  <si>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</si>
  <si>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t>Date __________</t>
    </r>
    <r>
      <rPr>
        <u/>
        <sz val="10"/>
        <color theme="1"/>
        <rFont val="Calibri"/>
        <family val="2"/>
        <scheme val="minor"/>
      </rPr>
      <t>01/30/2023</t>
    </r>
    <r>
      <rPr>
        <sz val="10"/>
        <color theme="1"/>
        <rFont val="Calibri"/>
        <family val="2"/>
        <scheme val="minor"/>
      </rPr>
      <t>_____________</t>
    </r>
  </si>
  <si>
    <r>
      <t xml:space="preserve">Signature </t>
    </r>
    <r>
      <rPr>
        <u/>
        <sz val="10"/>
        <color theme="1"/>
        <rFont val="Calibri"/>
        <family val="2"/>
        <scheme val="minor"/>
      </rPr>
      <t>____/s/ Thomas McDuffie</t>
    </r>
    <r>
      <rPr>
        <sz val="10"/>
        <color theme="1"/>
        <rFont val="Calibri"/>
        <family val="2"/>
        <scheme val="minor"/>
      </rPr>
      <t>_______</t>
    </r>
  </si>
  <si>
    <r>
      <t>Telephone Number _</t>
    </r>
    <r>
      <rPr>
        <u/>
        <sz val="10"/>
        <color theme="1"/>
        <rFont val="Calibri"/>
        <family val="2"/>
        <scheme val="minor"/>
      </rPr>
      <t>____(904) 366-5309_</t>
    </r>
    <r>
      <rPr>
        <sz val="10"/>
        <color theme="1"/>
        <rFont val="Calibri"/>
        <family val="2"/>
        <scheme val="minor"/>
      </rPr>
      <t>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</si>
</sst>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9" xfId="0" applyFont="1" applyFill="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left" wrapText="1"/>
    </xf>
    <xf numFmtId="0" fontId="3" fillId="2" borderId="13" xfId="0" applyFont="1" applyFill="1" applyBorder="1" applyAlignment="1">
      <alignment horizontal="center"/>
    </xf>
    <xf numFmtId="164" fontId="3" fillId="2" borderId="13" xfId="2" applyNumberFormat="1" applyFont="1" applyFill="1" applyBorder="1"/>
    <xf numFmtId="0" fontId="3" fillId="2" borderId="13" xfId="0" applyFont="1" applyFill="1" applyBorder="1" applyAlignment="1">
      <alignment horizontal="left"/>
    </xf>
    <xf numFmtId="165" fontId="3" fillId="2" borderId="13" xfId="1" applyNumberFormat="1" applyFont="1" applyFill="1" applyBorder="1"/>
    <xf numFmtId="165" fontId="3" fillId="2" borderId="0" xfId="0" applyNumberFormat="1" applyFont="1" applyFill="1"/>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5"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0" borderId="4" xfId="0"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42022_Offli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3.1_Cash Pool Int Inc-Exp Adj"/>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13 PEB Settlement"/>
      <sheetName val="Shares"/>
      <sheetName val="REI PY_Adj"/>
      <sheetName val="CBS PY_Adj"/>
      <sheetName val="Checks"/>
      <sheetName val="1.1_ICP Lookup"/>
      <sheetName val="STB Form History"/>
    </sheetNames>
    <sheetDataSet>
      <sheetData sheetId="0"/>
      <sheetData sheetId="1"/>
      <sheetData sheetId="2"/>
      <sheetData sheetId="3"/>
      <sheetData sheetId="4"/>
      <sheetData sheetId="5"/>
      <sheetData sheetId="6"/>
      <sheetData sheetId="7"/>
      <sheetData sheetId="8"/>
      <sheetData sheetId="9"/>
      <sheetData sheetId="10">
        <row r="37">
          <cell r="L37">
            <v>-270379680.75999999</v>
          </cell>
          <cell r="O37">
            <v>15039606.939999999</v>
          </cell>
        </row>
        <row r="75">
          <cell r="L75">
            <v>-147351878.81999999</v>
          </cell>
          <cell r="O75">
            <v>14897876.859999999</v>
          </cell>
        </row>
        <row r="205">
          <cell r="M205">
            <v>-30264437.390000001</v>
          </cell>
          <cell r="R205">
            <v>1018457.4932497095</v>
          </cell>
          <cell r="S205">
            <v>19075902.25</v>
          </cell>
        </row>
        <row r="219">
          <cell r="M219">
            <v>-7330046.7358579999</v>
          </cell>
          <cell r="R219">
            <v>246670.40486507965</v>
          </cell>
          <cell r="S219">
            <v>4620183.5249499995</v>
          </cell>
        </row>
        <row r="226">
          <cell r="L226">
            <v>-4718229.5700000077</v>
          </cell>
          <cell r="O226">
            <v>141730.08000000007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63"/>
  <sheetViews>
    <sheetView tabSelected="1" workbookViewId="0">
      <selection activeCell="A62" sqref="A62"/>
    </sheetView>
  </sheetViews>
  <sheetFormatPr defaultColWidth="9.7109375" defaultRowHeight="15" customHeight="1" x14ac:dyDescent="0.2"/>
  <cols>
    <col min="1" max="1" width="37.7109375" style="4" customWidth="1"/>
    <col min="2" max="3" width="16.7109375" style="4" customWidth="1"/>
    <col min="4" max="4" width="3.5703125" style="4" customWidth="1"/>
    <col min="5" max="5" width="17.42578125" style="4" customWidth="1"/>
    <col min="6" max="6" width="19.7109375" style="4" customWidth="1"/>
    <col min="7" max="7" width="10.5703125" style="4" bestFit="1" customWidth="1"/>
    <col min="8" max="8" width="9.7109375" style="4" customWidth="1"/>
    <col min="9" max="9" width="10" style="4" bestFit="1" customWidth="1"/>
    <col min="10" max="10" width="9.7109375" style="4"/>
    <col min="11" max="13" width="9.7109375" style="4" customWidth="1"/>
    <col min="14" max="16384" width="9.7109375" style="4"/>
  </cols>
  <sheetData>
    <row r="1" spans="1:6" ht="12.75" x14ac:dyDescent="0.2">
      <c r="A1" s="1" t="s">
        <v>0</v>
      </c>
      <c r="B1" s="2"/>
      <c r="C1" s="2"/>
      <c r="D1" s="2"/>
      <c r="E1" s="2"/>
      <c r="F1" s="3"/>
    </row>
    <row r="2" spans="1:6" ht="3" customHeight="1" x14ac:dyDescent="0.2">
      <c r="A2" s="5"/>
      <c r="B2" s="6"/>
      <c r="C2" s="6"/>
      <c r="D2" s="6"/>
      <c r="E2" s="6"/>
      <c r="F2" s="7"/>
    </row>
    <row r="3" spans="1:6" ht="12" customHeight="1" x14ac:dyDescent="0.2">
      <c r="A3" s="8" t="s">
        <v>1</v>
      </c>
      <c r="B3" s="9"/>
      <c r="C3" s="9"/>
      <c r="D3" s="9"/>
      <c r="E3" s="9"/>
      <c r="F3" s="10"/>
    </row>
    <row r="4" spans="1:6" ht="12" customHeight="1" x14ac:dyDescent="0.2">
      <c r="A4" s="11"/>
      <c r="B4" s="12"/>
      <c r="C4" s="12"/>
      <c r="D4" s="12"/>
      <c r="E4" s="12"/>
      <c r="F4" s="13"/>
    </row>
    <row r="5" spans="1:6" ht="12.75" x14ac:dyDescent="0.2">
      <c r="A5" s="14"/>
      <c r="B5" s="15"/>
      <c r="C5" s="15"/>
      <c r="D5" s="15"/>
      <c r="E5" s="15" t="s">
        <v>2</v>
      </c>
      <c r="F5" s="16"/>
    </row>
    <row r="6" spans="1:6" ht="12.75" x14ac:dyDescent="0.2">
      <c r="A6" s="14"/>
      <c r="B6" s="15"/>
      <c r="C6" s="15"/>
      <c r="D6" s="15"/>
      <c r="E6" s="15" t="s">
        <v>3</v>
      </c>
      <c r="F6" s="16"/>
    </row>
    <row r="7" spans="1:6" ht="12.75" x14ac:dyDescent="0.2">
      <c r="A7" s="14"/>
      <c r="B7" s="15"/>
      <c r="C7" s="15"/>
      <c r="D7" s="15"/>
      <c r="E7" s="15"/>
      <c r="F7" s="16"/>
    </row>
    <row r="8" spans="1:6" ht="12.75" x14ac:dyDescent="0.2">
      <c r="A8" s="17" t="s">
        <v>4</v>
      </c>
      <c r="B8" s="18"/>
      <c r="C8" s="18"/>
      <c r="D8" s="18"/>
      <c r="E8" s="18"/>
      <c r="F8" s="19"/>
    </row>
    <row r="9" spans="1:6" ht="12.75" x14ac:dyDescent="0.2">
      <c r="A9" s="20" t="s">
        <v>5</v>
      </c>
      <c r="B9" s="21"/>
      <c r="C9" s="21"/>
      <c r="D9" s="21"/>
      <c r="E9" s="21"/>
      <c r="F9" s="22"/>
    </row>
    <row r="10" spans="1:6" ht="12.75" x14ac:dyDescent="0.2">
      <c r="A10" s="14" t="s">
        <v>6</v>
      </c>
      <c r="B10" s="15"/>
      <c r="C10" s="15"/>
      <c r="D10" s="15"/>
      <c r="E10" s="15" t="s">
        <v>7</v>
      </c>
      <c r="F10" s="16"/>
    </row>
    <row r="11" spans="1:6" ht="12.75" x14ac:dyDescent="0.2">
      <c r="A11" s="14" t="s">
        <v>8</v>
      </c>
      <c r="B11" s="15"/>
      <c r="C11" s="15"/>
      <c r="D11" s="15"/>
      <c r="E11" s="15"/>
      <c r="F11" s="16"/>
    </row>
    <row r="12" spans="1:6" ht="12.75" x14ac:dyDescent="0.2">
      <c r="A12" s="17" t="s">
        <v>9</v>
      </c>
      <c r="B12" s="18"/>
      <c r="C12" s="18"/>
      <c r="D12" s="18"/>
      <c r="E12" s="18"/>
      <c r="F12" s="19"/>
    </row>
    <row r="13" spans="1:6" ht="12.75" customHeight="1" x14ac:dyDescent="0.2">
      <c r="A13" s="23" t="s">
        <v>10</v>
      </c>
      <c r="B13" s="24"/>
      <c r="C13" s="24"/>
      <c r="D13" s="25"/>
      <c r="E13" s="26" t="s">
        <v>11</v>
      </c>
      <c r="F13" s="27"/>
    </row>
    <row r="14" spans="1:6" ht="27" customHeight="1" x14ac:dyDescent="0.2">
      <c r="A14" s="28"/>
      <c r="B14" s="29"/>
      <c r="C14" s="29"/>
      <c r="D14" s="30"/>
      <c r="E14" s="31" t="s">
        <v>12</v>
      </c>
      <c r="F14" s="32" t="s">
        <v>13</v>
      </c>
    </row>
    <row r="15" spans="1:6" ht="24.95" customHeight="1" x14ac:dyDescent="0.2">
      <c r="A15" s="33" t="s">
        <v>14</v>
      </c>
      <c r="B15" s="33"/>
      <c r="C15" s="33"/>
      <c r="D15" s="34">
        <v>1</v>
      </c>
      <c r="E15" s="35">
        <v>158007</v>
      </c>
      <c r="F15" s="35">
        <v>8555</v>
      </c>
    </row>
    <row r="16" spans="1:6" ht="12.75" x14ac:dyDescent="0.2">
      <c r="A16" s="36" t="s">
        <v>15</v>
      </c>
      <c r="B16" s="36"/>
      <c r="C16" s="36"/>
      <c r="D16" s="34">
        <v>2</v>
      </c>
      <c r="E16" s="37">
        <v>0</v>
      </c>
      <c r="F16" s="37">
        <v>0</v>
      </c>
    </row>
    <row r="17" spans="1:6" ht="12.75" customHeight="1" x14ac:dyDescent="0.2">
      <c r="A17" s="36" t="s">
        <v>16</v>
      </c>
      <c r="B17" s="36"/>
      <c r="C17" s="36"/>
      <c r="D17" s="34">
        <v>3</v>
      </c>
      <c r="E17" s="37">
        <v>16040217</v>
      </c>
      <c r="F17" s="37">
        <v>12591339</v>
      </c>
    </row>
    <row r="18" spans="1:6" ht="12.75" x14ac:dyDescent="0.2">
      <c r="A18" s="36" t="s">
        <v>17</v>
      </c>
      <c r="B18" s="36"/>
      <c r="C18" s="36"/>
      <c r="D18" s="34">
        <v>4</v>
      </c>
      <c r="E18" s="37">
        <v>65837</v>
      </c>
      <c r="F18" s="37">
        <v>52476</v>
      </c>
    </row>
    <row r="19" spans="1:6" ht="12.75" x14ac:dyDescent="0.2">
      <c r="A19" s="36" t="s">
        <v>18</v>
      </c>
      <c r="B19" s="36"/>
      <c r="C19" s="36"/>
      <c r="D19" s="34">
        <v>5</v>
      </c>
      <c r="E19" s="37">
        <v>331768</v>
      </c>
      <c r="F19" s="37">
        <v>331955</v>
      </c>
    </row>
    <row r="20" spans="1:6" ht="12.75" x14ac:dyDescent="0.2">
      <c r="A20" s="36" t="s">
        <v>19</v>
      </c>
      <c r="B20" s="36"/>
      <c r="C20" s="36"/>
      <c r="D20" s="34">
        <v>6</v>
      </c>
      <c r="E20" s="37">
        <v>3958</v>
      </c>
      <c r="F20" s="37">
        <v>1345</v>
      </c>
    </row>
    <row r="21" spans="1:6" ht="12.75" x14ac:dyDescent="0.2">
      <c r="A21" s="36" t="s">
        <v>20</v>
      </c>
      <c r="B21" s="36"/>
      <c r="C21" s="36"/>
      <c r="D21" s="34">
        <v>7</v>
      </c>
      <c r="E21" s="35">
        <f>SUM(E15:E20)</f>
        <v>16599787</v>
      </c>
      <c r="F21" s="37">
        <v>12985670</v>
      </c>
    </row>
    <row r="22" spans="1:6" ht="12.75" x14ac:dyDescent="0.2">
      <c r="A22" s="36" t="s">
        <v>21</v>
      </c>
      <c r="B22" s="36"/>
      <c r="C22" s="36"/>
      <c r="D22" s="34">
        <v>8</v>
      </c>
      <c r="E22" s="37">
        <v>1</v>
      </c>
      <c r="F22" s="37">
        <v>1</v>
      </c>
    </row>
    <row r="23" spans="1:6" ht="12.75" customHeight="1" x14ac:dyDescent="0.2">
      <c r="A23" s="36" t="s">
        <v>22</v>
      </c>
      <c r="B23" s="36"/>
      <c r="C23" s="36"/>
      <c r="D23" s="34">
        <v>9</v>
      </c>
      <c r="E23" s="37">
        <v>2254068</v>
      </c>
      <c r="F23" s="37">
        <v>2065703</v>
      </c>
    </row>
    <row r="24" spans="1:6" ht="12.75" customHeight="1" x14ac:dyDescent="0.2">
      <c r="A24" s="36" t="s">
        <v>23</v>
      </c>
      <c r="B24" s="36"/>
      <c r="C24" s="36"/>
      <c r="D24" s="34">
        <v>10</v>
      </c>
      <c r="E24" s="37">
        <v>31555806</v>
      </c>
      <c r="F24" s="37">
        <v>30270006</v>
      </c>
    </row>
    <row r="25" spans="1:6" ht="12.75" x14ac:dyDescent="0.2">
      <c r="A25" s="36" t="s">
        <v>24</v>
      </c>
      <c r="B25" s="36"/>
      <c r="C25" s="36"/>
      <c r="D25" s="34">
        <v>11</v>
      </c>
      <c r="E25" s="37">
        <v>0</v>
      </c>
      <c r="F25" s="37">
        <v>202595</v>
      </c>
    </row>
    <row r="26" spans="1:6" ht="12.75" customHeight="1" x14ac:dyDescent="0.2">
      <c r="A26" s="36" t="s">
        <v>25</v>
      </c>
      <c r="B26" s="36"/>
      <c r="C26" s="36"/>
      <c r="D26" s="34">
        <v>12</v>
      </c>
      <c r="E26" s="37">
        <v>947989</v>
      </c>
      <c r="F26" s="37">
        <v>930049</v>
      </c>
    </row>
    <row r="27" spans="1:6" ht="12.75" customHeight="1" x14ac:dyDescent="0.2">
      <c r="A27" s="36" t="s">
        <v>26</v>
      </c>
      <c r="B27" s="36"/>
      <c r="C27" s="36"/>
      <c r="D27" s="34">
        <v>13</v>
      </c>
      <c r="E27" s="35">
        <f>SUM(E21:E26)</f>
        <v>51357651</v>
      </c>
      <c r="F27" s="37">
        <v>46454024</v>
      </c>
    </row>
    <row r="28" spans="1:6" ht="24.95" customHeight="1" x14ac:dyDescent="0.2">
      <c r="A28" s="33" t="s">
        <v>27</v>
      </c>
      <c r="B28" s="33"/>
      <c r="C28" s="33"/>
      <c r="D28" s="34">
        <v>14</v>
      </c>
      <c r="E28" s="35">
        <v>3232847</v>
      </c>
      <c r="F28" s="37">
        <v>2444915</v>
      </c>
    </row>
    <row r="29" spans="1:6" ht="12.75" x14ac:dyDescent="0.2">
      <c r="A29" s="36" t="s">
        <v>28</v>
      </c>
      <c r="B29" s="36"/>
      <c r="C29" s="36"/>
      <c r="D29" s="34">
        <v>15</v>
      </c>
      <c r="E29" s="37">
        <v>1077428</v>
      </c>
      <c r="F29" s="37">
        <v>1166385</v>
      </c>
    </row>
    <row r="30" spans="1:6" ht="12.75" x14ac:dyDescent="0.2">
      <c r="A30" s="36" t="s">
        <v>29</v>
      </c>
      <c r="B30" s="36"/>
      <c r="C30" s="36"/>
      <c r="D30" s="34">
        <v>16</v>
      </c>
      <c r="E30" s="37">
        <v>0</v>
      </c>
      <c r="F30" s="37">
        <v>0</v>
      </c>
    </row>
    <row r="31" spans="1:6" ht="12.75" x14ac:dyDescent="0.2">
      <c r="A31" s="36" t="s">
        <v>30</v>
      </c>
      <c r="B31" s="36"/>
      <c r="C31" s="36"/>
      <c r="D31" s="34">
        <v>17</v>
      </c>
      <c r="E31" s="37">
        <v>6977100</v>
      </c>
      <c r="F31" s="37">
        <v>6837073</v>
      </c>
    </row>
    <row r="32" spans="1:6" ht="12.75" customHeight="1" x14ac:dyDescent="0.2">
      <c r="A32" s="36" t="s">
        <v>31</v>
      </c>
      <c r="B32" s="36"/>
      <c r="C32" s="36"/>
      <c r="D32" s="34">
        <v>18</v>
      </c>
      <c r="E32" s="37">
        <v>871842</v>
      </c>
      <c r="F32" s="37">
        <v>777190</v>
      </c>
    </row>
    <row r="33" spans="1:9" ht="12.75" x14ac:dyDescent="0.2">
      <c r="A33" s="36" t="s">
        <v>32</v>
      </c>
      <c r="B33" s="36"/>
      <c r="C33" s="36"/>
      <c r="D33" s="34">
        <v>19</v>
      </c>
      <c r="E33" s="35">
        <f>SUM(E28:E32)</f>
        <v>12159217</v>
      </c>
      <c r="F33" s="37">
        <v>11225563</v>
      </c>
    </row>
    <row r="34" spans="1:9" ht="24.95" customHeight="1" x14ac:dyDescent="0.2">
      <c r="A34" s="33" t="s">
        <v>33</v>
      </c>
      <c r="B34" s="36"/>
      <c r="C34" s="36"/>
      <c r="D34" s="34">
        <v>20</v>
      </c>
      <c r="E34" s="35">
        <v>181224</v>
      </c>
      <c r="F34" s="37">
        <v>181224</v>
      </c>
    </row>
    <row r="35" spans="1:9" ht="12.75" x14ac:dyDescent="0.2">
      <c r="A35" s="36" t="s">
        <v>34</v>
      </c>
      <c r="B35" s="36"/>
      <c r="C35" s="36"/>
      <c r="D35" s="34">
        <v>21</v>
      </c>
      <c r="E35" s="37">
        <v>5687586</v>
      </c>
      <c r="F35" s="37">
        <v>5088053</v>
      </c>
    </row>
    <row r="36" spans="1:9" ht="12.75" x14ac:dyDescent="0.2">
      <c r="A36" s="36" t="s">
        <v>35</v>
      </c>
      <c r="B36" s="36"/>
      <c r="C36" s="36"/>
      <c r="D36" s="34">
        <v>22</v>
      </c>
      <c r="E36" s="37">
        <v>32979153</v>
      </c>
      <c r="F36" s="37">
        <v>29591101</v>
      </c>
    </row>
    <row r="37" spans="1:9" ht="12.75" x14ac:dyDescent="0.2">
      <c r="A37" s="36" t="s">
        <v>36</v>
      </c>
      <c r="B37" s="36"/>
      <c r="C37" s="36"/>
      <c r="D37" s="34">
        <v>23</v>
      </c>
      <c r="E37" s="37">
        <v>0</v>
      </c>
      <c r="F37" s="37">
        <v>0</v>
      </c>
      <c r="I37" s="38"/>
    </row>
    <row r="38" spans="1:9" ht="12.75" x14ac:dyDescent="0.2">
      <c r="A38" s="36" t="s">
        <v>37</v>
      </c>
      <c r="B38" s="36"/>
      <c r="C38" s="36"/>
      <c r="D38" s="34">
        <v>24</v>
      </c>
      <c r="E38" s="37">
        <v>319848</v>
      </c>
      <c r="F38" s="37">
        <v>346795</v>
      </c>
    </row>
    <row r="39" spans="1:9" ht="12.75" x14ac:dyDescent="0.2">
      <c r="A39" s="36" t="s">
        <v>38</v>
      </c>
      <c r="B39" s="36"/>
      <c r="C39" s="36"/>
      <c r="D39" s="34">
        <v>25</v>
      </c>
      <c r="E39" s="37">
        <v>30623</v>
      </c>
      <c r="F39" s="37">
        <v>21288</v>
      </c>
    </row>
    <row r="40" spans="1:9" ht="12.75" x14ac:dyDescent="0.2">
      <c r="A40" s="36" t="s">
        <v>39</v>
      </c>
      <c r="B40" s="36"/>
      <c r="C40" s="36"/>
      <c r="D40" s="34">
        <v>26</v>
      </c>
      <c r="E40" s="35">
        <v>39198434</v>
      </c>
      <c r="F40" s="37">
        <v>35228461</v>
      </c>
    </row>
    <row r="41" spans="1:9" ht="12.75" customHeight="1" x14ac:dyDescent="0.2">
      <c r="A41" s="36" t="s">
        <v>40</v>
      </c>
      <c r="B41" s="36"/>
      <c r="C41" s="36"/>
      <c r="D41" s="34">
        <v>27</v>
      </c>
      <c r="E41" s="35">
        <f>E33+E40</f>
        <v>51357651</v>
      </c>
      <c r="F41" s="37">
        <v>46454024</v>
      </c>
    </row>
    <row r="42" spans="1:9" ht="12.75" x14ac:dyDescent="0.2">
      <c r="A42" s="39" t="s">
        <v>41</v>
      </c>
      <c r="B42" s="40" t="s">
        <v>42</v>
      </c>
      <c r="C42" s="40"/>
      <c r="D42" s="41"/>
      <c r="E42" s="40" t="s">
        <v>43</v>
      </c>
      <c r="F42" s="40"/>
    </row>
    <row r="43" spans="1:9" ht="25.5" x14ac:dyDescent="0.2">
      <c r="A43" s="39"/>
      <c r="B43" s="42" t="s">
        <v>12</v>
      </c>
      <c r="C43" s="42" t="s">
        <v>13</v>
      </c>
      <c r="D43" s="43"/>
      <c r="E43" s="42" t="s">
        <v>12</v>
      </c>
      <c r="F43" s="42" t="s">
        <v>13</v>
      </c>
    </row>
    <row r="44" spans="1:9" ht="12.75" x14ac:dyDescent="0.2">
      <c r="A44" s="44" t="s">
        <v>44</v>
      </c>
      <c r="B44" s="45">
        <v>474792</v>
      </c>
      <c r="C44" s="35">
        <v>369582</v>
      </c>
      <c r="D44" s="34">
        <v>28</v>
      </c>
      <c r="E44" s="45">
        <v>2083401</v>
      </c>
      <c r="F44" s="35">
        <v>1341428</v>
      </c>
    </row>
    <row r="45" spans="1:9" ht="12.75" x14ac:dyDescent="0.2">
      <c r="A45" s="44" t="s">
        <v>45</v>
      </c>
      <c r="B45" s="46">
        <v>66555</v>
      </c>
      <c r="C45" s="37">
        <v>122904</v>
      </c>
      <c r="D45" s="34">
        <v>29</v>
      </c>
      <c r="E45" s="46">
        <v>292046</v>
      </c>
      <c r="F45" s="37">
        <v>245660</v>
      </c>
    </row>
    <row r="46" spans="1:9" ht="12.75" x14ac:dyDescent="0.2">
      <c r="A46" s="44" t="s">
        <v>46</v>
      </c>
      <c r="B46" s="45">
        <f>SUM(B44:B45)</f>
        <v>541347</v>
      </c>
      <c r="C46" s="35">
        <f>SUM(C44:C45)</f>
        <v>492486</v>
      </c>
      <c r="D46" s="34">
        <v>30</v>
      </c>
      <c r="E46" s="45">
        <f>SUM(E44:E45)</f>
        <v>2375447</v>
      </c>
      <c r="F46" s="35">
        <f>SUM(F44:F45)</f>
        <v>1587088</v>
      </c>
    </row>
    <row r="47" spans="1:9" ht="12.75" x14ac:dyDescent="0.2">
      <c r="A47" s="47"/>
      <c r="B47" s="48"/>
      <c r="C47" s="49"/>
      <c r="D47" s="34"/>
      <c r="E47" s="34" t="s">
        <v>47</v>
      </c>
      <c r="F47" s="34" t="s">
        <v>43</v>
      </c>
    </row>
    <row r="48" spans="1:9" ht="12.75" x14ac:dyDescent="0.2">
      <c r="A48" s="50" t="s">
        <v>48</v>
      </c>
      <c r="B48" s="51"/>
      <c r="C48" s="52"/>
      <c r="D48" s="34">
        <v>31</v>
      </c>
      <c r="E48" s="37">
        <v>83472685.643515006</v>
      </c>
      <c r="F48" s="37">
        <v>334327879.47201502</v>
      </c>
    </row>
    <row r="49" spans="1:6" ht="12.75" x14ac:dyDescent="0.2">
      <c r="A49" s="50" t="s">
        <v>49</v>
      </c>
      <c r="B49" s="51"/>
      <c r="C49" s="52"/>
      <c r="D49" s="34">
        <v>32</v>
      </c>
      <c r="E49" s="37">
        <v>48136616</v>
      </c>
      <c r="F49" s="37">
        <v>193818434</v>
      </c>
    </row>
    <row r="50" spans="1:6" ht="37.5" customHeight="1" x14ac:dyDescent="0.2">
      <c r="A50" s="53" t="s">
        <v>50</v>
      </c>
      <c r="B50" s="54"/>
      <c r="C50" s="54"/>
      <c r="D50" s="54"/>
      <c r="E50" s="54"/>
      <c r="F50" s="55"/>
    </row>
    <row r="51" spans="1:6" ht="18" customHeight="1" x14ac:dyDescent="0.2">
      <c r="A51" s="56" t="s">
        <v>51</v>
      </c>
      <c r="B51" s="57"/>
      <c r="C51" s="57"/>
      <c r="D51" s="57"/>
      <c r="E51" s="57"/>
      <c r="F51" s="58"/>
    </row>
    <row r="52" spans="1:6" ht="53.25" customHeight="1" x14ac:dyDescent="0.2">
      <c r="A52" s="59" t="s">
        <v>52</v>
      </c>
      <c r="B52" s="60"/>
      <c r="C52" s="60"/>
      <c r="D52" s="60"/>
      <c r="E52" s="60"/>
      <c r="F52" s="61"/>
    </row>
    <row r="53" spans="1:6" ht="49.5" customHeight="1" x14ac:dyDescent="0.2">
      <c r="A53" s="59" t="s">
        <v>53</v>
      </c>
      <c r="B53" s="60"/>
      <c r="C53" s="60"/>
      <c r="D53" s="60"/>
      <c r="E53" s="60"/>
      <c r="F53" s="61"/>
    </row>
    <row r="54" spans="1:6" ht="25.5" customHeight="1" x14ac:dyDescent="0.2">
      <c r="A54" s="59" t="s">
        <v>54</v>
      </c>
      <c r="B54" s="60"/>
      <c r="C54" s="60"/>
      <c r="D54" s="60"/>
      <c r="E54" s="60"/>
      <c r="F54" s="61"/>
    </row>
    <row r="55" spans="1:6" ht="23.25" customHeight="1" x14ac:dyDescent="0.2">
      <c r="A55" s="8" t="s">
        <v>55</v>
      </c>
      <c r="B55" s="9"/>
      <c r="C55" s="9"/>
      <c r="D55" s="9"/>
      <c r="E55" s="9"/>
      <c r="F55" s="10"/>
    </row>
    <row r="56" spans="1:6" ht="30.75" customHeight="1" x14ac:dyDescent="0.2">
      <c r="A56" s="59" t="s">
        <v>56</v>
      </c>
      <c r="B56" s="60"/>
      <c r="C56" s="60"/>
      <c r="D56" s="60"/>
      <c r="E56" s="60"/>
      <c r="F56" s="61"/>
    </row>
    <row r="57" spans="1:6" ht="159" customHeight="1" x14ac:dyDescent="0.2">
      <c r="A57" s="59" t="s">
        <v>57</v>
      </c>
      <c r="B57" s="60"/>
      <c r="C57" s="60"/>
      <c r="D57" s="60"/>
      <c r="E57" s="60"/>
      <c r="F57" s="61"/>
    </row>
    <row r="58" spans="1:6" ht="20.25" customHeight="1" x14ac:dyDescent="0.2">
      <c r="A58" s="8" t="s">
        <v>58</v>
      </c>
      <c r="B58" s="9"/>
      <c r="C58" s="9"/>
      <c r="D58" s="9"/>
      <c r="E58" s="9"/>
      <c r="F58" s="10"/>
    </row>
    <row r="59" spans="1:6" ht="57.75" customHeight="1" x14ac:dyDescent="0.2">
      <c r="A59" s="59" t="s">
        <v>59</v>
      </c>
      <c r="B59" s="60"/>
      <c r="C59" s="60"/>
      <c r="D59" s="60"/>
      <c r="E59" s="60"/>
      <c r="F59" s="61"/>
    </row>
    <row r="60" spans="1:6" ht="12.75" x14ac:dyDescent="0.2">
      <c r="A60" s="14" t="s">
        <v>60</v>
      </c>
      <c r="B60" s="15"/>
      <c r="C60" s="15"/>
      <c r="D60" s="15"/>
      <c r="E60" s="15"/>
      <c r="F60" s="16"/>
    </row>
    <row r="61" spans="1:6" ht="12.75" x14ac:dyDescent="0.2">
      <c r="A61" s="14" t="s">
        <v>61</v>
      </c>
      <c r="B61" s="15"/>
      <c r="C61" s="15"/>
      <c r="D61" s="15"/>
      <c r="E61" s="15"/>
      <c r="F61" s="16"/>
    </row>
    <row r="62" spans="1:6" ht="12.75" x14ac:dyDescent="0.2">
      <c r="A62" s="62" t="s">
        <v>62</v>
      </c>
      <c r="B62" s="15" t="s">
        <v>63</v>
      </c>
      <c r="C62" s="15"/>
      <c r="D62" s="15"/>
      <c r="E62" s="15" t="s">
        <v>64</v>
      </c>
      <c r="F62" s="16"/>
    </row>
    <row r="63" spans="1:6" ht="15" customHeight="1" x14ac:dyDescent="0.2">
      <c r="A63" s="17"/>
      <c r="B63" s="18"/>
      <c r="C63" s="18"/>
      <c r="D63" s="18"/>
      <c r="E63" s="18"/>
      <c r="F63" s="19"/>
    </row>
  </sheetData>
  <sheetProtection formatCells="0" formatColumns="0" formatRows="0"/>
  <protectedRanges>
    <protectedRange sqref="E48:F49" name="RevTons"/>
    <protectedRange sqref="F46" name="YearAdditions"/>
    <protectedRange sqref="E44:E45 C44:C46 B44:B45" name="QtrAdditions"/>
    <protectedRange sqref="E22:E26 E28:E32 F44:F45 E34:E40 E15:E20 F15:F41" name="CurrAssets"/>
    <protectedRange sqref="B59:C59" name="Undersigned"/>
    <protectedRange sqref="D64:E64" name="Signature"/>
    <protectedRange sqref="D67:E67" name="Date"/>
    <protectedRange sqref="C8" name="Quarter_1"/>
  </protectedRanges>
  <mergeCells count="47">
    <mergeCell ref="A55:F55"/>
    <mergeCell ref="A56:F56"/>
    <mergeCell ref="A57:F57"/>
    <mergeCell ref="A58:F58"/>
    <mergeCell ref="A59:F59"/>
    <mergeCell ref="A48:C48"/>
    <mergeCell ref="A49:C49"/>
    <mergeCell ref="A50:F50"/>
    <mergeCell ref="A52:F52"/>
    <mergeCell ref="A53:F53"/>
    <mergeCell ref="A54:F54"/>
    <mergeCell ref="A41:C41"/>
    <mergeCell ref="A42:A43"/>
    <mergeCell ref="B42:C42"/>
    <mergeCell ref="D42:D43"/>
    <mergeCell ref="E42:F42"/>
    <mergeCell ref="A47:C47"/>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F1"/>
    <mergeCell ref="A3:F3"/>
    <mergeCell ref="A13:C14"/>
    <mergeCell ref="E13:F13"/>
    <mergeCell ref="A15:C15"/>
    <mergeCell ref="A16:C16"/>
  </mergeCells>
  <printOptions horizontalCentered="1"/>
  <pageMargins left="0.5" right="0.5" top="0.5" bottom="0.5" header="0.5" footer="0.5"/>
  <pageSetup scale="7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2023-01-30T14:36:51Z</dcterms:created>
  <dcterms:modified xsi:type="dcterms:W3CDTF">2023-01-30T14:43:28Z</dcterms:modified>
</cp:coreProperties>
</file>