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FINSTNT\Regulatory Reporting\US Regulation\2023\STB QTR\Q4\2. File used for PDF\"/>
    </mc:Choice>
  </mc:AlternateContent>
  <xr:revisionPtr revIDLastSave="0" documentId="13_ncr:1_{95119922-73A6-41CE-9E64-06D7EA287329}" xr6:coauthVersionLast="47" xr6:coauthVersionMax="47" xr10:uidLastSave="{00000000-0000-0000-0000-000000000000}"/>
  <bookViews>
    <workbookView xWindow="-57720" yWindow="-120" windowWidth="29040" windowHeight="15840" xr2:uid="{00000000-000D-0000-FFFF-FFFF00000000}"/>
  </bookViews>
  <sheets>
    <sheet name="CBS to submit" sheetId="1" r:id="rId1"/>
    <sheet name="CBS Certification" sheetId="2" r:id="rId2"/>
  </sheets>
  <definedNames>
    <definedName name="_xlnm.Print_Area" localSheetId="1">'CBS Certification'!$A:$E</definedName>
    <definedName name="_xlnm.Print_Area" localSheetId="0">'CBS to submit'!$A$1:$G$64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 r="F51" i="1"/>
  <c r="D51" i="1"/>
  <c r="C51" i="1"/>
  <c r="G43" i="1"/>
  <c r="F43" i="1"/>
  <c r="G35" i="1"/>
  <c r="G44" i="1" s="1"/>
  <c r="F35" i="1"/>
  <c r="F44" i="1" s="1"/>
  <c r="G21" i="1"/>
  <c r="G27" i="1" s="1"/>
  <c r="F21" i="1"/>
  <c r="F27" i="1" s="1"/>
  <c r="F65" i="1" l="1"/>
  <c r="D65" i="1" s="1"/>
  <c r="G66" i="1"/>
  <c r="D66" i="1" s="1"/>
</calcChain>
</file>

<file path=xl/sharedStrings.xml><?xml version="1.0" encoding="utf-8"?>
<sst xmlns="http://schemas.openxmlformats.org/spreadsheetml/2006/main" count="89" uniqueCount="83">
  <si>
    <t>SURFACE TRANSPORTATION BOARD</t>
  </si>
  <si>
    <t>QUARTERLY CONDENSED BALANCE SHEET - RAILROADS</t>
  </si>
  <si>
    <t>QUARTER</t>
  </si>
  <si>
    <t>OMB Clearance No. 2140-0012</t>
  </si>
  <si>
    <t>1st  2nd  3rd  4th</t>
  </si>
  <si>
    <t>Year</t>
  </si>
  <si>
    <t>Expiration Date 11-30-2024</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</si>
  <si>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</si>
  <si>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</si>
  <si>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</si>
  <si>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</si>
  <si>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</si>
  <si>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</si>
  <si>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</si>
  <si>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</si>
  <si>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</si>
  <si>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</si>
  <si>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</si>
  <si>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</si>
  <si>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</si>
  <si>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</si>
  <si>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</si>
  <si>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</si>
  <si>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</si>
  <si>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</si>
  <si>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</si>
  <si>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</si>
  <si>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</si>
  <si>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</si>
  <si>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</si>
  <si>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</si>
  <si>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</si>
  <si>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</si>
  <si>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</si>
  <si>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</si>
  <si>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</si>
  <si>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</si>
  <si>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</si>
  <si>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</si>
  <si>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</si>
  <si>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</si>
  <si>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</si>
  <si>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</si>
  <si>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</si>
  <si>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</si>
  <si>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</si>
  <si>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</si>
  <si>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</si>
  <si>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</si>
  <si>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</si>
  <si>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</si>
  <si>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</si>
  <si>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</si>
  <si>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</si>
  <si>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</si>
  <si>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</si>
  <si>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</si>
  <si>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</si>
  <si>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</si>
  <si>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</si>
  <si>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</si>
  <si>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</si>
  <si>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</si>
  <si>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</si>
  <si>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ASSETS HELD FOR SALE</t>
  </si>
  <si>
    <t>In the second quarter of 2020, Grand Trunk Corporation (GTC) identified certain track and roadway assets in Wisconsin, Michigan and Ontario as assets held for sale under US Generally Accepted Accounting Principles.  In the fourth quarter of 2021, the Surface Transportation Board approved the Company’s agreement with a short line operator for the sale of these track and roadway assets. Consistent with the STB’s approach with prior line sales (including assets held for sale), the classification of assets should be maintained on the balance sheet and are not recognized until the consummation of the sale.
In the first quarter of 2022, the sale and disposal was consummated and the loss was recorded in (000s):
• Account 531 (Railway operating expenses - All Other Way and Structure Accounts) of $117,360 and
• Account 519 (Equity in undistributed earnings (losses)), which includes the net earnings of GTC non-U.S. subsidiaries and non-rail U.S. subsidiaries accounted for using the equity method of $86,962.</t>
  </si>
  <si>
    <t>Page 1 of 2</t>
  </si>
  <si>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</si>
  <si>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</si>
  <si>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</si>
  <si>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</si>
  <si>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</si>
  <si>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</si>
  <si>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</si>
  <si>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</si>
  <si>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</si>
  <si>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</si>
  <si>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</si>
  <si>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</si>
  <si>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t>Page 2 of 2</t>
  </si>
  <si>
    <r>
      <t xml:space="preserve">Form CBS        Railroad    </t>
    </r>
    <r>
      <rPr>
        <u/>
        <sz val="8"/>
        <rFont val="Arial"/>
        <family val="2"/>
      </rPr>
      <t>        Grand Trunk Corporation                  </t>
    </r>
    <r>
      <rPr>
        <sz val="8"/>
        <rFont val="Arial"/>
        <family val="2"/>
      </rPr>
      <t xml:space="preserve"> Quarter </t>
    </r>
    <r>
      <rPr>
        <u/>
        <sz val="8"/>
        <rFont val="Arial"/>
        <family val="2"/>
      </rPr>
      <t>  4         </t>
    </r>
    <r>
      <rPr>
        <sz val="8"/>
        <rFont val="Arial"/>
        <family val="2"/>
      </rPr>
      <t xml:space="preserve"> Year </t>
    </r>
    <r>
      <rPr>
        <u/>
        <sz val="8"/>
        <rFont val="Arial"/>
        <family val="2"/>
      </rPr>
      <t> 2023       </t>
    </r>
    <r>
      <rPr>
        <sz val="8"/>
        <rFont val="Arial"/>
        <family val="2"/>
      </rPr>
      <t xml:space="preserve">   </t>
    </r>
  </si>
  <si>
    <r>
      <t xml:space="preserve">Date </t>
    </r>
    <r>
      <rPr>
        <u/>
        <sz val="8"/>
        <rFont val="Times New Roman"/>
        <family val="1"/>
      </rPr>
      <t>   Janaury 30, 2024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</si>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</sst>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0_-;\-* #,##0.00_-;_-* &quot;-&quot;??_-;_-@_-"/>
  </numFmts>
  <fonts count="15" x14ac:knownFonts="1">
    <font>
      <sz val="10"/>
      <name val="Arial"/>
      <family val="2"/>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22">
    <xf numFmtId="0" fontId="0" fillId="0" borderId="0" xfId="0"/>
    <xf numFmtId="0" fontId="2" fillId="0" borderId="8" xfId="2" quotePrefix="1" applyNumberFormat="1" applyFont="1" applyFill="1" applyBorder="1" applyAlignment="1">
      <alignment horizontal="center"/>
    </xf>
    <xf numFmtId="0" fontId="2" fillId="0" borderId="0" xfId="1" applyFont="1" applyAlignment="1">
      <alignment horizontal="center"/>
    </xf>
    <xf numFmtId="0" fontId="1" fillId="0" borderId="0" xfId="1"/>
    <xf numFmtId="0" fontId="2" fillId="0" borderId="1" xfId="1" applyFont="1" applyBorder="1" applyAlignment="1">
      <alignment horizontal="center"/>
    </xf>
    <xf numFmtId="0" fontId="3" fillId="0" borderId="2" xfId="1" quotePrefix="1" applyFont="1" applyBorder="1" applyAlignment="1">
      <alignment horizontal="left"/>
    </xf>
    <xf numFmtId="0" fontId="2" fillId="0" borderId="3" xfId="1" applyFont="1" applyBorder="1" applyAlignment="1">
      <alignment horizontal="centerContinuous"/>
    </xf>
    <xf numFmtId="0" fontId="2" fillId="0" borderId="3" xfId="1" applyFont="1" applyBorder="1"/>
    <xf numFmtId="41" fontId="2" fillId="0" borderId="3" xfId="1" applyNumberFormat="1" applyFont="1" applyBorder="1" applyAlignment="1">
      <alignment horizontal="centerContinuous"/>
    </xf>
    <xf numFmtId="41" fontId="2" fillId="0" borderId="3" xfId="1" applyNumberFormat="1" applyFont="1" applyBorder="1" applyAlignment="1">
      <alignment horizontal="left"/>
    </xf>
    <xf numFmtId="41" fontId="1" fillId="0" borderId="4" xfId="1" applyNumberFormat="1" applyBorder="1" applyAlignment="1">
      <alignment horizontal="centerContinuous"/>
    </xf>
    <xf numFmtId="0" fontId="1" fillId="0" borderId="5" xfId="1" applyBorder="1"/>
    <xf numFmtId="0" fontId="2" fillId="0" borderId="0" xfId="1" applyFont="1" applyAlignment="1">
      <alignment horizontal="centerContinuous"/>
    </xf>
    <xf numFmtId="0" fontId="2" fillId="0" borderId="0" xfId="1" applyFont="1" applyAlignment="1">
      <alignment horizontal="center"/>
    </xf>
    <xf numFmtId="41" fontId="2" fillId="0" borderId="0" xfId="1" applyNumberFormat="1" applyFont="1" applyAlignment="1">
      <alignment horizontal="centerContinuous"/>
    </xf>
    <xf numFmtId="41" fontId="2" fillId="0" borderId="0" xfId="1" applyNumberFormat="1" applyFont="1" applyAlignment="1">
      <alignment horizontal="left"/>
    </xf>
    <xf numFmtId="41" fontId="1" fillId="0" borderId="6" xfId="1" applyNumberFormat="1" applyBorder="1" applyAlignment="1">
      <alignment horizontal="centerContinuous"/>
    </xf>
    <xf numFmtId="0" fontId="1" fillId="0" borderId="7" xfId="1" applyBorder="1"/>
    <xf numFmtId="0" fontId="2" fillId="0" borderId="8" xfId="1" applyFont="1" applyBorder="1" applyAlignment="1">
      <alignment horizontal="left"/>
    </xf>
    <xf numFmtId="41" fontId="2" fillId="0" borderId="8" xfId="1" applyNumberFormat="1" applyFont="1" applyBorder="1" applyAlignment="1">
      <alignment horizontal="left"/>
    </xf>
    <xf numFmtId="41" fontId="2" fillId="0" borderId="8" xfId="1" applyNumberFormat="1" applyFont="1" applyBorder="1" applyAlignment="1">
      <alignment horizontal="centerContinuous"/>
    </xf>
    <xf numFmtId="41" fontId="1" fillId="0" borderId="9" xfId="1" applyNumberFormat="1" applyBorder="1" applyAlignment="1">
      <alignment horizontal="centerContinuous"/>
    </xf>
    <xf numFmtId="41" fontId="1" fillId="0" borderId="6" xfId="1" applyNumberFormat="1" applyBorder="1"/>
    <xf numFmtId="0" fontId="2" fillId="0" borderId="5" xfId="0" applyFont="1" applyBorder="1" applyAlignment="1">
      <alignment horizontal="left"/>
    </xf>
    <xf numFmtId="0" fontId="4" fillId="0" borderId="0" xfId="1" applyFont="1" applyAlignment="1">
      <alignment horizontal="center"/>
    </xf>
    <xf numFmtId="0" fontId="1" fillId="0" borderId="10" xfId="3" applyBorder="1" applyAlignment="1">
      <alignment horizontal="left"/>
    </xf>
    <xf numFmtId="0" fontId="2" fillId="0" borderId="11" xfId="1" applyFont="1" applyBorder="1" applyAlignment="1">
      <alignment horizontal="centerContinuous"/>
    </xf>
    <xf numFmtId="0" fontId="2" fillId="0" borderId="12" xfId="1" applyFont="1" applyBorder="1" applyAlignment="1">
      <alignment horizontal="centerContinuous"/>
    </xf>
    <xf numFmtId="0" fontId="2" fillId="0" borderId="13" xfId="1" applyFont="1" applyBorder="1" applyAlignment="1">
      <alignment horizontal="center"/>
    </xf>
    <xf numFmtId="41" fontId="2" fillId="0" borderId="14" xfId="1" applyNumberFormat="1" applyFont="1" applyBorder="1" applyAlignment="1">
      <alignment horizontal="centerContinuous"/>
    </xf>
    <xf numFmtId="41" fontId="2" fillId="0" borderId="15" xfId="1" applyNumberFormat="1" applyFont="1" applyBorder="1" applyAlignment="1">
      <alignment horizontal="centerContinuous"/>
    </xf>
    <xf numFmtId="0" fontId="2" fillId="0" borderId="0" xfId="1" applyFont="1"/>
    <xf numFmtId="0" fontId="2" fillId="0" borderId="5" xfId="1" applyFont="1" applyBorder="1" applyAlignment="1">
      <alignment horizontal="centerContinuous"/>
    </xf>
    <xf numFmtId="0" fontId="2" fillId="0" borderId="16" xfId="1" applyFont="1" applyBorder="1" applyAlignment="1">
      <alignment horizontal="centerContinuous"/>
    </xf>
    <xf numFmtId="0" fontId="2" fillId="0" borderId="17" xfId="1" applyFont="1" applyBorder="1" applyAlignment="1">
      <alignment horizontal="center"/>
    </xf>
    <xf numFmtId="41" fontId="2" fillId="0" borderId="16" xfId="1" applyNumberFormat="1" applyFont="1" applyBorder="1" applyAlignment="1">
      <alignment horizontal="center"/>
    </xf>
    <xf numFmtId="41" fontId="2" fillId="0" borderId="6" xfId="1" applyNumberFormat="1" applyFont="1" applyBorder="1" applyAlignment="1">
      <alignment horizontal="center"/>
    </xf>
    <xf numFmtId="0" fontId="2" fillId="0" borderId="5" xfId="1" applyFont="1" applyBorder="1" applyAlignment="1">
      <alignment horizontal="center"/>
    </xf>
    <xf numFmtId="0" fontId="2" fillId="0" borderId="16" xfId="1" applyFont="1" applyBorder="1" applyAlignment="1">
      <alignment horizontal="center"/>
    </xf>
    <xf numFmtId="0" fontId="2" fillId="0" borderId="18" xfId="1" applyFont="1" applyBorder="1"/>
    <xf numFmtId="41" fontId="2" fillId="0" borderId="19" xfId="1" quotePrefix="1" applyNumberFormat="1" applyFont="1" applyBorder="1" applyAlignment="1">
      <alignment horizontal="center"/>
    </xf>
    <xf numFmtId="41" fontId="2" fillId="0" borderId="9" xfId="1" quotePrefix="1" applyNumberFormat="1" applyFont="1" applyBorder="1" applyAlignment="1">
      <alignment horizontal="center"/>
    </xf>
    <xf numFmtId="0" fontId="2" fillId="0" borderId="5" xfId="1" applyFont="1" applyBorder="1"/>
    <xf numFmtId="0" fontId="2" fillId="0" borderId="16" xfId="1" applyFont="1" applyBorder="1"/>
    <xf numFmtId="41" fontId="2" fillId="0" borderId="13" xfId="1" applyNumberFormat="1" applyFont="1" applyBorder="1"/>
    <xf numFmtId="41" fontId="2" fillId="0" borderId="6" xfId="1" applyNumberFormat="1" applyFont="1" applyBorder="1"/>
    <xf numFmtId="0" fontId="1" fillId="0" borderId="8" xfId="1" applyBorder="1"/>
    <xf numFmtId="0" fontId="1" fillId="0" borderId="19" xfId="1" applyBorder="1"/>
    <xf numFmtId="0" fontId="1" fillId="0" borderId="19" xfId="1" applyBorder="1" applyAlignment="1">
      <alignment horizontal="center"/>
    </xf>
    <xf numFmtId="41" fontId="1" fillId="0" borderId="18" xfId="1" applyNumberFormat="1" applyBorder="1"/>
    <xf numFmtId="41" fontId="1" fillId="0" borderId="20" xfId="1" applyNumberFormat="1" applyBorder="1"/>
    <xf numFmtId="41" fontId="2" fillId="0" borderId="0" xfId="1" applyNumberFormat="1" applyFont="1"/>
    <xf numFmtId="41" fontId="1" fillId="0" borderId="14" xfId="1" applyNumberFormat="1" applyBorder="1"/>
    <xf numFmtId="41" fontId="1" fillId="0" borderId="15" xfId="1" applyNumberFormat="1" applyBorder="1"/>
    <xf numFmtId="41" fontId="1" fillId="0" borderId="19" xfId="1" applyNumberFormat="1" applyBorder="1"/>
    <xf numFmtId="41" fontId="1" fillId="0" borderId="9" xfId="1" applyNumberFormat="1" applyBorder="1"/>
    <xf numFmtId="0" fontId="1" fillId="0" borderId="16" xfId="1" applyBorder="1"/>
    <xf numFmtId="0" fontId="1" fillId="0" borderId="16" xfId="1" applyBorder="1" applyAlignment="1">
      <alignment horizontal="center"/>
    </xf>
    <xf numFmtId="41" fontId="1" fillId="0" borderId="13" xfId="1" applyNumberFormat="1" applyBorder="1"/>
    <xf numFmtId="41" fontId="1" fillId="0" borderId="21" xfId="1" applyNumberFormat="1" applyBorder="1"/>
    <xf numFmtId="41" fontId="1" fillId="0" borderId="22" xfId="1" applyNumberFormat="1" applyBorder="1"/>
    <xf numFmtId="41" fontId="1" fillId="0" borderId="23" xfId="1" applyNumberFormat="1" applyBorder="1"/>
    <xf numFmtId="0" fontId="1" fillId="0" borderId="24" xfId="1" applyBorder="1"/>
    <xf numFmtId="0" fontId="1" fillId="0" borderId="11" xfId="1" applyBorder="1" applyAlignment="1">
      <alignment horizontal="center"/>
    </xf>
    <xf numFmtId="41" fontId="1" fillId="0" borderId="25" xfId="1" applyNumberFormat="1" applyBorder="1"/>
    <xf numFmtId="0" fontId="2" fillId="0" borderId="5" xfId="1" quotePrefix="1" applyFont="1" applyBorder="1" applyAlignment="1">
      <alignment horizontal="left"/>
    </xf>
    <xf numFmtId="0" fontId="2" fillId="0" borderId="0" xfId="1" quotePrefix="1" applyFont="1" applyAlignment="1">
      <alignment horizontal="left"/>
    </xf>
    <xf numFmtId="41" fontId="2" fillId="0" borderId="26" xfId="1" applyNumberFormat="1" applyFont="1" applyBorder="1" applyAlignment="1">
      <alignment horizontal="centerContinuous"/>
    </xf>
    <xf numFmtId="41" fontId="2" fillId="0" borderId="27" xfId="1" applyNumberFormat="1" applyFont="1" applyBorder="1" applyAlignment="1">
      <alignment horizontal="centerContinuous"/>
    </xf>
    <xf numFmtId="0" fontId="2" fillId="0" borderId="26" xfId="1" quotePrefix="1" applyFont="1" applyBorder="1" applyAlignment="1">
      <alignment horizontal="center"/>
    </xf>
    <xf numFmtId="0" fontId="2" fillId="0" borderId="28" xfId="1" quotePrefix="1" applyFont="1" applyBorder="1" applyAlignment="1">
      <alignment horizontal="center"/>
    </xf>
    <xf numFmtId="41" fontId="2" fillId="0" borderId="29" xfId="1" applyNumberFormat="1" applyFont="1" applyBorder="1" applyAlignment="1">
      <alignment horizontal="center"/>
    </xf>
    <xf numFmtId="0" fontId="2" fillId="0" borderId="16" xfId="1" applyFont="1" applyBorder="1" applyAlignment="1">
      <alignment horizontal="center"/>
    </xf>
    <xf numFmtId="41" fontId="2" fillId="0" borderId="0" xfId="1" applyNumberFormat="1" applyFont="1" applyAlignment="1">
      <alignment horizontal="center"/>
    </xf>
    <xf numFmtId="0" fontId="2" fillId="0" borderId="7" xfId="1" applyFont="1" applyBorder="1"/>
    <xf numFmtId="0" fontId="2" fillId="0" borderId="8" xfId="1" applyFont="1" applyBorder="1"/>
    <xf numFmtId="41" fontId="2" fillId="0" borderId="30" xfId="1" applyNumberFormat="1" applyFont="1" applyBorder="1" applyAlignment="1">
      <alignment horizontal="center"/>
    </xf>
    <xf numFmtId="41" fontId="2" fillId="0" borderId="19" xfId="1" applyNumberFormat="1" applyFont="1" applyBorder="1" applyAlignment="1">
      <alignment horizontal="center"/>
    </xf>
    <xf numFmtId="0" fontId="2" fillId="0" borderId="19" xfId="1" applyFont="1" applyBorder="1" applyAlignment="1">
      <alignment horizontal="center"/>
    </xf>
    <xf numFmtId="41" fontId="2" fillId="0" borderId="8" xfId="1" applyNumberFormat="1" applyFont="1" applyBorder="1" applyAlignment="1">
      <alignment horizontal="center"/>
    </xf>
    <xf numFmtId="41" fontId="2" fillId="0" borderId="9" xfId="1" applyNumberFormat="1" applyFont="1" applyBorder="1" applyAlignment="1">
      <alignment horizontal="center"/>
    </xf>
    <xf numFmtId="41" fontId="5" fillId="0" borderId="14" xfId="1" applyNumberFormat="1" applyFont="1" applyBorder="1"/>
    <xf numFmtId="41" fontId="6" fillId="0" borderId="15" xfId="1" applyNumberFormat="1" applyFont="1" applyBorder="1"/>
    <xf numFmtId="41" fontId="1" fillId="0" borderId="0" xfId="1" applyNumberFormat="1"/>
    <xf numFmtId="41" fontId="5" fillId="0" borderId="22" xfId="1" applyNumberFormat="1" applyFont="1" applyBorder="1"/>
    <xf numFmtId="0" fontId="1" fillId="0" borderId="31" xfId="1" applyBorder="1" applyAlignment="1">
      <alignment horizontal="center"/>
    </xf>
    <xf numFmtId="41" fontId="1" fillId="0" borderId="32" xfId="1" applyNumberFormat="1" applyBorder="1"/>
    <xf numFmtId="0" fontId="1" fillId="0" borderId="10" xfId="1" applyBorder="1"/>
    <xf numFmtId="0" fontId="1" fillId="0" borderId="11" xfId="1" applyBorder="1"/>
    <xf numFmtId="41" fontId="5" fillId="0" borderId="0" xfId="1" applyNumberFormat="1" applyFont="1"/>
    <xf numFmtId="41" fontId="1" fillId="0" borderId="16" xfId="1" applyNumberFormat="1" applyBorder="1"/>
    <xf numFmtId="41" fontId="5" fillId="0" borderId="16" xfId="1" applyNumberFormat="1" applyFont="1" applyBorder="1"/>
    <xf numFmtId="0" fontId="1" fillId="0" borderId="33" xfId="1" applyBorder="1"/>
    <xf numFmtId="0" fontId="1" fillId="0" borderId="1" xfId="1" applyBorder="1"/>
    <xf numFmtId="0" fontId="1" fillId="0" borderId="34" xfId="1" applyBorder="1"/>
    <xf numFmtId="0" fontId="1" fillId="0" borderId="34" xfId="1" applyBorder="1" applyAlignment="1">
      <alignment horizontal="center"/>
    </xf>
    <xf numFmtId="41" fontId="1" fillId="0" borderId="34" xfId="1" applyNumberFormat="1" applyBorder="1"/>
    <xf numFmtId="41" fontId="1" fillId="0" borderId="35" xfId="1" applyNumberFormat="1" applyBorder="1"/>
    <xf numFmtId="0" fontId="1" fillId="0" borderId="0" xfId="1" applyAlignment="1">
      <alignment horizontal="center"/>
    </xf>
    <xf numFmtId="41" fontId="7" fillId="0" borderId="0" xfId="1" applyNumberFormat="1" applyFont="1"/>
    <xf numFmtId="41" fontId="8" fillId="0" borderId="0" xfId="1" applyNumberFormat="1" applyFont="1" applyAlignment="1">
      <alignment horizontal="left"/>
    </xf>
    <xf numFmtId="0" fontId="7" fillId="0" borderId="0" xfId="0" applyFont="1" applyAlignment="1">
      <alignment horizontal="left" vertical="top"/>
    </xf>
    <xf numFmtId="0" fontId="8" fillId="0" borderId="0" xfId="3" quotePrefix="1" applyFont="1" applyAlignment="1">
      <alignment horizontal="left" vertical="center" wrapText="1"/>
    </xf>
    <xf numFmtId="0" fontId="8" fillId="0" borderId="0" xfId="3" quotePrefix="1" applyFont="1" applyAlignment="1">
      <alignment horizontal="left" vertical="center" wrapText="1"/>
    </xf>
    <xf numFmtId="0" fontId="1" fillId="0" borderId="0" xfId="0" applyFont="1"/>
    <xf numFmtId="0" fontId="9" fillId="0" borderId="0" xfId="1" applyFont="1"/>
    <xf numFmtId="0" fontId="9" fillId="0" borderId="0" xfId="1" applyFont="1" applyAlignment="1">
      <alignment horizontal="right"/>
    </xf>
    <xf numFmtId="41" fontId="9" fillId="0" borderId="0" xfId="1" applyNumberFormat="1" applyFont="1"/>
    <xf numFmtId="0" fontId="8" fillId="0" borderId="0" xfId="0" applyFont="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top"/>
    </xf>
    <xf numFmtId="0" fontId="13" fillId="0" borderId="0" xfId="0" applyFont="1"/>
    <xf numFmtId="0" fontId="14" fillId="0" borderId="0" xfId="0" applyFont="1"/>
    <xf numFmtId="0" fontId="14" fillId="0" borderId="8" xfId="0" applyFont="1" applyBorder="1" applyAlignment="1">
      <alignment horizontal="left"/>
    </xf>
    <xf numFmtId="0" fontId="14" fillId="0" borderId="0" xfId="0" applyFont="1" applyAlignment="1">
      <alignment horizontal="center"/>
    </xf>
    <xf numFmtId="0" fontId="14" fillId="0" borderId="0" xfId="0" applyFont="1" applyAlignment="1">
      <alignment horizontal="left"/>
    </xf>
    <xf numFmtId="0" fontId="8" fillId="0" borderId="0" xfId="0" applyFont="1" applyAlignment="1">
      <alignment horizontal="left"/>
    </xf>
  </cellXfs>
  <cellStyles count="4">
    <cellStyle name="Comma_Condensed BS Q1 2001" xfId="2" xr:uid="{00000000-0005-0000-0000-000000000000}"/>
    <cellStyle name="Normal" xfId="0" builtinId="0"/>
    <cellStyle name="Normal_Condensed BS Q1 2001" xfId="1" xr:uid="{00000000-0005-0000-0000-000002000000}"/>
    <cellStyle name="Normal_RE&amp;I Q1 200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26"/>
  <sheetViews>
    <sheetView tabSelected="1" workbookViewId="0">
      <selection activeCell="K19" sqref="K19"/>
    </sheetView>
  </sheetViews>
  <sheetFormatPr defaultColWidth="8.85546875" defaultRowHeight="12.75" x14ac:dyDescent="0.2"/>
  <cols>
    <col min="1" max="1" width="21.42578125" style="3" customWidth="1"/>
    <col min="2" max="2" width="18.5703125" style="3" customWidth="1"/>
    <col min="3" max="3" width="15.42578125" style="3" customWidth="1"/>
    <col min="4" max="4" width="15" style="3" customWidth="1"/>
    <col min="5" max="5" width="8.5703125" style="3" customWidth="1"/>
    <col min="6" max="7" width="18.5703125" style="83" customWidth="1"/>
    <col min="8" max="8" width="3.42578125" style="3" customWidth="1"/>
    <col min="9" max="9" width="8.85546875" style="3"/>
    <col min="10" max="10" width="12.140625" style="3" bestFit="1" customWidth="1"/>
    <col min="11" max="11" width="11.140625" style="3" bestFit="1" customWidth="1"/>
    <col min="12" max="16384" width="8.85546875" style="3"/>
  </cols>
  <sheetData>
    <row r="1" spans="1:10" x14ac:dyDescent="0.2">
      <c r="A1" s="2" t="s">
        <v>0</v>
      </c>
      <c r="B1" s="2"/>
      <c r="C1" s="2"/>
      <c r="D1" s="2"/>
      <c r="E1" s="2"/>
      <c r="F1" s="2"/>
      <c r="G1" s="2"/>
    </row>
    <row r="2" spans="1:10" ht="13.5" thickBot="1" x14ac:dyDescent="0.25">
      <c r="A2" s="4" t="s">
        <v>1</v>
      </c>
      <c r="B2" s="4"/>
      <c r="C2" s="4"/>
      <c r="D2" s="4"/>
      <c r="E2" s="4"/>
      <c r="F2" s="4"/>
      <c r="G2" s="4"/>
    </row>
    <row r="3" spans="1:10" x14ac:dyDescent="0.2">
      <c r="A3" s="5"/>
      <c r="B3" s="6" t="s">
        <v>2</v>
      </c>
      <c r="C3" s="6"/>
      <c r="D3" s="7"/>
      <c r="E3" s="8"/>
      <c r="F3" s="9" t="s">
        <v>3</v>
      </c>
      <c r="G3" s="10"/>
    </row>
    <row r="4" spans="1:10" x14ac:dyDescent="0.2">
      <c r="A4" s="11"/>
      <c r="B4" s="12" t="s">
        <v>4</v>
      </c>
      <c r="C4" s="12"/>
      <c r="D4" s="13" t="s">
        <v>5</v>
      </c>
      <c r="E4" s="14"/>
      <c r="F4" s="15" t="s">
        <v>6</v>
      </c>
      <c r="G4" s="16"/>
    </row>
    <row r="5" spans="1:10" x14ac:dyDescent="0.2">
      <c r="A5" s="17"/>
      <c r="B5" s="18" t="s">
        <v>82</v>
      </c>
      <c r="C5" s="18"/>
      <c r="D5" s="1">
        <v>2023</v>
      </c>
      <c r="E5" s="19"/>
      <c r="F5" s="20" t="s">
        <v>7</v>
      </c>
      <c r="G5" s="21"/>
    </row>
    <row r="6" spans="1:10" x14ac:dyDescent="0.2">
      <c r="A6" s="11"/>
      <c r="F6" s="3"/>
      <c r="G6" s="22"/>
    </row>
    <row r="7" spans="1:10" x14ac:dyDescent="0.2">
      <c r="A7" s="23" t="s">
        <v>8</v>
      </c>
      <c r="E7" s="24"/>
      <c r="F7" s="24"/>
      <c r="G7" s="22"/>
    </row>
    <row r="8" spans="1:10" x14ac:dyDescent="0.2">
      <c r="A8" s="23" t="s">
        <v>9</v>
      </c>
      <c r="E8" s="24"/>
      <c r="F8" s="24"/>
      <c r="G8" s="22"/>
    </row>
    <row r="9" spans="1:10" x14ac:dyDescent="0.2">
      <c r="A9" s="23" t="s">
        <v>10</v>
      </c>
      <c r="E9" s="24"/>
      <c r="F9" s="24"/>
      <c r="G9" s="22"/>
    </row>
    <row r="10" spans="1:10" x14ac:dyDescent="0.2">
      <c r="A10" s="11"/>
      <c r="F10" s="3"/>
      <c r="G10" s="22"/>
    </row>
    <row r="11" spans="1:10" s="31" customFormat="1" ht="13.5" customHeight="1" x14ac:dyDescent="0.2">
      <c r="A11" s="25" t="s">
        <v>11</v>
      </c>
      <c r="B11" s="26"/>
      <c r="C11" s="26"/>
      <c r="D11" s="27"/>
      <c r="E11" s="28"/>
      <c r="F11" s="29" t="s">
        <v>12</v>
      </c>
      <c r="G11" s="30"/>
    </row>
    <row r="12" spans="1:10" s="31" customFormat="1" x14ac:dyDescent="0.2">
      <c r="A12" s="32" t="s">
        <v>13</v>
      </c>
      <c r="B12" s="12"/>
      <c r="C12" s="12"/>
      <c r="D12" s="33"/>
      <c r="E12" s="34"/>
      <c r="F12" s="35" t="s">
        <v>14</v>
      </c>
      <c r="G12" s="36" t="s">
        <v>15</v>
      </c>
    </row>
    <row r="13" spans="1:10" s="31" customFormat="1" x14ac:dyDescent="0.2">
      <c r="A13" s="37" t="s">
        <v>16</v>
      </c>
      <c r="B13" s="2"/>
      <c r="C13" s="2"/>
      <c r="D13" s="38"/>
      <c r="E13" s="39"/>
      <c r="F13" s="40" t="s">
        <v>17</v>
      </c>
      <c r="G13" s="41" t="s">
        <v>18</v>
      </c>
    </row>
    <row r="14" spans="1:10" s="31" customFormat="1" x14ac:dyDescent="0.2">
      <c r="A14" s="42" t="s">
        <v>19</v>
      </c>
      <c r="D14" s="43"/>
      <c r="E14" s="43"/>
      <c r="F14" s="44"/>
      <c r="G14" s="45"/>
    </row>
    <row r="15" spans="1:10" x14ac:dyDescent="0.2">
      <c r="A15" s="17" t="s">
        <v>20</v>
      </c>
      <c r="B15" s="46"/>
      <c r="C15" s="46"/>
      <c r="D15" s="47"/>
      <c r="E15" s="48">
        <v>1</v>
      </c>
      <c r="F15" s="49">
        <v>-4140</v>
      </c>
      <c r="G15" s="50">
        <v>-12837</v>
      </c>
      <c r="I15" s="51"/>
      <c r="J15" s="51"/>
    </row>
    <row r="16" spans="1:10" x14ac:dyDescent="0.2">
      <c r="A16" s="17" t="s">
        <v>21</v>
      </c>
      <c r="B16" s="46"/>
      <c r="C16" s="46"/>
      <c r="D16" s="47"/>
      <c r="E16" s="48">
        <v>2</v>
      </c>
      <c r="F16" s="49">
        <v>0</v>
      </c>
      <c r="G16" s="50">
        <v>0</v>
      </c>
      <c r="I16" s="51"/>
      <c r="J16" s="51"/>
    </row>
    <row r="17" spans="1:10" x14ac:dyDescent="0.2">
      <c r="A17" s="17" t="s">
        <v>22</v>
      </c>
      <c r="B17" s="46"/>
      <c r="C17" s="46"/>
      <c r="D17" s="47"/>
      <c r="E17" s="48">
        <v>3</v>
      </c>
      <c r="F17" s="49">
        <v>282512</v>
      </c>
      <c r="G17" s="50">
        <v>122242</v>
      </c>
      <c r="I17" s="51"/>
      <c r="J17" s="51"/>
    </row>
    <row r="18" spans="1:10" x14ac:dyDescent="0.2">
      <c r="A18" s="17" t="s">
        <v>23</v>
      </c>
      <c r="B18" s="46"/>
      <c r="C18" s="46"/>
      <c r="D18" s="47"/>
      <c r="E18" s="48">
        <v>4</v>
      </c>
      <c r="F18" s="49">
        <v>152620</v>
      </c>
      <c r="G18" s="50">
        <v>119937</v>
      </c>
      <c r="I18" s="51"/>
      <c r="J18" s="51"/>
    </row>
    <row r="19" spans="1:10" x14ac:dyDescent="0.2">
      <c r="A19" s="17" t="s">
        <v>24</v>
      </c>
      <c r="B19" s="46"/>
      <c r="C19" s="46"/>
      <c r="D19" s="47"/>
      <c r="E19" s="48">
        <v>5</v>
      </c>
      <c r="F19" s="49">
        <v>193255</v>
      </c>
      <c r="G19" s="50">
        <v>189014</v>
      </c>
      <c r="I19" s="51"/>
      <c r="J19" s="51"/>
    </row>
    <row r="20" spans="1:10" x14ac:dyDescent="0.2">
      <c r="A20" s="17" t="s">
        <v>25</v>
      </c>
      <c r="B20" s="46"/>
      <c r="C20" s="46"/>
      <c r="D20" s="47"/>
      <c r="E20" s="48">
        <v>6</v>
      </c>
      <c r="F20" s="49">
        <v>8112</v>
      </c>
      <c r="G20" s="50">
        <v>9832</v>
      </c>
      <c r="I20" s="51"/>
      <c r="J20" s="51"/>
    </row>
    <row r="21" spans="1:10" x14ac:dyDescent="0.2">
      <c r="A21" s="17" t="s">
        <v>26</v>
      </c>
      <c r="B21" s="46"/>
      <c r="C21" s="46"/>
      <c r="D21" s="47"/>
      <c r="E21" s="48">
        <v>7</v>
      </c>
      <c r="F21" s="49">
        <f>SUM(F15:F20)</f>
        <v>632359</v>
      </c>
      <c r="G21" s="50">
        <f>SUM(G15:G20)</f>
        <v>428188</v>
      </c>
      <c r="I21" s="51"/>
      <c r="J21" s="51"/>
    </row>
    <row r="22" spans="1:10" x14ac:dyDescent="0.2">
      <c r="A22" s="17" t="s">
        <v>27</v>
      </c>
      <c r="B22" s="46"/>
      <c r="C22" s="46"/>
      <c r="D22" s="47"/>
      <c r="E22" s="48">
        <v>8</v>
      </c>
      <c r="F22" s="49">
        <v>0</v>
      </c>
      <c r="G22" s="50">
        <v>0</v>
      </c>
      <c r="I22" s="51"/>
      <c r="J22" s="51"/>
    </row>
    <row r="23" spans="1:10" x14ac:dyDescent="0.2">
      <c r="A23" s="17" t="s">
        <v>28</v>
      </c>
      <c r="B23" s="46"/>
      <c r="C23" s="46"/>
      <c r="D23" s="47"/>
      <c r="E23" s="48">
        <v>9</v>
      </c>
      <c r="F23" s="49">
        <v>347475</v>
      </c>
      <c r="G23" s="50">
        <v>136228</v>
      </c>
      <c r="I23" s="51"/>
      <c r="J23" s="51"/>
    </row>
    <row r="24" spans="1:10" x14ac:dyDescent="0.2">
      <c r="A24" s="17" t="s">
        <v>29</v>
      </c>
      <c r="B24" s="46"/>
      <c r="C24" s="46"/>
      <c r="D24" s="47"/>
      <c r="E24" s="48">
        <v>10</v>
      </c>
      <c r="F24" s="49">
        <v>15128017</v>
      </c>
      <c r="G24" s="50">
        <v>14836115</v>
      </c>
      <c r="I24" s="51"/>
      <c r="J24" s="51"/>
    </row>
    <row r="25" spans="1:10" x14ac:dyDescent="0.2">
      <c r="A25" s="17" t="s">
        <v>30</v>
      </c>
      <c r="B25" s="46"/>
      <c r="C25" s="46"/>
      <c r="D25" s="47"/>
      <c r="E25" s="48">
        <v>11</v>
      </c>
      <c r="F25" s="49">
        <v>0</v>
      </c>
      <c r="G25" s="50">
        <v>0</v>
      </c>
      <c r="I25" s="51"/>
      <c r="J25" s="51"/>
    </row>
    <row r="26" spans="1:10" x14ac:dyDescent="0.2">
      <c r="A26" s="17" t="s">
        <v>31</v>
      </c>
      <c r="B26" s="46"/>
      <c r="C26" s="46"/>
      <c r="D26" s="47"/>
      <c r="E26" s="48">
        <v>12</v>
      </c>
      <c r="F26" s="49">
        <v>149660</v>
      </c>
      <c r="G26" s="50">
        <v>178475</v>
      </c>
      <c r="I26" s="51"/>
      <c r="J26" s="51"/>
    </row>
    <row r="27" spans="1:10" x14ac:dyDescent="0.2">
      <c r="A27" s="17" t="s">
        <v>32</v>
      </c>
      <c r="B27" s="46"/>
      <c r="C27" s="46"/>
      <c r="D27" s="47"/>
      <c r="E27" s="48">
        <v>13</v>
      </c>
      <c r="F27" s="52">
        <f>SUM(F21:F26)</f>
        <v>16257511</v>
      </c>
      <c r="G27" s="53">
        <f>SUM(G21:G26)</f>
        <v>15579006</v>
      </c>
      <c r="I27" s="51"/>
      <c r="J27" s="51"/>
    </row>
    <row r="28" spans="1:10" x14ac:dyDescent="0.2">
      <c r="A28" s="17"/>
      <c r="B28" s="46"/>
      <c r="C28" s="46"/>
      <c r="D28" s="47"/>
      <c r="E28" s="48"/>
      <c r="F28" s="54"/>
      <c r="G28" s="55"/>
      <c r="I28" s="51"/>
      <c r="J28" s="51"/>
    </row>
    <row r="29" spans="1:10" x14ac:dyDescent="0.2">
      <c r="A29" s="42" t="s">
        <v>33</v>
      </c>
      <c r="D29" s="56"/>
      <c r="E29" s="57"/>
      <c r="F29" s="58"/>
      <c r="G29" s="59"/>
      <c r="I29" s="51"/>
      <c r="J29" s="51"/>
    </row>
    <row r="30" spans="1:10" x14ac:dyDescent="0.2">
      <c r="A30" s="17" t="s">
        <v>34</v>
      </c>
      <c r="B30" s="46"/>
      <c r="C30" s="46"/>
      <c r="D30" s="47"/>
      <c r="E30" s="48">
        <v>14</v>
      </c>
      <c r="F30" s="49">
        <v>566445</v>
      </c>
      <c r="G30" s="50">
        <v>696358</v>
      </c>
      <c r="I30" s="51"/>
      <c r="J30" s="51"/>
    </row>
    <row r="31" spans="1:10" x14ac:dyDescent="0.2">
      <c r="A31" s="17" t="s">
        <v>35</v>
      </c>
      <c r="B31" s="46"/>
      <c r="C31" s="46"/>
      <c r="D31" s="47"/>
      <c r="E31" s="48">
        <v>15</v>
      </c>
      <c r="F31" s="49">
        <v>6565584</v>
      </c>
      <c r="G31" s="50">
        <v>6339751</v>
      </c>
      <c r="I31" s="51"/>
      <c r="J31" s="51"/>
    </row>
    <row r="32" spans="1:10" x14ac:dyDescent="0.2">
      <c r="A32" s="17" t="s">
        <v>36</v>
      </c>
      <c r="B32" s="46"/>
      <c r="C32" s="46"/>
      <c r="D32" s="47"/>
      <c r="E32" s="48">
        <v>16</v>
      </c>
      <c r="F32" s="49">
        <v>307240</v>
      </c>
      <c r="G32" s="50">
        <v>268663</v>
      </c>
      <c r="I32" s="51"/>
      <c r="J32" s="51"/>
    </row>
    <row r="33" spans="1:10" x14ac:dyDescent="0.2">
      <c r="A33" s="17" t="s">
        <v>37</v>
      </c>
      <c r="B33" s="46"/>
      <c r="C33" s="46"/>
      <c r="D33" s="47"/>
      <c r="E33" s="48">
        <v>17</v>
      </c>
      <c r="F33" s="49">
        <v>3250998</v>
      </c>
      <c r="G33" s="50">
        <v>3162999</v>
      </c>
      <c r="I33" s="51"/>
      <c r="J33" s="51"/>
    </row>
    <row r="34" spans="1:10" x14ac:dyDescent="0.2">
      <c r="A34" s="17" t="s">
        <v>38</v>
      </c>
      <c r="B34" s="46"/>
      <c r="C34" s="46"/>
      <c r="D34" s="47"/>
      <c r="E34" s="48">
        <v>18</v>
      </c>
      <c r="F34" s="49">
        <v>232011</v>
      </c>
      <c r="G34" s="50">
        <v>252457</v>
      </c>
      <c r="I34" s="51"/>
      <c r="J34" s="51"/>
    </row>
    <row r="35" spans="1:10" x14ac:dyDescent="0.2">
      <c r="A35" s="17" t="s">
        <v>39</v>
      </c>
      <c r="B35" s="46"/>
      <c r="C35" s="46"/>
      <c r="D35" s="47"/>
      <c r="E35" s="48">
        <v>19</v>
      </c>
      <c r="F35" s="52">
        <f>SUM(F30:F34)</f>
        <v>10922278</v>
      </c>
      <c r="G35" s="53">
        <f>SUM(G30:G34)</f>
        <v>10720228</v>
      </c>
      <c r="I35" s="51"/>
      <c r="J35" s="51"/>
    </row>
    <row r="36" spans="1:10" x14ac:dyDescent="0.2">
      <c r="A36" s="42" t="s">
        <v>40</v>
      </c>
      <c r="D36" s="56"/>
      <c r="E36" s="57"/>
      <c r="F36" s="58"/>
      <c r="G36" s="59"/>
      <c r="I36" s="51"/>
      <c r="J36" s="51"/>
    </row>
    <row r="37" spans="1:10" x14ac:dyDescent="0.2">
      <c r="A37" s="17" t="s">
        <v>41</v>
      </c>
      <c r="B37" s="46"/>
      <c r="C37" s="46"/>
      <c r="D37" s="47"/>
      <c r="E37" s="48">
        <v>20</v>
      </c>
      <c r="F37" s="49">
        <v>10</v>
      </c>
      <c r="G37" s="50">
        <v>10</v>
      </c>
      <c r="I37" s="51"/>
      <c r="J37" s="51"/>
    </row>
    <row r="38" spans="1:10" x14ac:dyDescent="0.2">
      <c r="A38" s="17" t="s">
        <v>42</v>
      </c>
      <c r="B38" s="46"/>
      <c r="C38" s="46"/>
      <c r="D38" s="47"/>
      <c r="E38" s="48">
        <v>21</v>
      </c>
      <c r="F38" s="49">
        <v>177914</v>
      </c>
      <c r="G38" s="50">
        <v>177914</v>
      </c>
      <c r="I38" s="51"/>
      <c r="J38" s="51"/>
    </row>
    <row r="39" spans="1:10" x14ac:dyDescent="0.2">
      <c r="A39" s="17" t="s">
        <v>43</v>
      </c>
      <c r="B39" s="46"/>
      <c r="C39" s="46"/>
      <c r="D39" s="47"/>
      <c r="E39" s="48">
        <v>22</v>
      </c>
      <c r="F39" s="49">
        <v>5140514</v>
      </c>
      <c r="G39" s="50">
        <v>4671019</v>
      </c>
      <c r="I39" s="51"/>
      <c r="J39" s="51"/>
    </row>
    <row r="40" spans="1:10" x14ac:dyDescent="0.2">
      <c r="A40" s="17" t="s">
        <v>44</v>
      </c>
      <c r="B40" s="46"/>
      <c r="C40" s="46"/>
      <c r="D40" s="47"/>
      <c r="E40" s="48">
        <v>23</v>
      </c>
      <c r="F40" s="49">
        <v>0</v>
      </c>
      <c r="G40" s="50">
        <v>0</v>
      </c>
      <c r="I40" s="51"/>
      <c r="J40" s="51"/>
    </row>
    <row r="41" spans="1:10" x14ac:dyDescent="0.2">
      <c r="A41" s="17" t="s">
        <v>45</v>
      </c>
      <c r="B41" s="46"/>
      <c r="C41" s="46"/>
      <c r="D41" s="47"/>
      <c r="E41" s="48">
        <v>24</v>
      </c>
      <c r="F41" s="49">
        <v>-7382</v>
      </c>
      <c r="G41" s="50">
        <v>-11639</v>
      </c>
      <c r="I41" s="51"/>
      <c r="J41" s="51"/>
    </row>
    <row r="42" spans="1:10" x14ac:dyDescent="0.2">
      <c r="A42" s="17" t="s">
        <v>46</v>
      </c>
      <c r="B42" s="46"/>
      <c r="C42" s="46"/>
      <c r="D42" s="47"/>
      <c r="E42" s="48">
        <v>25</v>
      </c>
      <c r="F42" s="49">
        <v>24177</v>
      </c>
      <c r="G42" s="50">
        <v>21474</v>
      </c>
      <c r="I42" s="51"/>
      <c r="J42" s="51"/>
    </row>
    <row r="43" spans="1:10" x14ac:dyDescent="0.2">
      <c r="A43" s="17" t="s">
        <v>47</v>
      </c>
      <c r="B43" s="46"/>
      <c r="C43" s="46"/>
      <c r="D43" s="47"/>
      <c r="E43" s="48">
        <v>26</v>
      </c>
      <c r="F43" s="49">
        <f>SUM(F37:F42)</f>
        <v>5335233</v>
      </c>
      <c r="G43" s="50">
        <f>SUM(G37:G42)</f>
        <v>4858778</v>
      </c>
      <c r="I43" s="51"/>
      <c r="J43" s="51"/>
    </row>
    <row r="44" spans="1:10" ht="13.5" thickBot="1" x14ac:dyDescent="0.25">
      <c r="A44" s="17" t="s">
        <v>48</v>
      </c>
      <c r="B44" s="46"/>
      <c r="C44" s="46"/>
      <c r="D44" s="47"/>
      <c r="E44" s="48">
        <v>27</v>
      </c>
      <c r="F44" s="60">
        <f>F35+F43</f>
        <v>16257511</v>
      </c>
      <c r="G44" s="61">
        <f>G35+G43</f>
        <v>15579006</v>
      </c>
      <c r="I44" s="51"/>
      <c r="J44" s="51"/>
    </row>
    <row r="45" spans="1:10" ht="13.5" thickTop="1" x14ac:dyDescent="0.2">
      <c r="A45" s="11"/>
      <c r="C45" s="62"/>
      <c r="D45" s="62"/>
      <c r="E45" s="63"/>
      <c r="F45" s="64"/>
      <c r="G45" s="22"/>
      <c r="I45" s="51"/>
      <c r="J45" s="51"/>
    </row>
    <row r="46" spans="1:10" x14ac:dyDescent="0.2">
      <c r="A46" s="65" t="s">
        <v>49</v>
      </c>
      <c r="B46" s="66"/>
      <c r="C46" s="67" t="s">
        <v>50</v>
      </c>
      <c r="D46" s="68"/>
      <c r="E46" s="28"/>
      <c r="F46" s="69" t="s">
        <v>51</v>
      </c>
      <c r="G46" s="70"/>
      <c r="I46" s="51"/>
      <c r="J46" s="51"/>
    </row>
    <row r="47" spans="1:10" x14ac:dyDescent="0.2">
      <c r="A47" s="42" t="s">
        <v>52</v>
      </c>
      <c r="B47" s="31"/>
      <c r="C47" s="71" t="s">
        <v>14</v>
      </c>
      <c r="D47" s="35" t="s">
        <v>53</v>
      </c>
      <c r="E47" s="72"/>
      <c r="F47" s="73" t="s">
        <v>14</v>
      </c>
      <c r="G47" s="36" t="s">
        <v>53</v>
      </c>
      <c r="I47" s="51"/>
      <c r="J47" s="51"/>
    </row>
    <row r="48" spans="1:10" x14ac:dyDescent="0.2">
      <c r="A48" s="74" t="s">
        <v>54</v>
      </c>
      <c r="B48" s="75"/>
      <c r="C48" s="76" t="s">
        <v>16</v>
      </c>
      <c r="D48" s="77" t="s">
        <v>17</v>
      </c>
      <c r="E48" s="78"/>
      <c r="F48" s="79" t="s">
        <v>18</v>
      </c>
      <c r="G48" s="80" t="s">
        <v>55</v>
      </c>
      <c r="I48" s="51"/>
      <c r="J48" s="51"/>
    </row>
    <row r="49" spans="1:12" x14ac:dyDescent="0.2">
      <c r="A49" s="17" t="s">
        <v>56</v>
      </c>
      <c r="B49" s="46"/>
      <c r="C49" s="52">
        <v>208198</v>
      </c>
      <c r="D49" s="52">
        <v>164417</v>
      </c>
      <c r="E49" s="48">
        <v>28</v>
      </c>
      <c r="F49" s="81">
        <v>536406</v>
      </c>
      <c r="G49" s="82">
        <v>441018</v>
      </c>
      <c r="I49" s="51"/>
      <c r="J49" s="51"/>
      <c r="K49" s="83"/>
      <c r="L49" s="83"/>
    </row>
    <row r="50" spans="1:12" x14ac:dyDescent="0.2">
      <c r="A50" s="17" t="s">
        <v>57</v>
      </c>
      <c r="B50" s="46"/>
      <c r="C50" s="52">
        <v>61235</v>
      </c>
      <c r="D50" s="52">
        <v>40078</v>
      </c>
      <c r="E50" s="48">
        <v>29</v>
      </c>
      <c r="F50" s="81">
        <v>332354</v>
      </c>
      <c r="G50" s="82">
        <v>209818</v>
      </c>
      <c r="I50" s="51"/>
      <c r="J50" s="51"/>
      <c r="K50" s="83"/>
      <c r="L50" s="83"/>
    </row>
    <row r="51" spans="1:12" ht="13.5" thickBot="1" x14ac:dyDescent="0.25">
      <c r="A51" s="17" t="s">
        <v>58</v>
      </c>
      <c r="B51" s="46"/>
      <c r="C51" s="84">
        <f>SUM(C49:C50)</f>
        <v>269433</v>
      </c>
      <c r="D51" s="84">
        <f>SUM(D49:D50)</f>
        <v>204495</v>
      </c>
      <c r="E51" s="85">
        <v>30</v>
      </c>
      <c r="F51" s="84">
        <f>SUM(F49:F50)</f>
        <v>868760</v>
      </c>
      <c r="G51" s="86">
        <f>SUM(G49:G50)</f>
        <v>650836</v>
      </c>
      <c r="I51" s="51"/>
      <c r="J51" s="51"/>
      <c r="K51" s="83"/>
      <c r="L51" s="83"/>
    </row>
    <row r="52" spans="1:12" ht="13.5" thickTop="1" x14ac:dyDescent="0.2">
      <c r="A52" s="87"/>
      <c r="B52" s="88"/>
      <c r="C52" s="89"/>
      <c r="D52" s="90"/>
      <c r="E52" s="57"/>
      <c r="F52" s="91"/>
      <c r="G52" s="22"/>
      <c r="I52" s="51"/>
      <c r="J52" s="51"/>
    </row>
    <row r="53" spans="1:12" x14ac:dyDescent="0.2">
      <c r="A53" s="17"/>
      <c r="B53" s="46"/>
      <c r="C53" s="46"/>
      <c r="D53" s="47"/>
      <c r="E53" s="48"/>
      <c r="F53" s="77" t="s">
        <v>59</v>
      </c>
      <c r="G53" s="45" t="s">
        <v>60</v>
      </c>
      <c r="I53" s="51"/>
      <c r="J53" s="51"/>
    </row>
    <row r="54" spans="1:12" x14ac:dyDescent="0.2">
      <c r="A54" s="17" t="s">
        <v>61</v>
      </c>
      <c r="B54" s="46"/>
      <c r="C54" s="46"/>
      <c r="D54" s="47"/>
      <c r="E54" s="48">
        <v>31</v>
      </c>
      <c r="F54" s="54">
        <v>44632464</v>
      </c>
      <c r="G54" s="53">
        <v>175716533</v>
      </c>
      <c r="I54" s="51"/>
      <c r="J54" s="51"/>
      <c r="K54" s="83"/>
    </row>
    <row r="55" spans="1:12" ht="13.5" thickBot="1" x14ac:dyDescent="0.25">
      <c r="A55" s="92" t="s">
        <v>62</v>
      </c>
      <c r="B55" s="93"/>
      <c r="C55" s="93"/>
      <c r="D55" s="94"/>
      <c r="E55" s="95">
        <v>32</v>
      </c>
      <c r="F55" s="96">
        <v>14762562</v>
      </c>
      <c r="G55" s="97">
        <v>57149470</v>
      </c>
      <c r="I55" s="51"/>
      <c r="J55" s="51"/>
      <c r="K55" s="83"/>
    </row>
    <row r="56" spans="1:12" x14ac:dyDescent="0.2">
      <c r="E56" s="98"/>
      <c r="I56" s="51"/>
      <c r="J56" s="51"/>
      <c r="K56" s="83"/>
    </row>
    <row r="57" spans="1:12" x14ac:dyDescent="0.2">
      <c r="A57" s="99" t="s">
        <v>63</v>
      </c>
      <c r="B57" s="51"/>
      <c r="C57" s="51"/>
      <c r="D57" s="51"/>
      <c r="E57" s="51"/>
      <c r="F57" s="51"/>
      <c r="G57" s="51"/>
      <c r="H57" s="51"/>
      <c r="I57" s="51"/>
      <c r="J57" s="51"/>
      <c r="K57" s="83"/>
    </row>
    <row r="58" spans="1:12" ht="4.9000000000000004" customHeight="1" x14ac:dyDescent="0.2">
      <c r="A58" s="100"/>
      <c r="B58" s="51"/>
      <c r="C58" s="51"/>
      <c r="D58" s="51"/>
      <c r="E58" s="51"/>
      <c r="F58" s="51"/>
      <c r="G58" s="51"/>
      <c r="H58" s="51"/>
      <c r="I58" s="51"/>
      <c r="J58" s="51"/>
      <c r="K58" s="83"/>
    </row>
    <row r="59" spans="1:12" x14ac:dyDescent="0.2">
      <c r="A59" s="101" t="s">
        <v>64</v>
      </c>
      <c r="B59" s="51"/>
      <c r="C59" s="51"/>
      <c r="D59" s="51"/>
      <c r="E59" s="51"/>
      <c r="F59" s="51"/>
      <c r="G59" s="51"/>
      <c r="H59" s="51"/>
      <c r="I59" s="51"/>
      <c r="J59" s="51"/>
      <c r="K59" s="83"/>
    </row>
    <row r="60" spans="1:12" ht="54.6" customHeight="1" x14ac:dyDescent="0.2">
      <c r="A60" s="102" t="s">
        <v>65</v>
      </c>
      <c r="B60" s="102"/>
      <c r="C60" s="102"/>
      <c r="D60" s="102"/>
      <c r="E60" s="102"/>
      <c r="F60" s="102"/>
      <c r="G60" s="102"/>
      <c r="I60" s="31"/>
      <c r="J60" s="31"/>
    </row>
    <row r="61" spans="1:12" x14ac:dyDescent="0.2">
      <c r="A61" s="102"/>
      <c r="B61" s="102"/>
      <c r="C61" s="102"/>
      <c r="D61" s="102"/>
      <c r="E61" s="102"/>
      <c r="F61" s="102"/>
      <c r="G61" s="102"/>
      <c r="H61" s="51"/>
      <c r="I61" s="51"/>
      <c r="J61" s="51"/>
      <c r="K61" s="83"/>
    </row>
    <row r="62" spans="1:12" ht="25.9" customHeight="1" x14ac:dyDescent="0.2">
      <c r="A62" s="102"/>
      <c r="B62" s="102"/>
      <c r="C62" s="102"/>
      <c r="D62" s="102"/>
      <c r="E62" s="102"/>
      <c r="F62" s="102"/>
      <c r="G62" s="102"/>
      <c r="I62" s="31"/>
      <c r="J62" s="31"/>
    </row>
    <row r="63" spans="1:12" ht="10.15" customHeight="1" x14ac:dyDescent="0.2">
      <c r="A63" s="103"/>
      <c r="B63" s="103"/>
      <c r="C63" s="103"/>
      <c r="D63" s="103"/>
      <c r="E63" s="103"/>
      <c r="F63" s="103"/>
      <c r="G63" s="103"/>
      <c r="I63" s="31"/>
      <c r="J63" s="31"/>
    </row>
    <row r="64" spans="1:12" x14ac:dyDescent="0.2">
      <c r="A64" s="104" t="s">
        <v>66</v>
      </c>
      <c r="F64" s="3"/>
      <c r="I64" s="31"/>
      <c r="J64" s="31"/>
    </row>
    <row r="65" spans="1:10" x14ac:dyDescent="0.2">
      <c r="A65" s="105"/>
      <c r="B65" s="105"/>
      <c r="C65" s="105"/>
      <c r="D65" s="106" t="str">
        <f>IF(F65="",""," Current Year Difference")</f>
        <v/>
      </c>
      <c r="F65" s="107" t="str">
        <f>IF(F27-F44=0,"",F27-F44)</f>
        <v/>
      </c>
      <c r="I65" s="31"/>
      <c r="J65" s="31"/>
    </row>
    <row r="66" spans="1:10" x14ac:dyDescent="0.2">
      <c r="D66" s="106" t="str">
        <f>+IF(G66="","","Prior Year Difference")</f>
        <v/>
      </c>
      <c r="F66" s="3"/>
      <c r="G66" s="107" t="str">
        <f>IF(G27-G44=0,"",G27-G44)</f>
        <v/>
      </c>
      <c r="I66" s="31"/>
      <c r="J66" s="31"/>
    </row>
    <row r="67" spans="1:10" x14ac:dyDescent="0.2">
      <c r="F67" s="3"/>
      <c r="I67" s="31"/>
      <c r="J67" s="31"/>
    </row>
    <row r="68" spans="1:10" x14ac:dyDescent="0.2">
      <c r="F68" s="3"/>
      <c r="I68" s="31"/>
      <c r="J68" s="31"/>
    </row>
    <row r="69" spans="1:10" x14ac:dyDescent="0.2">
      <c r="F69" s="3"/>
      <c r="I69" s="31"/>
      <c r="J69" s="31"/>
    </row>
    <row r="70" spans="1:10" x14ac:dyDescent="0.2">
      <c r="F70" s="3"/>
      <c r="I70" s="31"/>
      <c r="J70" s="31"/>
    </row>
    <row r="71" spans="1:10" x14ac:dyDescent="0.2">
      <c r="F71" s="3"/>
      <c r="I71" s="31"/>
      <c r="J71" s="31"/>
    </row>
    <row r="72" spans="1:10" x14ac:dyDescent="0.2">
      <c r="F72" s="3"/>
      <c r="I72" s="31"/>
      <c r="J72" s="31"/>
    </row>
    <row r="73" spans="1:10" x14ac:dyDescent="0.2">
      <c r="F73" s="3"/>
      <c r="I73" s="31"/>
      <c r="J73" s="31"/>
    </row>
    <row r="74" spans="1:10" x14ac:dyDescent="0.2">
      <c r="F74" s="3"/>
      <c r="I74" s="31"/>
      <c r="J74" s="31"/>
    </row>
    <row r="75" spans="1:10" x14ac:dyDescent="0.2">
      <c r="F75" s="3"/>
      <c r="I75" s="31"/>
      <c r="J75" s="31"/>
    </row>
    <row r="76" spans="1:10" x14ac:dyDescent="0.2">
      <c r="F76" s="3"/>
      <c r="I76" s="31"/>
      <c r="J76" s="31"/>
    </row>
    <row r="77" spans="1:10" x14ac:dyDescent="0.2">
      <c r="F77" s="3"/>
      <c r="I77" s="31"/>
      <c r="J77" s="31"/>
    </row>
    <row r="78" spans="1:10" x14ac:dyDescent="0.2">
      <c r="F78" s="3"/>
      <c r="I78" s="31"/>
      <c r="J78" s="31"/>
    </row>
    <row r="79" spans="1:10" x14ac:dyDescent="0.2">
      <c r="F79" s="3"/>
      <c r="I79" s="31"/>
      <c r="J79" s="31"/>
    </row>
    <row r="80" spans="1:10" x14ac:dyDescent="0.2">
      <c r="F80" s="3"/>
      <c r="I80" s="31"/>
      <c r="J80" s="31"/>
    </row>
    <row r="81" spans="6:10" x14ac:dyDescent="0.2">
      <c r="F81" s="3"/>
      <c r="I81" s="31"/>
      <c r="J81" s="31"/>
    </row>
    <row r="82" spans="6:10" x14ac:dyDescent="0.2">
      <c r="F82" s="3"/>
      <c r="I82" s="31"/>
      <c r="J82" s="31"/>
    </row>
    <row r="83" spans="6:10" x14ac:dyDescent="0.2">
      <c r="F83" s="3"/>
      <c r="I83" s="31"/>
      <c r="J83" s="31"/>
    </row>
    <row r="84" spans="6:10" x14ac:dyDescent="0.2">
      <c r="F84" s="3"/>
      <c r="I84" s="31"/>
      <c r="J84" s="31"/>
    </row>
    <row r="85" spans="6:10" x14ac:dyDescent="0.2">
      <c r="F85" s="3"/>
      <c r="I85" s="31"/>
      <c r="J85" s="31"/>
    </row>
    <row r="86" spans="6:10" x14ac:dyDescent="0.2">
      <c r="F86" s="3"/>
      <c r="I86" s="31"/>
      <c r="J86" s="31"/>
    </row>
    <row r="87" spans="6:10" x14ac:dyDescent="0.2">
      <c r="F87" s="3"/>
      <c r="I87" s="31"/>
      <c r="J87" s="31"/>
    </row>
    <row r="88" spans="6:10" x14ac:dyDescent="0.2">
      <c r="F88" s="3"/>
      <c r="I88" s="31"/>
      <c r="J88" s="31"/>
    </row>
    <row r="89" spans="6:10" x14ac:dyDescent="0.2">
      <c r="F89" s="3"/>
      <c r="I89" s="31"/>
      <c r="J89" s="31"/>
    </row>
    <row r="90" spans="6:10" x14ac:dyDescent="0.2">
      <c r="F90" s="3"/>
      <c r="I90" s="31"/>
      <c r="J90" s="31"/>
    </row>
    <row r="91" spans="6:10" x14ac:dyDescent="0.2">
      <c r="F91" s="3"/>
      <c r="I91" s="31"/>
      <c r="J91" s="31"/>
    </row>
    <row r="92" spans="6:10" x14ac:dyDescent="0.2">
      <c r="F92" s="3"/>
      <c r="I92" s="31"/>
      <c r="J92" s="31"/>
    </row>
    <row r="93" spans="6:10" x14ac:dyDescent="0.2">
      <c r="F93" s="3"/>
      <c r="I93" s="31"/>
      <c r="J93" s="31"/>
    </row>
    <row r="94" spans="6:10" x14ac:dyDescent="0.2">
      <c r="F94" s="3"/>
      <c r="I94" s="31"/>
      <c r="J94" s="31"/>
    </row>
    <row r="95" spans="6:10" x14ac:dyDescent="0.2">
      <c r="F95" s="3"/>
      <c r="I95" s="31"/>
      <c r="J95" s="31"/>
    </row>
    <row r="96" spans="6:10" x14ac:dyDescent="0.2">
      <c r="F96" s="3"/>
      <c r="I96" s="31"/>
      <c r="J96" s="31"/>
    </row>
    <row r="97" spans="6:10" x14ac:dyDescent="0.2">
      <c r="F97" s="3"/>
      <c r="I97" s="31"/>
      <c r="J97" s="31"/>
    </row>
    <row r="98" spans="6:10" x14ac:dyDescent="0.2">
      <c r="F98" s="3"/>
      <c r="I98" s="31"/>
      <c r="J98" s="31"/>
    </row>
    <row r="99" spans="6:10" x14ac:dyDescent="0.2">
      <c r="F99" s="3"/>
      <c r="I99" s="31"/>
      <c r="J99" s="31"/>
    </row>
    <row r="100" spans="6:10" x14ac:dyDescent="0.2">
      <c r="F100" s="3"/>
    </row>
    <row r="101" spans="6:10" x14ac:dyDescent="0.2">
      <c r="F101" s="3"/>
    </row>
    <row r="102" spans="6:10" x14ac:dyDescent="0.2">
      <c r="F102" s="3"/>
    </row>
    <row r="103" spans="6:10" x14ac:dyDescent="0.2">
      <c r="F103" s="3"/>
      <c r="G103" s="3"/>
    </row>
    <row r="104" spans="6:10" x14ac:dyDescent="0.2">
      <c r="F104" s="3"/>
      <c r="G104" s="3"/>
    </row>
    <row r="105" spans="6:10" x14ac:dyDescent="0.2">
      <c r="F105" s="3"/>
      <c r="G105" s="3"/>
    </row>
    <row r="106" spans="6:10" x14ac:dyDescent="0.2">
      <c r="F106" s="3"/>
      <c r="G106" s="3"/>
    </row>
    <row r="107" spans="6:10" x14ac:dyDescent="0.2">
      <c r="F107" s="3"/>
      <c r="G107" s="3"/>
    </row>
    <row r="108" spans="6:10" x14ac:dyDescent="0.2">
      <c r="F108" s="3"/>
      <c r="G108" s="3"/>
    </row>
    <row r="109" spans="6:10" x14ac:dyDescent="0.2">
      <c r="F109" s="3"/>
      <c r="G109" s="3"/>
    </row>
    <row r="110" spans="6:10" x14ac:dyDescent="0.2">
      <c r="F110" s="3"/>
      <c r="G110" s="3"/>
    </row>
    <row r="111" spans="6:10" x14ac:dyDescent="0.2">
      <c r="F111" s="3"/>
      <c r="G111" s="3"/>
    </row>
    <row r="112" spans="6:10" x14ac:dyDescent="0.2">
      <c r="F112" s="3"/>
      <c r="G112" s="3"/>
    </row>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sheetData>
  <mergeCells count="7">
    <mergeCell ref="A60:G62"/>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21"/>
  <sheetViews>
    <sheetView workbookViewId="0">
      <selection activeCell="B18" sqref="B18"/>
    </sheetView>
  </sheetViews>
  <sheetFormatPr defaultColWidth="8.85546875" defaultRowHeight="12.75" x14ac:dyDescent="0.2"/>
  <cols>
    <col min="1" max="1" width="11.140625" style="110" customWidth="1"/>
    <col min="2" max="2" width="27" style="110" customWidth="1"/>
    <col min="3" max="4" width="8.85546875" style="110"/>
    <col min="5" max="5" width="39.42578125" style="110" customWidth="1"/>
    <col min="6" max="16384" width="8.85546875" style="110"/>
  </cols>
  <sheetData>
    <row r="1" spans="1:5" x14ac:dyDescent="0.2">
      <c r="A1" s="108" t="s">
        <v>80</v>
      </c>
      <c r="B1" s="108"/>
      <c r="C1" s="109"/>
      <c r="D1" s="109"/>
      <c r="E1" s="109"/>
    </row>
    <row r="2" spans="1:5" ht="11.45" customHeight="1" x14ac:dyDescent="0.2">
      <c r="A2" s="108"/>
      <c r="B2" s="108"/>
      <c r="C2" s="108"/>
      <c r="D2" s="108"/>
      <c r="E2" s="108"/>
    </row>
    <row r="3" spans="1:5" ht="46.35" customHeight="1" x14ac:dyDescent="0.2">
      <c r="A3" s="111" t="s">
        <v>67</v>
      </c>
      <c r="B3" s="111"/>
      <c r="C3" s="111"/>
      <c r="D3" s="111"/>
      <c r="E3" s="111"/>
    </row>
    <row r="4" spans="1:5" x14ac:dyDescent="0.2">
      <c r="A4" s="108"/>
      <c r="B4" s="108"/>
      <c r="C4" s="108"/>
      <c r="D4" s="108"/>
      <c r="E4" s="108"/>
    </row>
    <row r="5" spans="1:5" ht="66.75" customHeight="1" x14ac:dyDescent="0.2">
      <c r="A5" s="111" t="s">
        <v>68</v>
      </c>
      <c r="B5" s="111"/>
      <c r="C5" s="111"/>
      <c r="D5" s="111"/>
      <c r="E5" s="111"/>
    </row>
    <row r="6" spans="1:5" ht="29.25" customHeight="1" x14ac:dyDescent="0.2">
      <c r="A6" s="111" t="s">
        <v>69</v>
      </c>
      <c r="B6" s="111"/>
      <c r="C6" s="111"/>
      <c r="D6" s="111"/>
      <c r="E6" s="111"/>
    </row>
    <row r="7" spans="1:5" ht="12" customHeight="1" x14ac:dyDescent="0.2">
      <c r="A7" s="101" t="s">
        <v>70</v>
      </c>
      <c r="B7" s="108"/>
      <c r="C7" s="108"/>
      <c r="D7" s="108"/>
      <c r="E7" s="108"/>
    </row>
    <row r="8" spans="1:5" ht="26.25" customHeight="1" x14ac:dyDescent="0.2">
      <c r="A8" s="111" t="s">
        <v>71</v>
      </c>
      <c r="B8" s="111"/>
      <c r="C8" s="111"/>
      <c r="D8" s="111"/>
      <c r="E8" s="111"/>
    </row>
    <row r="9" spans="1:5" ht="136.15" customHeight="1" x14ac:dyDescent="0.2">
      <c r="A9" s="112" t="s">
        <v>72</v>
      </c>
      <c r="B9" s="112"/>
      <c r="C9" s="112"/>
      <c r="D9" s="112"/>
      <c r="E9" s="112"/>
    </row>
    <row r="10" spans="1:5" ht="19.7" customHeight="1" x14ac:dyDescent="0.2">
      <c r="A10" s="113" t="s">
        <v>73</v>
      </c>
      <c r="B10" s="113"/>
      <c r="C10" s="113"/>
      <c r="D10" s="113"/>
      <c r="E10" s="113"/>
    </row>
    <row r="11" spans="1:5" ht="45.2" customHeight="1" x14ac:dyDescent="0.2">
      <c r="A11" s="111" t="s">
        <v>74</v>
      </c>
      <c r="B11" s="111"/>
      <c r="C11" s="111"/>
      <c r="D11" s="111"/>
      <c r="E11" s="111"/>
    </row>
    <row r="12" spans="1:5" x14ac:dyDescent="0.2">
      <c r="A12" s="114"/>
      <c r="B12" s="114"/>
      <c r="C12" s="114"/>
      <c r="D12" s="114"/>
      <c r="E12" s="114"/>
    </row>
    <row r="13" spans="1:5" ht="12.75" customHeight="1" x14ac:dyDescent="0.2">
      <c r="A13" s="115" t="s">
        <v>75</v>
      </c>
      <c r="B13" s="116" t="s">
        <v>76</v>
      </c>
      <c r="C13" s="117"/>
      <c r="D13" s="117"/>
      <c r="E13" s="115"/>
    </row>
    <row r="14" spans="1:5" ht="12.75" customHeight="1" x14ac:dyDescent="0.2">
      <c r="A14" s="115" t="s">
        <v>77</v>
      </c>
      <c r="B14" s="118" t="s">
        <v>78</v>
      </c>
      <c r="C14" s="118"/>
      <c r="D14" s="118"/>
      <c r="E14" s="115"/>
    </row>
    <row r="15" spans="1:5" ht="12.75" customHeight="1" x14ac:dyDescent="0.2">
      <c r="A15" s="115"/>
      <c r="B15" s="119"/>
      <c r="C15" s="119"/>
      <c r="D15" s="119"/>
      <c r="E15" s="115"/>
    </row>
    <row r="16" spans="1:5" ht="12.75" customHeight="1" x14ac:dyDescent="0.2">
      <c r="A16" s="115"/>
      <c r="B16" s="119"/>
      <c r="C16"/>
      <c r="D16" s="119"/>
      <c r="E16" s="115"/>
    </row>
    <row r="17" spans="1:5" ht="12.75" customHeight="1" x14ac:dyDescent="0.2">
      <c r="A17" s="120" t="s">
        <v>81</v>
      </c>
      <c r="B17" s="121"/>
      <c r="C17" s="121"/>
      <c r="D17" s="121"/>
      <c r="E17" s="121"/>
    </row>
    <row r="18" spans="1:5" x14ac:dyDescent="0.2">
      <c r="A18" s="108"/>
      <c r="B18" s="108"/>
      <c r="C18" s="108"/>
      <c r="D18" s="108"/>
      <c r="E18" s="108"/>
    </row>
    <row r="19" spans="1:5" x14ac:dyDescent="0.2">
      <c r="A19" s="108"/>
      <c r="B19" s="108"/>
      <c r="C19" s="108"/>
      <c r="D19" s="108"/>
      <c r="E19" s="108"/>
    </row>
    <row r="20" spans="1:5" x14ac:dyDescent="0.2">
      <c r="B20" s="108"/>
      <c r="C20" s="108"/>
      <c r="D20" s="108"/>
      <c r="E20" s="108"/>
    </row>
    <row r="21" spans="1:5" x14ac:dyDescent="0.2">
      <c r="A21" s="108" t="s">
        <v>79</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cp:lastPrinted>2024-01-30T01:51:18Z</cp:lastPrinted>
  <dcterms:created xsi:type="dcterms:W3CDTF">2023-10-25T17:05:43Z</dcterms:created>
  <dcterms:modified xsi:type="dcterms:W3CDTF">2024-01-30T01:51:40Z</dcterms:modified>
</cp:coreProperties>
</file>