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b029965\OneDrive - BNSF Railway\Desktop\"/>
    </mc:Choice>
  </mc:AlternateContent>
  <xr:revisionPtr revIDLastSave="2" documentId="13_ncr:1_{DFC1DF8E-810D-474B-8589-05C7F5060F33}" xr6:coauthVersionLast="44" xr6:coauthVersionMax="44" xr10:uidLastSave="{EF01E056-437F-47A3-829E-95527D6A2170}"/>
  <bookViews>
    <workbookView xWindow="28680" yWindow="-8895" windowWidth="29040" windowHeight="15990" tabRatio="853" activeTab="11" xr2:uid="{00000000-000D-0000-FFFF-FFFF00000000}"/>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definedNames>
    <definedName name="_xlnm._FilterDatabase" localSheetId="0" hidden="1">'QCS Page 1'!$A$9:$N$51</definedName>
    <definedName name="_xlnm._FilterDatabase" localSheetId="9" hidden="1">'QCS Page 10'!$A$9:$N$49</definedName>
    <definedName name="_xlnm._FilterDatabase" localSheetId="10" hidden="1">'QCS Page 11'!$A$9:$N$54</definedName>
    <definedName name="_xlnm._FilterDatabase" localSheetId="1" hidden="1">'QCS Page 2'!$A$9:$N$51</definedName>
    <definedName name="_xlnm._FilterDatabase" localSheetId="2" hidden="1">'QCS Page 3'!$A$9:$N$51</definedName>
    <definedName name="_xlnm._FilterDatabase" localSheetId="3" hidden="1">'QCS Page 4'!$A$9:$N$51</definedName>
    <definedName name="_xlnm._FilterDatabase" localSheetId="4" hidden="1">'QCS Page 5'!$A$9:$N$51</definedName>
    <definedName name="_xlnm._FilterDatabase" localSheetId="5" hidden="1">'QCS Page 6'!$A$9:$N$50</definedName>
    <definedName name="_xlnm._FilterDatabase" localSheetId="6" hidden="1">'QCS Page 7'!$A$9:$N$53</definedName>
    <definedName name="_xlnm._FilterDatabase" localSheetId="7" hidden="1">'QCS Page 8'!$A$9:$N$49</definedName>
    <definedName name="_xlnm._FilterDatabase" localSheetId="8" hidden="1">'QCS Page 9'!$A$9:$N$53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 i="12" l="1"/>
  <c r="J3" i="12"/>
  <c r="B17" i="12" l="1"/>
  <c r="D17" i="12"/>
  <c r="L17" i="12"/>
  <c r="L18" i="12" s="1"/>
  <c r="C17" i="12"/>
  <c r="J3" i="2"/>
  <c r="J3" i="3"/>
  <c r="J3" i="4"/>
  <c r="J3" i="5"/>
  <c r="J3" i="6"/>
  <c r="J3" i="7"/>
  <c r="J3" i="8"/>
  <c r="J3" i="13"/>
  <c r="K2" i="13"/>
  <c r="J3" i="11"/>
  <c r="K2" i="11"/>
  <c r="J3" i="10"/>
  <c r="K2" i="10"/>
  <c r="J3" i="9"/>
  <c r="K2" i="9"/>
  <c r="K2" i="8"/>
  <c r="K2" i="7"/>
  <c r="K2" i="6"/>
  <c r="K2" i="5"/>
  <c r="K2" i="4"/>
  <c r="K2" i="3"/>
  <c r="K2" i="2"/>
  <c r="K17" i="12" l="1"/>
  <c r="K18" i="12" s="1"/>
  <c r="B18" i="12"/>
  <c r="F17" i="12"/>
  <c r="F18" i="12" s="1"/>
  <c r="J17" i="12"/>
  <c r="C18" i="12"/>
  <c r="D18" i="12"/>
  <c r="H17" i="12"/>
  <c r="H18" i="12" s="1"/>
  <c r="G17" i="12"/>
  <c r="G18" i="12" s="1"/>
  <c r="E17" i="12"/>
  <c r="E18" i="12" s="1"/>
  <c r="I17" i="12"/>
  <c r="I18" i="12" s="1"/>
  <c r="J18" i="12" l="1"/>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<sst xmlns="http://schemas.openxmlformats.org/spreadsheetml/2006/main" count="829" uniqueCount="519">
  <si>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</si>
  <si>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</si>
  <si>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</si>
  <si>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</si>
  <si>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</si>
  <si>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</si>
  <si>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</si>
  <si>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</si>
  <si>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</si>
  <si>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</si>
  <si>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</si>
  <si>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</si>
  <si>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</si>
  <si>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</si>
  <si>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</si>
  <si>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</si>
  <si>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</si>
  <si>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</si>
  <si>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</si>
  <si>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</si>
  <si>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</si>
  <si>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</si>
  <si>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</si>
  <si>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</si>
  <si>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</si>
  <si>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</si>
  <si>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</si>
  <si>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</si>
  <si>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</si>
  <si>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</si>
  <si>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</si>
  <si>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</si>
  <si>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</si>
  <si>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</si>
  <si>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</si>
  <si>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</si>
  <si>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</si>
  <si>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</si>
  <si>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</si>
  <si>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</si>
  <si>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</si>
  <si>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</si>
  <si>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</si>
  <si>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</si>
  <si>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</si>
  <si>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</si>
  <si>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</si>
  <si>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</si>
  <si>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</si>
  <si>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</si>
  <si>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</si>
  <si>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</si>
  <si>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</si>
  <si>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</si>
  <si>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</si>
  <si>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</si>
  <si>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</si>
  <si>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</si>
  <si>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</si>
  <si>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</si>
  <si>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</si>
  <si>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</si>
  <si>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</si>
  <si>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</si>
  <si>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</si>
  <si>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</si>
  <si>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</si>
  <si>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</si>
  <si>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</si>
  <si>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</si>
  <si>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</si>
  <si>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</si>
  <si>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</si>
  <si>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</si>
  <si>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</si>
  <si>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</si>
  <si>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</si>
  <si>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</si>
  <si>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</si>
  <si>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</si>
  <si>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</si>
  <si>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</si>
  <si>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</si>
  <si>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</si>
  <si>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</si>
  <si>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</si>
  <si>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</si>
  <si>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</si>
  <si>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</si>
  <si>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</si>
  <si>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</si>
  <si>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</si>
  <si>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</si>
  <si>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</si>
  <si>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</si>
  <si>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</si>
  <si>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</si>
  <si>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</si>
  <si>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</si>
  <si>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</si>
  <si>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</si>
  <si>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</si>
  <si>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</si>
  <si>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</si>
  <si>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</si>
  <si>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</si>
  <si>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</si>
  <si>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</si>
  <si>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</si>
  <si>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</si>
  <si>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</si>
  <si>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</si>
  <si>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</si>
  <si>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</si>
  <si>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</si>
  <si>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</si>
  <si>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</si>
  <si>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</si>
  <si>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</si>
  <si>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</si>
  <si>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</si>
  <si>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</si>
  <si>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</si>
  <si>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</si>
  <si>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</si>
  <si>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</si>
  <si>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</si>
  <si>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</si>
  <si>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</si>
  <si>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</si>
  <si>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</si>
  <si>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</si>
  <si>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</si>
  <si>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</si>
  <si>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</si>
  <si>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</si>
  <si>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</si>
  <si>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</si>
  <si>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</si>
  <si>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</si>
  <si>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</si>
  <si>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</si>
  <si>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</si>
  <si>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</si>
  <si>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</si>
  <si>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</si>
  <si>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</si>
  <si>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</si>
  <si>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</si>
  <si>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</si>
  <si>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</si>
  <si>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</si>
  <si>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</si>
  <si>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</si>
  <si>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</si>
  <si>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</si>
  <si>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</si>
  <si>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</si>
  <si>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</si>
  <si>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</si>
  <si>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</si>
  <si>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</si>
  <si>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</si>
  <si>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</si>
  <si>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</si>
  <si>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</si>
  <si>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</si>
  <si>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</si>
  <si>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</si>
  <si>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</si>
  <si>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</si>
  <si>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</si>
  <si>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</si>
  <si>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</si>
  <si>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</si>
  <si>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</si>
  <si>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</si>
  <si>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</si>
  <si>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</si>
  <si>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</si>
  <si>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</si>
  <si>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</si>
  <si>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</si>
  <si>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</si>
  <si>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</si>
  <si>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</si>
  <si>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</si>
  <si>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</si>
  <si>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</si>
  <si>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</si>
  <si>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</si>
  <si>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</si>
  <si>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</si>
  <si>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</si>
  <si>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</si>
  <si>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</si>
  <si>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</si>
  <si>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</si>
  <si>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</si>
  <si>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</si>
  <si>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</si>
  <si>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</si>
  <si>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</si>
  <si>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</si>
  <si>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</si>
  <si>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</si>
  <si>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</si>
  <si>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</si>
  <si>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</si>
  <si>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</si>
  <si>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</si>
  <si>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</si>
  <si>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</si>
  <si>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</si>
  <si>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</si>
  <si>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</si>
  <si>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</si>
  <si>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</si>
  <si>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</si>
  <si>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</si>
  <si>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</si>
  <si>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</si>
  <si>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</si>
  <si>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</si>
  <si>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</si>
  <si>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</si>
  <si>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</si>
  <si>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</si>
  <si>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</si>
  <si>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</si>
  <si>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</si>
  <si>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</si>
  <si>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</si>
  <si>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</si>
  <si>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</si>
  <si>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</si>
  <si>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</si>
  <si>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</si>
  <si>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</si>
  <si>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</si>
  <si>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</si>
  <si>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</si>
  <si>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</si>
  <si>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</si>
  <si>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</si>
  <si>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</si>
  <si>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</si>
  <si>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</si>
  <si>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</si>
  <si>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</si>
  <si>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</si>
  <si>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</si>
  <si>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</si>
  <si>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</si>
  <si>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</si>
  <si>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</si>
  <si>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</si>
  <si>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</si>
  <si>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</si>
  <si>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</si>
  <si>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</si>
  <si>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</si>
  <si>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</si>
  <si>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</si>
  <si>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</si>
  <si>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</si>
  <si>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</si>
  <si>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</si>
  <si>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</si>
  <si>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</si>
  <si>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</si>
  <si>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</si>
  <si>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</si>
  <si>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</si>
  <si>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</si>
  <si>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</si>
  <si>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</si>
  <si>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</si>
  <si>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</si>
  <si>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</si>
  <si>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</si>
  <si>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</si>
  <si>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</si>
  <si>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</si>
  <si>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</si>
  <si>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</si>
  <si>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</si>
  <si>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</si>
  <si>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</si>
  <si>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</si>
  <si>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</si>
  <si>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</si>
  <si>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</si>
  <si>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</si>
  <si>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</si>
  <si>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</si>
  <si>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</si>
  <si>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</si>
  <si>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</si>
  <si>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</si>
  <si>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</si>
  <si>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</si>
  <si>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</si>
  <si>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</si>
  <si>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</si>
  <si>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</si>
  <si>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</si>
  <si>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</si>
  <si>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</si>
  <si>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</si>
  <si>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</si>
  <si>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</si>
  <si>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</si>
  <si>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</si>
  <si>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</si>
  <si>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</si>
  <si>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</si>
  <si>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</si>
  <si>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</si>
  <si>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</si>
  <si>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</si>
  <si>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</si>
  <si>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</si>
  <si>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</si>
  <si>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</si>
  <si>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</si>
  <si>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</si>
  <si>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</si>
  <si>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</si>
  <si>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</si>
  <si>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</si>
  <si>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</si>
  <si>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</si>
  <si>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</si>
  <si>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</si>
  <si>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</si>
  <si>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</si>
  <si>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</si>
  <si>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</si>
  <si>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</si>
  <si>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</si>
  <si>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</si>
  <si>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</si>
  <si>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</si>
  <si>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</si>
  <si>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</si>
  <si>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</si>
  <si>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</si>
  <si>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</si>
  <si>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</si>
  <si>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</si>
  <si>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</si>
  <si>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</si>
  <si>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</si>
  <si>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</si>
  <si>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</si>
  <si>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</si>
  <si>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</si>
  <si>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</si>
  <si>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</si>
  <si>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</si>
  <si>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</si>
  <si>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</si>
  <si>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</si>
  <si>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</si>
  <si>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</si>
  <si>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</si>
  <si>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</si>
  <si>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</si>
  <si>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</si>
  <si>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</si>
  <si>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</si>
  <si>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</si>
  <si>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</si>
  <si>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</si>
  <si>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</si>
  <si>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</si>
  <si>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</si>
  <si>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</si>
  <si>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</si>
  <si>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</si>
  <si>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</si>
  <si>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</si>
  <si>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</si>
  <si>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</si>
  <si>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</si>
  <si>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</si>
  <si>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</si>
  <si>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</si>
  <si>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</si>
  <si>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</si>
  <si>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</si>
  <si>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</si>
  <si>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</si>
  <si>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</si>
  <si>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</si>
  <si>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</si>
  <si>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</si>
  <si>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</si>
  <si>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</si>
  <si>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</si>
  <si>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</si>
  <si>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</si>
  <si>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</si>
  <si>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</si>
  <si>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</si>
  <si>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</si>
  <si>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</si>
  <si>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</si>
  <si>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</si>
  <si>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</si>
  <si>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</si>
  <si>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</si>
  <si>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</si>
  <si>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</si>
  <si>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</si>
  <si>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</si>
  <si>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</si>
  <si>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</si>
  <si>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</si>
  <si>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</si>
  <si>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</si>
  <si>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</si>
  <si>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</si>
  <si>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</si>
  <si>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</si>
  <si>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</si>
  <si>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</si>
  <si>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</si>
  <si>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</si>
  <si>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</si>
  <si>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</si>
  <si>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</si>
  <si>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</si>
  <si>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</si>
  <si>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</si>
  <si>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</si>
  <si>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</si>
  <si>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</si>
  <si>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</si>
  <si>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</si>
  <si>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</si>
  <si>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</si>
  <si>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</si>
  <si>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</si>
  <si>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</si>
  <si>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</si>
  <si>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</si>
  <si>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</si>
  <si>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</si>
  <si>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</si>
  <si>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</si>
  <si>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</si>
  <si>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</si>
  <si>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</si>
  <si>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</si>
  <si>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</si>
  <si>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</si>
  <si>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</si>
  <si>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</si>
  <si>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</si>
  <si>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</si>
  <si>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</si>
  <si>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</si>
  <si>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</si>
  <si>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</si>
  <si>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</si>
  <si>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</si>
  <si>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</si>
  <si>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</si>
  <si>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</si>
  <si>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</si>
  <si>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</si>
  <si>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</si>
  <si>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</si>
  <si>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</si>
  <si>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</si>
  <si>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</si>
  <si>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</si>
  <si>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</si>
  <si>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</si>
  <si>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</si>
  <si>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</si>
  <si>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</si>
  <si>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</si>
  <si>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</si>
  <si>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</si>
  <si>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</si>
  <si>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</si>
  <si>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</si>
  <si>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</si>
  <si>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</si>
  <si>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</si>
  <si>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</si>
  <si>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</si>
  <si>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</si>
  <si>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</si>
  <si>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</si>
  <si>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</si>
  <si>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</si>
  <si>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</si>
  <si>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</si>
  <si>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</si>
  <si>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</si>
  <si>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</si>
  <si>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</si>
  <si>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</si>
  <si>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</si>
  <si>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</si>
  <si>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</si>
  <si>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</si>
  <si>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</si>
  <si>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</si>
  <si>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Expiration Date 11-30-2021</t>
  </si>
  <si>
    <t>28991 SALT, COMMON</t>
  </si>
  <si>
    <t>228 YARN AND THREAD</t>
  </si>
  <si>
    <t>Beginning  Jan. 2021 - Mar. 2021</t>
  </si>
  <si>
    <t>1st QUARTER 2021</t>
  </si>
  <si>
    <t>** REPORT  COVERS THE PERIOD FROM JANUARY, 2021 TO  MARCH,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</si>
</sst>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53">
    <xf numFmtId="0" fontId="0" fillId="2" borderId="0" xfId="0" applyFill="1" applyBorder="1" applyAlignment="1">
      <alignment horizontal="left" vertical="top"/>
    </xf>
    <xf numFmtId="0" fontId="0" fillId="2" borderId="0" xfId="0" applyFill="1" applyBorder="1" applyAlignment="1">
      <alignment horizontal="center"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164" fontId="8" fillId="0" borderId="1" xfId="1" applyNumberFormat="1"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xf>
    <xf numFmtId="0" fontId="8" fillId="0" borderId="1" xfId="0" applyFont="1" applyFill="1" applyBorder="1" applyAlignment="1">
      <alignment horizontal="center" vertical="center"/>
    </xf>
    <xf numFmtId="164" fontId="0" fillId="0" borderId="0" xfId="0" applyNumberFormat="1" applyFill="1" applyBorder="1" applyAlignment="1">
      <alignment horizontal="left" vertical="top"/>
    </xf>
    <xf numFmtId="0" fontId="0" fillId="0" borderId="1" xfId="0" applyFill="1" applyBorder="1" applyAlignment="1">
      <alignment vertical="top"/>
    </xf>
    <xf numFmtId="0" fontId="0" fillId="0" borderId="1" xfId="0" applyFill="1" applyBorder="1" applyAlignment="1">
      <alignment horizontal="left" vertical="top"/>
    </xf>
    <xf numFmtId="0" fontId="0" fillId="0" borderId="1" xfId="0" applyFill="1" applyBorder="1" applyAlignment="1">
      <alignment horizontal="center" vertical="top"/>
    </xf>
    <xf numFmtId="0" fontId="8" fillId="0" borderId="1" xfId="0" applyFont="1" applyFill="1" applyBorder="1" applyAlignment="1">
      <alignment vertical="top"/>
    </xf>
    <xf numFmtId="0" fontId="1" fillId="0" borderId="1" xfId="0" quotePrefix="1" applyFont="1" applyFill="1" applyBorder="1" applyAlignment="1">
      <alignment vertical="top"/>
    </xf>
    <xf numFmtId="0" fontId="8" fillId="0" borderId="1" xfId="0" applyFont="1" applyFill="1" applyBorder="1" applyAlignment="1">
      <alignment vertical="top" wrapText="1"/>
    </xf>
    <xf numFmtId="0" fontId="1" fillId="0" borderId="1" xfId="0" applyFont="1" applyFill="1" applyBorder="1" applyAlignment="1">
      <alignment vertical="top" wrapText="1"/>
    </xf>
    <xf numFmtId="0" fontId="6" fillId="0" borderId="1" xfId="0" applyFont="1" applyFill="1" applyBorder="1" applyAlignment="1">
      <alignment vertical="top"/>
    </xf>
    <xf numFmtId="0" fontId="1" fillId="0" borderId="1" xfId="0" applyFont="1"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8" fillId="0" borderId="0" xfId="0"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ill="1" applyBorder="1" applyAlignment="1">
      <alignment horizontal="left" vertical="top"/>
    </xf>
    <xf numFmtId="0" fontId="8" fillId="0" borderId="0" xfId="0" applyFont="1" applyFill="1" applyBorder="1" applyAlignment="1">
      <alignment horizontal="left" vertical="top"/>
    </xf>
    <xf numFmtId="0" fontId="8" fillId="0" borderId="0" xfId="0" applyFont="1" applyFill="1" applyBorder="1" applyAlignment="1">
      <alignment horizontal="left"/>
    </xf>
    <xf numFmtId="0" fontId="2"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lignment horizontal="center" vertical="top" wrapText="1"/>
    </xf>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left"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293687</xdr:colOff>
      <xdr:row>23</xdr:row>
      <xdr:rowOff>314670</xdr:rowOff>
    </xdr:from>
    <xdr:to>
      <xdr:col>9</xdr:col>
      <xdr:colOff>341312</xdr:colOff>
      <xdr:row>25</xdr:row>
      <xdr:rowOff>150812</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1062" y="4156420"/>
          <a:ext cx="1857375" cy="479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4"/>
  <sheetViews>
    <sheetView zoomScale="110" zoomScaleNormal="110" workbookViewId="0">
      <selection activeCell="D46" sqref="D46"/>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ht="9.75" customHeight="1" x14ac:dyDescent="0.3">
      <c r="A1" s="32" t="s">
        <v>478</v>
      </c>
      <c r="B1" s="32"/>
      <c r="C1" s="32"/>
      <c r="D1" s="32"/>
      <c r="E1" s="32"/>
      <c r="F1" s="32"/>
      <c r="G1" s="34"/>
      <c r="H1" s="34"/>
      <c r="I1" s="34"/>
      <c r="J1" s="9" t="s">
        <v>480</v>
      </c>
      <c r="K1" s="9"/>
      <c r="L1" s="9" t="s">
        <v>503</v>
      </c>
    </row>
    <row r="2" spans="1:14" ht="9" customHeight="1" x14ac:dyDescent="0.3">
      <c r="A2" s="32" t="s">
        <v>479</v>
      </c>
      <c r="B2" s="32"/>
      <c r="C2" s="32"/>
      <c r="D2" s="32"/>
      <c r="E2" s="32"/>
      <c r="F2" s="32"/>
      <c r="G2" s="34"/>
      <c r="H2" s="34"/>
      <c r="I2" s="34"/>
      <c r="J2" s="9"/>
      <c r="K2" s="35" t="s">
        <v>517</v>
      </c>
      <c r="L2" s="35"/>
    </row>
    <row r="3" spans="1:14" ht="9.75" customHeight="1" x14ac:dyDescent="0.3">
      <c r="A3" s="9"/>
      <c r="B3" s="9"/>
      <c r="C3" s="9"/>
      <c r="D3" s="9"/>
      <c r="E3" s="9"/>
      <c r="F3" s="9"/>
      <c r="G3" s="9"/>
      <c r="H3" s="9"/>
      <c r="I3" s="9"/>
      <c r="J3" s="35" t="s">
        <v>516</v>
      </c>
      <c r="K3" s="35"/>
      <c r="L3" s="35"/>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5" t="s">
        <v>513</v>
      </c>
      <c r="K5" s="35"/>
      <c r="L5" s="35"/>
    </row>
    <row r="6" spans="1:14" ht="9.75" customHeight="1" x14ac:dyDescent="0.3">
      <c r="A6" s="35" t="s">
        <v>482</v>
      </c>
      <c r="B6" s="35"/>
      <c r="C6" s="35"/>
      <c r="D6" s="35"/>
      <c r="E6" s="35" t="s">
        <v>483</v>
      </c>
      <c r="F6" s="35"/>
      <c r="G6" s="35"/>
      <c r="H6" s="35"/>
      <c r="I6" s="35"/>
      <c r="J6" s="35"/>
      <c r="K6" s="35"/>
      <c r="L6" s="35"/>
    </row>
    <row r="7" spans="1:14" ht="16.5" customHeight="1" x14ac:dyDescent="0.3">
      <c r="A7" s="9"/>
      <c r="B7" s="32" t="s">
        <v>470</v>
      </c>
      <c r="C7" s="32"/>
      <c r="D7" s="32"/>
      <c r="E7" s="32"/>
      <c r="F7" s="32" t="s">
        <v>475</v>
      </c>
      <c r="G7" s="32"/>
      <c r="H7" s="32"/>
      <c r="I7" s="32"/>
      <c r="J7" s="30"/>
      <c r="K7" s="30"/>
      <c r="L7" s="9"/>
    </row>
    <row r="8" spans="1:14" ht="18" customHeight="1" x14ac:dyDescent="0.3">
      <c r="A8" s="11"/>
      <c r="B8" s="33" t="s">
        <v>471</v>
      </c>
      <c r="C8" s="31"/>
      <c r="D8" s="31" t="s">
        <v>472</v>
      </c>
      <c r="E8" s="31"/>
      <c r="F8" s="31" t="s">
        <v>471</v>
      </c>
      <c r="G8" s="31"/>
      <c r="H8" s="31" t="s">
        <v>472</v>
      </c>
      <c r="I8" s="31"/>
      <c r="J8" s="31" t="s">
        <v>476</v>
      </c>
      <c r="K8" s="31"/>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1" t="s">
        <v>0</v>
      </c>
      <c r="B10" s="8">
        <v>184940</v>
      </c>
      <c r="C10" s="8">
        <v>17109102</v>
      </c>
      <c r="D10" s="8">
        <v>26807</v>
      </c>
      <c r="E10" s="8">
        <v>2806963</v>
      </c>
      <c r="F10" s="8">
        <v>2106</v>
      </c>
      <c r="G10" s="8">
        <v>220053</v>
      </c>
      <c r="H10" s="8">
        <v>1533</v>
      </c>
      <c r="I10" s="8">
        <v>168309</v>
      </c>
      <c r="J10" s="8">
        <v>215386</v>
      </c>
      <c r="K10" s="8">
        <v>20304427</v>
      </c>
      <c r="L10" s="8">
        <v>871844178</v>
      </c>
      <c r="M10" s="16"/>
      <c r="N10" s="16"/>
    </row>
    <row r="11" spans="1:14" ht="9.65" customHeight="1" x14ac:dyDescent="0.3">
      <c r="A11" s="11" t="s">
        <v>1</v>
      </c>
      <c r="B11" s="8">
        <v>178437</v>
      </c>
      <c r="C11" s="8">
        <v>16778596</v>
      </c>
      <c r="D11" s="8">
        <v>24794</v>
      </c>
      <c r="E11" s="8">
        <v>2660999</v>
      </c>
      <c r="F11" s="8">
        <v>2052</v>
      </c>
      <c r="G11" s="8">
        <v>215910</v>
      </c>
      <c r="H11" s="8">
        <v>1519</v>
      </c>
      <c r="I11" s="8">
        <v>166908</v>
      </c>
      <c r="J11" s="8">
        <v>206802</v>
      </c>
      <c r="K11" s="8">
        <v>19822413</v>
      </c>
      <c r="L11" s="8">
        <v>835760092</v>
      </c>
      <c r="M11" s="16"/>
      <c r="N11" s="16"/>
    </row>
    <row r="12" spans="1:14" ht="9.65" customHeight="1" x14ac:dyDescent="0.3">
      <c r="A12" s="11" t="s">
        <v>2</v>
      </c>
      <c r="B12" s="8">
        <v>4623</v>
      </c>
      <c r="C12" s="8">
        <v>100262</v>
      </c>
      <c r="D12" s="8">
        <v>1</v>
      </c>
      <c r="E12" s="8">
        <v>21</v>
      </c>
      <c r="F12" s="8">
        <v>0</v>
      </c>
      <c r="G12" s="8">
        <v>0</v>
      </c>
      <c r="H12" s="8">
        <v>0</v>
      </c>
      <c r="I12" s="8">
        <v>0</v>
      </c>
      <c r="J12" s="8">
        <v>4624</v>
      </c>
      <c r="K12" s="8">
        <v>100283</v>
      </c>
      <c r="L12" s="8">
        <v>5854327</v>
      </c>
      <c r="M12" s="16"/>
      <c r="N12" s="16"/>
    </row>
    <row r="13" spans="1:14" ht="9.65" customHeight="1" x14ac:dyDescent="0.3">
      <c r="A13" s="11" t="s">
        <v>3</v>
      </c>
      <c r="B13" s="8">
        <v>0</v>
      </c>
      <c r="C13" s="8">
        <v>0</v>
      </c>
      <c r="D13" s="8">
        <v>0</v>
      </c>
      <c r="E13" s="8">
        <v>0</v>
      </c>
      <c r="F13" s="8">
        <v>0</v>
      </c>
      <c r="G13" s="8">
        <v>0</v>
      </c>
      <c r="H13" s="8">
        <v>0</v>
      </c>
      <c r="I13" s="8">
        <v>0</v>
      </c>
      <c r="J13" s="8">
        <v>0</v>
      </c>
      <c r="K13" s="8">
        <v>0</v>
      </c>
      <c r="L13" s="8">
        <v>0</v>
      </c>
      <c r="M13" s="16"/>
      <c r="N13" s="16"/>
    </row>
    <row r="14" spans="1:14" ht="9.65" customHeight="1" x14ac:dyDescent="0.3">
      <c r="A14" s="11" t="s">
        <v>4</v>
      </c>
      <c r="B14" s="8">
        <v>2032</v>
      </c>
      <c r="C14" s="8">
        <v>188314</v>
      </c>
      <c r="D14" s="8">
        <v>378</v>
      </c>
      <c r="E14" s="8">
        <v>38181</v>
      </c>
      <c r="F14" s="8">
        <v>413</v>
      </c>
      <c r="G14" s="8">
        <v>44968</v>
      </c>
      <c r="H14" s="8">
        <v>11</v>
      </c>
      <c r="I14" s="8">
        <v>1081</v>
      </c>
      <c r="J14" s="8">
        <v>2834</v>
      </c>
      <c r="K14" s="8">
        <v>272544</v>
      </c>
      <c r="L14" s="8">
        <v>8815981</v>
      </c>
      <c r="M14" s="16"/>
      <c r="N14" s="16"/>
    </row>
    <row r="15" spans="1:14" ht="9.65" customHeight="1" x14ac:dyDescent="0.3">
      <c r="A15" s="11" t="s">
        <v>5</v>
      </c>
      <c r="B15" s="8">
        <v>69929</v>
      </c>
      <c r="C15" s="8">
        <v>7495380</v>
      </c>
      <c r="D15" s="8">
        <v>9218</v>
      </c>
      <c r="E15" s="8">
        <v>1006187</v>
      </c>
      <c r="F15" s="8">
        <v>964</v>
      </c>
      <c r="G15" s="8">
        <v>104927</v>
      </c>
      <c r="H15" s="8">
        <v>713</v>
      </c>
      <c r="I15" s="8">
        <v>78746</v>
      </c>
      <c r="J15" s="8">
        <v>80824</v>
      </c>
      <c r="K15" s="8">
        <v>8685240</v>
      </c>
      <c r="L15" s="8">
        <v>363806622</v>
      </c>
      <c r="M15" s="16"/>
      <c r="N15" s="16"/>
    </row>
    <row r="16" spans="1:14" ht="9.65" customHeight="1" x14ac:dyDescent="0.3">
      <c r="A16" s="11" t="s">
        <v>6</v>
      </c>
      <c r="B16" s="8">
        <v>901</v>
      </c>
      <c r="C16" s="8">
        <v>80858</v>
      </c>
      <c r="D16" s="8">
        <v>82</v>
      </c>
      <c r="E16" s="8">
        <v>7345</v>
      </c>
      <c r="F16" s="8">
        <v>137</v>
      </c>
      <c r="G16" s="8">
        <v>13048</v>
      </c>
      <c r="H16" s="8">
        <v>4</v>
      </c>
      <c r="I16" s="8">
        <v>380</v>
      </c>
      <c r="J16" s="8">
        <v>1124</v>
      </c>
      <c r="K16" s="8">
        <v>101631</v>
      </c>
      <c r="L16" s="8">
        <v>4686086</v>
      </c>
      <c r="M16" s="16"/>
      <c r="N16" s="16"/>
    </row>
    <row r="17" spans="1:14" ht="9.65" customHeight="1" x14ac:dyDescent="0.3">
      <c r="A17" s="11" t="s">
        <v>7</v>
      </c>
      <c r="B17" s="8">
        <v>3</v>
      </c>
      <c r="C17" s="8">
        <v>32</v>
      </c>
      <c r="D17" s="8">
        <v>0</v>
      </c>
      <c r="E17" s="8">
        <v>0</v>
      </c>
      <c r="F17" s="8">
        <v>0</v>
      </c>
      <c r="G17" s="8">
        <v>0</v>
      </c>
      <c r="H17" s="8">
        <v>0</v>
      </c>
      <c r="I17" s="8">
        <v>0</v>
      </c>
      <c r="J17" s="8">
        <v>3</v>
      </c>
      <c r="K17" s="8">
        <v>32</v>
      </c>
      <c r="L17" s="8">
        <v>2872</v>
      </c>
      <c r="M17" s="16"/>
      <c r="N17" s="16"/>
    </row>
    <row r="18" spans="1:14" ht="9.65" customHeight="1" x14ac:dyDescent="0.3">
      <c r="A18" s="11" t="s">
        <v>8</v>
      </c>
      <c r="B18" s="8">
        <v>30</v>
      </c>
      <c r="C18" s="8">
        <v>3131</v>
      </c>
      <c r="D18" s="8">
        <v>21</v>
      </c>
      <c r="E18" s="8">
        <v>2196</v>
      </c>
      <c r="F18" s="8">
        <v>0</v>
      </c>
      <c r="G18" s="8">
        <v>0</v>
      </c>
      <c r="H18" s="8">
        <v>0</v>
      </c>
      <c r="I18" s="8">
        <v>0</v>
      </c>
      <c r="J18" s="8">
        <v>51</v>
      </c>
      <c r="K18" s="8">
        <v>5327</v>
      </c>
      <c r="L18" s="8">
        <v>178493</v>
      </c>
      <c r="M18" s="16"/>
      <c r="N18" s="16"/>
    </row>
    <row r="19" spans="1:14" ht="9.65" customHeight="1" x14ac:dyDescent="0.3">
      <c r="A19" s="11" t="s">
        <v>9</v>
      </c>
      <c r="B19" s="8">
        <v>12857</v>
      </c>
      <c r="C19" s="8">
        <v>1389722</v>
      </c>
      <c r="D19" s="8">
        <v>9</v>
      </c>
      <c r="E19" s="8">
        <v>868</v>
      </c>
      <c r="F19" s="8">
        <v>0</v>
      </c>
      <c r="G19" s="8">
        <v>0</v>
      </c>
      <c r="H19" s="8">
        <v>0</v>
      </c>
      <c r="I19" s="8">
        <v>0</v>
      </c>
      <c r="J19" s="8">
        <v>12866</v>
      </c>
      <c r="K19" s="8">
        <v>1390590</v>
      </c>
      <c r="L19" s="8">
        <v>44584968</v>
      </c>
      <c r="M19" s="16"/>
      <c r="N19" s="16"/>
    </row>
    <row r="20" spans="1:14" ht="9.65" customHeight="1" x14ac:dyDescent="0.3">
      <c r="A20" s="11" t="s">
        <v>10</v>
      </c>
      <c r="B20" s="8">
        <v>35885</v>
      </c>
      <c r="C20" s="8">
        <v>3935396</v>
      </c>
      <c r="D20" s="8">
        <v>11518</v>
      </c>
      <c r="E20" s="8">
        <v>1222156</v>
      </c>
      <c r="F20" s="8">
        <v>227</v>
      </c>
      <c r="G20" s="8">
        <v>23216</v>
      </c>
      <c r="H20" s="8">
        <v>196</v>
      </c>
      <c r="I20" s="8">
        <v>19504</v>
      </c>
      <c r="J20" s="8">
        <v>47826</v>
      </c>
      <c r="K20" s="8">
        <v>5200272</v>
      </c>
      <c r="L20" s="8">
        <v>211658397</v>
      </c>
      <c r="M20" s="16"/>
      <c r="N20" s="16"/>
    </row>
    <row r="21" spans="1:14" ht="9.65" customHeight="1" x14ac:dyDescent="0.3">
      <c r="A21" s="11" t="s">
        <v>11</v>
      </c>
      <c r="B21" s="8">
        <v>20563</v>
      </c>
      <c r="C21" s="8">
        <v>535032</v>
      </c>
      <c r="D21" s="8">
        <v>48</v>
      </c>
      <c r="E21" s="8">
        <v>1281</v>
      </c>
      <c r="F21" s="8">
        <v>9</v>
      </c>
      <c r="G21" s="8">
        <v>279</v>
      </c>
      <c r="H21" s="8">
        <v>0</v>
      </c>
      <c r="I21" s="8">
        <v>0</v>
      </c>
      <c r="J21" s="8">
        <v>20620</v>
      </c>
      <c r="K21" s="8">
        <v>536592</v>
      </c>
      <c r="L21" s="8">
        <v>25299642</v>
      </c>
      <c r="M21" s="16"/>
      <c r="N21" s="16"/>
    </row>
    <row r="22" spans="1:14" ht="9.65" customHeight="1" x14ac:dyDescent="0.3">
      <c r="A22" s="11" t="s">
        <v>12</v>
      </c>
      <c r="B22" s="8">
        <v>29276</v>
      </c>
      <c r="C22" s="8">
        <v>2981960</v>
      </c>
      <c r="D22" s="8">
        <v>3326</v>
      </c>
      <c r="E22" s="8">
        <v>364868</v>
      </c>
      <c r="F22" s="8">
        <v>270</v>
      </c>
      <c r="G22" s="8">
        <v>27189</v>
      </c>
      <c r="H22" s="8">
        <v>594</v>
      </c>
      <c r="I22" s="8">
        <v>67101</v>
      </c>
      <c r="J22" s="8">
        <v>33466</v>
      </c>
      <c r="K22" s="8">
        <v>3441118</v>
      </c>
      <c r="L22" s="8">
        <v>166875900</v>
      </c>
      <c r="M22" s="16"/>
      <c r="N22" s="16"/>
    </row>
    <row r="23" spans="1:14" ht="9.65" customHeight="1" x14ac:dyDescent="0.3">
      <c r="A23" s="11" t="s">
        <v>13</v>
      </c>
      <c r="B23" s="8">
        <v>27344</v>
      </c>
      <c r="C23" s="8">
        <v>2799914</v>
      </c>
      <c r="D23" s="8">
        <v>2685</v>
      </c>
      <c r="E23" s="8">
        <v>307709</v>
      </c>
      <c r="F23" s="8">
        <v>11</v>
      </c>
      <c r="G23" s="8">
        <v>14329</v>
      </c>
      <c r="H23" s="8">
        <v>591</v>
      </c>
      <c r="I23" s="8">
        <v>66825</v>
      </c>
      <c r="J23" s="8">
        <v>30631</v>
      </c>
      <c r="K23" s="8">
        <v>3188777</v>
      </c>
      <c r="L23" s="8">
        <v>152897676</v>
      </c>
      <c r="M23" s="16"/>
      <c r="N23" s="16"/>
    </row>
    <row r="24" spans="1:14" ht="9.65" customHeight="1" x14ac:dyDescent="0.3">
      <c r="A24" s="11" t="s">
        <v>14</v>
      </c>
      <c r="B24" s="8">
        <v>176</v>
      </c>
      <c r="C24" s="8">
        <v>6777</v>
      </c>
      <c r="D24" s="8">
        <v>130</v>
      </c>
      <c r="E24" s="8">
        <v>12494</v>
      </c>
      <c r="F24" s="8">
        <v>7</v>
      </c>
      <c r="G24" s="8">
        <v>683</v>
      </c>
      <c r="H24" s="8">
        <v>1</v>
      </c>
      <c r="I24" s="8">
        <v>96</v>
      </c>
      <c r="J24" s="8">
        <v>314</v>
      </c>
      <c r="K24" s="8">
        <v>20050</v>
      </c>
      <c r="L24" s="8">
        <v>1176867</v>
      </c>
      <c r="M24" s="16"/>
      <c r="N24" s="16"/>
    </row>
    <row r="25" spans="1:14" ht="9.65" customHeight="1" x14ac:dyDescent="0.3">
      <c r="A25" s="11" t="s">
        <v>15</v>
      </c>
      <c r="B25" s="8">
        <v>2162</v>
      </c>
      <c r="C25" s="8">
        <v>61732</v>
      </c>
      <c r="D25" s="8">
        <v>63</v>
      </c>
      <c r="E25" s="8">
        <v>5402</v>
      </c>
      <c r="F25" s="8">
        <v>25</v>
      </c>
      <c r="G25" s="8">
        <v>1600</v>
      </c>
      <c r="H25" s="8">
        <v>0</v>
      </c>
      <c r="I25" s="8">
        <v>0</v>
      </c>
      <c r="J25" s="8">
        <v>2250</v>
      </c>
      <c r="K25" s="8">
        <v>68734</v>
      </c>
      <c r="L25" s="8">
        <v>2819938</v>
      </c>
      <c r="M25" s="16"/>
      <c r="N25" s="16"/>
    </row>
    <row r="26" spans="1:14" ht="9.65" customHeight="1" x14ac:dyDescent="0.3">
      <c r="A26" s="11" t="s">
        <v>16</v>
      </c>
      <c r="B26" s="8">
        <v>0</v>
      </c>
      <c r="C26" s="8">
        <v>0</v>
      </c>
      <c r="D26" s="8">
        <v>0</v>
      </c>
      <c r="E26" s="8">
        <v>0</v>
      </c>
      <c r="F26" s="8">
        <v>0</v>
      </c>
      <c r="G26" s="8">
        <v>0</v>
      </c>
      <c r="H26" s="8">
        <v>0</v>
      </c>
      <c r="I26" s="8">
        <v>0</v>
      </c>
      <c r="J26" s="8">
        <v>0</v>
      </c>
      <c r="K26" s="8">
        <v>0</v>
      </c>
      <c r="L26" s="8">
        <v>0</v>
      </c>
      <c r="M26" s="16"/>
      <c r="N26" s="16"/>
    </row>
    <row r="27" spans="1:14" ht="9.65" customHeight="1" x14ac:dyDescent="0.3">
      <c r="A27" s="11" t="s">
        <v>17</v>
      </c>
      <c r="B27" s="8">
        <v>50</v>
      </c>
      <c r="C27" s="8">
        <v>3306</v>
      </c>
      <c r="D27" s="8">
        <v>63</v>
      </c>
      <c r="E27" s="8">
        <v>5402</v>
      </c>
      <c r="F27" s="8">
        <v>25</v>
      </c>
      <c r="G27" s="8">
        <v>1600</v>
      </c>
      <c r="H27" s="8">
        <v>0</v>
      </c>
      <c r="I27" s="8">
        <v>0</v>
      </c>
      <c r="J27" s="8">
        <v>138</v>
      </c>
      <c r="K27" s="8">
        <v>10308</v>
      </c>
      <c r="L27" s="8">
        <v>819883</v>
      </c>
      <c r="M27" s="16"/>
      <c r="N27" s="16"/>
    </row>
    <row r="28" spans="1:14" ht="9.65" customHeight="1" x14ac:dyDescent="0.3">
      <c r="A28" s="11" t="s">
        <v>18</v>
      </c>
      <c r="B28" s="8">
        <v>0</v>
      </c>
      <c r="C28" s="8">
        <v>0</v>
      </c>
      <c r="D28" s="8">
        <v>0</v>
      </c>
      <c r="E28" s="8">
        <v>0</v>
      </c>
      <c r="F28" s="8">
        <v>0</v>
      </c>
      <c r="G28" s="8">
        <v>0</v>
      </c>
      <c r="H28" s="8">
        <v>0</v>
      </c>
      <c r="I28" s="8">
        <v>0</v>
      </c>
      <c r="J28" s="8">
        <v>0</v>
      </c>
      <c r="K28" s="8">
        <v>0</v>
      </c>
      <c r="L28" s="8">
        <v>0</v>
      </c>
      <c r="M28" s="16"/>
      <c r="N28" s="16"/>
    </row>
    <row r="29" spans="1:14" ht="9.65" customHeight="1" x14ac:dyDescent="0.3">
      <c r="A29" s="11" t="s">
        <v>19</v>
      </c>
      <c r="B29" s="8">
        <v>786</v>
      </c>
      <c r="C29" s="8">
        <v>16142</v>
      </c>
      <c r="D29" s="8">
        <v>331</v>
      </c>
      <c r="E29" s="8">
        <v>5956</v>
      </c>
      <c r="F29" s="8">
        <v>4</v>
      </c>
      <c r="G29" s="8">
        <v>66</v>
      </c>
      <c r="H29" s="8">
        <v>0</v>
      </c>
      <c r="I29" s="8">
        <v>0</v>
      </c>
      <c r="J29" s="8">
        <v>1121</v>
      </c>
      <c r="K29" s="8">
        <v>22164</v>
      </c>
      <c r="L29" s="8">
        <v>2182026</v>
      </c>
      <c r="M29" s="16"/>
      <c r="N29" s="16"/>
    </row>
    <row r="30" spans="1:14" ht="9.65" customHeight="1" x14ac:dyDescent="0.3">
      <c r="A30" s="11" t="s">
        <v>20</v>
      </c>
      <c r="B30" s="8">
        <v>305</v>
      </c>
      <c r="C30" s="8">
        <v>6457</v>
      </c>
      <c r="D30" s="8">
        <v>34</v>
      </c>
      <c r="E30" s="8">
        <v>711</v>
      </c>
      <c r="F30" s="8">
        <v>0</v>
      </c>
      <c r="G30" s="8">
        <v>0</v>
      </c>
      <c r="H30" s="8">
        <v>0</v>
      </c>
      <c r="I30" s="8">
        <v>0</v>
      </c>
      <c r="J30" s="8">
        <v>339</v>
      </c>
      <c r="K30" s="8">
        <v>7168</v>
      </c>
      <c r="L30" s="8">
        <v>700452</v>
      </c>
      <c r="M30" s="16"/>
      <c r="N30" s="16"/>
    </row>
    <row r="31" spans="1:14" ht="9.65" customHeight="1" x14ac:dyDescent="0.3">
      <c r="A31" s="11" t="s">
        <v>21</v>
      </c>
      <c r="B31" s="8">
        <v>226</v>
      </c>
      <c r="C31" s="8">
        <v>4761</v>
      </c>
      <c r="D31" s="8">
        <v>1</v>
      </c>
      <c r="E31" s="8">
        <v>10</v>
      </c>
      <c r="F31" s="8">
        <v>0</v>
      </c>
      <c r="G31" s="8">
        <v>0</v>
      </c>
      <c r="H31" s="8">
        <v>0</v>
      </c>
      <c r="I31" s="8">
        <v>0</v>
      </c>
      <c r="J31" s="8">
        <v>227</v>
      </c>
      <c r="K31" s="8">
        <v>4771</v>
      </c>
      <c r="L31" s="8">
        <v>391174</v>
      </c>
      <c r="M31" s="16"/>
      <c r="N31" s="16"/>
    </row>
    <row r="32" spans="1:14" ht="9.65" customHeight="1" x14ac:dyDescent="0.3">
      <c r="A32" s="11" t="s">
        <v>22</v>
      </c>
      <c r="B32" s="8">
        <v>210</v>
      </c>
      <c r="C32" s="8">
        <v>4407</v>
      </c>
      <c r="D32" s="8">
        <v>0</v>
      </c>
      <c r="E32" s="8">
        <v>0</v>
      </c>
      <c r="F32" s="8">
        <v>0</v>
      </c>
      <c r="G32" s="8">
        <v>0</v>
      </c>
      <c r="H32" s="8">
        <v>0</v>
      </c>
      <c r="I32" s="8">
        <v>0</v>
      </c>
      <c r="J32" s="8">
        <v>210</v>
      </c>
      <c r="K32" s="8">
        <v>4407</v>
      </c>
      <c r="L32" s="8">
        <v>356649</v>
      </c>
      <c r="M32" s="16"/>
      <c r="N32" s="16"/>
    </row>
    <row r="33" spans="1:14" ht="9.65" customHeight="1" x14ac:dyDescent="0.3">
      <c r="A33" s="11" t="s">
        <v>23</v>
      </c>
      <c r="B33" s="8">
        <v>0</v>
      </c>
      <c r="C33" s="8">
        <v>0</v>
      </c>
      <c r="D33" s="8">
        <v>0</v>
      </c>
      <c r="E33" s="8">
        <v>0</v>
      </c>
      <c r="F33" s="8">
        <v>0</v>
      </c>
      <c r="G33" s="8">
        <v>0</v>
      </c>
      <c r="H33" s="8">
        <v>0</v>
      </c>
      <c r="I33" s="8">
        <v>0</v>
      </c>
      <c r="J33" s="8">
        <v>0</v>
      </c>
      <c r="K33" s="8">
        <v>0</v>
      </c>
      <c r="L33" s="8">
        <v>0</v>
      </c>
      <c r="M33" s="16"/>
      <c r="N33" s="16"/>
    </row>
    <row r="34" spans="1:14" ht="9.65" customHeight="1" x14ac:dyDescent="0.3">
      <c r="A34" s="11" t="s">
        <v>24</v>
      </c>
      <c r="B34" s="8">
        <v>0</v>
      </c>
      <c r="C34" s="8">
        <v>0</v>
      </c>
      <c r="D34" s="8">
        <v>0</v>
      </c>
      <c r="E34" s="8">
        <v>0</v>
      </c>
      <c r="F34" s="8">
        <v>0</v>
      </c>
      <c r="G34" s="8">
        <v>0</v>
      </c>
      <c r="H34" s="8">
        <v>0</v>
      </c>
      <c r="I34" s="8">
        <v>0</v>
      </c>
      <c r="J34" s="8">
        <v>0</v>
      </c>
      <c r="K34" s="8">
        <v>0</v>
      </c>
      <c r="L34" s="8">
        <v>0</v>
      </c>
      <c r="M34" s="16"/>
      <c r="N34" s="16"/>
    </row>
    <row r="35" spans="1:14" ht="9.65" customHeight="1" x14ac:dyDescent="0.3">
      <c r="A35" s="11" t="s">
        <v>25</v>
      </c>
      <c r="B35" s="8">
        <v>7</v>
      </c>
      <c r="C35" s="8">
        <v>148</v>
      </c>
      <c r="D35" s="8">
        <v>0</v>
      </c>
      <c r="E35" s="8">
        <v>0</v>
      </c>
      <c r="F35" s="8">
        <v>0</v>
      </c>
      <c r="G35" s="8">
        <v>0</v>
      </c>
      <c r="H35" s="8">
        <v>0</v>
      </c>
      <c r="I35" s="8">
        <v>0</v>
      </c>
      <c r="J35" s="8">
        <v>7</v>
      </c>
      <c r="K35" s="8">
        <v>148</v>
      </c>
      <c r="L35" s="8">
        <v>6945</v>
      </c>
      <c r="M35" s="16"/>
      <c r="N35" s="16"/>
    </row>
    <row r="36" spans="1:14" ht="9.65" customHeight="1" x14ac:dyDescent="0.3">
      <c r="A36" s="11" t="s">
        <v>26</v>
      </c>
      <c r="B36" s="8">
        <v>0</v>
      </c>
      <c r="C36" s="8">
        <v>0</v>
      </c>
      <c r="D36" s="8">
        <v>0</v>
      </c>
      <c r="E36" s="8">
        <v>0</v>
      </c>
      <c r="F36" s="8">
        <v>0</v>
      </c>
      <c r="G36" s="8">
        <v>0</v>
      </c>
      <c r="H36" s="8">
        <v>0</v>
      </c>
      <c r="I36" s="8">
        <v>0</v>
      </c>
      <c r="J36" s="8">
        <v>0</v>
      </c>
      <c r="K36" s="8">
        <v>0</v>
      </c>
      <c r="L36" s="8">
        <v>0</v>
      </c>
      <c r="M36" s="16"/>
      <c r="N36" s="16"/>
    </row>
    <row r="37" spans="1:14" ht="9.65" customHeight="1" x14ac:dyDescent="0.3">
      <c r="A37" s="11" t="s">
        <v>27</v>
      </c>
      <c r="B37" s="8">
        <v>248</v>
      </c>
      <c r="C37" s="8">
        <v>4776</v>
      </c>
      <c r="D37" s="8">
        <v>296</v>
      </c>
      <c r="E37" s="8">
        <v>5235</v>
      </c>
      <c r="F37" s="8">
        <v>4</v>
      </c>
      <c r="G37" s="8">
        <v>66</v>
      </c>
      <c r="H37" s="8">
        <v>0</v>
      </c>
      <c r="I37" s="8">
        <v>0</v>
      </c>
      <c r="J37" s="8">
        <v>548</v>
      </c>
      <c r="K37" s="8">
        <v>10077</v>
      </c>
      <c r="L37" s="8">
        <v>1083455</v>
      </c>
      <c r="M37" s="16"/>
      <c r="N37" s="16"/>
    </row>
    <row r="38" spans="1:14" ht="9.65" customHeight="1" x14ac:dyDescent="0.3">
      <c r="A38" s="11" t="s">
        <v>28</v>
      </c>
      <c r="B38" s="8">
        <v>5</v>
      </c>
      <c r="C38" s="8">
        <v>22</v>
      </c>
      <c r="D38" s="8">
        <v>0</v>
      </c>
      <c r="E38" s="8">
        <v>0</v>
      </c>
      <c r="F38" s="8">
        <v>4</v>
      </c>
      <c r="G38" s="8">
        <v>66</v>
      </c>
      <c r="H38" s="8">
        <v>0</v>
      </c>
      <c r="I38" s="8">
        <v>0</v>
      </c>
      <c r="J38" s="8">
        <v>9</v>
      </c>
      <c r="K38" s="8">
        <v>88</v>
      </c>
      <c r="L38" s="8">
        <v>7920</v>
      </c>
      <c r="M38" s="16"/>
      <c r="N38" s="16"/>
    </row>
    <row r="39" spans="1:14" ht="9.65" customHeight="1" x14ac:dyDescent="0.3">
      <c r="A39" s="11" t="s">
        <v>29</v>
      </c>
      <c r="B39" s="8">
        <v>4485</v>
      </c>
      <c r="C39" s="8">
        <v>290064</v>
      </c>
      <c r="D39" s="8">
        <v>1664</v>
      </c>
      <c r="E39" s="8">
        <v>138587</v>
      </c>
      <c r="F39" s="8">
        <v>24</v>
      </c>
      <c r="G39" s="8">
        <v>2051</v>
      </c>
      <c r="H39" s="8">
        <v>14</v>
      </c>
      <c r="I39" s="8">
        <v>1401</v>
      </c>
      <c r="J39" s="8">
        <v>6187</v>
      </c>
      <c r="K39" s="8">
        <v>432103</v>
      </c>
      <c r="L39" s="8">
        <v>31852305</v>
      </c>
      <c r="M39" s="16"/>
      <c r="N39" s="16"/>
    </row>
    <row r="40" spans="1:14" ht="9.65" customHeight="1" x14ac:dyDescent="0.3">
      <c r="A40" s="11" t="s">
        <v>30</v>
      </c>
      <c r="B40" s="8">
        <v>715</v>
      </c>
      <c r="C40" s="8">
        <v>57383</v>
      </c>
      <c r="D40" s="8">
        <v>52</v>
      </c>
      <c r="E40" s="8">
        <v>4470</v>
      </c>
      <c r="F40" s="8">
        <v>0</v>
      </c>
      <c r="G40" s="8">
        <v>0</v>
      </c>
      <c r="H40" s="8">
        <v>0</v>
      </c>
      <c r="I40" s="8">
        <v>0</v>
      </c>
      <c r="J40" s="8">
        <v>767</v>
      </c>
      <c r="K40" s="8">
        <v>61853</v>
      </c>
      <c r="L40" s="8">
        <v>7722789</v>
      </c>
      <c r="M40" s="16"/>
      <c r="N40" s="16"/>
    </row>
    <row r="41" spans="1:14" ht="9.65" customHeight="1" x14ac:dyDescent="0.3">
      <c r="A41" s="11" t="s">
        <v>31</v>
      </c>
      <c r="B41" s="8">
        <v>18</v>
      </c>
      <c r="C41" s="8">
        <v>410</v>
      </c>
      <c r="D41" s="8">
        <v>1</v>
      </c>
      <c r="E41" s="8">
        <v>87</v>
      </c>
      <c r="F41" s="8">
        <v>0</v>
      </c>
      <c r="G41" s="8">
        <v>0</v>
      </c>
      <c r="H41" s="8">
        <v>0</v>
      </c>
      <c r="I41" s="8">
        <v>0</v>
      </c>
      <c r="J41" s="8">
        <v>19</v>
      </c>
      <c r="K41" s="8">
        <v>497</v>
      </c>
      <c r="L41" s="8">
        <v>47876</v>
      </c>
      <c r="M41" s="16"/>
      <c r="N41" s="16"/>
    </row>
    <row r="42" spans="1:14" ht="9.65" customHeight="1" x14ac:dyDescent="0.3">
      <c r="A42" s="11" t="s">
        <v>32</v>
      </c>
      <c r="B42" s="8">
        <v>884</v>
      </c>
      <c r="C42" s="8">
        <v>18188</v>
      </c>
      <c r="D42" s="8">
        <v>10</v>
      </c>
      <c r="E42" s="8">
        <v>230</v>
      </c>
      <c r="F42" s="8">
        <v>0</v>
      </c>
      <c r="G42" s="8">
        <v>0</v>
      </c>
      <c r="H42" s="8">
        <v>0</v>
      </c>
      <c r="I42" s="8">
        <v>0</v>
      </c>
      <c r="J42" s="8">
        <v>894</v>
      </c>
      <c r="K42" s="8">
        <v>18418</v>
      </c>
      <c r="L42" s="8">
        <v>1868856</v>
      </c>
      <c r="M42" s="16"/>
      <c r="N42" s="16"/>
    </row>
    <row r="43" spans="1:14" ht="9.65" customHeight="1" x14ac:dyDescent="0.3">
      <c r="A43" s="11" t="s">
        <v>33</v>
      </c>
      <c r="B43" s="8">
        <v>81</v>
      </c>
      <c r="C43" s="8">
        <v>1855</v>
      </c>
      <c r="D43" s="8">
        <v>9</v>
      </c>
      <c r="E43" s="8">
        <v>207</v>
      </c>
      <c r="F43" s="8">
        <v>0</v>
      </c>
      <c r="G43" s="8">
        <v>0</v>
      </c>
      <c r="H43" s="8">
        <v>0</v>
      </c>
      <c r="I43" s="8">
        <v>0</v>
      </c>
      <c r="J43" s="8">
        <v>90</v>
      </c>
      <c r="K43" s="8">
        <v>2062</v>
      </c>
      <c r="L43" s="8">
        <v>175918</v>
      </c>
      <c r="M43" s="16"/>
      <c r="N43" s="16"/>
    </row>
    <row r="44" spans="1:14" ht="9.65" customHeight="1" x14ac:dyDescent="0.3">
      <c r="A44" s="11" t="s">
        <v>34</v>
      </c>
      <c r="B44" s="8">
        <v>11</v>
      </c>
      <c r="C44" s="8">
        <v>238</v>
      </c>
      <c r="D44" s="8">
        <v>0</v>
      </c>
      <c r="E44" s="8">
        <v>0</v>
      </c>
      <c r="F44" s="8">
        <v>0</v>
      </c>
      <c r="G44" s="8">
        <v>0</v>
      </c>
      <c r="H44" s="8">
        <v>0</v>
      </c>
      <c r="I44" s="8">
        <v>0</v>
      </c>
      <c r="J44" s="8">
        <v>11</v>
      </c>
      <c r="K44" s="8">
        <v>238</v>
      </c>
      <c r="L44" s="8">
        <v>20114</v>
      </c>
      <c r="M44" s="16"/>
      <c r="N44" s="16"/>
    </row>
    <row r="45" spans="1:14" ht="9.65" customHeight="1" x14ac:dyDescent="0.3">
      <c r="A45" s="11" t="s">
        <v>35</v>
      </c>
      <c r="B45" s="8">
        <v>2137</v>
      </c>
      <c r="C45" s="8">
        <v>199031</v>
      </c>
      <c r="D45" s="8">
        <v>1274</v>
      </c>
      <c r="E45" s="8">
        <v>127290</v>
      </c>
      <c r="F45" s="8">
        <v>24</v>
      </c>
      <c r="G45" s="8">
        <v>2051</v>
      </c>
      <c r="H45" s="8">
        <v>14</v>
      </c>
      <c r="I45" s="8">
        <v>1401</v>
      </c>
      <c r="J45" s="8">
        <v>3449</v>
      </c>
      <c r="K45" s="8">
        <v>329773</v>
      </c>
      <c r="L45" s="8">
        <v>20055721</v>
      </c>
      <c r="M45" s="16"/>
      <c r="N45" s="16"/>
    </row>
    <row r="46" spans="1:14" ht="9.65" customHeight="1" x14ac:dyDescent="0.3">
      <c r="A46" s="11" t="s">
        <v>36</v>
      </c>
      <c r="B46" s="8">
        <v>723</v>
      </c>
      <c r="C46" s="8">
        <v>59236</v>
      </c>
      <c r="D46" s="8">
        <v>853</v>
      </c>
      <c r="E46" s="8">
        <v>84164</v>
      </c>
      <c r="F46" s="8">
        <v>16</v>
      </c>
      <c r="G46" s="8">
        <v>1230</v>
      </c>
      <c r="H46" s="8">
        <v>11</v>
      </c>
      <c r="I46" s="8">
        <v>1074</v>
      </c>
      <c r="J46" s="8">
        <v>1603</v>
      </c>
      <c r="K46" s="8">
        <v>145704</v>
      </c>
      <c r="L46" s="8">
        <v>8742606</v>
      </c>
      <c r="M46" s="16"/>
      <c r="N46" s="16"/>
    </row>
    <row r="47" spans="1:14" ht="9.65" customHeight="1" x14ac:dyDescent="0.3">
      <c r="A47" s="11" t="s">
        <v>37</v>
      </c>
      <c r="B47" s="8">
        <v>1157</v>
      </c>
      <c r="C47" s="8">
        <v>114385</v>
      </c>
      <c r="D47" s="8">
        <v>236</v>
      </c>
      <c r="E47" s="8">
        <v>24325</v>
      </c>
      <c r="F47" s="8">
        <v>6</v>
      </c>
      <c r="G47" s="8">
        <v>631</v>
      </c>
      <c r="H47" s="8">
        <v>0</v>
      </c>
      <c r="I47" s="8">
        <v>0</v>
      </c>
      <c r="J47" s="8">
        <v>1399</v>
      </c>
      <c r="K47" s="8">
        <v>139341</v>
      </c>
      <c r="L47" s="8">
        <v>8481925</v>
      </c>
      <c r="M47" s="16"/>
      <c r="N47" s="16"/>
    </row>
    <row r="48" spans="1:14" ht="9.65" customHeight="1" x14ac:dyDescent="0.3">
      <c r="A48" s="11" t="s">
        <v>38</v>
      </c>
      <c r="B48" s="8">
        <v>749</v>
      </c>
      <c r="C48" s="8">
        <v>15462</v>
      </c>
      <c r="D48" s="8">
        <v>328</v>
      </c>
      <c r="E48" s="8">
        <v>6597</v>
      </c>
      <c r="F48" s="8">
        <v>0</v>
      </c>
      <c r="G48" s="8">
        <v>0</v>
      </c>
      <c r="H48" s="8">
        <v>0</v>
      </c>
      <c r="I48" s="8">
        <v>0</v>
      </c>
      <c r="J48" s="8">
        <v>1077</v>
      </c>
      <c r="K48" s="8">
        <v>22059</v>
      </c>
      <c r="L48" s="8">
        <v>2204939</v>
      </c>
      <c r="M48" s="16"/>
      <c r="N48" s="16"/>
    </row>
    <row r="49" spans="1:14" ht="9.65" customHeight="1" x14ac:dyDescent="0.3">
      <c r="A49" s="11" t="s">
        <v>39</v>
      </c>
      <c r="B49" s="8">
        <v>0</v>
      </c>
      <c r="C49" s="8">
        <v>0</v>
      </c>
      <c r="D49" s="8">
        <v>0</v>
      </c>
      <c r="E49" s="8">
        <v>0</v>
      </c>
      <c r="F49" s="8">
        <v>0</v>
      </c>
      <c r="G49" s="8">
        <v>0</v>
      </c>
      <c r="H49" s="8">
        <v>0</v>
      </c>
      <c r="I49" s="8">
        <v>0</v>
      </c>
      <c r="J49" s="8">
        <v>0</v>
      </c>
      <c r="K49" s="8">
        <v>0</v>
      </c>
      <c r="L49" s="8">
        <v>0</v>
      </c>
      <c r="M49" s="16"/>
      <c r="N49" s="16"/>
    </row>
    <row r="50" spans="1:14" ht="9.65" customHeight="1" x14ac:dyDescent="0.3">
      <c r="A50" s="11" t="s">
        <v>40</v>
      </c>
      <c r="B50" s="8">
        <v>1</v>
      </c>
      <c r="C50" s="8">
        <v>23</v>
      </c>
      <c r="D50" s="8">
        <v>0</v>
      </c>
      <c r="E50" s="8">
        <v>0</v>
      </c>
      <c r="F50" s="8">
        <v>0</v>
      </c>
      <c r="G50" s="8">
        <v>0</v>
      </c>
      <c r="H50" s="8">
        <v>0</v>
      </c>
      <c r="I50" s="8">
        <v>0</v>
      </c>
      <c r="J50" s="8">
        <v>1</v>
      </c>
      <c r="K50" s="8">
        <v>23</v>
      </c>
      <c r="L50" s="8">
        <v>1992</v>
      </c>
      <c r="M50" s="16"/>
      <c r="N50" s="16"/>
    </row>
    <row r="51" spans="1:14" ht="9.65" customHeight="1" x14ac:dyDescent="0.3">
      <c r="A51" s="11" t="s">
        <v>41</v>
      </c>
      <c r="B51" s="8">
        <v>1</v>
      </c>
      <c r="C51" s="8">
        <v>23</v>
      </c>
      <c r="D51" s="8">
        <v>0</v>
      </c>
      <c r="E51" s="8">
        <v>0</v>
      </c>
      <c r="F51" s="8">
        <v>0</v>
      </c>
      <c r="G51" s="8">
        <v>0</v>
      </c>
      <c r="H51" s="8">
        <v>0</v>
      </c>
      <c r="I51" s="8">
        <v>0</v>
      </c>
      <c r="J51" s="8">
        <v>1</v>
      </c>
      <c r="K51" s="8">
        <v>23</v>
      </c>
      <c r="L51" s="8">
        <v>2000</v>
      </c>
      <c r="M51" s="16"/>
      <c r="N51" s="16"/>
    </row>
    <row r="52" spans="1:14" x14ac:dyDescent="0.3">
      <c r="B52" s="27"/>
      <c r="C52" s="27"/>
      <c r="D52" s="27"/>
      <c r="E52" s="27"/>
      <c r="F52" s="27"/>
      <c r="G52" s="27"/>
      <c r="H52" s="27"/>
      <c r="I52" s="27"/>
      <c r="J52" s="27"/>
      <c r="K52" s="27"/>
      <c r="L52" s="27"/>
    </row>
    <row r="53" spans="1:14" x14ac:dyDescent="0.3">
      <c r="B53" s="27"/>
      <c r="C53" s="27"/>
      <c r="D53" s="27"/>
      <c r="E53" s="27"/>
      <c r="F53" s="27"/>
      <c r="G53" s="27"/>
      <c r="H53" s="27"/>
      <c r="I53" s="27"/>
      <c r="J53" s="27"/>
      <c r="K53" s="27"/>
      <c r="L53" s="27"/>
    </row>
    <row r="54" spans="1:14" x14ac:dyDescent="0.3">
      <c r="B54" s="27"/>
      <c r="C54" s="27"/>
      <c r="D54" s="27"/>
      <c r="E54" s="27"/>
      <c r="F54" s="27"/>
      <c r="G54" s="27"/>
      <c r="H54" s="27"/>
      <c r="I54" s="27"/>
      <c r="J54" s="27"/>
      <c r="K54" s="27"/>
      <c r="L54" s="27"/>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5"/>
  <sheetViews>
    <sheetView zoomScale="110" zoomScaleNormal="110" workbookViewId="0">
      <selection activeCell="G34" sqref="G34"/>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x14ac:dyDescent="0.3">
      <c r="A1" s="32" t="s">
        <v>478</v>
      </c>
      <c r="B1" s="32"/>
      <c r="C1" s="32"/>
      <c r="D1" s="32"/>
      <c r="E1" s="32"/>
      <c r="F1" s="32"/>
      <c r="G1" s="34"/>
      <c r="H1" s="34"/>
      <c r="I1" s="34"/>
      <c r="J1" s="9" t="s">
        <v>480</v>
      </c>
      <c r="K1" s="9"/>
      <c r="L1" s="9" t="s">
        <v>502</v>
      </c>
    </row>
    <row r="2" spans="1:14" ht="9.75" customHeight="1" x14ac:dyDescent="0.3">
      <c r="A2" s="32" t="s">
        <v>479</v>
      </c>
      <c r="B2" s="32"/>
      <c r="C2" s="32"/>
      <c r="D2" s="32"/>
      <c r="E2" s="32"/>
      <c r="F2" s="32"/>
      <c r="G2" s="34"/>
      <c r="H2" s="34"/>
      <c r="I2" s="34"/>
      <c r="J2" s="9"/>
      <c r="K2" s="35" t="str">
        <f>+'QCS Page 1'!K2:L2</f>
        <v>1st QUARTER 2021</v>
      </c>
      <c r="L2" s="35"/>
    </row>
    <row r="3" spans="1:14" ht="8.25" customHeight="1" x14ac:dyDescent="0.3">
      <c r="A3" s="9"/>
      <c r="B3" s="9"/>
      <c r="C3" s="9"/>
      <c r="D3" s="9"/>
      <c r="E3" s="9"/>
      <c r="F3" s="9"/>
      <c r="G3" s="9"/>
      <c r="H3" s="9"/>
      <c r="I3" s="9"/>
      <c r="J3" s="35" t="str">
        <f>+'QCS Page 1'!J3:L3</f>
        <v>Beginning  Jan. 2021 - Mar. 2021</v>
      </c>
      <c r="K3" s="35"/>
      <c r="L3" s="35"/>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5" t="s">
        <v>513</v>
      </c>
      <c r="K5" s="35"/>
      <c r="L5" s="35"/>
    </row>
    <row r="6" spans="1:14" ht="9.75" customHeight="1" x14ac:dyDescent="0.3">
      <c r="A6" s="35" t="s">
        <v>482</v>
      </c>
      <c r="B6" s="35"/>
      <c r="C6" s="35"/>
      <c r="D6" s="35"/>
      <c r="E6" s="35" t="s">
        <v>483</v>
      </c>
      <c r="F6" s="35"/>
      <c r="G6" s="35"/>
      <c r="H6" s="35"/>
      <c r="I6" s="35"/>
      <c r="J6" s="35"/>
      <c r="K6" s="35"/>
      <c r="L6" s="35"/>
    </row>
    <row r="7" spans="1:14" ht="16.5" customHeight="1" x14ac:dyDescent="0.3">
      <c r="A7" s="9"/>
      <c r="B7" s="32" t="s">
        <v>470</v>
      </c>
      <c r="C7" s="32"/>
      <c r="D7" s="32"/>
      <c r="E7" s="32"/>
      <c r="F7" s="32" t="s">
        <v>475</v>
      </c>
      <c r="G7" s="32"/>
      <c r="H7" s="32"/>
      <c r="I7" s="32"/>
      <c r="J7" s="30"/>
      <c r="K7" s="30"/>
      <c r="L7" s="9"/>
    </row>
    <row r="8" spans="1:14" ht="21" customHeight="1" x14ac:dyDescent="0.3">
      <c r="A8" s="11"/>
      <c r="B8" s="33" t="s">
        <v>471</v>
      </c>
      <c r="C8" s="31"/>
      <c r="D8" s="31" t="s">
        <v>472</v>
      </c>
      <c r="E8" s="31"/>
      <c r="F8" s="31" t="s">
        <v>471</v>
      </c>
      <c r="G8" s="31"/>
      <c r="H8" s="31" t="s">
        <v>472</v>
      </c>
      <c r="I8" s="31"/>
      <c r="J8" s="31" t="s">
        <v>476</v>
      </c>
      <c r="K8" s="31"/>
      <c r="L8" s="12" t="s">
        <v>477</v>
      </c>
    </row>
    <row r="9" spans="1:14" ht="9.65" customHeight="1" x14ac:dyDescent="0.3">
      <c r="A9" s="22"/>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7" t="s">
        <v>42</v>
      </c>
      <c r="B10" s="8">
        <v>122</v>
      </c>
      <c r="C10" s="8">
        <v>2204</v>
      </c>
      <c r="D10" s="8">
        <v>0</v>
      </c>
      <c r="E10" s="8">
        <v>0</v>
      </c>
      <c r="F10" s="8">
        <v>0</v>
      </c>
      <c r="G10" s="8">
        <v>0</v>
      </c>
      <c r="H10" s="8">
        <v>0</v>
      </c>
      <c r="I10" s="8">
        <v>0</v>
      </c>
      <c r="J10" s="8">
        <v>122</v>
      </c>
      <c r="K10" s="8">
        <v>2204</v>
      </c>
      <c r="L10" s="8">
        <v>218773</v>
      </c>
      <c r="M10" s="16"/>
      <c r="N10" s="16"/>
    </row>
    <row r="11" spans="1:14" ht="9.65" customHeight="1" x14ac:dyDescent="0.3">
      <c r="A11" s="17" t="s">
        <v>43</v>
      </c>
      <c r="B11" s="8">
        <v>0</v>
      </c>
      <c r="C11" s="8">
        <v>0</v>
      </c>
      <c r="D11" s="8">
        <v>0</v>
      </c>
      <c r="E11" s="8">
        <v>0</v>
      </c>
      <c r="F11" s="8">
        <v>0</v>
      </c>
      <c r="G11" s="8">
        <v>0</v>
      </c>
      <c r="H11" s="8">
        <v>0</v>
      </c>
      <c r="I11" s="8">
        <v>0</v>
      </c>
      <c r="J11" s="8">
        <v>0</v>
      </c>
      <c r="K11" s="8">
        <v>0</v>
      </c>
      <c r="L11" s="8">
        <v>0</v>
      </c>
      <c r="M11" s="16"/>
      <c r="N11" s="16"/>
    </row>
    <row r="12" spans="1:14" ht="9.65" customHeight="1" x14ac:dyDescent="0.3">
      <c r="A12" s="17" t="s">
        <v>44</v>
      </c>
      <c r="B12" s="8">
        <v>0</v>
      </c>
      <c r="C12" s="8">
        <v>0</v>
      </c>
      <c r="D12" s="8">
        <v>0</v>
      </c>
      <c r="E12" s="8">
        <v>0</v>
      </c>
      <c r="F12" s="8">
        <v>0</v>
      </c>
      <c r="G12" s="8">
        <v>0</v>
      </c>
      <c r="H12" s="8">
        <v>0</v>
      </c>
      <c r="I12" s="8">
        <v>0</v>
      </c>
      <c r="J12" s="8">
        <v>0</v>
      </c>
      <c r="K12" s="8">
        <v>0</v>
      </c>
      <c r="L12" s="8">
        <v>0</v>
      </c>
      <c r="M12" s="16"/>
      <c r="N12" s="16"/>
    </row>
    <row r="13" spans="1:14" ht="9.65" customHeight="1" x14ac:dyDescent="0.3">
      <c r="A13" s="17" t="s">
        <v>45</v>
      </c>
      <c r="B13" s="8">
        <v>0</v>
      </c>
      <c r="C13" s="8">
        <v>0</v>
      </c>
      <c r="D13" s="8">
        <v>0</v>
      </c>
      <c r="E13" s="8">
        <v>0</v>
      </c>
      <c r="F13" s="8">
        <v>0</v>
      </c>
      <c r="G13" s="8">
        <v>0</v>
      </c>
      <c r="H13" s="8">
        <v>0</v>
      </c>
      <c r="I13" s="8">
        <v>0</v>
      </c>
      <c r="J13" s="8">
        <v>0</v>
      </c>
      <c r="K13" s="8">
        <v>0</v>
      </c>
      <c r="L13" s="8">
        <v>0</v>
      </c>
      <c r="M13" s="16"/>
      <c r="N13" s="16"/>
    </row>
    <row r="14" spans="1:14" ht="9.65" customHeight="1" x14ac:dyDescent="0.3">
      <c r="A14" s="17" t="s">
        <v>46</v>
      </c>
      <c r="B14" s="8">
        <v>0</v>
      </c>
      <c r="C14" s="8">
        <v>0</v>
      </c>
      <c r="D14" s="8">
        <v>0</v>
      </c>
      <c r="E14" s="8">
        <v>0</v>
      </c>
      <c r="F14" s="8">
        <v>0</v>
      </c>
      <c r="G14" s="8">
        <v>0</v>
      </c>
      <c r="H14" s="8">
        <v>0</v>
      </c>
      <c r="I14" s="8">
        <v>0</v>
      </c>
      <c r="J14" s="8">
        <v>0</v>
      </c>
      <c r="K14" s="8">
        <v>0</v>
      </c>
      <c r="L14" s="8">
        <v>0</v>
      </c>
      <c r="M14" s="16"/>
      <c r="N14" s="16"/>
    </row>
    <row r="15" spans="1:14" ht="9.65" customHeight="1" x14ac:dyDescent="0.3">
      <c r="A15" s="17" t="s">
        <v>47</v>
      </c>
      <c r="B15" s="8">
        <v>122</v>
      </c>
      <c r="C15" s="8">
        <v>2204</v>
      </c>
      <c r="D15" s="8">
        <v>0</v>
      </c>
      <c r="E15" s="8">
        <v>0</v>
      </c>
      <c r="F15" s="8">
        <v>0</v>
      </c>
      <c r="G15" s="8">
        <v>0</v>
      </c>
      <c r="H15" s="8">
        <v>0</v>
      </c>
      <c r="I15" s="8">
        <v>0</v>
      </c>
      <c r="J15" s="8">
        <v>122</v>
      </c>
      <c r="K15" s="8">
        <v>2204</v>
      </c>
      <c r="L15" s="8">
        <v>218773</v>
      </c>
      <c r="M15" s="16"/>
      <c r="N15" s="16"/>
    </row>
    <row r="16" spans="1:14" ht="9.65" customHeight="1" x14ac:dyDescent="0.3">
      <c r="A16" s="17" t="s">
        <v>48</v>
      </c>
      <c r="B16" s="8">
        <v>0</v>
      </c>
      <c r="C16" s="8">
        <v>0</v>
      </c>
      <c r="D16" s="8">
        <v>0</v>
      </c>
      <c r="E16" s="8">
        <v>0</v>
      </c>
      <c r="F16" s="8">
        <v>0</v>
      </c>
      <c r="G16" s="8">
        <v>0</v>
      </c>
      <c r="H16" s="8">
        <v>0</v>
      </c>
      <c r="I16" s="8">
        <v>0</v>
      </c>
      <c r="J16" s="8">
        <v>0</v>
      </c>
      <c r="K16" s="8">
        <v>0</v>
      </c>
      <c r="L16" s="8">
        <v>0</v>
      </c>
      <c r="M16" s="16"/>
      <c r="N16" s="16"/>
    </row>
    <row r="17" spans="1:14" ht="9.65" customHeight="1" x14ac:dyDescent="0.3">
      <c r="A17" s="17" t="s">
        <v>49</v>
      </c>
      <c r="B17" s="8">
        <v>0</v>
      </c>
      <c r="C17" s="8">
        <v>0</v>
      </c>
      <c r="D17" s="8">
        <v>0</v>
      </c>
      <c r="E17" s="8">
        <v>0</v>
      </c>
      <c r="F17" s="8">
        <v>0</v>
      </c>
      <c r="G17" s="8">
        <v>0</v>
      </c>
      <c r="H17" s="8">
        <v>0</v>
      </c>
      <c r="I17" s="8">
        <v>0</v>
      </c>
      <c r="J17" s="8">
        <v>0</v>
      </c>
      <c r="K17" s="8">
        <v>0</v>
      </c>
      <c r="L17" s="8">
        <v>0</v>
      </c>
      <c r="M17" s="16"/>
      <c r="N17" s="16"/>
    </row>
    <row r="18" spans="1:14" ht="9.65" customHeight="1" x14ac:dyDescent="0.3">
      <c r="A18" s="17" t="s">
        <v>50</v>
      </c>
      <c r="B18" s="8">
        <v>7</v>
      </c>
      <c r="C18" s="8">
        <v>125</v>
      </c>
      <c r="D18" s="8">
        <v>0</v>
      </c>
      <c r="E18" s="8">
        <v>0</v>
      </c>
      <c r="F18" s="8">
        <v>0</v>
      </c>
      <c r="G18" s="8">
        <v>0</v>
      </c>
      <c r="H18" s="8">
        <v>0</v>
      </c>
      <c r="I18" s="8">
        <v>0</v>
      </c>
      <c r="J18" s="8">
        <v>7</v>
      </c>
      <c r="K18" s="8">
        <v>125</v>
      </c>
      <c r="L18" s="8">
        <v>10805</v>
      </c>
      <c r="M18" s="16"/>
      <c r="N18" s="16"/>
    </row>
    <row r="19" spans="1:14" ht="9.65" customHeight="1" x14ac:dyDescent="0.3">
      <c r="A19" s="17" t="s">
        <v>51</v>
      </c>
      <c r="B19" s="8">
        <v>0</v>
      </c>
      <c r="C19" s="8">
        <v>0</v>
      </c>
      <c r="D19" s="8">
        <v>0</v>
      </c>
      <c r="E19" s="8">
        <v>0</v>
      </c>
      <c r="F19" s="8">
        <v>0</v>
      </c>
      <c r="G19" s="8">
        <v>0</v>
      </c>
      <c r="H19" s="8">
        <v>0</v>
      </c>
      <c r="I19" s="8">
        <v>0</v>
      </c>
      <c r="J19" s="8">
        <v>0</v>
      </c>
      <c r="K19" s="8">
        <v>0</v>
      </c>
      <c r="L19" s="8">
        <v>0</v>
      </c>
      <c r="M19" s="16"/>
      <c r="N19" s="16"/>
    </row>
    <row r="20" spans="1:14" ht="9.65" customHeight="1" x14ac:dyDescent="0.3">
      <c r="A20" s="17" t="s">
        <v>52</v>
      </c>
      <c r="B20" s="8">
        <v>7</v>
      </c>
      <c r="C20" s="8">
        <v>125</v>
      </c>
      <c r="D20" s="8">
        <v>0</v>
      </c>
      <c r="E20" s="8">
        <v>0</v>
      </c>
      <c r="F20" s="8">
        <v>0</v>
      </c>
      <c r="G20" s="8">
        <v>0</v>
      </c>
      <c r="H20" s="8">
        <v>0</v>
      </c>
      <c r="I20" s="8">
        <v>0</v>
      </c>
      <c r="J20" s="8">
        <v>7</v>
      </c>
      <c r="K20" s="8">
        <v>125</v>
      </c>
      <c r="L20" s="8">
        <v>10805</v>
      </c>
      <c r="M20" s="16"/>
      <c r="N20" s="16"/>
    </row>
    <row r="21" spans="1:14" ht="9.65" customHeight="1" x14ac:dyDescent="0.3">
      <c r="A21" s="17" t="s">
        <v>53</v>
      </c>
      <c r="B21" s="8">
        <v>1103</v>
      </c>
      <c r="C21" s="8">
        <v>21971</v>
      </c>
      <c r="D21" s="8">
        <v>18</v>
      </c>
      <c r="E21" s="8">
        <v>1421</v>
      </c>
      <c r="F21" s="8">
        <v>26</v>
      </c>
      <c r="G21" s="8">
        <v>2026</v>
      </c>
      <c r="H21" s="8">
        <v>0</v>
      </c>
      <c r="I21" s="8">
        <v>0</v>
      </c>
      <c r="J21" s="8">
        <v>1147</v>
      </c>
      <c r="K21" s="8">
        <v>25418</v>
      </c>
      <c r="L21" s="8">
        <v>1820177</v>
      </c>
      <c r="M21" s="16"/>
      <c r="N21" s="16"/>
    </row>
    <row r="22" spans="1:14" ht="9.65" customHeight="1" x14ac:dyDescent="0.3">
      <c r="A22" s="17" t="s">
        <v>54</v>
      </c>
      <c r="B22" s="8">
        <v>1086</v>
      </c>
      <c r="C22" s="8">
        <v>21597</v>
      </c>
      <c r="D22" s="8">
        <v>7</v>
      </c>
      <c r="E22" s="8">
        <v>334</v>
      </c>
      <c r="F22" s="8">
        <v>26</v>
      </c>
      <c r="G22" s="8">
        <v>2026</v>
      </c>
      <c r="H22" s="8">
        <v>0</v>
      </c>
      <c r="I22" s="8">
        <v>0</v>
      </c>
      <c r="J22" s="8">
        <v>1119</v>
      </c>
      <c r="K22" s="8">
        <v>23957</v>
      </c>
      <c r="L22" s="8">
        <v>1752790</v>
      </c>
      <c r="M22" s="16"/>
      <c r="N22" s="16"/>
    </row>
    <row r="23" spans="1:14" ht="9.65" customHeight="1" x14ac:dyDescent="0.3">
      <c r="A23" s="17" t="s">
        <v>55</v>
      </c>
      <c r="B23" s="8">
        <v>0</v>
      </c>
      <c r="C23" s="8">
        <v>0</v>
      </c>
      <c r="D23" s="8">
        <v>0</v>
      </c>
      <c r="E23" s="8">
        <v>0</v>
      </c>
      <c r="F23" s="8">
        <v>0</v>
      </c>
      <c r="G23" s="8">
        <v>0</v>
      </c>
      <c r="H23" s="8">
        <v>0</v>
      </c>
      <c r="I23" s="8">
        <v>0</v>
      </c>
      <c r="J23" s="8">
        <v>0</v>
      </c>
      <c r="K23" s="8">
        <v>0</v>
      </c>
      <c r="L23" s="8">
        <v>0</v>
      </c>
      <c r="M23" s="16"/>
      <c r="N23" s="16"/>
    </row>
    <row r="24" spans="1:14" ht="9.65" customHeight="1" x14ac:dyDescent="0.3">
      <c r="A24" s="17" t="s">
        <v>56</v>
      </c>
      <c r="B24" s="8">
        <v>0</v>
      </c>
      <c r="C24" s="8">
        <v>0</v>
      </c>
      <c r="D24" s="8">
        <v>2</v>
      </c>
      <c r="E24" s="8">
        <v>170</v>
      </c>
      <c r="F24" s="8">
        <v>0</v>
      </c>
      <c r="G24" s="8">
        <v>0</v>
      </c>
      <c r="H24" s="8">
        <v>0</v>
      </c>
      <c r="I24" s="8">
        <v>0</v>
      </c>
      <c r="J24" s="8">
        <v>2</v>
      </c>
      <c r="K24" s="8">
        <v>170</v>
      </c>
      <c r="L24" s="8">
        <v>5862</v>
      </c>
      <c r="M24" s="16"/>
      <c r="N24" s="16"/>
    </row>
    <row r="25" spans="1:14" ht="9.65" customHeight="1" x14ac:dyDescent="0.3">
      <c r="A25" s="17" t="s">
        <v>57</v>
      </c>
      <c r="B25" s="8">
        <v>0</v>
      </c>
      <c r="C25" s="8">
        <v>0</v>
      </c>
      <c r="D25" s="8">
        <v>2</v>
      </c>
      <c r="E25" s="8">
        <v>170</v>
      </c>
      <c r="F25" s="8">
        <v>0</v>
      </c>
      <c r="G25" s="8">
        <v>0</v>
      </c>
      <c r="H25" s="8">
        <v>0</v>
      </c>
      <c r="I25" s="8">
        <v>0</v>
      </c>
      <c r="J25" s="8">
        <v>2</v>
      </c>
      <c r="K25" s="8">
        <v>170</v>
      </c>
      <c r="L25" s="8">
        <v>5862</v>
      </c>
      <c r="M25" s="16"/>
      <c r="N25" s="16"/>
    </row>
    <row r="26" spans="1:14" ht="9.65" customHeight="1" x14ac:dyDescent="0.3">
      <c r="A26" s="17" t="s">
        <v>58</v>
      </c>
      <c r="B26" s="8">
        <v>0</v>
      </c>
      <c r="C26" s="8">
        <v>0</v>
      </c>
      <c r="D26" s="8">
        <v>0</v>
      </c>
      <c r="E26" s="8">
        <v>0</v>
      </c>
      <c r="F26" s="8">
        <v>0</v>
      </c>
      <c r="G26" s="8">
        <v>0</v>
      </c>
      <c r="H26" s="8">
        <v>0</v>
      </c>
      <c r="I26" s="8">
        <v>0</v>
      </c>
      <c r="J26" s="8">
        <v>0</v>
      </c>
      <c r="K26" s="8">
        <v>0</v>
      </c>
      <c r="L26" s="8">
        <v>0</v>
      </c>
      <c r="M26" s="16"/>
      <c r="N26" s="16"/>
    </row>
    <row r="27" spans="1:14" ht="9.65" customHeight="1" x14ac:dyDescent="0.3">
      <c r="A27" s="17" t="s">
        <v>59</v>
      </c>
      <c r="B27" s="8">
        <v>0</v>
      </c>
      <c r="C27" s="8">
        <v>0</v>
      </c>
      <c r="D27" s="8">
        <v>0</v>
      </c>
      <c r="E27" s="8">
        <v>0</v>
      </c>
      <c r="F27" s="8">
        <v>0</v>
      </c>
      <c r="G27" s="8">
        <v>0</v>
      </c>
      <c r="H27" s="8">
        <v>0</v>
      </c>
      <c r="I27" s="8">
        <v>0</v>
      </c>
      <c r="J27" s="8">
        <v>0</v>
      </c>
      <c r="K27" s="8">
        <v>0</v>
      </c>
      <c r="L27" s="8">
        <v>0</v>
      </c>
      <c r="M27" s="16"/>
      <c r="N27" s="16"/>
    </row>
    <row r="28" spans="1:14" ht="9.65" customHeight="1" x14ac:dyDescent="0.3">
      <c r="A28" s="17" t="s">
        <v>60</v>
      </c>
      <c r="B28" s="8">
        <v>50</v>
      </c>
      <c r="C28" s="8">
        <v>908</v>
      </c>
      <c r="D28" s="8">
        <v>1</v>
      </c>
      <c r="E28" s="8">
        <v>82</v>
      </c>
      <c r="F28" s="8">
        <v>0</v>
      </c>
      <c r="G28" s="8">
        <v>0</v>
      </c>
      <c r="H28" s="8">
        <v>0</v>
      </c>
      <c r="I28" s="8">
        <v>0</v>
      </c>
      <c r="J28" s="8">
        <v>51</v>
      </c>
      <c r="K28" s="8">
        <v>990</v>
      </c>
      <c r="L28" s="8">
        <v>98571</v>
      </c>
      <c r="M28" s="16"/>
      <c r="N28" s="16"/>
    </row>
    <row r="29" spans="1:14" ht="9.65" customHeight="1" x14ac:dyDescent="0.3">
      <c r="A29" s="17" t="s">
        <v>61</v>
      </c>
      <c r="B29" s="8">
        <v>50</v>
      </c>
      <c r="C29" s="8">
        <v>908</v>
      </c>
      <c r="D29" s="8">
        <v>1</v>
      </c>
      <c r="E29" s="8">
        <v>82</v>
      </c>
      <c r="F29" s="8">
        <v>0</v>
      </c>
      <c r="G29" s="8">
        <v>0</v>
      </c>
      <c r="H29" s="8">
        <v>0</v>
      </c>
      <c r="I29" s="8">
        <v>0</v>
      </c>
      <c r="J29" s="8">
        <v>51</v>
      </c>
      <c r="K29" s="8">
        <v>990</v>
      </c>
      <c r="L29" s="8">
        <v>98571</v>
      </c>
      <c r="M29" s="16"/>
      <c r="N29" s="16"/>
    </row>
    <row r="30" spans="1:14" ht="9.65" customHeight="1" x14ac:dyDescent="0.3">
      <c r="A30" s="17" t="s">
        <v>62</v>
      </c>
      <c r="B30" s="8">
        <v>50</v>
      </c>
      <c r="C30" s="8">
        <v>908</v>
      </c>
      <c r="D30" s="8">
        <v>1</v>
      </c>
      <c r="E30" s="8">
        <v>82</v>
      </c>
      <c r="F30" s="8">
        <v>0</v>
      </c>
      <c r="G30" s="8">
        <v>0</v>
      </c>
      <c r="H30" s="8">
        <v>0</v>
      </c>
      <c r="I30" s="8">
        <v>0</v>
      </c>
      <c r="J30" s="8">
        <v>51</v>
      </c>
      <c r="K30" s="8">
        <v>990</v>
      </c>
      <c r="L30" s="8">
        <v>98571</v>
      </c>
      <c r="M30" s="16"/>
      <c r="N30" s="16"/>
    </row>
    <row r="31" spans="1:14" ht="9.65" customHeight="1" x14ac:dyDescent="0.3">
      <c r="A31" s="17" t="s">
        <v>63</v>
      </c>
      <c r="B31" s="8">
        <v>0</v>
      </c>
      <c r="C31" s="8">
        <v>0</v>
      </c>
      <c r="D31" s="8">
        <v>0</v>
      </c>
      <c r="E31" s="8">
        <v>0</v>
      </c>
      <c r="F31" s="8">
        <v>0</v>
      </c>
      <c r="G31" s="8">
        <v>0</v>
      </c>
      <c r="H31" s="8">
        <v>0</v>
      </c>
      <c r="I31" s="8">
        <v>0</v>
      </c>
      <c r="J31" s="8">
        <v>0</v>
      </c>
      <c r="K31" s="8">
        <v>0</v>
      </c>
      <c r="L31" s="8">
        <v>0</v>
      </c>
      <c r="M31" s="16"/>
      <c r="N31" s="16"/>
    </row>
    <row r="32" spans="1:14" ht="9.65" customHeight="1" x14ac:dyDescent="0.3">
      <c r="A32" s="17" t="s">
        <v>64</v>
      </c>
      <c r="B32" s="8">
        <v>0</v>
      </c>
      <c r="C32" s="8">
        <v>0</v>
      </c>
      <c r="D32" s="8">
        <v>0</v>
      </c>
      <c r="E32" s="8">
        <v>0</v>
      </c>
      <c r="F32" s="8">
        <v>0</v>
      </c>
      <c r="G32" s="8">
        <v>0</v>
      </c>
      <c r="H32" s="8">
        <v>0</v>
      </c>
      <c r="I32" s="8">
        <v>0</v>
      </c>
      <c r="J32" s="8">
        <v>0</v>
      </c>
      <c r="K32" s="8">
        <v>0</v>
      </c>
      <c r="L32" s="8">
        <v>0</v>
      </c>
      <c r="M32" s="16"/>
      <c r="N32" s="16"/>
    </row>
    <row r="33" spans="1:14" ht="9.65" customHeight="1" x14ac:dyDescent="0.3">
      <c r="A33" s="17" t="s">
        <v>65</v>
      </c>
      <c r="B33" s="8">
        <v>35159</v>
      </c>
      <c r="C33" s="8">
        <v>3633614</v>
      </c>
      <c r="D33" s="8">
        <v>878</v>
      </c>
      <c r="E33" s="8">
        <v>74566</v>
      </c>
      <c r="F33" s="8">
        <v>267</v>
      </c>
      <c r="G33" s="8">
        <v>26227</v>
      </c>
      <c r="H33" s="8">
        <v>1</v>
      </c>
      <c r="I33" s="8">
        <v>83</v>
      </c>
      <c r="J33" s="8">
        <v>36305</v>
      </c>
      <c r="K33" s="8">
        <v>3734490</v>
      </c>
      <c r="L33" s="8">
        <v>43957219</v>
      </c>
      <c r="M33" s="16"/>
      <c r="N33" s="16"/>
    </row>
    <row r="34" spans="1:14" ht="9.65" customHeight="1" x14ac:dyDescent="0.3">
      <c r="A34" s="17" t="s">
        <v>66</v>
      </c>
      <c r="B34" s="8">
        <v>33250</v>
      </c>
      <c r="C34" s="8">
        <v>3430139</v>
      </c>
      <c r="D34" s="8">
        <v>692</v>
      </c>
      <c r="E34" s="8">
        <v>57683</v>
      </c>
      <c r="F34" s="8">
        <v>0</v>
      </c>
      <c r="G34" s="8">
        <v>0</v>
      </c>
      <c r="H34" s="8">
        <v>0</v>
      </c>
      <c r="I34" s="8">
        <v>0</v>
      </c>
      <c r="J34" s="8">
        <v>33942</v>
      </c>
      <c r="K34" s="8">
        <v>3487822</v>
      </c>
      <c r="L34" s="8">
        <v>38566158</v>
      </c>
      <c r="M34" s="16"/>
      <c r="N34" s="16"/>
    </row>
    <row r="35" spans="1:14" ht="9.65" customHeight="1" x14ac:dyDescent="0.3">
      <c r="A35" s="17" t="s">
        <v>67</v>
      </c>
      <c r="B35" s="8">
        <v>9</v>
      </c>
      <c r="C35" s="8">
        <v>898</v>
      </c>
      <c r="D35" s="8">
        <v>0</v>
      </c>
      <c r="E35" s="8">
        <v>0</v>
      </c>
      <c r="F35" s="8">
        <v>0</v>
      </c>
      <c r="G35" s="8">
        <v>0</v>
      </c>
      <c r="H35" s="8">
        <v>0</v>
      </c>
      <c r="I35" s="8">
        <v>0</v>
      </c>
      <c r="J35" s="8">
        <v>9</v>
      </c>
      <c r="K35" s="8">
        <v>898</v>
      </c>
      <c r="L35" s="8">
        <v>44981</v>
      </c>
      <c r="M35" s="16"/>
      <c r="N35" s="16"/>
    </row>
    <row r="36" spans="1:14" ht="9.65" customHeight="1" x14ac:dyDescent="0.3">
      <c r="A36" s="17" t="s">
        <v>68</v>
      </c>
      <c r="B36" s="8">
        <v>0</v>
      </c>
      <c r="C36" s="8">
        <v>0</v>
      </c>
      <c r="D36" s="8">
        <v>103</v>
      </c>
      <c r="E36" s="8">
        <v>9936</v>
      </c>
      <c r="F36" s="8">
        <v>119</v>
      </c>
      <c r="G36" s="8">
        <v>12729</v>
      </c>
      <c r="H36" s="8">
        <v>1</v>
      </c>
      <c r="I36" s="8">
        <v>83</v>
      </c>
      <c r="J36" s="8">
        <v>223</v>
      </c>
      <c r="K36" s="8">
        <v>22748</v>
      </c>
      <c r="L36" s="8">
        <v>547324</v>
      </c>
      <c r="M36" s="16"/>
      <c r="N36" s="16"/>
    </row>
    <row r="37" spans="1:14" ht="9.65" customHeight="1" x14ac:dyDescent="0.3">
      <c r="A37" s="17" t="s">
        <v>69</v>
      </c>
      <c r="B37" s="8">
        <v>1193</v>
      </c>
      <c r="C37" s="8">
        <v>128023</v>
      </c>
      <c r="D37" s="8">
        <v>0</v>
      </c>
      <c r="E37" s="8">
        <v>0</v>
      </c>
      <c r="F37" s="8">
        <v>0</v>
      </c>
      <c r="G37" s="8">
        <v>0</v>
      </c>
      <c r="H37" s="8">
        <v>0</v>
      </c>
      <c r="I37" s="8">
        <v>0</v>
      </c>
      <c r="J37" s="8">
        <v>1193</v>
      </c>
      <c r="K37" s="8">
        <v>128023</v>
      </c>
      <c r="L37" s="8">
        <v>3299838</v>
      </c>
      <c r="M37" s="16"/>
      <c r="N37" s="16"/>
    </row>
    <row r="38" spans="1:14" ht="9.65" customHeight="1" x14ac:dyDescent="0.3">
      <c r="A38" s="17" t="s">
        <v>70</v>
      </c>
      <c r="B38" s="8">
        <v>23</v>
      </c>
      <c r="C38" s="8">
        <v>2474</v>
      </c>
      <c r="D38" s="8">
        <v>0</v>
      </c>
      <c r="E38" s="8">
        <v>0</v>
      </c>
      <c r="F38" s="8">
        <v>0</v>
      </c>
      <c r="G38" s="8">
        <v>0</v>
      </c>
      <c r="H38" s="8">
        <v>0</v>
      </c>
      <c r="I38" s="8">
        <v>0</v>
      </c>
      <c r="J38" s="8">
        <v>23</v>
      </c>
      <c r="K38" s="8">
        <v>2474</v>
      </c>
      <c r="L38" s="8">
        <v>63618</v>
      </c>
      <c r="M38" s="16"/>
      <c r="N38" s="16"/>
    </row>
    <row r="39" spans="1:14" ht="9.65" customHeight="1" x14ac:dyDescent="0.3">
      <c r="A39" s="17" t="s">
        <v>71</v>
      </c>
      <c r="B39" s="8">
        <v>1170</v>
      </c>
      <c r="C39" s="8">
        <v>125549</v>
      </c>
      <c r="D39" s="8">
        <v>0</v>
      </c>
      <c r="E39" s="8">
        <v>0</v>
      </c>
      <c r="F39" s="8">
        <v>0</v>
      </c>
      <c r="G39" s="8">
        <v>0</v>
      </c>
      <c r="H39" s="8">
        <v>0</v>
      </c>
      <c r="I39" s="8">
        <v>0</v>
      </c>
      <c r="J39" s="8">
        <v>1170</v>
      </c>
      <c r="K39" s="8">
        <v>125549</v>
      </c>
      <c r="L39" s="8">
        <v>3236220</v>
      </c>
      <c r="M39" s="16"/>
      <c r="N39" s="16"/>
    </row>
    <row r="40" spans="1:14" ht="9.65" customHeight="1" x14ac:dyDescent="0.3">
      <c r="A40" s="17" t="s">
        <v>72</v>
      </c>
      <c r="B40" s="8">
        <v>0</v>
      </c>
      <c r="C40" s="8">
        <v>0</v>
      </c>
      <c r="D40" s="8">
        <v>0</v>
      </c>
      <c r="E40" s="8">
        <v>0</v>
      </c>
      <c r="F40" s="8">
        <v>0</v>
      </c>
      <c r="G40" s="8">
        <v>0</v>
      </c>
      <c r="H40" s="8">
        <v>0</v>
      </c>
      <c r="I40" s="8">
        <v>0</v>
      </c>
      <c r="J40" s="8">
        <v>0</v>
      </c>
      <c r="K40" s="8">
        <v>0</v>
      </c>
      <c r="L40" s="8">
        <v>0</v>
      </c>
      <c r="M40" s="16"/>
      <c r="N40" s="16"/>
    </row>
    <row r="41" spans="1:14" ht="9.65" customHeight="1" x14ac:dyDescent="0.3">
      <c r="A41" s="17" t="s">
        <v>73</v>
      </c>
      <c r="B41" s="8">
        <v>50</v>
      </c>
      <c r="C41" s="8">
        <v>4415</v>
      </c>
      <c r="D41" s="8">
        <v>83</v>
      </c>
      <c r="E41" s="8">
        <v>6947</v>
      </c>
      <c r="F41" s="8">
        <v>148</v>
      </c>
      <c r="G41" s="8">
        <v>13498</v>
      </c>
      <c r="H41" s="8">
        <v>0</v>
      </c>
      <c r="I41" s="8">
        <v>0</v>
      </c>
      <c r="J41" s="8">
        <v>281</v>
      </c>
      <c r="K41" s="8">
        <v>24860</v>
      </c>
      <c r="L41" s="8">
        <v>1136539</v>
      </c>
      <c r="M41" s="16"/>
      <c r="N41" s="16"/>
    </row>
    <row r="42" spans="1:14" ht="9.65" customHeight="1" x14ac:dyDescent="0.3">
      <c r="A42" s="17" t="s">
        <v>74</v>
      </c>
      <c r="B42" s="8">
        <v>0</v>
      </c>
      <c r="C42" s="8">
        <v>0</v>
      </c>
      <c r="D42" s="8">
        <v>0</v>
      </c>
      <c r="E42" s="8">
        <v>0</v>
      </c>
      <c r="F42" s="8">
        <v>0</v>
      </c>
      <c r="G42" s="8">
        <v>0</v>
      </c>
      <c r="H42" s="8">
        <v>0</v>
      </c>
      <c r="I42" s="8">
        <v>0</v>
      </c>
      <c r="J42" s="8">
        <v>0</v>
      </c>
      <c r="K42" s="8">
        <v>0</v>
      </c>
      <c r="L42" s="8">
        <v>0</v>
      </c>
      <c r="M42" s="16"/>
      <c r="N42" s="16"/>
    </row>
    <row r="43" spans="1:14" ht="9.65" customHeight="1" x14ac:dyDescent="0.3">
      <c r="A43" s="17" t="s">
        <v>75</v>
      </c>
      <c r="B43" s="8">
        <v>0</v>
      </c>
      <c r="C43" s="8">
        <v>0</v>
      </c>
      <c r="D43" s="8">
        <v>0</v>
      </c>
      <c r="E43" s="8">
        <v>0</v>
      </c>
      <c r="F43" s="8">
        <v>0</v>
      </c>
      <c r="G43" s="8">
        <v>0</v>
      </c>
      <c r="H43" s="8">
        <v>0</v>
      </c>
      <c r="I43" s="8">
        <v>0</v>
      </c>
      <c r="J43" s="8">
        <v>0</v>
      </c>
      <c r="K43" s="8">
        <v>0</v>
      </c>
      <c r="L43" s="8">
        <v>0</v>
      </c>
      <c r="M43" s="16"/>
      <c r="N43" s="16"/>
    </row>
    <row r="44" spans="1:14" ht="9.65" customHeight="1" x14ac:dyDescent="0.3">
      <c r="A44" s="17" t="s">
        <v>76</v>
      </c>
      <c r="B44" s="8">
        <v>0</v>
      </c>
      <c r="C44" s="8">
        <v>0</v>
      </c>
      <c r="D44" s="8">
        <v>0</v>
      </c>
      <c r="E44" s="8">
        <v>0</v>
      </c>
      <c r="F44" s="8">
        <v>0</v>
      </c>
      <c r="G44" s="8">
        <v>0</v>
      </c>
      <c r="H44" s="8">
        <v>0</v>
      </c>
      <c r="I44" s="8">
        <v>0</v>
      </c>
      <c r="J44" s="8">
        <v>0</v>
      </c>
      <c r="K44" s="8">
        <v>0</v>
      </c>
      <c r="L44" s="8">
        <v>0</v>
      </c>
      <c r="M44" s="16"/>
      <c r="N44" s="16"/>
    </row>
    <row r="45" spans="1:14" ht="9.65" customHeight="1" x14ac:dyDescent="0.3">
      <c r="A45" s="17" t="s">
        <v>77</v>
      </c>
      <c r="B45" s="8">
        <v>666</v>
      </c>
      <c r="C45" s="8">
        <v>71037</v>
      </c>
      <c r="D45" s="8">
        <v>0</v>
      </c>
      <c r="E45" s="8">
        <v>0</v>
      </c>
      <c r="F45" s="8">
        <v>0</v>
      </c>
      <c r="G45" s="8">
        <v>0</v>
      </c>
      <c r="H45" s="8">
        <v>0</v>
      </c>
      <c r="I45" s="8">
        <v>0</v>
      </c>
      <c r="J45" s="8">
        <v>666</v>
      </c>
      <c r="K45" s="8">
        <v>71037</v>
      </c>
      <c r="L45" s="8">
        <v>407360</v>
      </c>
      <c r="M45" s="16"/>
      <c r="N45" s="16"/>
    </row>
    <row r="46" spans="1:14" ht="9.65" customHeight="1" x14ac:dyDescent="0.3">
      <c r="A46" s="17" t="s">
        <v>78</v>
      </c>
      <c r="B46" s="8">
        <v>257094</v>
      </c>
      <c r="C46" s="8">
        <v>30429707</v>
      </c>
      <c r="D46" s="8">
        <v>80505</v>
      </c>
      <c r="E46" s="8">
        <v>9563464</v>
      </c>
      <c r="F46" s="8">
        <v>1136</v>
      </c>
      <c r="G46" s="8">
        <v>114478</v>
      </c>
      <c r="H46" s="8">
        <v>1224</v>
      </c>
      <c r="I46" s="8">
        <v>117179</v>
      </c>
      <c r="J46" s="8">
        <v>339959</v>
      </c>
      <c r="K46" s="8">
        <v>40224828</v>
      </c>
      <c r="L46" s="8">
        <v>632374975</v>
      </c>
      <c r="M46" s="16"/>
      <c r="N46" s="16"/>
    </row>
    <row r="47" spans="1:14" ht="9.65" customHeight="1" x14ac:dyDescent="0.3">
      <c r="A47" s="17" t="s">
        <v>79</v>
      </c>
      <c r="B47" s="8">
        <v>0</v>
      </c>
      <c r="C47" s="8">
        <v>0</v>
      </c>
      <c r="D47" s="8">
        <v>0</v>
      </c>
      <c r="E47" s="8">
        <v>0</v>
      </c>
      <c r="F47" s="8">
        <v>0</v>
      </c>
      <c r="G47" s="8">
        <v>0</v>
      </c>
      <c r="H47" s="8">
        <v>0</v>
      </c>
      <c r="I47" s="8">
        <v>0</v>
      </c>
      <c r="J47" s="8">
        <v>0</v>
      </c>
      <c r="K47" s="8">
        <v>0</v>
      </c>
      <c r="L47" s="8">
        <v>0</v>
      </c>
      <c r="M47" s="16"/>
      <c r="N47" s="16"/>
    </row>
    <row r="48" spans="1:14" ht="9.65" customHeight="1" x14ac:dyDescent="0.3">
      <c r="A48" s="17" t="s">
        <v>80</v>
      </c>
      <c r="B48" s="8">
        <v>0</v>
      </c>
      <c r="C48" s="8">
        <v>0</v>
      </c>
      <c r="D48" s="8">
        <v>0</v>
      </c>
      <c r="E48" s="8">
        <v>0</v>
      </c>
      <c r="F48" s="8">
        <v>0</v>
      </c>
      <c r="G48" s="8">
        <v>0</v>
      </c>
      <c r="H48" s="8">
        <v>0</v>
      </c>
      <c r="I48" s="8">
        <v>0</v>
      </c>
      <c r="J48" s="8">
        <v>0</v>
      </c>
      <c r="K48" s="8">
        <v>0</v>
      </c>
      <c r="L48" s="8">
        <v>0</v>
      </c>
      <c r="M48" s="16"/>
      <c r="N48" s="16"/>
    </row>
    <row r="49" spans="1:14" ht="9.65" customHeight="1" x14ac:dyDescent="0.3">
      <c r="A49" s="17" t="s">
        <v>81</v>
      </c>
      <c r="B49" s="8">
        <v>0</v>
      </c>
      <c r="C49" s="8">
        <v>0</v>
      </c>
      <c r="D49" s="8">
        <v>0</v>
      </c>
      <c r="E49" s="8">
        <v>0</v>
      </c>
      <c r="F49" s="8">
        <v>0</v>
      </c>
      <c r="G49" s="8">
        <v>0</v>
      </c>
      <c r="H49" s="8">
        <v>0</v>
      </c>
      <c r="I49" s="8">
        <v>0</v>
      </c>
      <c r="J49" s="8">
        <v>0</v>
      </c>
      <c r="K49" s="8">
        <v>0</v>
      </c>
      <c r="L49" s="8">
        <v>0</v>
      </c>
      <c r="M49" s="16"/>
      <c r="N49" s="16"/>
    </row>
    <row r="50" spans="1:14" ht="9.65" customHeight="1" x14ac:dyDescent="0.3">
      <c r="A50" s="17" t="s">
        <v>82</v>
      </c>
      <c r="B50" s="8">
        <v>257094</v>
      </c>
      <c r="C50" s="8">
        <v>30429707</v>
      </c>
      <c r="D50" s="8">
        <v>80505</v>
      </c>
      <c r="E50" s="8">
        <v>9563464</v>
      </c>
      <c r="F50" s="8">
        <v>1136</v>
      </c>
      <c r="G50" s="8">
        <v>114478</v>
      </c>
      <c r="H50" s="8">
        <v>1224</v>
      </c>
      <c r="I50" s="8">
        <v>117179</v>
      </c>
      <c r="J50" s="8">
        <v>339959</v>
      </c>
      <c r="K50" s="8">
        <v>40224828</v>
      </c>
      <c r="L50" s="8">
        <v>632374975</v>
      </c>
      <c r="M50" s="16"/>
      <c r="N50" s="16"/>
    </row>
    <row r="51" spans="1:14" ht="9.65" customHeight="1" x14ac:dyDescent="0.3">
      <c r="A51" s="17" t="s">
        <v>83</v>
      </c>
      <c r="B51" s="8">
        <v>257094</v>
      </c>
      <c r="C51" s="8">
        <v>30429707</v>
      </c>
      <c r="D51" s="8">
        <v>80505</v>
      </c>
      <c r="E51" s="8">
        <v>9563464</v>
      </c>
      <c r="F51" s="8">
        <v>894</v>
      </c>
      <c r="G51" s="8">
        <v>89478</v>
      </c>
      <c r="H51" s="8">
        <v>1224</v>
      </c>
      <c r="I51" s="8">
        <v>117179</v>
      </c>
      <c r="J51" s="8">
        <v>339717</v>
      </c>
      <c r="K51" s="8">
        <v>40199828</v>
      </c>
      <c r="L51" s="8">
        <v>632238078</v>
      </c>
      <c r="M51" s="16"/>
      <c r="N51" s="16"/>
    </row>
    <row r="52" spans="1:14" x14ac:dyDescent="0.3">
      <c r="B52" s="27"/>
      <c r="C52" s="27"/>
      <c r="D52" s="27"/>
      <c r="E52" s="27"/>
      <c r="F52" s="27"/>
      <c r="G52" s="27"/>
      <c r="H52" s="27"/>
      <c r="I52" s="27"/>
      <c r="J52" s="27"/>
      <c r="K52" s="27"/>
      <c r="L52" s="27"/>
    </row>
    <row r="53" spans="1:14" x14ac:dyDescent="0.3">
      <c r="B53" s="27"/>
      <c r="C53" s="27"/>
      <c r="D53" s="27"/>
      <c r="E53" s="27"/>
      <c r="F53" s="27"/>
      <c r="G53" s="27"/>
      <c r="H53" s="27"/>
      <c r="I53" s="27"/>
      <c r="J53" s="27"/>
      <c r="K53" s="27"/>
      <c r="L53" s="27"/>
    </row>
    <row r="54" spans="1:14" x14ac:dyDescent="0.3">
      <c r="B54" s="27"/>
      <c r="C54" s="27"/>
      <c r="D54" s="27"/>
      <c r="E54" s="27"/>
      <c r="F54" s="27"/>
      <c r="G54" s="27"/>
      <c r="H54" s="27"/>
      <c r="I54" s="27"/>
      <c r="J54" s="27"/>
      <c r="K54" s="27"/>
      <c r="L54" s="27"/>
    </row>
    <row r="55" spans="1:14" x14ac:dyDescent="0.3">
      <c r="H55" s="27"/>
      <c r="I55" s="27"/>
      <c r="J55" s="27"/>
      <c r="K55" s="27"/>
      <c r="L55" s="27"/>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7" right="0.7" top="0.75" bottom="0.75" header="0.3" footer="0.3"/>
  <pageSetup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4"/>
  <sheetViews>
    <sheetView zoomScale="110" zoomScaleNormal="110" workbookViewId="0">
      <selection activeCell="G34" sqref="G34"/>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x14ac:dyDescent="0.3">
      <c r="A1" s="32" t="s">
        <v>478</v>
      </c>
      <c r="B1" s="32"/>
      <c r="C1" s="32"/>
      <c r="D1" s="32"/>
      <c r="E1" s="32"/>
      <c r="F1" s="32"/>
      <c r="G1" s="34"/>
      <c r="H1" s="34"/>
      <c r="I1" s="34"/>
      <c r="J1" s="9" t="s">
        <v>480</v>
      </c>
      <c r="K1" s="9"/>
      <c r="L1" s="9" t="s">
        <v>501</v>
      </c>
    </row>
    <row r="2" spans="1:14" ht="9.75" customHeight="1" x14ac:dyDescent="0.3">
      <c r="A2" s="32" t="s">
        <v>479</v>
      </c>
      <c r="B2" s="32"/>
      <c r="C2" s="32"/>
      <c r="D2" s="32"/>
      <c r="E2" s="32"/>
      <c r="F2" s="32"/>
      <c r="G2" s="34"/>
      <c r="H2" s="34"/>
      <c r="I2" s="34"/>
      <c r="J2" s="9"/>
      <c r="K2" s="35" t="str">
        <f>+'QCS Page 1'!K2:L2</f>
        <v>1st QUARTER 2021</v>
      </c>
      <c r="L2" s="35"/>
    </row>
    <row r="3" spans="1:14" ht="9.75" customHeight="1" x14ac:dyDescent="0.3">
      <c r="A3" s="9"/>
      <c r="B3" s="9"/>
      <c r="C3" s="9"/>
      <c r="D3" s="9"/>
      <c r="E3" s="9"/>
      <c r="F3" s="9"/>
      <c r="G3" s="9"/>
      <c r="H3" s="9"/>
      <c r="I3" s="9"/>
      <c r="J3" s="35" t="str">
        <f>+'QCS Page 1'!J3:L3</f>
        <v>Beginning  Jan. 2021 - Mar. 2021</v>
      </c>
      <c r="K3" s="35"/>
      <c r="L3" s="35"/>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5" t="s">
        <v>513</v>
      </c>
      <c r="K5" s="35"/>
      <c r="L5" s="35"/>
    </row>
    <row r="6" spans="1:14" ht="9.75" customHeight="1" x14ac:dyDescent="0.3">
      <c r="A6" s="35" t="s">
        <v>482</v>
      </c>
      <c r="B6" s="35"/>
      <c r="C6" s="35"/>
      <c r="D6" s="35"/>
      <c r="E6" s="35" t="s">
        <v>483</v>
      </c>
      <c r="F6" s="35"/>
      <c r="G6" s="35"/>
      <c r="H6" s="35"/>
      <c r="I6" s="35"/>
      <c r="J6" s="35"/>
      <c r="K6" s="35"/>
      <c r="L6" s="35"/>
    </row>
    <row r="7" spans="1:14" ht="16.5" customHeight="1" x14ac:dyDescent="0.3">
      <c r="A7" s="9"/>
      <c r="B7" s="32" t="s">
        <v>470</v>
      </c>
      <c r="C7" s="32"/>
      <c r="D7" s="32"/>
      <c r="E7" s="32"/>
      <c r="F7" s="32" t="s">
        <v>475</v>
      </c>
      <c r="G7" s="32"/>
      <c r="H7" s="32"/>
      <c r="I7" s="32"/>
      <c r="J7" s="30"/>
      <c r="K7" s="30"/>
      <c r="L7" s="9"/>
    </row>
    <row r="8" spans="1:14" ht="19.5" customHeight="1" x14ac:dyDescent="0.3">
      <c r="A8" s="11"/>
      <c r="B8" s="33" t="s">
        <v>471</v>
      </c>
      <c r="C8" s="31"/>
      <c r="D8" s="31" t="s">
        <v>472</v>
      </c>
      <c r="E8" s="31"/>
      <c r="F8" s="31" t="s">
        <v>471</v>
      </c>
      <c r="G8" s="31"/>
      <c r="H8" s="31" t="s">
        <v>472</v>
      </c>
      <c r="I8" s="31"/>
      <c r="J8" s="31" t="s">
        <v>476</v>
      </c>
      <c r="K8" s="31"/>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8" t="s">
        <v>84</v>
      </c>
      <c r="B10" s="8">
        <v>20910</v>
      </c>
      <c r="C10" s="8">
        <v>1984083</v>
      </c>
      <c r="D10" s="8">
        <v>4401</v>
      </c>
      <c r="E10" s="8">
        <v>424744</v>
      </c>
      <c r="F10" s="8">
        <v>7521</v>
      </c>
      <c r="G10" s="8">
        <v>699541</v>
      </c>
      <c r="H10" s="8">
        <v>0</v>
      </c>
      <c r="I10" s="8">
        <v>0</v>
      </c>
      <c r="J10" s="8">
        <v>32832</v>
      </c>
      <c r="K10" s="8">
        <v>3108368</v>
      </c>
      <c r="L10" s="8">
        <v>98255187</v>
      </c>
      <c r="M10" s="16"/>
      <c r="N10" s="16"/>
    </row>
    <row r="11" spans="1:14" ht="9.65" customHeight="1" x14ac:dyDescent="0.3">
      <c r="A11" s="18" t="s">
        <v>85</v>
      </c>
      <c r="B11" s="8">
        <v>20910</v>
      </c>
      <c r="C11" s="8">
        <v>1984083</v>
      </c>
      <c r="D11" s="8">
        <v>4401</v>
      </c>
      <c r="E11" s="8">
        <v>424744</v>
      </c>
      <c r="F11" s="8">
        <v>7521</v>
      </c>
      <c r="G11" s="8">
        <v>699541</v>
      </c>
      <c r="H11" s="8">
        <v>0</v>
      </c>
      <c r="I11" s="8">
        <v>0</v>
      </c>
      <c r="J11" s="8">
        <v>32832</v>
      </c>
      <c r="K11" s="8">
        <v>3108368</v>
      </c>
      <c r="L11" s="8">
        <v>98255187</v>
      </c>
      <c r="M11" s="16"/>
      <c r="N11" s="16"/>
    </row>
    <row r="12" spans="1:14" ht="9.65" customHeight="1" x14ac:dyDescent="0.3">
      <c r="A12" s="18" t="s">
        <v>86</v>
      </c>
      <c r="B12" s="8">
        <v>0</v>
      </c>
      <c r="C12" s="8">
        <v>0</v>
      </c>
      <c r="D12" s="8">
        <v>0</v>
      </c>
      <c r="E12" s="8">
        <v>0</v>
      </c>
      <c r="F12" s="8">
        <v>0</v>
      </c>
      <c r="G12" s="8">
        <v>0</v>
      </c>
      <c r="H12" s="8">
        <v>0</v>
      </c>
      <c r="I12" s="8">
        <v>0</v>
      </c>
      <c r="J12" s="8">
        <v>0</v>
      </c>
      <c r="K12" s="8">
        <v>0</v>
      </c>
      <c r="L12" s="8">
        <v>0</v>
      </c>
      <c r="M12" s="16"/>
      <c r="N12" s="16"/>
    </row>
    <row r="13" spans="1:14" ht="9.65" customHeight="1" x14ac:dyDescent="0.3">
      <c r="A13" s="18" t="s">
        <v>87</v>
      </c>
      <c r="B13" s="8">
        <v>39802</v>
      </c>
      <c r="C13" s="8">
        <v>4349261</v>
      </c>
      <c r="D13" s="8">
        <v>6464</v>
      </c>
      <c r="E13" s="8">
        <v>685216</v>
      </c>
      <c r="F13" s="8">
        <v>3213</v>
      </c>
      <c r="G13" s="8">
        <v>324782</v>
      </c>
      <c r="H13" s="8">
        <v>87</v>
      </c>
      <c r="I13" s="8">
        <v>6285</v>
      </c>
      <c r="J13" s="8">
        <v>49566</v>
      </c>
      <c r="K13" s="8">
        <v>5365544</v>
      </c>
      <c r="L13" s="8">
        <v>109444812</v>
      </c>
      <c r="M13" s="16"/>
      <c r="N13" s="16"/>
    </row>
    <row r="14" spans="1:14" ht="9.65" customHeight="1" x14ac:dyDescent="0.3">
      <c r="A14" s="18" t="s">
        <v>88</v>
      </c>
      <c r="B14" s="8">
        <v>3</v>
      </c>
      <c r="C14" s="8">
        <v>96</v>
      </c>
      <c r="D14" s="8">
        <v>0</v>
      </c>
      <c r="E14" s="8">
        <v>0</v>
      </c>
      <c r="F14" s="8">
        <v>4</v>
      </c>
      <c r="G14" s="8">
        <v>385</v>
      </c>
      <c r="H14" s="8">
        <v>0</v>
      </c>
      <c r="I14" s="8">
        <v>0</v>
      </c>
      <c r="J14" s="8">
        <v>7</v>
      </c>
      <c r="K14" s="8">
        <v>481</v>
      </c>
      <c r="L14" s="8">
        <v>32469</v>
      </c>
      <c r="M14" s="16"/>
      <c r="N14" s="16"/>
    </row>
    <row r="15" spans="1:14" ht="9.65" customHeight="1" x14ac:dyDescent="0.3">
      <c r="A15" s="18" t="s">
        <v>89</v>
      </c>
      <c r="B15" s="8">
        <v>21687</v>
      </c>
      <c r="C15" s="8">
        <v>2365522</v>
      </c>
      <c r="D15" s="8">
        <v>6</v>
      </c>
      <c r="E15" s="8">
        <v>508</v>
      </c>
      <c r="F15" s="8">
        <v>1131</v>
      </c>
      <c r="G15" s="8">
        <v>119107</v>
      </c>
      <c r="H15" s="8">
        <v>1</v>
      </c>
      <c r="I15" s="8">
        <v>71</v>
      </c>
      <c r="J15" s="8">
        <v>22825</v>
      </c>
      <c r="K15" s="8">
        <v>2485208</v>
      </c>
      <c r="L15" s="8">
        <v>26807554</v>
      </c>
      <c r="M15" s="16"/>
      <c r="N15" s="16"/>
    </row>
    <row r="16" spans="1:14" ht="9.65" customHeight="1" x14ac:dyDescent="0.3">
      <c r="A16" s="18" t="s">
        <v>90</v>
      </c>
      <c r="B16" s="8">
        <v>25</v>
      </c>
      <c r="C16" s="8">
        <v>2609</v>
      </c>
      <c r="D16" s="8">
        <v>0</v>
      </c>
      <c r="E16" s="8">
        <v>0</v>
      </c>
      <c r="F16" s="8">
        <v>1</v>
      </c>
      <c r="G16" s="8">
        <v>114</v>
      </c>
      <c r="H16" s="8">
        <v>0</v>
      </c>
      <c r="I16" s="8">
        <v>0</v>
      </c>
      <c r="J16" s="8">
        <v>26</v>
      </c>
      <c r="K16" s="8">
        <v>2723</v>
      </c>
      <c r="L16" s="8">
        <v>92402</v>
      </c>
      <c r="M16" s="16"/>
      <c r="N16" s="16"/>
    </row>
    <row r="17" spans="1:14" ht="9.65" customHeight="1" x14ac:dyDescent="0.3">
      <c r="A17" s="18" t="s">
        <v>91</v>
      </c>
      <c r="B17" s="8">
        <v>0</v>
      </c>
      <c r="C17" s="8">
        <v>0</v>
      </c>
      <c r="D17" s="8">
        <v>0</v>
      </c>
      <c r="E17" s="8">
        <v>0</v>
      </c>
      <c r="F17" s="8">
        <v>0</v>
      </c>
      <c r="G17" s="8">
        <v>0</v>
      </c>
      <c r="H17" s="8">
        <v>0</v>
      </c>
      <c r="I17" s="8">
        <v>0</v>
      </c>
      <c r="J17" s="8">
        <v>0</v>
      </c>
      <c r="K17" s="8">
        <v>0</v>
      </c>
      <c r="L17" s="8">
        <v>0</v>
      </c>
      <c r="M17" s="16"/>
      <c r="N17" s="16"/>
    </row>
    <row r="18" spans="1:14" ht="9.65" customHeight="1" x14ac:dyDescent="0.3">
      <c r="A18" s="18" t="s">
        <v>92</v>
      </c>
      <c r="B18" s="8">
        <v>21662</v>
      </c>
      <c r="C18" s="8">
        <v>2362913</v>
      </c>
      <c r="D18" s="8">
        <v>6</v>
      </c>
      <c r="E18" s="8">
        <v>508</v>
      </c>
      <c r="F18" s="8">
        <v>1130</v>
      </c>
      <c r="G18" s="8">
        <v>118993</v>
      </c>
      <c r="H18" s="8">
        <v>1</v>
      </c>
      <c r="I18" s="8">
        <v>71</v>
      </c>
      <c r="J18" s="8">
        <v>22799</v>
      </c>
      <c r="K18" s="8">
        <v>2482485</v>
      </c>
      <c r="L18" s="8">
        <v>26715152</v>
      </c>
      <c r="M18" s="16"/>
      <c r="N18" s="16"/>
    </row>
    <row r="19" spans="1:14" ht="9.65" customHeight="1" x14ac:dyDescent="0.3">
      <c r="A19" s="18" t="s">
        <v>93</v>
      </c>
      <c r="B19" s="8">
        <v>14981</v>
      </c>
      <c r="C19" s="8">
        <v>1695747</v>
      </c>
      <c r="D19" s="8">
        <v>4480</v>
      </c>
      <c r="E19" s="8">
        <v>491210</v>
      </c>
      <c r="F19" s="8">
        <v>1601</v>
      </c>
      <c r="G19" s="8">
        <v>164649</v>
      </c>
      <c r="H19" s="8">
        <v>27</v>
      </c>
      <c r="I19" s="8">
        <v>1097</v>
      </c>
      <c r="J19" s="8">
        <v>21089</v>
      </c>
      <c r="K19" s="8">
        <v>2352703</v>
      </c>
      <c r="L19" s="8">
        <v>58856066</v>
      </c>
      <c r="M19" s="16"/>
      <c r="N19" s="16"/>
    </row>
    <row r="20" spans="1:14" ht="9.65" customHeight="1" x14ac:dyDescent="0.3">
      <c r="A20" s="18" t="s">
        <v>94</v>
      </c>
      <c r="B20" s="8">
        <v>2220</v>
      </c>
      <c r="C20" s="8">
        <v>254017</v>
      </c>
      <c r="D20" s="8">
        <v>17</v>
      </c>
      <c r="E20" s="8">
        <v>1839</v>
      </c>
      <c r="F20" s="8">
        <v>0</v>
      </c>
      <c r="G20" s="8">
        <v>0</v>
      </c>
      <c r="H20" s="8">
        <v>0</v>
      </c>
      <c r="I20" s="8">
        <v>0</v>
      </c>
      <c r="J20" s="8">
        <v>2237</v>
      </c>
      <c r="K20" s="8">
        <v>255856</v>
      </c>
      <c r="L20" s="8">
        <v>2504275</v>
      </c>
      <c r="M20" s="16"/>
      <c r="N20" s="16"/>
    </row>
    <row r="21" spans="1:14" ht="9.65" customHeight="1" x14ac:dyDescent="0.3">
      <c r="A21" s="18" t="s">
        <v>95</v>
      </c>
      <c r="B21" s="8">
        <v>308</v>
      </c>
      <c r="C21" s="8">
        <v>30186</v>
      </c>
      <c r="D21" s="8">
        <v>0</v>
      </c>
      <c r="E21" s="8">
        <v>0</v>
      </c>
      <c r="F21" s="8">
        <v>0</v>
      </c>
      <c r="G21" s="8">
        <v>0</v>
      </c>
      <c r="H21" s="8">
        <v>2</v>
      </c>
      <c r="I21" s="8">
        <v>100</v>
      </c>
      <c r="J21" s="8">
        <v>310</v>
      </c>
      <c r="K21" s="8">
        <v>30286</v>
      </c>
      <c r="L21" s="8">
        <v>536465</v>
      </c>
      <c r="M21" s="16"/>
      <c r="N21" s="16"/>
    </row>
    <row r="22" spans="1:14" ht="9.65" customHeight="1" x14ac:dyDescent="0.3">
      <c r="A22" s="18" t="s">
        <v>96</v>
      </c>
      <c r="B22" s="8">
        <v>12453</v>
      </c>
      <c r="C22" s="8">
        <v>1411544</v>
      </c>
      <c r="D22" s="8">
        <v>4463</v>
      </c>
      <c r="E22" s="8">
        <v>489371</v>
      </c>
      <c r="F22" s="8">
        <v>1601</v>
      </c>
      <c r="G22" s="8">
        <v>164649</v>
      </c>
      <c r="H22" s="8">
        <v>25</v>
      </c>
      <c r="I22" s="8">
        <v>997</v>
      </c>
      <c r="J22" s="8">
        <v>18542</v>
      </c>
      <c r="K22" s="8">
        <v>2066561</v>
      </c>
      <c r="L22" s="8">
        <v>55815325</v>
      </c>
      <c r="M22" s="16"/>
      <c r="N22" s="16"/>
    </row>
    <row r="23" spans="1:14" ht="9.65" customHeight="1" x14ac:dyDescent="0.3">
      <c r="A23" s="18" t="s">
        <v>97</v>
      </c>
      <c r="B23" s="8">
        <v>1115</v>
      </c>
      <c r="C23" s="8">
        <v>116289</v>
      </c>
      <c r="D23" s="8">
        <v>136</v>
      </c>
      <c r="E23" s="8">
        <v>14359</v>
      </c>
      <c r="F23" s="8">
        <v>333</v>
      </c>
      <c r="G23" s="8">
        <v>31450</v>
      </c>
      <c r="H23" s="8">
        <v>52</v>
      </c>
      <c r="I23" s="8">
        <v>5054</v>
      </c>
      <c r="J23" s="8">
        <v>1636</v>
      </c>
      <c r="K23" s="8">
        <v>167152</v>
      </c>
      <c r="L23" s="8">
        <v>8869533</v>
      </c>
      <c r="M23" s="16"/>
      <c r="N23" s="16"/>
    </row>
    <row r="24" spans="1:14" ht="9.65" customHeight="1" x14ac:dyDescent="0.3">
      <c r="A24" s="18" t="s">
        <v>98</v>
      </c>
      <c r="B24" s="8">
        <v>1093</v>
      </c>
      <c r="C24" s="8">
        <v>114720</v>
      </c>
      <c r="D24" s="8">
        <v>136</v>
      </c>
      <c r="E24" s="8">
        <v>14359</v>
      </c>
      <c r="F24" s="8">
        <v>333</v>
      </c>
      <c r="G24" s="8">
        <v>31450</v>
      </c>
      <c r="H24" s="8">
        <v>52</v>
      </c>
      <c r="I24" s="8">
        <v>5054</v>
      </c>
      <c r="J24" s="8">
        <v>1614</v>
      </c>
      <c r="K24" s="8">
        <v>165583</v>
      </c>
      <c r="L24" s="8">
        <v>8769081</v>
      </c>
      <c r="M24" s="16"/>
      <c r="N24" s="16"/>
    </row>
    <row r="25" spans="1:14" ht="9.65" customHeight="1" x14ac:dyDescent="0.3">
      <c r="A25" s="18" t="s">
        <v>99</v>
      </c>
      <c r="B25" s="8">
        <v>0</v>
      </c>
      <c r="C25" s="8">
        <v>0</v>
      </c>
      <c r="D25" s="8">
        <v>0</v>
      </c>
      <c r="E25" s="8">
        <v>0</v>
      </c>
      <c r="F25" s="8">
        <v>0</v>
      </c>
      <c r="G25" s="8">
        <v>0</v>
      </c>
      <c r="H25" s="8">
        <v>0</v>
      </c>
      <c r="I25" s="8">
        <v>0</v>
      </c>
      <c r="J25" s="8">
        <v>0</v>
      </c>
      <c r="K25" s="8">
        <v>0</v>
      </c>
      <c r="L25" s="8">
        <v>0</v>
      </c>
      <c r="M25" s="16"/>
      <c r="N25" s="16"/>
    </row>
    <row r="26" spans="1:14" ht="9.65" customHeight="1" x14ac:dyDescent="0.3">
      <c r="A26" s="18" t="s">
        <v>100</v>
      </c>
      <c r="B26" s="8">
        <v>1</v>
      </c>
      <c r="C26" s="8">
        <v>20</v>
      </c>
      <c r="D26" s="8">
        <v>0</v>
      </c>
      <c r="E26" s="8">
        <v>0</v>
      </c>
      <c r="F26" s="8">
        <v>0</v>
      </c>
      <c r="G26" s="8">
        <v>0</v>
      </c>
      <c r="H26" s="8">
        <v>0</v>
      </c>
      <c r="I26" s="8">
        <v>0</v>
      </c>
      <c r="J26" s="8">
        <v>1</v>
      </c>
      <c r="K26" s="8">
        <v>20</v>
      </c>
      <c r="L26" s="8">
        <v>1081</v>
      </c>
      <c r="M26" s="16"/>
      <c r="N26" s="16"/>
    </row>
    <row r="27" spans="1:14" ht="9.65" customHeight="1" x14ac:dyDescent="0.3">
      <c r="A27" s="18" t="s">
        <v>101</v>
      </c>
      <c r="B27" s="8">
        <v>1010</v>
      </c>
      <c r="C27" s="8">
        <v>102731</v>
      </c>
      <c r="D27" s="8">
        <v>1239</v>
      </c>
      <c r="E27" s="8">
        <v>124154</v>
      </c>
      <c r="F27" s="8">
        <v>20</v>
      </c>
      <c r="G27" s="8">
        <v>1940</v>
      </c>
      <c r="H27" s="8">
        <v>0</v>
      </c>
      <c r="I27" s="8">
        <v>0</v>
      </c>
      <c r="J27" s="8">
        <v>2269</v>
      </c>
      <c r="K27" s="8">
        <v>228825</v>
      </c>
      <c r="L27" s="8">
        <v>8764524</v>
      </c>
      <c r="M27" s="16"/>
      <c r="N27" s="16"/>
    </row>
    <row r="28" spans="1:14" ht="9.65" customHeight="1" x14ac:dyDescent="0.3">
      <c r="A28" s="18" t="s">
        <v>102</v>
      </c>
      <c r="B28" s="8">
        <v>212</v>
      </c>
      <c r="C28" s="8">
        <v>20212</v>
      </c>
      <c r="D28" s="8">
        <v>176</v>
      </c>
      <c r="E28" s="8">
        <v>17091</v>
      </c>
      <c r="F28" s="8">
        <v>8</v>
      </c>
      <c r="G28" s="8">
        <v>724</v>
      </c>
      <c r="H28" s="8">
        <v>0</v>
      </c>
      <c r="I28" s="8">
        <v>0</v>
      </c>
      <c r="J28" s="8">
        <v>396</v>
      </c>
      <c r="K28" s="8">
        <v>38027</v>
      </c>
      <c r="L28" s="8">
        <v>2247166</v>
      </c>
      <c r="M28" s="16"/>
      <c r="N28" s="16"/>
    </row>
    <row r="29" spans="1:14" ht="9.65" customHeight="1" x14ac:dyDescent="0.3">
      <c r="A29" s="18" t="s">
        <v>103</v>
      </c>
      <c r="B29" s="8">
        <v>1</v>
      </c>
      <c r="C29" s="8">
        <v>22</v>
      </c>
      <c r="D29" s="8">
        <v>1</v>
      </c>
      <c r="E29" s="8">
        <v>31</v>
      </c>
      <c r="F29" s="8">
        <v>1</v>
      </c>
      <c r="G29" s="8">
        <v>101</v>
      </c>
      <c r="H29" s="8">
        <v>0</v>
      </c>
      <c r="I29" s="8">
        <v>0</v>
      </c>
      <c r="J29" s="8">
        <v>3</v>
      </c>
      <c r="K29" s="8">
        <v>154</v>
      </c>
      <c r="L29" s="8">
        <v>5618</v>
      </c>
      <c r="M29" s="16"/>
      <c r="N29" s="16"/>
    </row>
    <row r="30" spans="1:14" ht="9.65" customHeight="1" x14ac:dyDescent="0.3">
      <c r="A30" s="18" t="s">
        <v>104</v>
      </c>
      <c r="B30" s="8">
        <v>0</v>
      </c>
      <c r="C30" s="8">
        <v>0</v>
      </c>
      <c r="D30" s="8">
        <v>0</v>
      </c>
      <c r="E30" s="8">
        <v>0</v>
      </c>
      <c r="F30" s="8">
        <v>0</v>
      </c>
      <c r="G30" s="8">
        <v>0</v>
      </c>
      <c r="H30" s="8">
        <v>0</v>
      </c>
      <c r="I30" s="8">
        <v>0</v>
      </c>
      <c r="J30" s="8">
        <v>0</v>
      </c>
      <c r="K30" s="8">
        <v>0</v>
      </c>
      <c r="L30" s="8">
        <v>0</v>
      </c>
      <c r="M30" s="16"/>
      <c r="N30" s="16"/>
    </row>
    <row r="31" spans="1:14" ht="9.65" customHeight="1" x14ac:dyDescent="0.3">
      <c r="A31" s="18" t="s">
        <v>105</v>
      </c>
      <c r="B31" s="8">
        <v>566</v>
      </c>
      <c r="C31" s="8">
        <v>59215</v>
      </c>
      <c r="D31" s="8">
        <v>16</v>
      </c>
      <c r="E31" s="8">
        <v>1571</v>
      </c>
      <c r="F31" s="8">
        <v>0</v>
      </c>
      <c r="G31" s="8">
        <v>0</v>
      </c>
      <c r="H31" s="8">
        <v>0</v>
      </c>
      <c r="I31" s="8">
        <v>0</v>
      </c>
      <c r="J31" s="8">
        <v>582</v>
      </c>
      <c r="K31" s="8">
        <v>60786</v>
      </c>
      <c r="L31" s="8">
        <v>1386377</v>
      </c>
      <c r="M31" s="16"/>
      <c r="N31" s="16"/>
    </row>
    <row r="32" spans="1:14" ht="9.65" customHeight="1" x14ac:dyDescent="0.3">
      <c r="A32" s="18" t="s">
        <v>106</v>
      </c>
      <c r="B32" s="8">
        <v>226</v>
      </c>
      <c r="C32" s="8">
        <v>22879</v>
      </c>
      <c r="D32" s="8">
        <v>1036</v>
      </c>
      <c r="E32" s="8">
        <v>104560</v>
      </c>
      <c r="F32" s="8">
        <v>11</v>
      </c>
      <c r="G32" s="8">
        <v>1115</v>
      </c>
      <c r="H32" s="8">
        <v>0</v>
      </c>
      <c r="I32" s="8">
        <v>0</v>
      </c>
      <c r="J32" s="8">
        <v>1273</v>
      </c>
      <c r="K32" s="8">
        <v>128554</v>
      </c>
      <c r="L32" s="8">
        <v>5074016</v>
      </c>
      <c r="M32" s="16"/>
      <c r="N32" s="16"/>
    </row>
    <row r="33" spans="1:14" ht="9.65" customHeight="1" x14ac:dyDescent="0.3">
      <c r="A33" s="18" t="s">
        <v>107</v>
      </c>
      <c r="B33" s="8">
        <v>1006</v>
      </c>
      <c r="C33" s="8">
        <v>68876</v>
      </c>
      <c r="D33" s="8">
        <v>603</v>
      </c>
      <c r="E33" s="8">
        <v>54985</v>
      </c>
      <c r="F33" s="8">
        <v>124</v>
      </c>
      <c r="G33" s="8">
        <v>7251</v>
      </c>
      <c r="H33" s="8">
        <v>7</v>
      </c>
      <c r="I33" s="8">
        <v>63</v>
      </c>
      <c r="J33" s="8">
        <v>1740</v>
      </c>
      <c r="K33" s="8">
        <v>131175</v>
      </c>
      <c r="L33" s="8">
        <v>6114667</v>
      </c>
      <c r="M33" s="16"/>
      <c r="N33" s="16"/>
    </row>
    <row r="34" spans="1:14" ht="9.65" customHeight="1" x14ac:dyDescent="0.3">
      <c r="A34" s="18" t="s">
        <v>108</v>
      </c>
      <c r="B34" s="8">
        <v>521</v>
      </c>
      <c r="C34" s="8">
        <v>49329</v>
      </c>
      <c r="D34" s="8">
        <v>3</v>
      </c>
      <c r="E34" s="8">
        <v>295</v>
      </c>
      <c r="F34" s="8">
        <v>0</v>
      </c>
      <c r="G34" s="8">
        <v>0</v>
      </c>
      <c r="H34" s="8">
        <v>0</v>
      </c>
      <c r="I34" s="8">
        <v>0</v>
      </c>
      <c r="J34" s="8">
        <v>524</v>
      </c>
      <c r="K34" s="8">
        <v>49624</v>
      </c>
      <c r="L34" s="8">
        <v>1360373</v>
      </c>
      <c r="M34" s="16"/>
      <c r="N34" s="16"/>
    </row>
    <row r="35" spans="1:14" ht="9.65" customHeight="1" x14ac:dyDescent="0.3">
      <c r="A35" s="18" t="s">
        <v>109</v>
      </c>
      <c r="B35" s="8">
        <v>6</v>
      </c>
      <c r="C35" s="8">
        <v>112</v>
      </c>
      <c r="D35" s="8">
        <v>0</v>
      </c>
      <c r="E35" s="8">
        <v>0</v>
      </c>
      <c r="F35" s="8">
        <v>0</v>
      </c>
      <c r="G35" s="8">
        <v>0</v>
      </c>
      <c r="H35" s="8">
        <v>0</v>
      </c>
      <c r="I35" s="8">
        <v>0</v>
      </c>
      <c r="J35" s="8">
        <v>6</v>
      </c>
      <c r="K35" s="8">
        <v>112</v>
      </c>
      <c r="L35" s="8">
        <v>8016</v>
      </c>
      <c r="M35" s="16"/>
      <c r="N35" s="16"/>
    </row>
    <row r="36" spans="1:14" ht="9.65" customHeight="1" x14ac:dyDescent="0.3">
      <c r="A36" s="18" t="s">
        <v>110</v>
      </c>
      <c r="B36" s="8">
        <v>4</v>
      </c>
      <c r="C36" s="8">
        <v>400</v>
      </c>
      <c r="D36" s="8">
        <v>203</v>
      </c>
      <c r="E36" s="8">
        <v>20356</v>
      </c>
      <c r="F36" s="8">
        <v>0</v>
      </c>
      <c r="G36" s="8">
        <v>0</v>
      </c>
      <c r="H36" s="8">
        <v>0</v>
      </c>
      <c r="I36" s="8">
        <v>0</v>
      </c>
      <c r="J36" s="8">
        <v>207</v>
      </c>
      <c r="K36" s="8">
        <v>20756</v>
      </c>
      <c r="L36" s="8">
        <v>589080</v>
      </c>
      <c r="M36" s="16"/>
      <c r="N36" s="16"/>
    </row>
    <row r="37" spans="1:14" ht="9.65" customHeight="1" x14ac:dyDescent="0.3">
      <c r="A37" s="18" t="s">
        <v>111</v>
      </c>
      <c r="B37" s="8">
        <v>281</v>
      </c>
      <c r="C37" s="8">
        <v>11781</v>
      </c>
      <c r="D37" s="8">
        <v>36</v>
      </c>
      <c r="E37" s="8">
        <v>3463</v>
      </c>
      <c r="F37" s="8">
        <v>59</v>
      </c>
      <c r="G37" s="8">
        <v>6804</v>
      </c>
      <c r="H37" s="8">
        <v>0</v>
      </c>
      <c r="I37" s="8">
        <v>0</v>
      </c>
      <c r="J37" s="8">
        <v>376</v>
      </c>
      <c r="K37" s="8">
        <v>22048</v>
      </c>
      <c r="L37" s="8">
        <v>2095634</v>
      </c>
      <c r="M37" s="16"/>
      <c r="N37" s="16"/>
    </row>
    <row r="38" spans="1:14" ht="9.65" customHeight="1" x14ac:dyDescent="0.3">
      <c r="A38" s="18" t="s">
        <v>112</v>
      </c>
      <c r="B38" s="8">
        <v>0</v>
      </c>
      <c r="C38" s="8">
        <v>0</v>
      </c>
      <c r="D38" s="8">
        <v>0</v>
      </c>
      <c r="E38" s="8">
        <v>0</v>
      </c>
      <c r="F38" s="8">
        <v>0</v>
      </c>
      <c r="G38" s="8">
        <v>0</v>
      </c>
      <c r="H38" s="8">
        <v>0</v>
      </c>
      <c r="I38" s="8">
        <v>0</v>
      </c>
      <c r="J38" s="8">
        <v>0</v>
      </c>
      <c r="K38" s="8">
        <v>0</v>
      </c>
      <c r="L38" s="8">
        <v>0</v>
      </c>
      <c r="M38" s="16"/>
      <c r="N38" s="16"/>
    </row>
    <row r="39" spans="1:14" ht="9.65" customHeight="1" x14ac:dyDescent="0.3">
      <c r="A39" s="18" t="s">
        <v>113</v>
      </c>
      <c r="B39" s="8">
        <v>1</v>
      </c>
      <c r="C39" s="8">
        <v>13</v>
      </c>
      <c r="D39" s="8">
        <v>17</v>
      </c>
      <c r="E39" s="8">
        <v>955</v>
      </c>
      <c r="F39" s="8">
        <v>0</v>
      </c>
      <c r="G39" s="8">
        <v>0</v>
      </c>
      <c r="H39" s="8">
        <v>0</v>
      </c>
      <c r="I39" s="8">
        <v>0</v>
      </c>
      <c r="J39" s="8">
        <v>18</v>
      </c>
      <c r="K39" s="8">
        <v>968</v>
      </c>
      <c r="L39" s="8">
        <v>128179</v>
      </c>
      <c r="M39" s="16"/>
      <c r="N39" s="16"/>
    </row>
    <row r="40" spans="1:14" ht="9.65" customHeight="1" x14ac:dyDescent="0.3">
      <c r="A40" s="18" t="s">
        <v>114</v>
      </c>
      <c r="B40" s="8">
        <v>135</v>
      </c>
      <c r="C40" s="8">
        <v>8430</v>
      </c>
      <c r="D40" s="8">
        <v>19</v>
      </c>
      <c r="E40" s="8">
        <v>2508</v>
      </c>
      <c r="F40" s="8">
        <v>59</v>
      </c>
      <c r="G40" s="8">
        <v>6804</v>
      </c>
      <c r="H40" s="8">
        <v>0</v>
      </c>
      <c r="I40" s="8">
        <v>0</v>
      </c>
      <c r="J40" s="8">
        <v>213</v>
      </c>
      <c r="K40" s="8">
        <v>17742</v>
      </c>
      <c r="L40" s="8">
        <v>1767586</v>
      </c>
      <c r="M40" s="16"/>
      <c r="N40" s="16"/>
    </row>
    <row r="41" spans="1:14" ht="9.65" customHeight="1" x14ac:dyDescent="0.3">
      <c r="A41" s="18" t="s">
        <v>115</v>
      </c>
      <c r="B41" s="8">
        <v>0</v>
      </c>
      <c r="C41" s="8">
        <v>0</v>
      </c>
      <c r="D41" s="8">
        <v>0</v>
      </c>
      <c r="E41" s="8">
        <v>0</v>
      </c>
      <c r="F41" s="8">
        <v>0</v>
      </c>
      <c r="G41" s="8">
        <v>0</v>
      </c>
      <c r="H41" s="8">
        <v>0</v>
      </c>
      <c r="I41" s="8">
        <v>0</v>
      </c>
      <c r="J41" s="8">
        <v>0</v>
      </c>
      <c r="K41" s="8">
        <v>0</v>
      </c>
      <c r="L41" s="8">
        <v>0</v>
      </c>
      <c r="M41" s="16"/>
      <c r="N41" s="16"/>
    </row>
    <row r="42" spans="1:14" ht="9.65" customHeight="1" x14ac:dyDescent="0.3">
      <c r="A42" s="18" t="s">
        <v>116</v>
      </c>
      <c r="B42" s="8">
        <v>0</v>
      </c>
      <c r="C42" s="8">
        <v>0</v>
      </c>
      <c r="D42" s="8">
        <v>0</v>
      </c>
      <c r="E42" s="8">
        <v>0</v>
      </c>
      <c r="F42" s="8">
        <v>0</v>
      </c>
      <c r="G42" s="8">
        <v>0</v>
      </c>
      <c r="H42" s="8">
        <v>0</v>
      </c>
      <c r="I42" s="8">
        <v>0</v>
      </c>
      <c r="J42" s="8">
        <v>0</v>
      </c>
      <c r="K42" s="8">
        <v>0</v>
      </c>
      <c r="L42" s="8">
        <v>0</v>
      </c>
      <c r="M42" s="16"/>
      <c r="N42" s="16"/>
    </row>
    <row r="43" spans="1:14" ht="9.65" customHeight="1" x14ac:dyDescent="0.3">
      <c r="A43" s="18" t="s">
        <v>117</v>
      </c>
      <c r="B43" s="8">
        <v>145</v>
      </c>
      <c r="C43" s="8">
        <v>3338</v>
      </c>
      <c r="D43" s="8">
        <v>0</v>
      </c>
      <c r="E43" s="8">
        <v>0</v>
      </c>
      <c r="F43" s="8">
        <v>0</v>
      </c>
      <c r="G43" s="8">
        <v>0</v>
      </c>
      <c r="H43" s="8">
        <v>0</v>
      </c>
      <c r="I43" s="8">
        <v>0</v>
      </c>
      <c r="J43" s="8">
        <v>145</v>
      </c>
      <c r="K43" s="8">
        <v>3338</v>
      </c>
      <c r="L43" s="8">
        <v>199869</v>
      </c>
      <c r="M43" s="16"/>
      <c r="N43" s="16"/>
    </row>
    <row r="44" spans="1:14" ht="9.65" customHeight="1" x14ac:dyDescent="0.3">
      <c r="A44" s="18" t="s">
        <v>118</v>
      </c>
      <c r="B44" s="8">
        <v>0</v>
      </c>
      <c r="C44" s="8">
        <v>0</v>
      </c>
      <c r="D44" s="8">
        <v>0</v>
      </c>
      <c r="E44" s="8">
        <v>0</v>
      </c>
      <c r="F44" s="8">
        <v>0</v>
      </c>
      <c r="G44" s="8">
        <v>0</v>
      </c>
      <c r="H44" s="8">
        <v>0</v>
      </c>
      <c r="I44" s="8">
        <v>0</v>
      </c>
      <c r="J44" s="8">
        <v>0</v>
      </c>
      <c r="K44" s="8">
        <v>0</v>
      </c>
      <c r="L44" s="8">
        <v>0</v>
      </c>
      <c r="M44" s="16"/>
      <c r="N44" s="16"/>
    </row>
    <row r="45" spans="1:14" ht="9.65" customHeight="1" x14ac:dyDescent="0.3">
      <c r="A45" s="18" t="s">
        <v>119</v>
      </c>
      <c r="B45" s="8">
        <v>101884</v>
      </c>
      <c r="C45" s="8">
        <v>6048956</v>
      </c>
      <c r="D45" s="8">
        <v>27318</v>
      </c>
      <c r="E45" s="8">
        <v>2552913</v>
      </c>
      <c r="F45" s="8">
        <v>17904</v>
      </c>
      <c r="G45" s="8">
        <v>1552180</v>
      </c>
      <c r="H45" s="8">
        <v>4874</v>
      </c>
      <c r="I45" s="8">
        <v>501180</v>
      </c>
      <c r="J45" s="8">
        <v>151980</v>
      </c>
      <c r="K45" s="8">
        <v>10655229</v>
      </c>
      <c r="L45" s="8">
        <v>483845035</v>
      </c>
      <c r="M45" s="16"/>
      <c r="N45" s="16"/>
    </row>
    <row r="46" spans="1:14" ht="9.65" customHeight="1" x14ac:dyDescent="0.3">
      <c r="A46" s="18" t="s">
        <v>120</v>
      </c>
      <c r="B46" s="8">
        <v>5788</v>
      </c>
      <c r="C46" s="8">
        <v>281964</v>
      </c>
      <c r="D46" s="8">
        <v>2206</v>
      </c>
      <c r="E46" s="8">
        <v>200753</v>
      </c>
      <c r="F46" s="8">
        <v>181</v>
      </c>
      <c r="G46" s="8">
        <v>14643</v>
      </c>
      <c r="H46" s="8">
        <v>102</v>
      </c>
      <c r="I46" s="8">
        <v>9709</v>
      </c>
      <c r="J46" s="8">
        <v>8277</v>
      </c>
      <c r="K46" s="8">
        <v>507069</v>
      </c>
      <c r="L46" s="8">
        <v>27337921</v>
      </c>
      <c r="M46" s="16"/>
      <c r="N46" s="16"/>
    </row>
    <row r="47" spans="1:14" ht="9.65" customHeight="1" x14ac:dyDescent="0.3">
      <c r="A47" s="18" t="s">
        <v>121</v>
      </c>
      <c r="B47" s="8">
        <v>52</v>
      </c>
      <c r="C47" s="8">
        <v>1415</v>
      </c>
      <c r="D47" s="8">
        <v>0</v>
      </c>
      <c r="E47" s="8">
        <v>0</v>
      </c>
      <c r="F47" s="8">
        <v>0</v>
      </c>
      <c r="G47" s="8">
        <v>0</v>
      </c>
      <c r="H47" s="8">
        <v>0</v>
      </c>
      <c r="I47" s="8">
        <v>0</v>
      </c>
      <c r="J47" s="8">
        <v>52</v>
      </c>
      <c r="K47" s="8">
        <v>1415</v>
      </c>
      <c r="L47" s="8">
        <v>205817</v>
      </c>
      <c r="M47" s="16"/>
      <c r="N47" s="16"/>
    </row>
    <row r="48" spans="1:14" ht="9.65" customHeight="1" x14ac:dyDescent="0.3">
      <c r="A48" s="18" t="s">
        <v>122</v>
      </c>
      <c r="B48" s="8">
        <v>2103</v>
      </c>
      <c r="C48" s="8">
        <v>80428</v>
      </c>
      <c r="D48" s="8">
        <v>0</v>
      </c>
      <c r="E48" s="8">
        <v>0</v>
      </c>
      <c r="F48" s="8">
        <v>58</v>
      </c>
      <c r="G48" s="8">
        <v>4499</v>
      </c>
      <c r="H48" s="8">
        <v>0</v>
      </c>
      <c r="I48" s="8">
        <v>0</v>
      </c>
      <c r="J48" s="8">
        <v>2161</v>
      </c>
      <c r="K48" s="8">
        <v>84927</v>
      </c>
      <c r="L48" s="8">
        <v>8074902</v>
      </c>
      <c r="M48" s="16"/>
      <c r="N48" s="16"/>
    </row>
    <row r="49" spans="1:14" ht="9.65" customHeight="1" x14ac:dyDescent="0.3">
      <c r="A49" s="18" t="s">
        <v>123</v>
      </c>
      <c r="B49" s="8">
        <v>408</v>
      </c>
      <c r="C49" s="8">
        <v>35644</v>
      </c>
      <c r="D49" s="8">
        <v>391</v>
      </c>
      <c r="E49" s="8">
        <v>35143</v>
      </c>
      <c r="F49" s="8">
        <v>31</v>
      </c>
      <c r="G49" s="8">
        <v>2985</v>
      </c>
      <c r="H49" s="8">
        <v>8</v>
      </c>
      <c r="I49" s="8">
        <v>628</v>
      </c>
      <c r="J49" s="8">
        <v>838</v>
      </c>
      <c r="K49" s="8">
        <v>74400</v>
      </c>
      <c r="L49" s="8">
        <v>3927274</v>
      </c>
      <c r="M49" s="16"/>
      <c r="N49" s="16"/>
    </row>
    <row r="50" spans="1:14" ht="9.65" customHeight="1" x14ac:dyDescent="0.3">
      <c r="A50" s="18" t="s">
        <v>124</v>
      </c>
      <c r="B50" s="8">
        <v>3215</v>
      </c>
      <c r="C50" s="8">
        <v>164221</v>
      </c>
      <c r="D50" s="8">
        <v>1815</v>
      </c>
      <c r="E50" s="8">
        <v>165610</v>
      </c>
      <c r="F50" s="8">
        <v>92</v>
      </c>
      <c r="G50" s="8">
        <v>7159</v>
      </c>
      <c r="H50" s="8">
        <v>94</v>
      </c>
      <c r="I50" s="8">
        <v>9081</v>
      </c>
      <c r="J50" s="8">
        <v>5216</v>
      </c>
      <c r="K50" s="8">
        <v>346071</v>
      </c>
      <c r="L50" s="8">
        <v>15099703</v>
      </c>
      <c r="M50" s="16"/>
      <c r="N50" s="16"/>
    </row>
    <row r="51" spans="1:14" ht="9.65" customHeight="1" x14ac:dyDescent="0.3">
      <c r="A51" s="18" t="s">
        <v>125</v>
      </c>
      <c r="B51" s="8">
        <v>1861</v>
      </c>
      <c r="C51" s="8">
        <v>39463</v>
      </c>
      <c r="D51" s="8">
        <v>0</v>
      </c>
      <c r="E51" s="8">
        <v>0</v>
      </c>
      <c r="F51" s="8">
        <v>7</v>
      </c>
      <c r="G51" s="8">
        <v>153</v>
      </c>
      <c r="H51" s="8">
        <v>1</v>
      </c>
      <c r="I51" s="8">
        <v>103</v>
      </c>
      <c r="J51" s="8">
        <v>1869</v>
      </c>
      <c r="K51" s="8">
        <v>39719</v>
      </c>
      <c r="L51" s="8">
        <v>1974619</v>
      </c>
      <c r="M51" s="16"/>
      <c r="N51" s="16"/>
    </row>
    <row r="52" spans="1:14" x14ac:dyDescent="0.3">
      <c r="B52" s="27"/>
      <c r="C52" s="27"/>
      <c r="D52" s="27"/>
      <c r="E52" s="27"/>
      <c r="F52" s="27"/>
      <c r="G52" s="27"/>
      <c r="H52" s="27"/>
      <c r="I52" s="27"/>
      <c r="J52" s="27"/>
      <c r="K52" s="27"/>
      <c r="L52" s="27"/>
    </row>
    <row r="53" spans="1:14" x14ac:dyDescent="0.3">
      <c r="B53" s="27"/>
      <c r="C53" s="27"/>
      <c r="D53" s="27"/>
      <c r="E53" s="27"/>
      <c r="F53" s="27"/>
      <c r="G53" s="27"/>
      <c r="H53" s="27"/>
      <c r="I53" s="27"/>
      <c r="J53" s="27"/>
      <c r="K53" s="27"/>
      <c r="L53" s="27"/>
    </row>
    <row r="54" spans="1:14" x14ac:dyDescent="0.3">
      <c r="B54" s="27"/>
      <c r="C54" s="27"/>
      <c r="D54" s="27"/>
      <c r="E54" s="27"/>
      <c r="F54" s="27"/>
      <c r="G54" s="27"/>
      <c r="H54" s="27"/>
      <c r="I54" s="27"/>
      <c r="J54" s="27"/>
      <c r="K54" s="27"/>
      <c r="L54" s="27"/>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4"/>
  <sheetViews>
    <sheetView zoomScale="110" zoomScaleNormal="110" workbookViewId="0">
      <selection activeCell="G34" sqref="G34"/>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x14ac:dyDescent="0.3">
      <c r="A1" s="32" t="s">
        <v>478</v>
      </c>
      <c r="B1" s="32"/>
      <c r="C1" s="32"/>
      <c r="D1" s="32"/>
      <c r="E1" s="32"/>
      <c r="F1" s="32"/>
      <c r="G1" s="34"/>
      <c r="H1" s="34"/>
      <c r="I1" s="34"/>
      <c r="J1" s="9" t="s">
        <v>480</v>
      </c>
      <c r="K1" s="9"/>
      <c r="L1" s="9" t="s">
        <v>500</v>
      </c>
    </row>
    <row r="2" spans="1:14" x14ac:dyDescent="0.3">
      <c r="A2" s="32" t="s">
        <v>479</v>
      </c>
      <c r="B2" s="32"/>
      <c r="C2" s="32"/>
      <c r="D2" s="32"/>
      <c r="E2" s="32"/>
      <c r="F2" s="32"/>
      <c r="G2" s="34"/>
      <c r="H2" s="34"/>
      <c r="I2" s="34"/>
      <c r="J2" s="9"/>
      <c r="K2" s="35" t="str">
        <f>+'QCS Page 1'!K2:L2</f>
        <v>1st QUARTER 2021</v>
      </c>
      <c r="L2" s="35"/>
    </row>
    <row r="3" spans="1:14" ht="8.25" customHeight="1" x14ac:dyDescent="0.3">
      <c r="A3" s="9"/>
      <c r="B3" s="9"/>
      <c r="C3" s="9"/>
      <c r="D3" s="9"/>
      <c r="E3" s="9"/>
      <c r="F3" s="9"/>
      <c r="G3" s="9"/>
      <c r="H3" s="9"/>
      <c r="I3" s="9"/>
      <c r="J3" s="35" t="str">
        <f>+'QCS Page 1'!J3:L3</f>
        <v>Beginning  Jan. 2021 - Mar. 2021</v>
      </c>
      <c r="K3" s="35"/>
      <c r="L3" s="35"/>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5" t="s">
        <v>513</v>
      </c>
      <c r="K5" s="35"/>
      <c r="L5" s="35"/>
    </row>
    <row r="6" spans="1:14" ht="9.75" customHeight="1" x14ac:dyDescent="0.3">
      <c r="A6" s="35" t="s">
        <v>482</v>
      </c>
      <c r="B6" s="35"/>
      <c r="C6" s="35"/>
      <c r="D6" s="35"/>
      <c r="E6" s="35" t="s">
        <v>483</v>
      </c>
      <c r="F6" s="35"/>
      <c r="G6" s="35"/>
      <c r="H6" s="35"/>
      <c r="I6" s="35"/>
      <c r="J6" s="35"/>
      <c r="K6" s="35"/>
      <c r="L6" s="35"/>
    </row>
    <row r="7" spans="1:14" ht="16.5" customHeight="1" x14ac:dyDescent="0.3">
      <c r="A7" s="9"/>
      <c r="B7" s="32" t="s">
        <v>470</v>
      </c>
      <c r="C7" s="32"/>
      <c r="D7" s="32"/>
      <c r="E7" s="32"/>
      <c r="F7" s="32" t="s">
        <v>475</v>
      </c>
      <c r="G7" s="32"/>
      <c r="H7" s="32"/>
      <c r="I7" s="32"/>
      <c r="J7" s="30"/>
      <c r="K7" s="30"/>
      <c r="L7" s="9"/>
    </row>
    <row r="8" spans="1:14" ht="19.5" customHeight="1" x14ac:dyDescent="0.3">
      <c r="A8" s="11"/>
      <c r="B8" s="33" t="s">
        <v>471</v>
      </c>
      <c r="C8" s="31"/>
      <c r="D8" s="31" t="s">
        <v>472</v>
      </c>
      <c r="E8" s="31"/>
      <c r="F8" s="31" t="s">
        <v>471</v>
      </c>
      <c r="G8" s="31"/>
      <c r="H8" s="31" t="s">
        <v>472</v>
      </c>
      <c r="I8" s="31"/>
      <c r="J8" s="31" t="s">
        <v>476</v>
      </c>
      <c r="K8" s="31"/>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7" t="s">
        <v>126</v>
      </c>
      <c r="B10" s="8">
        <v>0</v>
      </c>
      <c r="C10" s="8">
        <v>0</v>
      </c>
      <c r="D10" s="8">
        <v>0</v>
      </c>
      <c r="E10" s="8">
        <v>0</v>
      </c>
      <c r="F10" s="8">
        <v>0</v>
      </c>
      <c r="G10" s="8">
        <v>0</v>
      </c>
      <c r="H10" s="8">
        <v>0</v>
      </c>
      <c r="I10" s="8">
        <v>0</v>
      </c>
      <c r="J10" s="8">
        <v>0</v>
      </c>
      <c r="K10" s="8">
        <v>0</v>
      </c>
      <c r="L10" s="8">
        <v>0</v>
      </c>
      <c r="M10" s="16"/>
      <c r="N10" s="16"/>
    </row>
    <row r="11" spans="1:14" ht="9.65" customHeight="1" x14ac:dyDescent="0.3">
      <c r="A11" s="17" t="s">
        <v>127</v>
      </c>
      <c r="B11" s="8">
        <v>2</v>
      </c>
      <c r="C11" s="8">
        <v>83</v>
      </c>
      <c r="D11" s="8">
        <v>0</v>
      </c>
      <c r="E11" s="8">
        <v>0</v>
      </c>
      <c r="F11" s="8">
        <v>0</v>
      </c>
      <c r="G11" s="8">
        <v>0</v>
      </c>
      <c r="H11" s="8">
        <v>0</v>
      </c>
      <c r="I11" s="8">
        <v>0</v>
      </c>
      <c r="J11" s="8">
        <v>2</v>
      </c>
      <c r="K11" s="8">
        <v>83</v>
      </c>
      <c r="L11" s="8">
        <v>19039</v>
      </c>
      <c r="M11" s="16"/>
      <c r="N11" s="16"/>
    </row>
    <row r="12" spans="1:14" ht="9.65" customHeight="1" x14ac:dyDescent="0.3">
      <c r="A12" s="17" t="s">
        <v>128</v>
      </c>
      <c r="B12" s="8">
        <v>8</v>
      </c>
      <c r="C12" s="8">
        <v>173</v>
      </c>
      <c r="D12" s="8">
        <v>0</v>
      </c>
      <c r="E12" s="8">
        <v>0</v>
      </c>
      <c r="F12" s="8">
        <v>0</v>
      </c>
      <c r="G12" s="8">
        <v>0</v>
      </c>
      <c r="H12" s="8">
        <v>0</v>
      </c>
      <c r="I12" s="8">
        <v>0</v>
      </c>
      <c r="J12" s="8">
        <v>8</v>
      </c>
      <c r="K12" s="8">
        <v>173</v>
      </c>
      <c r="L12" s="8">
        <v>11187</v>
      </c>
      <c r="M12" s="16"/>
      <c r="N12" s="16"/>
    </row>
    <row r="13" spans="1:14" ht="9.65" customHeight="1" x14ac:dyDescent="0.3">
      <c r="A13" s="17" t="s">
        <v>129</v>
      </c>
      <c r="B13" s="8">
        <v>405</v>
      </c>
      <c r="C13" s="8">
        <v>9632</v>
      </c>
      <c r="D13" s="8">
        <v>200</v>
      </c>
      <c r="E13" s="8">
        <v>14331</v>
      </c>
      <c r="F13" s="8">
        <v>67</v>
      </c>
      <c r="G13" s="8">
        <v>5414</v>
      </c>
      <c r="H13" s="8">
        <v>0</v>
      </c>
      <c r="I13" s="8">
        <v>0</v>
      </c>
      <c r="J13" s="8">
        <v>672</v>
      </c>
      <c r="K13" s="8">
        <v>29377</v>
      </c>
      <c r="L13" s="8">
        <v>1922708</v>
      </c>
      <c r="M13" s="16"/>
      <c r="N13" s="16"/>
    </row>
    <row r="14" spans="1:14" ht="9.65" customHeight="1" x14ac:dyDescent="0.3">
      <c r="A14" s="17" t="s">
        <v>130</v>
      </c>
      <c r="B14" s="8">
        <v>9</v>
      </c>
      <c r="C14" s="8">
        <v>837</v>
      </c>
      <c r="D14" s="8">
        <v>16</v>
      </c>
      <c r="E14" s="8">
        <v>1401</v>
      </c>
      <c r="F14" s="8">
        <v>0</v>
      </c>
      <c r="G14" s="8">
        <v>0</v>
      </c>
      <c r="H14" s="8">
        <v>0</v>
      </c>
      <c r="I14" s="8">
        <v>0</v>
      </c>
      <c r="J14" s="8">
        <v>25</v>
      </c>
      <c r="K14" s="8">
        <v>2238</v>
      </c>
      <c r="L14" s="8">
        <v>174334</v>
      </c>
      <c r="M14" s="16"/>
      <c r="N14" s="16"/>
    </row>
    <row r="15" spans="1:14" ht="9.65" customHeight="1" x14ac:dyDescent="0.3">
      <c r="A15" s="17" t="s">
        <v>131</v>
      </c>
      <c r="B15" s="8">
        <v>43</v>
      </c>
      <c r="C15" s="8">
        <v>1643</v>
      </c>
      <c r="D15" s="8">
        <v>0</v>
      </c>
      <c r="E15" s="8">
        <v>0</v>
      </c>
      <c r="F15" s="8">
        <v>0</v>
      </c>
      <c r="G15" s="8">
        <v>0</v>
      </c>
      <c r="H15" s="8">
        <v>0</v>
      </c>
      <c r="I15" s="8">
        <v>0</v>
      </c>
      <c r="J15" s="8">
        <v>43</v>
      </c>
      <c r="K15" s="8">
        <v>1643</v>
      </c>
      <c r="L15" s="8">
        <v>112151</v>
      </c>
      <c r="M15" s="16"/>
      <c r="N15" s="16"/>
    </row>
    <row r="16" spans="1:14" ht="9.65" customHeight="1" x14ac:dyDescent="0.3">
      <c r="A16" s="17" t="s">
        <v>132</v>
      </c>
      <c r="B16" s="8">
        <v>72</v>
      </c>
      <c r="C16" s="8">
        <v>1243</v>
      </c>
      <c r="D16" s="8">
        <v>0</v>
      </c>
      <c r="E16" s="8">
        <v>0</v>
      </c>
      <c r="F16" s="8">
        <v>0</v>
      </c>
      <c r="G16" s="8">
        <v>0</v>
      </c>
      <c r="H16" s="8">
        <v>0</v>
      </c>
      <c r="I16" s="8">
        <v>0</v>
      </c>
      <c r="J16" s="8">
        <v>72</v>
      </c>
      <c r="K16" s="8">
        <v>1243</v>
      </c>
      <c r="L16" s="8">
        <v>124842</v>
      </c>
      <c r="M16" s="16"/>
      <c r="N16" s="16"/>
    </row>
    <row r="17" spans="1:14" ht="9.65" customHeight="1" x14ac:dyDescent="0.3">
      <c r="A17" s="17" t="s">
        <v>133</v>
      </c>
      <c r="B17" s="8">
        <v>265</v>
      </c>
      <c r="C17" s="8">
        <v>5557</v>
      </c>
      <c r="D17" s="8">
        <v>183</v>
      </c>
      <c r="E17" s="8">
        <v>12910</v>
      </c>
      <c r="F17" s="8">
        <v>67</v>
      </c>
      <c r="G17" s="8">
        <v>5414</v>
      </c>
      <c r="H17" s="8">
        <v>0</v>
      </c>
      <c r="I17" s="8">
        <v>0</v>
      </c>
      <c r="J17" s="8">
        <v>515</v>
      </c>
      <c r="K17" s="8">
        <v>23881</v>
      </c>
      <c r="L17" s="8">
        <v>1478869</v>
      </c>
      <c r="M17" s="16"/>
      <c r="N17" s="16"/>
    </row>
    <row r="18" spans="1:14" ht="9.65" customHeight="1" x14ac:dyDescent="0.3">
      <c r="A18" s="17" t="s">
        <v>134</v>
      </c>
      <c r="B18" s="8">
        <v>16</v>
      </c>
      <c r="C18" s="8">
        <v>352</v>
      </c>
      <c r="D18" s="8">
        <v>1</v>
      </c>
      <c r="E18" s="8">
        <v>20</v>
      </c>
      <c r="F18" s="8">
        <v>0</v>
      </c>
      <c r="G18" s="8">
        <v>0</v>
      </c>
      <c r="H18" s="8">
        <v>0</v>
      </c>
      <c r="I18" s="8">
        <v>0</v>
      </c>
      <c r="J18" s="8">
        <v>17</v>
      </c>
      <c r="K18" s="8">
        <v>372</v>
      </c>
      <c r="L18" s="8">
        <v>32512</v>
      </c>
      <c r="M18" s="16"/>
      <c r="N18" s="16"/>
    </row>
    <row r="19" spans="1:14" ht="9.65" customHeight="1" x14ac:dyDescent="0.3">
      <c r="A19" s="17" t="s">
        <v>135</v>
      </c>
      <c r="B19" s="8">
        <v>6798</v>
      </c>
      <c r="C19" s="8">
        <v>203186</v>
      </c>
      <c r="D19" s="8">
        <v>2481</v>
      </c>
      <c r="E19" s="8">
        <v>191451</v>
      </c>
      <c r="F19" s="8">
        <v>344</v>
      </c>
      <c r="G19" s="8">
        <v>14892</v>
      </c>
      <c r="H19" s="8">
        <v>153</v>
      </c>
      <c r="I19" s="8">
        <v>14888</v>
      </c>
      <c r="J19" s="8">
        <v>9776</v>
      </c>
      <c r="K19" s="8">
        <v>424417</v>
      </c>
      <c r="L19" s="8">
        <v>36391867</v>
      </c>
      <c r="M19" s="16"/>
      <c r="N19" s="16"/>
    </row>
    <row r="20" spans="1:14" ht="9.65" customHeight="1" x14ac:dyDescent="0.3">
      <c r="A20" s="17" t="s">
        <v>136</v>
      </c>
      <c r="B20" s="8">
        <v>1</v>
      </c>
      <c r="C20" s="8">
        <v>22</v>
      </c>
      <c r="D20" s="8">
        <v>1</v>
      </c>
      <c r="E20" s="8">
        <v>20</v>
      </c>
      <c r="F20" s="8">
        <v>0</v>
      </c>
      <c r="G20" s="8">
        <v>0</v>
      </c>
      <c r="H20" s="8">
        <v>0</v>
      </c>
      <c r="I20" s="8">
        <v>0</v>
      </c>
      <c r="J20" s="8">
        <v>2</v>
      </c>
      <c r="K20" s="8">
        <v>42</v>
      </c>
      <c r="L20" s="8">
        <v>2909</v>
      </c>
      <c r="M20" s="16"/>
      <c r="N20" s="16"/>
    </row>
    <row r="21" spans="1:14" ht="9.65" customHeight="1" x14ac:dyDescent="0.3">
      <c r="A21" s="17" t="s">
        <v>137</v>
      </c>
      <c r="B21" s="8">
        <v>65</v>
      </c>
      <c r="C21" s="8">
        <v>724</v>
      </c>
      <c r="D21" s="8">
        <v>79</v>
      </c>
      <c r="E21" s="8">
        <v>871</v>
      </c>
      <c r="F21" s="8">
        <v>1</v>
      </c>
      <c r="G21" s="8">
        <v>3</v>
      </c>
      <c r="H21" s="8">
        <v>0</v>
      </c>
      <c r="I21" s="8">
        <v>0</v>
      </c>
      <c r="J21" s="8">
        <v>145</v>
      </c>
      <c r="K21" s="8">
        <v>1598</v>
      </c>
      <c r="L21" s="8">
        <v>242413</v>
      </c>
      <c r="M21" s="16"/>
      <c r="N21" s="16"/>
    </row>
    <row r="22" spans="1:14" ht="9.65" customHeight="1" x14ac:dyDescent="0.3">
      <c r="A22" s="17" t="s">
        <v>138</v>
      </c>
      <c r="B22" s="8">
        <v>699</v>
      </c>
      <c r="C22" s="8">
        <v>25567</v>
      </c>
      <c r="D22" s="8">
        <v>766</v>
      </c>
      <c r="E22" s="8">
        <v>65811</v>
      </c>
      <c r="F22" s="8">
        <v>119</v>
      </c>
      <c r="G22" s="8">
        <v>8627</v>
      </c>
      <c r="H22" s="8">
        <v>142</v>
      </c>
      <c r="I22" s="8">
        <v>14227</v>
      </c>
      <c r="J22" s="8">
        <v>1726</v>
      </c>
      <c r="K22" s="8">
        <v>114232</v>
      </c>
      <c r="L22" s="8">
        <v>7590416</v>
      </c>
      <c r="M22" s="16"/>
      <c r="N22" s="16"/>
    </row>
    <row r="23" spans="1:14" ht="9.65" customHeight="1" x14ac:dyDescent="0.3">
      <c r="A23" s="17" t="s">
        <v>139</v>
      </c>
      <c r="B23" s="8">
        <v>267</v>
      </c>
      <c r="C23" s="8">
        <v>11337</v>
      </c>
      <c r="D23" s="8">
        <v>187</v>
      </c>
      <c r="E23" s="8">
        <v>11028</v>
      </c>
      <c r="F23" s="8">
        <v>5</v>
      </c>
      <c r="G23" s="8">
        <v>494</v>
      </c>
      <c r="H23" s="8">
        <v>0</v>
      </c>
      <c r="I23" s="8">
        <v>0</v>
      </c>
      <c r="J23" s="8">
        <v>459</v>
      </c>
      <c r="K23" s="8">
        <v>22859</v>
      </c>
      <c r="L23" s="8">
        <v>1285237</v>
      </c>
      <c r="M23" s="16"/>
      <c r="N23" s="16"/>
    </row>
    <row r="24" spans="1:14" ht="9.65" customHeight="1" x14ac:dyDescent="0.3">
      <c r="A24" s="17" t="s">
        <v>140</v>
      </c>
      <c r="B24" s="8">
        <v>756</v>
      </c>
      <c r="C24" s="8">
        <v>27022</v>
      </c>
      <c r="D24" s="8">
        <v>76</v>
      </c>
      <c r="E24" s="8">
        <v>6991</v>
      </c>
      <c r="F24" s="8">
        <v>149</v>
      </c>
      <c r="G24" s="8">
        <v>2368</v>
      </c>
      <c r="H24" s="8">
        <v>8</v>
      </c>
      <c r="I24" s="8">
        <v>366</v>
      </c>
      <c r="J24" s="8">
        <v>989</v>
      </c>
      <c r="K24" s="8">
        <v>36747</v>
      </c>
      <c r="L24" s="8">
        <v>2402442</v>
      </c>
      <c r="M24" s="16"/>
      <c r="N24" s="16"/>
    </row>
    <row r="25" spans="1:14" ht="9.65" customHeight="1" x14ac:dyDescent="0.3">
      <c r="A25" s="17" t="s">
        <v>141</v>
      </c>
      <c r="B25" s="8">
        <v>2</v>
      </c>
      <c r="C25" s="8">
        <v>40</v>
      </c>
      <c r="D25" s="8">
        <v>9</v>
      </c>
      <c r="E25" s="8">
        <v>651</v>
      </c>
      <c r="F25" s="8">
        <v>0</v>
      </c>
      <c r="G25" s="8">
        <v>0</v>
      </c>
      <c r="H25" s="8">
        <v>0</v>
      </c>
      <c r="I25" s="8">
        <v>0</v>
      </c>
      <c r="J25" s="8">
        <v>11</v>
      </c>
      <c r="K25" s="8">
        <v>691</v>
      </c>
      <c r="L25" s="8">
        <v>89930</v>
      </c>
      <c r="M25" s="16"/>
      <c r="N25" s="16"/>
    </row>
    <row r="26" spans="1:14" ht="9.65" customHeight="1" x14ac:dyDescent="0.3">
      <c r="A26" s="17" t="s">
        <v>142</v>
      </c>
      <c r="B26" s="8">
        <v>531</v>
      </c>
      <c r="C26" s="8">
        <v>35564</v>
      </c>
      <c r="D26" s="8">
        <v>1025</v>
      </c>
      <c r="E26" s="8">
        <v>78649</v>
      </c>
      <c r="F26" s="8">
        <v>41</v>
      </c>
      <c r="G26" s="8">
        <v>2751</v>
      </c>
      <c r="H26" s="8">
        <v>0</v>
      </c>
      <c r="I26" s="8">
        <v>0</v>
      </c>
      <c r="J26" s="8">
        <v>1597</v>
      </c>
      <c r="K26" s="8">
        <v>116964</v>
      </c>
      <c r="L26" s="8">
        <v>13712396</v>
      </c>
      <c r="M26" s="16"/>
      <c r="N26" s="16"/>
    </row>
    <row r="27" spans="1:14" ht="9.65" customHeight="1" x14ac:dyDescent="0.3">
      <c r="A27" s="17" t="s">
        <v>143</v>
      </c>
      <c r="B27" s="8">
        <v>4082</v>
      </c>
      <c r="C27" s="8">
        <v>72730</v>
      </c>
      <c r="D27" s="8">
        <v>7</v>
      </c>
      <c r="E27" s="8">
        <v>135</v>
      </c>
      <c r="F27" s="8">
        <v>0</v>
      </c>
      <c r="G27" s="8">
        <v>0</v>
      </c>
      <c r="H27" s="8">
        <v>0</v>
      </c>
      <c r="I27" s="8">
        <v>0</v>
      </c>
      <c r="J27" s="8">
        <v>4089</v>
      </c>
      <c r="K27" s="8">
        <v>72865</v>
      </c>
      <c r="L27" s="8">
        <v>6817091</v>
      </c>
      <c r="M27" s="16"/>
      <c r="N27" s="16"/>
    </row>
    <row r="28" spans="1:14" ht="9.65" customHeight="1" x14ac:dyDescent="0.3">
      <c r="A28" s="17" t="s">
        <v>144</v>
      </c>
      <c r="B28" s="8">
        <v>395</v>
      </c>
      <c r="C28" s="8">
        <v>30180</v>
      </c>
      <c r="D28" s="8">
        <v>331</v>
      </c>
      <c r="E28" s="8">
        <v>27295</v>
      </c>
      <c r="F28" s="8">
        <v>29</v>
      </c>
      <c r="G28" s="8">
        <v>649</v>
      </c>
      <c r="H28" s="8">
        <v>3</v>
      </c>
      <c r="I28" s="8">
        <v>295</v>
      </c>
      <c r="J28" s="8">
        <v>758</v>
      </c>
      <c r="K28" s="8">
        <v>58419</v>
      </c>
      <c r="L28" s="8">
        <v>4249033</v>
      </c>
      <c r="M28" s="16"/>
      <c r="N28" s="16"/>
    </row>
    <row r="29" spans="1:14" ht="9.65" customHeight="1" x14ac:dyDescent="0.3">
      <c r="A29" s="17" t="s">
        <v>145</v>
      </c>
      <c r="B29" s="8">
        <v>20586</v>
      </c>
      <c r="C29" s="8">
        <v>1606330</v>
      </c>
      <c r="D29" s="8">
        <v>8163</v>
      </c>
      <c r="E29" s="8">
        <v>791824</v>
      </c>
      <c r="F29" s="8">
        <v>4898</v>
      </c>
      <c r="G29" s="8">
        <v>480245</v>
      </c>
      <c r="H29" s="8">
        <v>1348</v>
      </c>
      <c r="I29" s="8">
        <v>144545</v>
      </c>
      <c r="J29" s="8">
        <v>34995</v>
      </c>
      <c r="K29" s="8">
        <v>3022944</v>
      </c>
      <c r="L29" s="8">
        <v>104814219</v>
      </c>
      <c r="M29" s="16"/>
      <c r="N29" s="16"/>
    </row>
    <row r="30" spans="1:14" ht="9.65" customHeight="1" x14ac:dyDescent="0.3">
      <c r="A30" s="17" t="s">
        <v>146</v>
      </c>
      <c r="B30" s="8">
        <v>2959</v>
      </c>
      <c r="C30" s="8">
        <v>283739</v>
      </c>
      <c r="D30" s="8">
        <v>3267</v>
      </c>
      <c r="E30" s="8">
        <v>329060</v>
      </c>
      <c r="F30" s="8">
        <v>451</v>
      </c>
      <c r="G30" s="8">
        <v>43504</v>
      </c>
      <c r="H30" s="8">
        <v>4</v>
      </c>
      <c r="I30" s="8">
        <v>406</v>
      </c>
      <c r="J30" s="8">
        <v>6681</v>
      </c>
      <c r="K30" s="8">
        <v>656709</v>
      </c>
      <c r="L30" s="8">
        <v>26959335</v>
      </c>
      <c r="M30" s="16"/>
      <c r="N30" s="16"/>
    </row>
    <row r="31" spans="1:14" ht="9.65" customHeight="1" x14ac:dyDescent="0.3">
      <c r="A31" s="17" t="s">
        <v>147</v>
      </c>
      <c r="B31" s="8">
        <v>1162</v>
      </c>
      <c r="C31" s="8">
        <v>117392</v>
      </c>
      <c r="D31" s="8">
        <v>2304</v>
      </c>
      <c r="E31" s="8">
        <v>236399</v>
      </c>
      <c r="F31" s="8">
        <v>125</v>
      </c>
      <c r="G31" s="8">
        <v>12230</v>
      </c>
      <c r="H31" s="8">
        <v>0</v>
      </c>
      <c r="I31" s="8">
        <v>0</v>
      </c>
      <c r="J31" s="8">
        <v>3591</v>
      </c>
      <c r="K31" s="8">
        <v>366021</v>
      </c>
      <c r="L31" s="8">
        <v>13956910</v>
      </c>
      <c r="M31" s="16"/>
      <c r="N31" s="16"/>
    </row>
    <row r="32" spans="1:14" ht="9.65" customHeight="1" x14ac:dyDescent="0.3">
      <c r="A32" s="17" t="s">
        <v>148</v>
      </c>
      <c r="B32" s="8">
        <v>470</v>
      </c>
      <c r="C32" s="8">
        <v>41889</v>
      </c>
      <c r="D32" s="8">
        <v>10</v>
      </c>
      <c r="E32" s="8">
        <v>1004</v>
      </c>
      <c r="F32" s="8">
        <v>2</v>
      </c>
      <c r="G32" s="8">
        <v>215</v>
      </c>
      <c r="H32" s="8">
        <v>0</v>
      </c>
      <c r="I32" s="8">
        <v>0</v>
      </c>
      <c r="J32" s="8">
        <v>482</v>
      </c>
      <c r="K32" s="8">
        <v>43108</v>
      </c>
      <c r="L32" s="8">
        <v>2809481</v>
      </c>
      <c r="M32" s="16"/>
      <c r="N32" s="16"/>
    </row>
    <row r="33" spans="1:14" ht="9.65" customHeight="1" x14ac:dyDescent="0.3">
      <c r="A33" s="17" t="s">
        <v>149</v>
      </c>
      <c r="B33" s="8">
        <v>5779</v>
      </c>
      <c r="C33" s="8">
        <v>548136</v>
      </c>
      <c r="D33" s="8">
        <v>259</v>
      </c>
      <c r="E33" s="8">
        <v>16318</v>
      </c>
      <c r="F33" s="8">
        <v>3062</v>
      </c>
      <c r="G33" s="8">
        <v>317893</v>
      </c>
      <c r="H33" s="8">
        <v>29</v>
      </c>
      <c r="I33" s="8">
        <v>2594</v>
      </c>
      <c r="J33" s="8">
        <v>9129</v>
      </c>
      <c r="K33" s="8">
        <v>884941</v>
      </c>
      <c r="L33" s="8">
        <v>22959999</v>
      </c>
      <c r="M33" s="16"/>
      <c r="N33" s="16"/>
    </row>
    <row r="34" spans="1:14" ht="9.65" customHeight="1" x14ac:dyDescent="0.3">
      <c r="A34" s="17" t="s">
        <v>150</v>
      </c>
      <c r="B34" s="8">
        <v>3</v>
      </c>
      <c r="C34" s="8">
        <v>65</v>
      </c>
      <c r="D34" s="8">
        <v>0</v>
      </c>
      <c r="E34" s="8">
        <v>0</v>
      </c>
      <c r="F34" s="8">
        <v>0</v>
      </c>
      <c r="G34" s="8">
        <v>0</v>
      </c>
      <c r="H34" s="8">
        <v>0</v>
      </c>
      <c r="I34" s="8">
        <v>0</v>
      </c>
      <c r="J34" s="8">
        <v>3</v>
      </c>
      <c r="K34" s="8">
        <v>65</v>
      </c>
      <c r="L34" s="8">
        <v>3385</v>
      </c>
      <c r="M34" s="16"/>
      <c r="N34" s="16"/>
    </row>
    <row r="35" spans="1:14" ht="9.65" customHeight="1" x14ac:dyDescent="0.3">
      <c r="A35" s="17" t="s">
        <v>151</v>
      </c>
      <c r="B35" s="8">
        <v>248</v>
      </c>
      <c r="C35" s="8">
        <v>5065</v>
      </c>
      <c r="D35" s="8">
        <v>9</v>
      </c>
      <c r="E35" s="8">
        <v>176</v>
      </c>
      <c r="F35" s="8">
        <v>63</v>
      </c>
      <c r="G35" s="8">
        <v>674</v>
      </c>
      <c r="H35" s="8">
        <v>0</v>
      </c>
      <c r="I35" s="8">
        <v>0</v>
      </c>
      <c r="J35" s="8">
        <v>320</v>
      </c>
      <c r="K35" s="8">
        <v>5915</v>
      </c>
      <c r="L35" s="8">
        <v>365730</v>
      </c>
      <c r="M35" s="16"/>
      <c r="N35" s="16"/>
    </row>
    <row r="36" spans="1:14" ht="9.65" customHeight="1" x14ac:dyDescent="0.3">
      <c r="A36" s="17" t="s">
        <v>152</v>
      </c>
      <c r="B36" s="8">
        <v>1220</v>
      </c>
      <c r="C36" s="8">
        <v>41649</v>
      </c>
      <c r="D36" s="8">
        <v>61</v>
      </c>
      <c r="E36" s="8">
        <v>4895</v>
      </c>
      <c r="F36" s="8">
        <v>34</v>
      </c>
      <c r="G36" s="8">
        <v>3622</v>
      </c>
      <c r="H36" s="8">
        <v>0</v>
      </c>
      <c r="I36" s="8">
        <v>0</v>
      </c>
      <c r="J36" s="8">
        <v>1315</v>
      </c>
      <c r="K36" s="8">
        <v>50166</v>
      </c>
      <c r="L36" s="8">
        <v>2548773</v>
      </c>
      <c r="M36" s="16"/>
      <c r="N36" s="16"/>
    </row>
    <row r="37" spans="1:14" ht="9.65" customHeight="1" x14ac:dyDescent="0.3">
      <c r="A37" s="17" t="s">
        <v>153</v>
      </c>
      <c r="B37" s="8">
        <v>2</v>
      </c>
      <c r="C37" s="8">
        <v>70</v>
      </c>
      <c r="D37" s="8">
        <v>0</v>
      </c>
      <c r="E37" s="8">
        <v>0</v>
      </c>
      <c r="F37" s="8">
        <v>0</v>
      </c>
      <c r="G37" s="8">
        <v>0</v>
      </c>
      <c r="H37" s="8">
        <v>0</v>
      </c>
      <c r="I37" s="8">
        <v>0</v>
      </c>
      <c r="J37" s="8">
        <v>2</v>
      </c>
      <c r="K37" s="8">
        <v>70</v>
      </c>
      <c r="L37" s="8">
        <v>1911</v>
      </c>
      <c r="M37" s="16"/>
      <c r="N37" s="16"/>
    </row>
    <row r="38" spans="1:14" ht="9.65" customHeight="1" x14ac:dyDescent="0.3">
      <c r="A38" s="17" t="s">
        <v>154</v>
      </c>
      <c r="B38" s="8">
        <v>6364</v>
      </c>
      <c r="C38" s="8">
        <v>640101</v>
      </c>
      <c r="D38" s="8">
        <v>4451</v>
      </c>
      <c r="E38" s="8">
        <v>434095</v>
      </c>
      <c r="F38" s="8">
        <v>1129</v>
      </c>
      <c r="G38" s="8">
        <v>110877</v>
      </c>
      <c r="H38" s="8">
        <v>1307</v>
      </c>
      <c r="I38" s="8">
        <v>140781</v>
      </c>
      <c r="J38" s="8">
        <v>13251</v>
      </c>
      <c r="K38" s="8">
        <v>1325854</v>
      </c>
      <c r="L38" s="8">
        <v>45898485</v>
      </c>
      <c r="M38" s="16"/>
      <c r="N38" s="16"/>
    </row>
    <row r="39" spans="1:14" ht="9.65" customHeight="1" x14ac:dyDescent="0.3">
      <c r="A39" s="17" t="s">
        <v>155</v>
      </c>
      <c r="B39" s="8">
        <v>4596</v>
      </c>
      <c r="C39" s="8">
        <v>473196</v>
      </c>
      <c r="D39" s="8">
        <v>2835</v>
      </c>
      <c r="E39" s="8">
        <v>297408</v>
      </c>
      <c r="F39" s="8">
        <v>590</v>
      </c>
      <c r="G39" s="8">
        <v>61324</v>
      </c>
      <c r="H39" s="8">
        <v>1274</v>
      </c>
      <c r="I39" s="8">
        <v>137691</v>
      </c>
      <c r="J39" s="8">
        <v>9295</v>
      </c>
      <c r="K39" s="8">
        <v>969619</v>
      </c>
      <c r="L39" s="8">
        <v>32412236</v>
      </c>
      <c r="M39" s="16"/>
      <c r="N39" s="16"/>
    </row>
    <row r="40" spans="1:14" ht="9.65" customHeight="1" x14ac:dyDescent="0.3">
      <c r="A40" s="17" t="s">
        <v>156</v>
      </c>
      <c r="B40" s="8">
        <v>356</v>
      </c>
      <c r="C40" s="8">
        <v>31492</v>
      </c>
      <c r="D40" s="8">
        <v>495</v>
      </c>
      <c r="E40" s="8">
        <v>44882</v>
      </c>
      <c r="F40" s="8">
        <v>203</v>
      </c>
      <c r="G40" s="8">
        <v>17410</v>
      </c>
      <c r="H40" s="8">
        <v>27</v>
      </c>
      <c r="I40" s="8">
        <v>2537</v>
      </c>
      <c r="J40" s="8">
        <v>1081</v>
      </c>
      <c r="K40" s="8">
        <v>96321</v>
      </c>
      <c r="L40" s="8">
        <v>4096549</v>
      </c>
      <c r="M40" s="16"/>
      <c r="N40" s="16"/>
    </row>
    <row r="41" spans="1:14" ht="9.65" customHeight="1" x14ac:dyDescent="0.3">
      <c r="A41" s="17" t="s">
        <v>157</v>
      </c>
      <c r="B41" s="8">
        <v>0</v>
      </c>
      <c r="C41" s="8">
        <v>0</v>
      </c>
      <c r="D41" s="8">
        <v>116</v>
      </c>
      <c r="E41" s="8">
        <v>2303</v>
      </c>
      <c r="F41" s="8">
        <v>0</v>
      </c>
      <c r="G41" s="8">
        <v>0</v>
      </c>
      <c r="H41" s="8">
        <v>0</v>
      </c>
      <c r="I41" s="8">
        <v>0</v>
      </c>
      <c r="J41" s="8">
        <v>116</v>
      </c>
      <c r="K41" s="8">
        <v>2303</v>
      </c>
      <c r="L41" s="8">
        <v>85377</v>
      </c>
      <c r="M41" s="16"/>
      <c r="N41" s="16"/>
    </row>
    <row r="42" spans="1:14" ht="9.65" customHeight="1" x14ac:dyDescent="0.3">
      <c r="A42" s="17" t="s">
        <v>158</v>
      </c>
      <c r="B42" s="8">
        <v>4011</v>
      </c>
      <c r="C42" s="8">
        <v>87505</v>
      </c>
      <c r="D42" s="8">
        <v>116</v>
      </c>
      <c r="E42" s="8">
        <v>7280</v>
      </c>
      <c r="F42" s="8">
        <v>159</v>
      </c>
      <c r="G42" s="8">
        <v>3675</v>
      </c>
      <c r="H42" s="8">
        <v>8</v>
      </c>
      <c r="I42" s="8">
        <v>764</v>
      </c>
      <c r="J42" s="8">
        <v>4294</v>
      </c>
      <c r="K42" s="8">
        <v>99224</v>
      </c>
      <c r="L42" s="8">
        <v>6076601</v>
      </c>
      <c r="M42" s="16"/>
      <c r="N42" s="16"/>
    </row>
    <row r="43" spans="1:14" ht="9.65" customHeight="1" x14ac:dyDescent="0.3">
      <c r="A43" s="17" t="s">
        <v>159</v>
      </c>
      <c r="B43" s="8">
        <v>0</v>
      </c>
      <c r="C43" s="8">
        <v>0</v>
      </c>
      <c r="D43" s="8">
        <v>0</v>
      </c>
      <c r="E43" s="8">
        <v>0</v>
      </c>
      <c r="F43" s="8">
        <v>0</v>
      </c>
      <c r="G43" s="8">
        <v>0</v>
      </c>
      <c r="H43" s="8">
        <v>0</v>
      </c>
      <c r="I43" s="8">
        <v>0</v>
      </c>
      <c r="J43" s="8">
        <v>0</v>
      </c>
      <c r="K43" s="8">
        <v>0</v>
      </c>
      <c r="L43" s="8">
        <v>0</v>
      </c>
      <c r="M43" s="16"/>
      <c r="N43" s="16"/>
    </row>
    <row r="44" spans="1:14" ht="9.65" customHeight="1" x14ac:dyDescent="0.3">
      <c r="A44" s="17" t="s">
        <v>160</v>
      </c>
      <c r="B44" s="8">
        <v>315</v>
      </c>
      <c r="C44" s="8">
        <v>4143</v>
      </c>
      <c r="D44" s="8">
        <v>42</v>
      </c>
      <c r="E44" s="8">
        <v>427</v>
      </c>
      <c r="F44" s="8">
        <v>1250</v>
      </c>
      <c r="G44" s="8">
        <v>22017</v>
      </c>
      <c r="H44" s="8">
        <v>0</v>
      </c>
      <c r="I44" s="8">
        <v>0</v>
      </c>
      <c r="J44" s="8">
        <v>1607</v>
      </c>
      <c r="K44" s="8">
        <v>26587</v>
      </c>
      <c r="L44" s="8">
        <v>1743333</v>
      </c>
      <c r="M44" s="16"/>
      <c r="N44" s="16"/>
    </row>
    <row r="45" spans="1:14" ht="9.65" customHeight="1" x14ac:dyDescent="0.3">
      <c r="A45" s="17" t="s">
        <v>161</v>
      </c>
      <c r="B45" s="8">
        <v>5070</v>
      </c>
      <c r="C45" s="8">
        <v>496041</v>
      </c>
      <c r="D45" s="8">
        <v>2591</v>
      </c>
      <c r="E45" s="8">
        <v>266325</v>
      </c>
      <c r="F45" s="8">
        <v>600</v>
      </c>
      <c r="G45" s="8">
        <v>58805</v>
      </c>
      <c r="H45" s="8">
        <v>29</v>
      </c>
      <c r="I45" s="8">
        <v>2873</v>
      </c>
      <c r="J45" s="8">
        <v>8290</v>
      </c>
      <c r="K45" s="8">
        <v>824044</v>
      </c>
      <c r="L45" s="8">
        <v>42487990</v>
      </c>
      <c r="M45" s="16"/>
      <c r="N45" s="16"/>
    </row>
    <row r="46" spans="1:14" ht="9.65" customHeight="1" x14ac:dyDescent="0.3">
      <c r="A46" s="17" t="s">
        <v>162</v>
      </c>
      <c r="B46" s="8">
        <v>2467</v>
      </c>
      <c r="C46" s="8">
        <v>243529</v>
      </c>
      <c r="D46" s="8">
        <v>254</v>
      </c>
      <c r="E46" s="8">
        <v>24213</v>
      </c>
      <c r="F46" s="8">
        <v>379</v>
      </c>
      <c r="G46" s="8">
        <v>38667</v>
      </c>
      <c r="H46" s="8">
        <v>21</v>
      </c>
      <c r="I46" s="8">
        <v>2000</v>
      </c>
      <c r="J46" s="8">
        <v>3121</v>
      </c>
      <c r="K46" s="8">
        <v>308409</v>
      </c>
      <c r="L46" s="8">
        <v>14411406</v>
      </c>
      <c r="M46" s="16"/>
      <c r="N46" s="16"/>
    </row>
    <row r="47" spans="1:14" ht="9.65" customHeight="1" x14ac:dyDescent="0.3">
      <c r="A47" s="17" t="s">
        <v>163</v>
      </c>
      <c r="B47" s="8">
        <v>45</v>
      </c>
      <c r="C47" s="8">
        <v>3932</v>
      </c>
      <c r="D47" s="8">
        <v>0</v>
      </c>
      <c r="E47" s="8">
        <v>0</v>
      </c>
      <c r="F47" s="8">
        <v>0</v>
      </c>
      <c r="G47" s="8">
        <v>0</v>
      </c>
      <c r="H47" s="8">
        <v>0</v>
      </c>
      <c r="I47" s="8">
        <v>0</v>
      </c>
      <c r="J47" s="8">
        <v>45</v>
      </c>
      <c r="K47" s="8">
        <v>3932</v>
      </c>
      <c r="L47" s="8">
        <v>246207</v>
      </c>
      <c r="M47" s="16"/>
      <c r="N47" s="16"/>
    </row>
    <row r="48" spans="1:14" ht="9.65" customHeight="1" x14ac:dyDescent="0.3">
      <c r="A48" s="17" t="s">
        <v>164</v>
      </c>
      <c r="B48" s="8">
        <v>515</v>
      </c>
      <c r="C48" s="8">
        <v>48821</v>
      </c>
      <c r="D48" s="8">
        <v>31</v>
      </c>
      <c r="E48" s="8">
        <v>2605</v>
      </c>
      <c r="F48" s="8">
        <v>66</v>
      </c>
      <c r="G48" s="8">
        <v>6402</v>
      </c>
      <c r="H48" s="8">
        <v>0</v>
      </c>
      <c r="I48" s="8">
        <v>0</v>
      </c>
      <c r="J48" s="8">
        <v>612</v>
      </c>
      <c r="K48" s="8">
        <v>57828</v>
      </c>
      <c r="L48" s="8">
        <v>1628621</v>
      </c>
      <c r="M48" s="16"/>
      <c r="N48" s="16"/>
    </row>
    <row r="49" spans="1:14" ht="9.65" customHeight="1" x14ac:dyDescent="0.3">
      <c r="A49" s="17" t="s">
        <v>165</v>
      </c>
      <c r="B49" s="8">
        <v>451</v>
      </c>
      <c r="C49" s="8">
        <v>40672</v>
      </c>
      <c r="D49" s="8">
        <v>160</v>
      </c>
      <c r="E49" s="8">
        <v>14856</v>
      </c>
      <c r="F49" s="8">
        <v>231</v>
      </c>
      <c r="G49" s="8">
        <v>24207</v>
      </c>
      <c r="H49" s="8">
        <v>21</v>
      </c>
      <c r="I49" s="8">
        <v>2000</v>
      </c>
      <c r="J49" s="8">
        <v>863</v>
      </c>
      <c r="K49" s="8">
        <v>81735</v>
      </c>
      <c r="L49" s="8">
        <v>3800571</v>
      </c>
      <c r="M49" s="16"/>
      <c r="N49" s="16"/>
    </row>
    <row r="50" spans="1:14" ht="9.65" customHeight="1" x14ac:dyDescent="0.3">
      <c r="A50" s="17" t="s">
        <v>166</v>
      </c>
      <c r="B50" s="8">
        <v>2603</v>
      </c>
      <c r="C50" s="8">
        <v>252512</v>
      </c>
      <c r="D50" s="8">
        <v>2337</v>
      </c>
      <c r="E50" s="8">
        <v>242112</v>
      </c>
      <c r="F50" s="8">
        <v>221</v>
      </c>
      <c r="G50" s="8">
        <v>20138</v>
      </c>
      <c r="H50" s="8">
        <v>8</v>
      </c>
      <c r="I50" s="8">
        <v>873</v>
      </c>
      <c r="J50" s="8">
        <v>5169</v>
      </c>
      <c r="K50" s="8">
        <v>515635</v>
      </c>
      <c r="L50" s="8">
        <v>28076584</v>
      </c>
      <c r="M50" s="16"/>
      <c r="N50" s="16"/>
    </row>
    <row r="51" spans="1:14" ht="9.65" customHeight="1" x14ac:dyDescent="0.3">
      <c r="A51" s="17" t="s">
        <v>167</v>
      </c>
      <c r="B51" s="8">
        <v>312</v>
      </c>
      <c r="C51" s="8">
        <v>26634</v>
      </c>
      <c r="D51" s="8">
        <v>299</v>
      </c>
      <c r="E51" s="8">
        <v>25841</v>
      </c>
      <c r="F51" s="8">
        <v>46</v>
      </c>
      <c r="G51" s="8">
        <v>3716</v>
      </c>
      <c r="H51" s="8">
        <v>0</v>
      </c>
      <c r="I51" s="8">
        <v>0</v>
      </c>
      <c r="J51" s="8">
        <v>657</v>
      </c>
      <c r="K51" s="8">
        <v>56191</v>
      </c>
      <c r="L51" s="8">
        <v>3051849</v>
      </c>
      <c r="M51" s="16"/>
      <c r="N51" s="16"/>
    </row>
    <row r="52" spans="1:14" x14ac:dyDescent="0.3">
      <c r="B52" s="27"/>
      <c r="C52" s="27"/>
      <c r="D52" s="27"/>
      <c r="E52" s="27"/>
      <c r="F52" s="27"/>
      <c r="G52" s="27"/>
      <c r="H52" s="27"/>
      <c r="I52" s="27"/>
      <c r="J52" s="27"/>
      <c r="K52" s="27"/>
      <c r="L52" s="27"/>
    </row>
    <row r="53" spans="1:14" x14ac:dyDescent="0.3">
      <c r="B53" s="27"/>
      <c r="C53" s="27"/>
      <c r="D53" s="27"/>
      <c r="E53" s="27"/>
      <c r="F53" s="27"/>
      <c r="G53" s="27"/>
      <c r="H53" s="27"/>
      <c r="I53" s="27"/>
      <c r="J53" s="27"/>
      <c r="K53" s="27"/>
      <c r="L53" s="27"/>
    </row>
    <row r="54" spans="1:14" x14ac:dyDescent="0.3">
      <c r="B54" s="27"/>
      <c r="C54" s="27"/>
      <c r="D54" s="27"/>
      <c r="E54" s="27"/>
      <c r="F54" s="27"/>
      <c r="G54" s="27"/>
      <c r="H54" s="27"/>
      <c r="I54" s="27"/>
      <c r="J54" s="27"/>
      <c r="K54" s="27"/>
      <c r="L54" s="27"/>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4"/>
  <sheetViews>
    <sheetView zoomScale="110" zoomScaleNormal="110" workbookViewId="0">
      <selection activeCell="G34" sqref="G34"/>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x14ac:dyDescent="0.3">
      <c r="A1" s="32" t="s">
        <v>478</v>
      </c>
      <c r="B1" s="32"/>
      <c r="C1" s="32"/>
      <c r="D1" s="32"/>
      <c r="E1" s="32"/>
      <c r="F1" s="32"/>
      <c r="G1" s="34"/>
      <c r="H1" s="34"/>
      <c r="I1" s="34"/>
      <c r="J1" s="9" t="s">
        <v>480</v>
      </c>
      <c r="K1" s="9"/>
      <c r="L1" s="9" t="s">
        <v>499</v>
      </c>
    </row>
    <row r="2" spans="1:14" x14ac:dyDescent="0.3">
      <c r="A2" s="32" t="s">
        <v>479</v>
      </c>
      <c r="B2" s="32"/>
      <c r="C2" s="32"/>
      <c r="D2" s="32"/>
      <c r="E2" s="32"/>
      <c r="F2" s="32"/>
      <c r="G2" s="34"/>
      <c r="H2" s="34"/>
      <c r="I2" s="34"/>
      <c r="J2" s="9"/>
      <c r="K2" s="35" t="str">
        <f>+'QCS Page 1'!K2:L2</f>
        <v>1st QUARTER 2021</v>
      </c>
      <c r="L2" s="35"/>
    </row>
    <row r="3" spans="1:14" ht="8.25" customHeight="1" x14ac:dyDescent="0.3">
      <c r="A3" s="9"/>
      <c r="B3" s="9"/>
      <c r="C3" s="9"/>
      <c r="D3" s="9"/>
      <c r="E3" s="9"/>
      <c r="F3" s="9"/>
      <c r="G3" s="9"/>
      <c r="H3" s="9"/>
      <c r="I3" s="9"/>
      <c r="J3" s="35" t="str">
        <f>+'QCS Page 1'!J3:L3</f>
        <v>Beginning  Jan. 2021 - Mar. 2021</v>
      </c>
      <c r="K3" s="35"/>
      <c r="L3" s="35"/>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5" t="s">
        <v>513</v>
      </c>
      <c r="K5" s="35"/>
      <c r="L5" s="35"/>
    </row>
    <row r="6" spans="1:14" ht="9.75" customHeight="1" x14ac:dyDescent="0.3">
      <c r="A6" s="35" t="s">
        <v>482</v>
      </c>
      <c r="B6" s="35"/>
      <c r="C6" s="35"/>
      <c r="D6" s="35"/>
      <c r="E6" s="35" t="s">
        <v>483</v>
      </c>
      <c r="F6" s="35"/>
      <c r="G6" s="35"/>
      <c r="H6" s="35"/>
      <c r="I6" s="35"/>
      <c r="J6" s="35"/>
      <c r="K6" s="35"/>
      <c r="L6" s="35"/>
    </row>
    <row r="7" spans="1:14" ht="16.5" customHeight="1" x14ac:dyDescent="0.3">
      <c r="A7" s="9"/>
      <c r="B7" s="32" t="s">
        <v>470</v>
      </c>
      <c r="C7" s="32"/>
      <c r="D7" s="32"/>
      <c r="E7" s="32"/>
      <c r="F7" s="32" t="s">
        <v>475</v>
      </c>
      <c r="G7" s="32"/>
      <c r="H7" s="32"/>
      <c r="I7" s="32"/>
      <c r="J7" s="30"/>
      <c r="K7" s="30"/>
      <c r="L7" s="9"/>
    </row>
    <row r="8" spans="1:14" ht="16.5" customHeight="1" x14ac:dyDescent="0.3">
      <c r="A8" s="11"/>
      <c r="B8" s="33" t="s">
        <v>471</v>
      </c>
      <c r="C8" s="31"/>
      <c r="D8" s="31" t="s">
        <v>472</v>
      </c>
      <c r="E8" s="31"/>
      <c r="F8" s="31" t="s">
        <v>471</v>
      </c>
      <c r="G8" s="31"/>
      <c r="H8" s="31" t="s">
        <v>472</v>
      </c>
      <c r="I8" s="31"/>
      <c r="J8" s="31" t="s">
        <v>476</v>
      </c>
      <c r="K8" s="31"/>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8" t="s">
        <v>168</v>
      </c>
      <c r="B10" s="8">
        <v>0</v>
      </c>
      <c r="C10" s="8">
        <v>0</v>
      </c>
      <c r="D10" s="8">
        <v>0</v>
      </c>
      <c r="E10" s="8">
        <v>0</v>
      </c>
      <c r="F10" s="8">
        <v>0</v>
      </c>
      <c r="G10" s="8">
        <v>0</v>
      </c>
      <c r="H10" s="8">
        <v>0</v>
      </c>
      <c r="I10" s="8">
        <v>0</v>
      </c>
      <c r="J10" s="8">
        <v>0</v>
      </c>
      <c r="K10" s="8">
        <v>0</v>
      </c>
      <c r="L10" s="8">
        <v>0</v>
      </c>
      <c r="M10" s="16"/>
      <c r="N10" s="16"/>
    </row>
    <row r="11" spans="1:14" ht="9.65" customHeight="1" x14ac:dyDescent="0.3">
      <c r="A11" s="18" t="s">
        <v>169</v>
      </c>
      <c r="B11" s="8">
        <v>2856</v>
      </c>
      <c r="C11" s="8">
        <v>49306</v>
      </c>
      <c r="D11" s="8">
        <v>24</v>
      </c>
      <c r="E11" s="8">
        <v>679</v>
      </c>
      <c r="F11" s="8">
        <v>46</v>
      </c>
      <c r="G11" s="8">
        <v>732</v>
      </c>
      <c r="H11" s="8">
        <v>0</v>
      </c>
      <c r="I11" s="8">
        <v>0</v>
      </c>
      <c r="J11" s="8">
        <v>2926</v>
      </c>
      <c r="K11" s="8">
        <v>50717</v>
      </c>
      <c r="L11" s="8">
        <v>4066413</v>
      </c>
      <c r="M11" s="16"/>
      <c r="N11" s="16"/>
    </row>
    <row r="12" spans="1:14" ht="9.65" customHeight="1" x14ac:dyDescent="0.3">
      <c r="A12" s="18" t="s">
        <v>170</v>
      </c>
      <c r="B12" s="8">
        <v>17719</v>
      </c>
      <c r="C12" s="8">
        <v>882460</v>
      </c>
      <c r="D12" s="8">
        <v>4996</v>
      </c>
      <c r="E12" s="8">
        <v>433388</v>
      </c>
      <c r="F12" s="8">
        <v>2485</v>
      </c>
      <c r="G12" s="8">
        <v>240640</v>
      </c>
      <c r="H12" s="8">
        <v>1452</v>
      </c>
      <c r="I12" s="8">
        <v>141691</v>
      </c>
      <c r="J12" s="8">
        <v>26652</v>
      </c>
      <c r="K12" s="8">
        <v>1698179</v>
      </c>
      <c r="L12" s="8">
        <v>100317089</v>
      </c>
      <c r="M12" s="16"/>
      <c r="N12" s="16"/>
    </row>
    <row r="13" spans="1:14" ht="9.65" customHeight="1" x14ac:dyDescent="0.3">
      <c r="A13" s="18" t="s">
        <v>171</v>
      </c>
      <c r="B13" s="8">
        <v>792</v>
      </c>
      <c r="C13" s="8">
        <v>32807</v>
      </c>
      <c r="D13" s="8">
        <v>135</v>
      </c>
      <c r="E13" s="8">
        <v>10667</v>
      </c>
      <c r="F13" s="8">
        <v>29</v>
      </c>
      <c r="G13" s="8">
        <v>1271</v>
      </c>
      <c r="H13" s="8">
        <v>2</v>
      </c>
      <c r="I13" s="8">
        <v>104</v>
      </c>
      <c r="J13" s="8">
        <v>958</v>
      </c>
      <c r="K13" s="8">
        <v>44849</v>
      </c>
      <c r="L13" s="8">
        <v>3053230</v>
      </c>
      <c r="M13" s="16"/>
      <c r="N13" s="16"/>
    </row>
    <row r="14" spans="1:14" ht="9.65" customHeight="1" x14ac:dyDescent="0.3">
      <c r="A14" s="18" t="s">
        <v>172</v>
      </c>
      <c r="B14" s="8">
        <v>2035</v>
      </c>
      <c r="C14" s="8">
        <v>53721</v>
      </c>
      <c r="D14" s="8">
        <v>309</v>
      </c>
      <c r="E14" s="8">
        <v>31958</v>
      </c>
      <c r="F14" s="8">
        <v>419</v>
      </c>
      <c r="G14" s="8">
        <v>45005</v>
      </c>
      <c r="H14" s="8">
        <v>340</v>
      </c>
      <c r="I14" s="8">
        <v>36080</v>
      </c>
      <c r="J14" s="8">
        <v>3103</v>
      </c>
      <c r="K14" s="8">
        <v>166764</v>
      </c>
      <c r="L14" s="8">
        <v>6614859</v>
      </c>
      <c r="M14" s="16"/>
      <c r="N14" s="16"/>
    </row>
    <row r="15" spans="1:14" ht="9.65" customHeight="1" x14ac:dyDescent="0.3">
      <c r="A15" s="18" t="s">
        <v>173</v>
      </c>
      <c r="B15" s="8">
        <v>421</v>
      </c>
      <c r="C15" s="8">
        <v>31085</v>
      </c>
      <c r="D15" s="8">
        <v>1347</v>
      </c>
      <c r="E15" s="8">
        <v>111469</v>
      </c>
      <c r="F15" s="8">
        <v>106</v>
      </c>
      <c r="G15" s="8">
        <v>9356</v>
      </c>
      <c r="H15" s="8">
        <v>111</v>
      </c>
      <c r="I15" s="8">
        <v>11796</v>
      </c>
      <c r="J15" s="8">
        <v>1985</v>
      </c>
      <c r="K15" s="8">
        <v>163706</v>
      </c>
      <c r="L15" s="8">
        <v>9913319</v>
      </c>
      <c r="M15" s="16"/>
      <c r="N15" s="16"/>
    </row>
    <row r="16" spans="1:14" ht="9.65" customHeight="1" x14ac:dyDescent="0.3">
      <c r="A16" s="18" t="s">
        <v>174</v>
      </c>
      <c r="B16" s="8">
        <v>2353</v>
      </c>
      <c r="C16" s="8">
        <v>136801</v>
      </c>
      <c r="D16" s="8">
        <v>1116</v>
      </c>
      <c r="E16" s="8">
        <v>90328</v>
      </c>
      <c r="F16" s="8">
        <v>71</v>
      </c>
      <c r="G16" s="8">
        <v>4845</v>
      </c>
      <c r="H16" s="8">
        <v>0</v>
      </c>
      <c r="I16" s="8">
        <v>0</v>
      </c>
      <c r="J16" s="8">
        <v>3540</v>
      </c>
      <c r="K16" s="8">
        <v>231974</v>
      </c>
      <c r="L16" s="8">
        <v>19546170</v>
      </c>
      <c r="M16" s="16"/>
      <c r="N16" s="16"/>
    </row>
    <row r="17" spans="1:14" ht="9.65" customHeight="1" x14ac:dyDescent="0.3">
      <c r="A17" s="18" t="s">
        <v>175</v>
      </c>
      <c r="B17" s="8">
        <v>1639</v>
      </c>
      <c r="C17" s="8">
        <v>108765</v>
      </c>
      <c r="D17" s="8">
        <v>200</v>
      </c>
      <c r="E17" s="8">
        <v>9896</v>
      </c>
      <c r="F17" s="8">
        <v>107</v>
      </c>
      <c r="G17" s="8">
        <v>2676</v>
      </c>
      <c r="H17" s="8">
        <v>0</v>
      </c>
      <c r="I17" s="8">
        <v>0</v>
      </c>
      <c r="J17" s="8">
        <v>1946</v>
      </c>
      <c r="K17" s="8">
        <v>121337</v>
      </c>
      <c r="L17" s="8">
        <v>7800217</v>
      </c>
      <c r="M17" s="16"/>
      <c r="N17" s="16"/>
    </row>
    <row r="18" spans="1:14" ht="9.65" customHeight="1" x14ac:dyDescent="0.3">
      <c r="A18" s="18" t="s">
        <v>176</v>
      </c>
      <c r="B18" s="8">
        <v>6829</v>
      </c>
      <c r="C18" s="8">
        <v>443437</v>
      </c>
      <c r="D18" s="8">
        <v>1761</v>
      </c>
      <c r="E18" s="8">
        <v>177471</v>
      </c>
      <c r="F18" s="8">
        <v>1706</v>
      </c>
      <c r="G18" s="8">
        <v>176459</v>
      </c>
      <c r="H18" s="8">
        <v>999</v>
      </c>
      <c r="I18" s="8">
        <v>93711</v>
      </c>
      <c r="J18" s="8">
        <v>11295</v>
      </c>
      <c r="K18" s="8">
        <v>891078</v>
      </c>
      <c r="L18" s="8">
        <v>47330224</v>
      </c>
      <c r="M18" s="16"/>
      <c r="N18" s="16"/>
    </row>
    <row r="19" spans="1:14" ht="9.65" customHeight="1" x14ac:dyDescent="0.3">
      <c r="A19" s="18" t="s">
        <v>177</v>
      </c>
      <c r="B19" s="8">
        <v>1614</v>
      </c>
      <c r="C19" s="8">
        <v>34145</v>
      </c>
      <c r="D19" s="8">
        <v>88</v>
      </c>
      <c r="E19" s="8">
        <v>658</v>
      </c>
      <c r="F19" s="8">
        <v>26</v>
      </c>
      <c r="G19" s="8">
        <v>536</v>
      </c>
      <c r="H19" s="8">
        <v>0</v>
      </c>
      <c r="I19" s="8">
        <v>0</v>
      </c>
      <c r="J19" s="8">
        <v>1728</v>
      </c>
      <c r="K19" s="8">
        <v>35339</v>
      </c>
      <c r="L19" s="8">
        <v>2714397</v>
      </c>
      <c r="M19" s="16"/>
      <c r="N19" s="16"/>
    </row>
    <row r="20" spans="1:14" ht="9.65" customHeight="1" x14ac:dyDescent="0.3">
      <c r="A20" s="18" t="s">
        <v>178</v>
      </c>
      <c r="B20" s="8">
        <v>2036</v>
      </c>
      <c r="C20" s="8">
        <v>41699</v>
      </c>
      <c r="D20" s="8">
        <v>40</v>
      </c>
      <c r="E20" s="8">
        <v>941</v>
      </c>
      <c r="F20" s="8">
        <v>21</v>
      </c>
      <c r="G20" s="8">
        <v>492</v>
      </c>
      <c r="H20" s="8">
        <v>0</v>
      </c>
      <c r="I20" s="8">
        <v>0</v>
      </c>
      <c r="J20" s="8">
        <v>2097</v>
      </c>
      <c r="K20" s="8">
        <v>43132</v>
      </c>
      <c r="L20" s="8">
        <v>3344674</v>
      </c>
      <c r="M20" s="16"/>
      <c r="N20" s="16"/>
    </row>
    <row r="21" spans="1:14" ht="9.65" customHeight="1" x14ac:dyDescent="0.3">
      <c r="A21" s="18" t="s">
        <v>179</v>
      </c>
      <c r="B21" s="8">
        <v>42347</v>
      </c>
      <c r="C21" s="8">
        <v>2515894</v>
      </c>
      <c r="D21" s="8">
        <v>6615</v>
      </c>
      <c r="E21" s="8">
        <v>653735</v>
      </c>
      <c r="F21" s="8">
        <v>8033</v>
      </c>
      <c r="G21" s="8">
        <v>714792</v>
      </c>
      <c r="H21" s="8">
        <v>1790</v>
      </c>
      <c r="I21" s="8">
        <v>187474</v>
      </c>
      <c r="J21" s="8">
        <v>58785</v>
      </c>
      <c r="K21" s="8">
        <v>4071895</v>
      </c>
      <c r="L21" s="8">
        <v>164763495</v>
      </c>
      <c r="M21" s="16"/>
      <c r="N21" s="16"/>
    </row>
    <row r="22" spans="1:14" ht="9.65" customHeight="1" x14ac:dyDescent="0.3">
      <c r="A22" s="18" t="s">
        <v>180</v>
      </c>
      <c r="B22" s="8">
        <v>79</v>
      </c>
      <c r="C22" s="8">
        <v>7142</v>
      </c>
      <c r="D22" s="8">
        <v>42</v>
      </c>
      <c r="E22" s="8">
        <v>4083</v>
      </c>
      <c r="F22" s="8">
        <v>1</v>
      </c>
      <c r="G22" s="8">
        <v>100</v>
      </c>
      <c r="H22" s="8">
        <v>0</v>
      </c>
      <c r="I22" s="8">
        <v>0</v>
      </c>
      <c r="J22" s="8">
        <v>122</v>
      </c>
      <c r="K22" s="8">
        <v>11325</v>
      </c>
      <c r="L22" s="8">
        <v>520883</v>
      </c>
      <c r="M22" s="16"/>
      <c r="N22" s="16"/>
    </row>
    <row r="23" spans="1:14" ht="9.65" customHeight="1" x14ac:dyDescent="0.3">
      <c r="A23" s="18" t="s">
        <v>181</v>
      </c>
      <c r="B23" s="8">
        <v>92</v>
      </c>
      <c r="C23" s="8">
        <v>8804</v>
      </c>
      <c r="D23" s="8">
        <v>12</v>
      </c>
      <c r="E23" s="8">
        <v>1182</v>
      </c>
      <c r="F23" s="8">
        <v>19</v>
      </c>
      <c r="G23" s="8">
        <v>890</v>
      </c>
      <c r="H23" s="8">
        <v>0</v>
      </c>
      <c r="I23" s="8">
        <v>0</v>
      </c>
      <c r="J23" s="8">
        <v>123</v>
      </c>
      <c r="K23" s="8">
        <v>10876</v>
      </c>
      <c r="L23" s="8">
        <v>582922</v>
      </c>
      <c r="M23" s="16"/>
      <c r="N23" s="16"/>
    </row>
    <row r="24" spans="1:14" ht="9.65" customHeight="1" x14ac:dyDescent="0.3">
      <c r="A24" s="18" t="s">
        <v>182</v>
      </c>
      <c r="B24" s="8">
        <v>3565</v>
      </c>
      <c r="C24" s="8">
        <v>349085</v>
      </c>
      <c r="D24" s="8">
        <v>1014</v>
      </c>
      <c r="E24" s="8">
        <v>97389</v>
      </c>
      <c r="F24" s="8">
        <v>430</v>
      </c>
      <c r="G24" s="8">
        <v>42512</v>
      </c>
      <c r="H24" s="8">
        <v>98</v>
      </c>
      <c r="I24" s="8">
        <v>9152</v>
      </c>
      <c r="J24" s="8">
        <v>5107</v>
      </c>
      <c r="K24" s="8">
        <v>498138</v>
      </c>
      <c r="L24" s="8">
        <v>17425807</v>
      </c>
      <c r="M24" s="16"/>
      <c r="N24" s="16"/>
    </row>
    <row r="25" spans="1:14" ht="9.65" customHeight="1" x14ac:dyDescent="0.3">
      <c r="A25" s="18" t="s">
        <v>183</v>
      </c>
      <c r="B25" s="8">
        <v>21757</v>
      </c>
      <c r="C25" s="8">
        <v>1680361</v>
      </c>
      <c r="D25" s="8">
        <v>3577</v>
      </c>
      <c r="E25" s="8">
        <v>392484</v>
      </c>
      <c r="F25" s="8">
        <v>600</v>
      </c>
      <c r="G25" s="8">
        <v>62832</v>
      </c>
      <c r="H25" s="8">
        <v>104</v>
      </c>
      <c r="I25" s="8">
        <v>10338</v>
      </c>
      <c r="J25" s="8">
        <v>26038</v>
      </c>
      <c r="K25" s="8">
        <v>2146015</v>
      </c>
      <c r="L25" s="8">
        <v>77324403</v>
      </c>
      <c r="M25" s="16"/>
      <c r="N25" s="16"/>
    </row>
    <row r="26" spans="1:14" ht="9.65" customHeight="1" x14ac:dyDescent="0.3">
      <c r="A26" s="18" t="s">
        <v>184</v>
      </c>
      <c r="B26" s="8">
        <v>2016</v>
      </c>
      <c r="C26" s="8">
        <v>182433</v>
      </c>
      <c r="D26" s="8">
        <v>926</v>
      </c>
      <c r="E26" s="8">
        <v>89702</v>
      </c>
      <c r="F26" s="8">
        <v>5608</v>
      </c>
      <c r="G26" s="8">
        <v>582461</v>
      </c>
      <c r="H26" s="8">
        <v>1565</v>
      </c>
      <c r="I26" s="8">
        <v>165813</v>
      </c>
      <c r="J26" s="8">
        <v>10115</v>
      </c>
      <c r="K26" s="8">
        <v>1020409</v>
      </c>
      <c r="L26" s="8">
        <v>41778975</v>
      </c>
      <c r="M26" s="16"/>
      <c r="N26" s="16"/>
    </row>
    <row r="27" spans="1:14" ht="9.65" customHeight="1" x14ac:dyDescent="0.3">
      <c r="A27" s="18" t="s">
        <v>185</v>
      </c>
      <c r="B27" s="8">
        <v>0</v>
      </c>
      <c r="C27" s="8">
        <v>0</v>
      </c>
      <c r="D27" s="8">
        <v>1</v>
      </c>
      <c r="E27" s="8">
        <v>111</v>
      </c>
      <c r="F27" s="8">
        <v>7</v>
      </c>
      <c r="G27" s="8">
        <v>626</v>
      </c>
      <c r="H27" s="8">
        <v>19</v>
      </c>
      <c r="I27" s="8">
        <v>1777</v>
      </c>
      <c r="J27" s="8">
        <v>27</v>
      </c>
      <c r="K27" s="8">
        <v>2514</v>
      </c>
      <c r="L27" s="8">
        <v>80618</v>
      </c>
      <c r="M27" s="16"/>
      <c r="N27" s="16"/>
    </row>
    <row r="28" spans="1:14" ht="9.65" customHeight="1" x14ac:dyDescent="0.3">
      <c r="A28" s="18" t="s">
        <v>186</v>
      </c>
      <c r="B28" s="8">
        <v>2</v>
      </c>
      <c r="C28" s="8">
        <v>42</v>
      </c>
      <c r="D28" s="8">
        <v>0</v>
      </c>
      <c r="E28" s="8">
        <v>0</v>
      </c>
      <c r="F28" s="8">
        <v>1</v>
      </c>
      <c r="G28" s="8">
        <v>21</v>
      </c>
      <c r="H28" s="8">
        <v>0</v>
      </c>
      <c r="I28" s="8">
        <v>0</v>
      </c>
      <c r="J28" s="8">
        <v>3</v>
      </c>
      <c r="K28" s="8">
        <v>63</v>
      </c>
      <c r="L28" s="8">
        <v>3898</v>
      </c>
      <c r="M28" s="16"/>
      <c r="N28" s="16"/>
    </row>
    <row r="29" spans="1:14" ht="9.65" customHeight="1" x14ac:dyDescent="0.3">
      <c r="A29" s="18" t="s">
        <v>187</v>
      </c>
      <c r="B29" s="8">
        <v>10</v>
      </c>
      <c r="C29" s="8">
        <v>206</v>
      </c>
      <c r="D29" s="8">
        <v>3</v>
      </c>
      <c r="E29" s="8">
        <v>188</v>
      </c>
      <c r="F29" s="8">
        <v>25</v>
      </c>
      <c r="G29" s="8">
        <v>726</v>
      </c>
      <c r="H29" s="8">
        <v>0</v>
      </c>
      <c r="I29" s="8">
        <v>0</v>
      </c>
      <c r="J29" s="8">
        <v>38</v>
      </c>
      <c r="K29" s="8">
        <v>1120</v>
      </c>
      <c r="L29" s="8">
        <v>69404</v>
      </c>
      <c r="M29" s="16"/>
      <c r="N29" s="16"/>
    </row>
    <row r="30" spans="1:14" ht="9.65" customHeight="1" x14ac:dyDescent="0.3">
      <c r="A30" s="18" t="s">
        <v>188</v>
      </c>
      <c r="B30" s="8">
        <v>0</v>
      </c>
      <c r="C30" s="8">
        <v>0</v>
      </c>
      <c r="D30" s="8">
        <v>0</v>
      </c>
      <c r="E30" s="8">
        <v>0</v>
      </c>
      <c r="F30" s="8">
        <v>0</v>
      </c>
      <c r="G30" s="8">
        <v>0</v>
      </c>
      <c r="H30" s="8">
        <v>0</v>
      </c>
      <c r="I30" s="8">
        <v>0</v>
      </c>
      <c r="J30" s="8">
        <v>0</v>
      </c>
      <c r="K30" s="8">
        <v>0</v>
      </c>
      <c r="L30" s="8">
        <v>0</v>
      </c>
      <c r="M30" s="16"/>
      <c r="N30" s="16"/>
    </row>
    <row r="31" spans="1:14" ht="9.65" customHeight="1" x14ac:dyDescent="0.3">
      <c r="A31" s="18" t="s">
        <v>189</v>
      </c>
      <c r="B31" s="8">
        <v>33</v>
      </c>
      <c r="C31" s="8">
        <v>416</v>
      </c>
      <c r="D31" s="8">
        <v>0</v>
      </c>
      <c r="E31" s="8">
        <v>0</v>
      </c>
      <c r="F31" s="8">
        <v>0</v>
      </c>
      <c r="G31" s="8">
        <v>0</v>
      </c>
      <c r="H31" s="8">
        <v>0</v>
      </c>
      <c r="I31" s="8">
        <v>0</v>
      </c>
      <c r="J31" s="8">
        <v>33</v>
      </c>
      <c r="K31" s="8">
        <v>416</v>
      </c>
      <c r="L31" s="8">
        <v>57641</v>
      </c>
      <c r="M31" s="16"/>
      <c r="N31" s="16"/>
    </row>
    <row r="32" spans="1:14" ht="9.65" customHeight="1" x14ac:dyDescent="0.3">
      <c r="A32" s="18" t="s">
        <v>190</v>
      </c>
      <c r="B32" s="8">
        <v>17</v>
      </c>
      <c r="C32" s="8">
        <v>96</v>
      </c>
      <c r="D32" s="8">
        <v>0</v>
      </c>
      <c r="E32" s="8">
        <v>0</v>
      </c>
      <c r="F32" s="8">
        <v>0</v>
      </c>
      <c r="G32" s="8">
        <v>0</v>
      </c>
      <c r="H32" s="8">
        <v>0</v>
      </c>
      <c r="I32" s="8">
        <v>0</v>
      </c>
      <c r="J32" s="8">
        <v>17</v>
      </c>
      <c r="K32" s="8">
        <v>96</v>
      </c>
      <c r="L32" s="8">
        <v>18868</v>
      </c>
      <c r="M32" s="16"/>
      <c r="N32" s="16"/>
    </row>
    <row r="33" spans="1:14" ht="9.65" customHeight="1" x14ac:dyDescent="0.3">
      <c r="A33" s="18" t="s">
        <v>191</v>
      </c>
      <c r="B33" s="8">
        <v>17</v>
      </c>
      <c r="C33" s="8">
        <v>96</v>
      </c>
      <c r="D33" s="8">
        <v>0</v>
      </c>
      <c r="E33" s="8">
        <v>0</v>
      </c>
      <c r="F33" s="8">
        <v>0</v>
      </c>
      <c r="G33" s="8">
        <v>0</v>
      </c>
      <c r="H33" s="8">
        <v>0</v>
      </c>
      <c r="I33" s="8">
        <v>0</v>
      </c>
      <c r="J33" s="8">
        <v>17</v>
      </c>
      <c r="K33" s="8">
        <v>96</v>
      </c>
      <c r="L33" s="8">
        <v>18868</v>
      </c>
      <c r="M33" s="16"/>
      <c r="N33" s="16"/>
    </row>
    <row r="34" spans="1:14" ht="9.65" customHeight="1" x14ac:dyDescent="0.3">
      <c r="A34" s="18" t="s">
        <v>192</v>
      </c>
      <c r="B34" s="8">
        <v>0</v>
      </c>
      <c r="C34" s="8">
        <v>0</v>
      </c>
      <c r="D34" s="8">
        <v>0</v>
      </c>
      <c r="E34" s="8">
        <v>0</v>
      </c>
      <c r="F34" s="8">
        <v>0</v>
      </c>
      <c r="G34" s="8">
        <v>0</v>
      </c>
      <c r="H34" s="8">
        <v>0</v>
      </c>
      <c r="I34" s="8">
        <v>0</v>
      </c>
      <c r="J34" s="8">
        <v>0</v>
      </c>
      <c r="K34" s="8">
        <v>0</v>
      </c>
      <c r="L34" s="8">
        <v>0</v>
      </c>
      <c r="M34" s="16"/>
      <c r="N34" s="16"/>
    </row>
    <row r="35" spans="1:14" ht="9.65" customHeight="1" x14ac:dyDescent="0.3">
      <c r="A35" s="18" t="s">
        <v>193</v>
      </c>
      <c r="B35" s="8">
        <v>0</v>
      </c>
      <c r="C35" s="8">
        <v>0</v>
      </c>
      <c r="D35" s="8">
        <v>0</v>
      </c>
      <c r="E35" s="8">
        <v>0</v>
      </c>
      <c r="F35" s="8">
        <v>0</v>
      </c>
      <c r="G35" s="8">
        <v>0</v>
      </c>
      <c r="H35" s="8">
        <v>0</v>
      </c>
      <c r="I35" s="8">
        <v>0</v>
      </c>
      <c r="J35" s="8">
        <v>0</v>
      </c>
      <c r="K35" s="8">
        <v>0</v>
      </c>
      <c r="L35" s="8">
        <v>0</v>
      </c>
      <c r="M35" s="16"/>
      <c r="N35" s="16"/>
    </row>
    <row r="36" spans="1:14" ht="9.65" customHeight="1" x14ac:dyDescent="0.3">
      <c r="A36" s="18" t="s">
        <v>194</v>
      </c>
      <c r="B36" s="8">
        <v>0</v>
      </c>
      <c r="C36" s="8">
        <v>0</v>
      </c>
      <c r="D36" s="8">
        <v>0</v>
      </c>
      <c r="E36" s="8">
        <v>0</v>
      </c>
      <c r="F36" s="8">
        <v>0</v>
      </c>
      <c r="G36" s="8">
        <v>0</v>
      </c>
      <c r="H36" s="8">
        <v>0</v>
      </c>
      <c r="I36" s="8">
        <v>0</v>
      </c>
      <c r="J36" s="8">
        <v>0</v>
      </c>
      <c r="K36" s="8">
        <v>0</v>
      </c>
      <c r="L36" s="8">
        <v>0</v>
      </c>
      <c r="M36" s="16"/>
      <c r="N36" s="16"/>
    </row>
    <row r="37" spans="1:14" ht="9.65" customHeight="1" x14ac:dyDescent="0.3">
      <c r="A37" s="18" t="s">
        <v>195</v>
      </c>
      <c r="B37" s="8">
        <v>265</v>
      </c>
      <c r="C37" s="8">
        <v>3099</v>
      </c>
      <c r="D37" s="8">
        <v>17</v>
      </c>
      <c r="E37" s="8">
        <v>86</v>
      </c>
      <c r="F37" s="8">
        <v>28</v>
      </c>
      <c r="G37" s="8">
        <v>314</v>
      </c>
      <c r="H37" s="8">
        <v>0</v>
      </c>
      <c r="I37" s="8">
        <v>0</v>
      </c>
      <c r="J37" s="8">
        <v>310</v>
      </c>
      <c r="K37" s="8">
        <v>3499</v>
      </c>
      <c r="L37" s="8">
        <v>417257</v>
      </c>
      <c r="M37" s="16"/>
      <c r="N37" s="16"/>
    </row>
    <row r="38" spans="1:14" ht="9.65" customHeight="1" x14ac:dyDescent="0.3">
      <c r="A38" s="18" t="s">
        <v>196</v>
      </c>
      <c r="B38" s="8">
        <v>10</v>
      </c>
      <c r="C38" s="8">
        <v>121</v>
      </c>
      <c r="D38" s="8">
        <v>0</v>
      </c>
      <c r="E38" s="8">
        <v>0</v>
      </c>
      <c r="F38" s="8">
        <v>0</v>
      </c>
      <c r="G38" s="8">
        <v>0</v>
      </c>
      <c r="H38" s="8">
        <v>0</v>
      </c>
      <c r="I38" s="8">
        <v>0</v>
      </c>
      <c r="J38" s="8">
        <v>10</v>
      </c>
      <c r="K38" s="8">
        <v>121</v>
      </c>
      <c r="L38" s="8">
        <v>13180</v>
      </c>
      <c r="M38" s="16"/>
      <c r="N38" s="16"/>
    </row>
    <row r="39" spans="1:14" ht="9.65" customHeight="1" x14ac:dyDescent="0.3">
      <c r="A39" s="18" t="s">
        <v>197</v>
      </c>
      <c r="B39" s="8">
        <v>29</v>
      </c>
      <c r="C39" s="8">
        <v>557</v>
      </c>
      <c r="D39" s="8">
        <v>2</v>
      </c>
      <c r="E39" s="8">
        <v>16</v>
      </c>
      <c r="F39" s="8">
        <v>14</v>
      </c>
      <c r="G39" s="8">
        <v>100</v>
      </c>
      <c r="H39" s="8">
        <v>0</v>
      </c>
      <c r="I39" s="8">
        <v>0</v>
      </c>
      <c r="J39" s="8">
        <v>45</v>
      </c>
      <c r="K39" s="8">
        <v>673</v>
      </c>
      <c r="L39" s="8">
        <v>60805</v>
      </c>
      <c r="M39" s="16"/>
      <c r="N39" s="16"/>
    </row>
    <row r="40" spans="1:14" ht="9.65" customHeight="1" x14ac:dyDescent="0.3">
      <c r="A40" s="18" t="s">
        <v>198</v>
      </c>
      <c r="B40" s="8">
        <v>0</v>
      </c>
      <c r="C40" s="8">
        <v>0</v>
      </c>
      <c r="D40" s="8">
        <v>0</v>
      </c>
      <c r="E40" s="8">
        <v>0</v>
      </c>
      <c r="F40" s="8">
        <v>0</v>
      </c>
      <c r="G40" s="8">
        <v>0</v>
      </c>
      <c r="H40" s="8">
        <v>0</v>
      </c>
      <c r="I40" s="8">
        <v>0</v>
      </c>
      <c r="J40" s="8">
        <v>0</v>
      </c>
      <c r="K40" s="8">
        <v>0</v>
      </c>
      <c r="L40" s="8">
        <v>0</v>
      </c>
      <c r="M40" s="16"/>
      <c r="N40" s="16"/>
    </row>
    <row r="41" spans="1:14" ht="9.65" customHeight="1" x14ac:dyDescent="0.3">
      <c r="A41" s="18" t="s">
        <v>199</v>
      </c>
      <c r="B41" s="8">
        <v>0</v>
      </c>
      <c r="C41" s="8">
        <v>0</v>
      </c>
      <c r="D41" s="8">
        <v>0</v>
      </c>
      <c r="E41" s="8">
        <v>0</v>
      </c>
      <c r="F41" s="8">
        <v>0</v>
      </c>
      <c r="G41" s="8">
        <v>0</v>
      </c>
      <c r="H41" s="8">
        <v>0</v>
      </c>
      <c r="I41" s="8">
        <v>0</v>
      </c>
      <c r="J41" s="8">
        <v>0</v>
      </c>
      <c r="K41" s="8">
        <v>0</v>
      </c>
      <c r="L41" s="8">
        <v>0</v>
      </c>
      <c r="M41" s="16"/>
      <c r="N41" s="16"/>
    </row>
    <row r="42" spans="1:14" ht="9.65" customHeight="1" x14ac:dyDescent="0.3">
      <c r="A42" s="18" t="s">
        <v>200</v>
      </c>
      <c r="B42" s="8">
        <v>0</v>
      </c>
      <c r="C42" s="8">
        <v>0</v>
      </c>
      <c r="D42" s="8">
        <v>0</v>
      </c>
      <c r="E42" s="8">
        <v>0</v>
      </c>
      <c r="F42" s="8">
        <v>0</v>
      </c>
      <c r="G42" s="8">
        <v>0</v>
      </c>
      <c r="H42" s="8">
        <v>0</v>
      </c>
      <c r="I42" s="8">
        <v>0</v>
      </c>
      <c r="J42" s="8">
        <v>0</v>
      </c>
      <c r="K42" s="8">
        <v>0</v>
      </c>
      <c r="L42" s="8">
        <v>0</v>
      </c>
      <c r="M42" s="16"/>
      <c r="N42" s="16"/>
    </row>
    <row r="43" spans="1:14" ht="9.65" customHeight="1" x14ac:dyDescent="0.3">
      <c r="A43" s="18" t="s">
        <v>201</v>
      </c>
      <c r="B43" s="8">
        <v>92</v>
      </c>
      <c r="C43" s="8">
        <v>917</v>
      </c>
      <c r="D43" s="8">
        <v>0</v>
      </c>
      <c r="E43" s="8">
        <v>0</v>
      </c>
      <c r="F43" s="8">
        <v>4</v>
      </c>
      <c r="G43" s="8">
        <v>18</v>
      </c>
      <c r="H43" s="8">
        <v>0</v>
      </c>
      <c r="I43" s="8">
        <v>0</v>
      </c>
      <c r="J43" s="8">
        <v>96</v>
      </c>
      <c r="K43" s="8">
        <v>935</v>
      </c>
      <c r="L43" s="8">
        <v>133428</v>
      </c>
      <c r="M43" s="16"/>
      <c r="N43" s="16"/>
    </row>
    <row r="44" spans="1:14" ht="9.65" customHeight="1" x14ac:dyDescent="0.3">
      <c r="A44" s="25" t="s">
        <v>515</v>
      </c>
      <c r="B44" s="8">
        <v>10</v>
      </c>
      <c r="C44" s="8">
        <v>181</v>
      </c>
      <c r="D44" s="8">
        <v>0</v>
      </c>
      <c r="E44" s="8">
        <v>0</v>
      </c>
      <c r="F44" s="8">
        <v>1</v>
      </c>
      <c r="G44" s="8">
        <v>20</v>
      </c>
      <c r="H44" s="8">
        <v>0</v>
      </c>
      <c r="I44" s="8">
        <v>0</v>
      </c>
      <c r="J44" s="8">
        <v>11</v>
      </c>
      <c r="K44" s="8">
        <v>201</v>
      </c>
      <c r="L44" s="8">
        <v>13511</v>
      </c>
      <c r="M44" s="16"/>
      <c r="N44" s="16"/>
    </row>
    <row r="45" spans="1:14" ht="9.65" customHeight="1" x14ac:dyDescent="0.3">
      <c r="A45" s="18" t="s">
        <v>202</v>
      </c>
      <c r="B45" s="8">
        <v>124</v>
      </c>
      <c r="C45" s="8">
        <v>1323</v>
      </c>
      <c r="D45" s="8">
        <v>15</v>
      </c>
      <c r="E45" s="8">
        <v>70</v>
      </c>
      <c r="F45" s="8">
        <v>9</v>
      </c>
      <c r="G45" s="8">
        <v>176</v>
      </c>
      <c r="H45" s="8">
        <v>0</v>
      </c>
      <c r="I45" s="8">
        <v>0</v>
      </c>
      <c r="J45" s="8">
        <v>148</v>
      </c>
      <c r="K45" s="8">
        <v>1569</v>
      </c>
      <c r="L45" s="8">
        <v>196333</v>
      </c>
      <c r="M45" s="16"/>
      <c r="N45" s="16"/>
    </row>
    <row r="46" spans="1:14" ht="9.65" customHeight="1" x14ac:dyDescent="0.3">
      <c r="A46" s="18" t="s">
        <v>203</v>
      </c>
      <c r="B46" s="8">
        <v>0</v>
      </c>
      <c r="C46" s="8">
        <v>0</v>
      </c>
      <c r="D46" s="8">
        <v>0</v>
      </c>
      <c r="E46" s="8">
        <v>0</v>
      </c>
      <c r="F46" s="8">
        <v>0</v>
      </c>
      <c r="G46" s="8">
        <v>0</v>
      </c>
      <c r="H46" s="8">
        <v>0</v>
      </c>
      <c r="I46" s="8">
        <v>0</v>
      </c>
      <c r="J46" s="8">
        <v>0</v>
      </c>
      <c r="K46" s="8">
        <v>0</v>
      </c>
      <c r="L46" s="8">
        <v>0</v>
      </c>
      <c r="M46" s="16"/>
      <c r="N46" s="16"/>
    </row>
    <row r="47" spans="1:14" ht="9.65" customHeight="1" x14ac:dyDescent="0.3">
      <c r="A47" s="18" t="s">
        <v>204</v>
      </c>
      <c r="B47" s="8">
        <v>0</v>
      </c>
      <c r="C47" s="8">
        <v>0</v>
      </c>
      <c r="D47" s="8">
        <v>0</v>
      </c>
      <c r="E47" s="8">
        <v>0</v>
      </c>
      <c r="F47" s="8">
        <v>0</v>
      </c>
      <c r="G47" s="8">
        <v>0</v>
      </c>
      <c r="H47" s="8">
        <v>0</v>
      </c>
      <c r="I47" s="8">
        <v>0</v>
      </c>
      <c r="J47" s="8">
        <v>0</v>
      </c>
      <c r="K47" s="8">
        <v>0</v>
      </c>
      <c r="L47" s="8">
        <v>0</v>
      </c>
      <c r="M47" s="16"/>
      <c r="N47" s="16"/>
    </row>
    <row r="48" spans="1:14" ht="9.65" customHeight="1" x14ac:dyDescent="0.3">
      <c r="A48" s="18" t="s">
        <v>205</v>
      </c>
      <c r="B48" s="8">
        <v>2</v>
      </c>
      <c r="C48" s="8">
        <v>30</v>
      </c>
      <c r="D48" s="8">
        <v>0</v>
      </c>
      <c r="E48" s="8">
        <v>0</v>
      </c>
      <c r="F48" s="8">
        <v>0</v>
      </c>
      <c r="G48" s="8">
        <v>0</v>
      </c>
      <c r="H48" s="8">
        <v>0</v>
      </c>
      <c r="I48" s="8">
        <v>0</v>
      </c>
      <c r="J48" s="8">
        <v>2</v>
      </c>
      <c r="K48" s="8">
        <v>30</v>
      </c>
      <c r="L48" s="8">
        <v>2105</v>
      </c>
      <c r="M48" s="16"/>
      <c r="N48" s="16"/>
    </row>
    <row r="49" spans="1:14" ht="9.65" customHeight="1" x14ac:dyDescent="0.3">
      <c r="A49" s="18" t="s">
        <v>206</v>
      </c>
      <c r="B49" s="8">
        <v>7187</v>
      </c>
      <c r="C49" s="8">
        <v>106199</v>
      </c>
      <c r="D49" s="8">
        <v>1169</v>
      </c>
      <c r="E49" s="8">
        <v>15785</v>
      </c>
      <c r="F49" s="8">
        <v>376</v>
      </c>
      <c r="G49" s="8">
        <v>5325</v>
      </c>
      <c r="H49" s="8">
        <v>0</v>
      </c>
      <c r="I49" s="8">
        <v>0</v>
      </c>
      <c r="J49" s="8">
        <v>8732</v>
      </c>
      <c r="K49" s="8">
        <v>127309</v>
      </c>
      <c r="L49" s="8">
        <v>13490166</v>
      </c>
      <c r="M49" s="16"/>
      <c r="N49" s="16"/>
    </row>
    <row r="50" spans="1:14" ht="9.65" customHeight="1" x14ac:dyDescent="0.3">
      <c r="A50" s="18" t="s">
        <v>207</v>
      </c>
      <c r="B50" s="8">
        <v>1030</v>
      </c>
      <c r="C50" s="8">
        <v>18965</v>
      </c>
      <c r="D50" s="8">
        <v>0</v>
      </c>
      <c r="E50" s="8">
        <v>0</v>
      </c>
      <c r="F50" s="8">
        <v>1</v>
      </c>
      <c r="G50" s="8">
        <v>13</v>
      </c>
      <c r="H50" s="8">
        <v>0</v>
      </c>
      <c r="I50" s="8">
        <v>0</v>
      </c>
      <c r="J50" s="8">
        <v>1031</v>
      </c>
      <c r="K50" s="8">
        <v>18978</v>
      </c>
      <c r="L50" s="8">
        <v>2112322</v>
      </c>
      <c r="M50" s="16"/>
      <c r="N50" s="16"/>
    </row>
    <row r="51" spans="1:14" ht="9.65" customHeight="1" x14ac:dyDescent="0.3">
      <c r="A51" s="18" t="s">
        <v>208</v>
      </c>
      <c r="B51" s="8">
        <v>3909</v>
      </c>
      <c r="C51" s="8">
        <v>53627</v>
      </c>
      <c r="D51" s="8">
        <v>1158</v>
      </c>
      <c r="E51" s="8">
        <v>15644</v>
      </c>
      <c r="F51" s="8">
        <v>354</v>
      </c>
      <c r="G51" s="8">
        <v>5038</v>
      </c>
      <c r="H51" s="8">
        <v>0</v>
      </c>
      <c r="I51" s="8">
        <v>0</v>
      </c>
      <c r="J51" s="8">
        <v>5421</v>
      </c>
      <c r="K51" s="8">
        <v>74309</v>
      </c>
      <c r="L51" s="8">
        <v>8027709</v>
      </c>
      <c r="M51" s="16"/>
      <c r="N51" s="16"/>
    </row>
    <row r="52" spans="1:14" x14ac:dyDescent="0.3">
      <c r="B52" s="28"/>
      <c r="C52" s="28"/>
      <c r="D52" s="28"/>
      <c r="E52" s="28"/>
      <c r="F52" s="28"/>
      <c r="G52" s="28"/>
      <c r="H52" s="28"/>
      <c r="I52" s="28"/>
      <c r="J52" s="28"/>
      <c r="K52" s="28"/>
      <c r="L52" s="28"/>
    </row>
    <row r="53" spans="1:14" x14ac:dyDescent="0.3">
      <c r="B53" s="28"/>
      <c r="C53" s="28"/>
      <c r="D53" s="28"/>
      <c r="E53" s="28"/>
      <c r="F53" s="28"/>
      <c r="G53" s="28"/>
      <c r="H53" s="28"/>
      <c r="I53" s="28"/>
      <c r="J53" s="28"/>
      <c r="K53" s="28"/>
      <c r="L53" s="28"/>
    </row>
    <row r="54" spans="1:14" x14ac:dyDescent="0.3">
      <c r="B54" s="28"/>
      <c r="C54" s="28"/>
      <c r="D54" s="28"/>
      <c r="E54" s="28"/>
      <c r="F54" s="28"/>
      <c r="G54" s="28"/>
      <c r="H54" s="28"/>
      <c r="I54" s="28"/>
      <c r="J54" s="28"/>
      <c r="K54" s="28"/>
      <c r="L54" s="28"/>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54"/>
  <sheetViews>
    <sheetView zoomScale="110" zoomScaleNormal="110" workbookViewId="0">
      <selection activeCell="G34" sqref="G34"/>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x14ac:dyDescent="0.3">
      <c r="A1" s="32" t="s">
        <v>478</v>
      </c>
      <c r="B1" s="32"/>
      <c r="C1" s="32"/>
      <c r="D1" s="32"/>
      <c r="E1" s="32"/>
      <c r="F1" s="32"/>
      <c r="G1" s="34"/>
      <c r="H1" s="34"/>
      <c r="I1" s="34"/>
      <c r="J1" s="9" t="s">
        <v>480</v>
      </c>
      <c r="K1" s="9"/>
      <c r="L1" s="9" t="s">
        <v>498</v>
      </c>
    </row>
    <row r="2" spans="1:14" ht="9" customHeight="1" x14ac:dyDescent="0.3">
      <c r="A2" s="32" t="s">
        <v>479</v>
      </c>
      <c r="B2" s="32"/>
      <c r="C2" s="32"/>
      <c r="D2" s="32"/>
      <c r="E2" s="32"/>
      <c r="F2" s="32"/>
      <c r="G2" s="34"/>
      <c r="H2" s="34"/>
      <c r="I2" s="34"/>
      <c r="J2" s="9"/>
      <c r="K2" s="35" t="str">
        <f>+'QCS Page 1'!K2:L2</f>
        <v>1st QUARTER 2021</v>
      </c>
      <c r="L2" s="35"/>
    </row>
    <row r="3" spans="1:14" ht="9.75" customHeight="1" x14ac:dyDescent="0.3">
      <c r="A3" s="9"/>
      <c r="B3" s="9"/>
      <c r="C3" s="9"/>
      <c r="D3" s="9"/>
      <c r="E3" s="9"/>
      <c r="F3" s="9"/>
      <c r="G3" s="9"/>
      <c r="H3" s="9"/>
      <c r="I3" s="9"/>
      <c r="J3" s="35" t="str">
        <f>+'QCS Page 1'!J3:L3</f>
        <v>Beginning  Jan. 2021 - Mar. 2021</v>
      </c>
      <c r="K3" s="35"/>
      <c r="L3" s="35"/>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5" t="s">
        <v>513</v>
      </c>
      <c r="K5" s="35"/>
      <c r="L5" s="35"/>
    </row>
    <row r="6" spans="1:14" ht="9.75" customHeight="1" x14ac:dyDescent="0.3">
      <c r="A6" s="35" t="s">
        <v>482</v>
      </c>
      <c r="B6" s="35"/>
      <c r="C6" s="35"/>
      <c r="D6" s="35"/>
      <c r="E6" s="35" t="s">
        <v>483</v>
      </c>
      <c r="F6" s="35"/>
      <c r="G6" s="35"/>
      <c r="H6" s="35"/>
      <c r="I6" s="35"/>
      <c r="J6" s="35"/>
      <c r="K6" s="35"/>
      <c r="L6" s="35"/>
    </row>
    <row r="7" spans="1:14" ht="16.5" customHeight="1" x14ac:dyDescent="0.3">
      <c r="A7" s="9"/>
      <c r="B7" s="32" t="s">
        <v>470</v>
      </c>
      <c r="C7" s="32"/>
      <c r="D7" s="32"/>
      <c r="E7" s="32"/>
      <c r="F7" s="32" t="s">
        <v>475</v>
      </c>
      <c r="G7" s="32"/>
      <c r="H7" s="32"/>
      <c r="I7" s="32"/>
      <c r="J7" s="30"/>
      <c r="K7" s="30"/>
      <c r="L7" s="9"/>
    </row>
    <row r="8" spans="1:14" ht="17.25" customHeight="1" x14ac:dyDescent="0.3">
      <c r="A8" s="11"/>
      <c r="B8" s="33" t="s">
        <v>471</v>
      </c>
      <c r="C8" s="31"/>
      <c r="D8" s="31" t="s">
        <v>472</v>
      </c>
      <c r="E8" s="31"/>
      <c r="F8" s="31" t="s">
        <v>471</v>
      </c>
      <c r="G8" s="31"/>
      <c r="H8" s="31" t="s">
        <v>472</v>
      </c>
      <c r="I8" s="31"/>
      <c r="J8" s="31" t="s">
        <v>476</v>
      </c>
      <c r="K8" s="31"/>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7" t="s">
        <v>209</v>
      </c>
      <c r="B10" s="8">
        <v>0</v>
      </c>
      <c r="C10" s="8">
        <v>0</v>
      </c>
      <c r="D10" s="8">
        <v>0</v>
      </c>
      <c r="E10" s="8">
        <v>0</v>
      </c>
      <c r="F10" s="8">
        <v>0</v>
      </c>
      <c r="G10" s="8">
        <v>0</v>
      </c>
      <c r="H10" s="8">
        <v>0</v>
      </c>
      <c r="I10" s="8">
        <v>0</v>
      </c>
      <c r="J10" s="8">
        <v>0</v>
      </c>
      <c r="K10" s="8">
        <v>0</v>
      </c>
      <c r="L10" s="8">
        <v>0</v>
      </c>
      <c r="M10" s="16"/>
      <c r="N10" s="16"/>
    </row>
    <row r="11" spans="1:14" ht="9.65" customHeight="1" x14ac:dyDescent="0.3">
      <c r="A11" s="17" t="s">
        <v>210</v>
      </c>
      <c r="B11" s="8">
        <v>0</v>
      </c>
      <c r="C11" s="8">
        <v>0</v>
      </c>
      <c r="D11" s="8">
        <v>0</v>
      </c>
      <c r="E11" s="8">
        <v>0</v>
      </c>
      <c r="F11" s="8">
        <v>0</v>
      </c>
      <c r="G11" s="8">
        <v>0</v>
      </c>
      <c r="H11" s="8">
        <v>0</v>
      </c>
      <c r="I11" s="8">
        <v>0</v>
      </c>
      <c r="J11" s="8">
        <v>0</v>
      </c>
      <c r="K11" s="8">
        <v>0</v>
      </c>
      <c r="L11" s="8">
        <v>0</v>
      </c>
      <c r="M11" s="16"/>
      <c r="N11" s="16"/>
    </row>
    <row r="12" spans="1:14" ht="9.65" customHeight="1" x14ac:dyDescent="0.3">
      <c r="A12" s="17" t="s">
        <v>211</v>
      </c>
      <c r="B12" s="8">
        <v>0</v>
      </c>
      <c r="C12" s="8">
        <v>0</v>
      </c>
      <c r="D12" s="8">
        <v>0</v>
      </c>
      <c r="E12" s="8">
        <v>0</v>
      </c>
      <c r="F12" s="8">
        <v>1</v>
      </c>
      <c r="G12" s="8">
        <v>4</v>
      </c>
      <c r="H12" s="8">
        <v>0</v>
      </c>
      <c r="I12" s="8">
        <v>0</v>
      </c>
      <c r="J12" s="8">
        <v>1</v>
      </c>
      <c r="K12" s="8">
        <v>4</v>
      </c>
      <c r="L12" s="8">
        <v>1056</v>
      </c>
      <c r="M12" s="16"/>
      <c r="N12" s="16"/>
    </row>
    <row r="13" spans="1:14" ht="9.65" customHeight="1" x14ac:dyDescent="0.3">
      <c r="A13" s="17" t="s">
        <v>212</v>
      </c>
      <c r="B13" s="8">
        <v>2248</v>
      </c>
      <c r="C13" s="8">
        <v>33607</v>
      </c>
      <c r="D13" s="8">
        <v>11</v>
      </c>
      <c r="E13" s="8">
        <v>141</v>
      </c>
      <c r="F13" s="8">
        <v>20</v>
      </c>
      <c r="G13" s="8">
        <v>270</v>
      </c>
      <c r="H13" s="8">
        <v>0</v>
      </c>
      <c r="I13" s="8">
        <v>0</v>
      </c>
      <c r="J13" s="8">
        <v>2279</v>
      </c>
      <c r="K13" s="8">
        <v>34018</v>
      </c>
      <c r="L13" s="8">
        <v>3349078</v>
      </c>
      <c r="M13" s="16"/>
      <c r="N13" s="16"/>
    </row>
    <row r="14" spans="1:14" ht="9.65" customHeight="1" x14ac:dyDescent="0.3">
      <c r="A14" s="17" t="s">
        <v>213</v>
      </c>
      <c r="B14" s="8">
        <v>10307</v>
      </c>
      <c r="C14" s="8">
        <v>833197</v>
      </c>
      <c r="D14" s="8">
        <v>4738</v>
      </c>
      <c r="E14" s="8">
        <v>437008</v>
      </c>
      <c r="F14" s="8">
        <v>6447</v>
      </c>
      <c r="G14" s="8">
        <v>588810</v>
      </c>
      <c r="H14" s="8">
        <v>2562</v>
      </c>
      <c r="I14" s="8">
        <v>238664</v>
      </c>
      <c r="J14" s="8">
        <v>24054</v>
      </c>
      <c r="K14" s="8">
        <v>2097679</v>
      </c>
      <c r="L14" s="8">
        <v>136869671</v>
      </c>
      <c r="M14" s="16"/>
      <c r="N14" s="16"/>
    </row>
    <row r="15" spans="1:14" ht="9.65" customHeight="1" x14ac:dyDescent="0.3">
      <c r="A15" s="17" t="s">
        <v>214</v>
      </c>
      <c r="B15" s="8">
        <v>838</v>
      </c>
      <c r="C15" s="8">
        <v>32743</v>
      </c>
      <c r="D15" s="8">
        <v>86</v>
      </c>
      <c r="E15" s="8">
        <v>6184</v>
      </c>
      <c r="F15" s="8">
        <v>111</v>
      </c>
      <c r="G15" s="8">
        <v>7893</v>
      </c>
      <c r="H15" s="8">
        <v>123</v>
      </c>
      <c r="I15" s="8">
        <v>9814</v>
      </c>
      <c r="J15" s="8">
        <v>1158</v>
      </c>
      <c r="K15" s="8">
        <v>56634</v>
      </c>
      <c r="L15" s="8">
        <v>3205067</v>
      </c>
      <c r="M15" s="16"/>
      <c r="N15" s="16"/>
    </row>
    <row r="16" spans="1:14" ht="9.65" customHeight="1" x14ac:dyDescent="0.3">
      <c r="A16" s="17" t="s">
        <v>215</v>
      </c>
      <c r="B16" s="8">
        <v>28</v>
      </c>
      <c r="C16" s="8">
        <v>376</v>
      </c>
      <c r="D16" s="8">
        <v>19</v>
      </c>
      <c r="E16" s="8">
        <v>265</v>
      </c>
      <c r="F16" s="8">
        <v>0</v>
      </c>
      <c r="G16" s="8">
        <v>0</v>
      </c>
      <c r="H16" s="8">
        <v>0</v>
      </c>
      <c r="I16" s="8">
        <v>0</v>
      </c>
      <c r="J16" s="8">
        <v>47</v>
      </c>
      <c r="K16" s="8">
        <v>641</v>
      </c>
      <c r="L16" s="8">
        <v>90935</v>
      </c>
      <c r="M16" s="16"/>
      <c r="N16" s="16"/>
    </row>
    <row r="17" spans="1:14" ht="9.65" customHeight="1" x14ac:dyDescent="0.3">
      <c r="A17" s="17" t="s">
        <v>216</v>
      </c>
      <c r="B17" s="8">
        <v>167</v>
      </c>
      <c r="C17" s="8">
        <v>10197</v>
      </c>
      <c r="D17" s="8">
        <v>0</v>
      </c>
      <c r="E17" s="8">
        <v>0</v>
      </c>
      <c r="F17" s="8">
        <v>0</v>
      </c>
      <c r="G17" s="8">
        <v>0</v>
      </c>
      <c r="H17" s="8">
        <v>119</v>
      </c>
      <c r="I17" s="8">
        <v>9483</v>
      </c>
      <c r="J17" s="8">
        <v>286</v>
      </c>
      <c r="K17" s="8">
        <v>19680</v>
      </c>
      <c r="L17" s="8">
        <v>746957</v>
      </c>
      <c r="M17" s="16"/>
      <c r="N17" s="16"/>
    </row>
    <row r="18" spans="1:14" ht="9.65" customHeight="1" x14ac:dyDescent="0.3">
      <c r="A18" s="17" t="s">
        <v>217</v>
      </c>
      <c r="B18" s="8">
        <v>29</v>
      </c>
      <c r="C18" s="8">
        <v>1672</v>
      </c>
      <c r="D18" s="8">
        <v>15</v>
      </c>
      <c r="E18" s="8">
        <v>939</v>
      </c>
      <c r="F18" s="8">
        <v>100</v>
      </c>
      <c r="G18" s="8">
        <v>7552</v>
      </c>
      <c r="H18" s="8">
        <v>2</v>
      </c>
      <c r="I18" s="8">
        <v>168</v>
      </c>
      <c r="J18" s="8">
        <v>146</v>
      </c>
      <c r="K18" s="8">
        <v>10331</v>
      </c>
      <c r="L18" s="8">
        <v>884382</v>
      </c>
      <c r="M18" s="16"/>
      <c r="N18" s="16"/>
    </row>
    <row r="19" spans="1:14" ht="9.65" customHeight="1" x14ac:dyDescent="0.3">
      <c r="A19" s="17" t="s">
        <v>218</v>
      </c>
      <c r="B19" s="8">
        <v>6808</v>
      </c>
      <c r="C19" s="8">
        <v>579091</v>
      </c>
      <c r="D19" s="8">
        <v>3331</v>
      </c>
      <c r="E19" s="8">
        <v>306935</v>
      </c>
      <c r="F19" s="8">
        <v>3005</v>
      </c>
      <c r="G19" s="8">
        <v>267953</v>
      </c>
      <c r="H19" s="8">
        <v>1477</v>
      </c>
      <c r="I19" s="8">
        <v>138434</v>
      </c>
      <c r="J19" s="8">
        <v>14621</v>
      </c>
      <c r="K19" s="8">
        <v>1292413</v>
      </c>
      <c r="L19" s="8">
        <v>93449029</v>
      </c>
      <c r="M19" s="16"/>
      <c r="N19" s="16"/>
    </row>
    <row r="20" spans="1:14" ht="9.65" customHeight="1" x14ac:dyDescent="0.3">
      <c r="A20" s="17" t="s">
        <v>219</v>
      </c>
      <c r="B20" s="8">
        <v>6765</v>
      </c>
      <c r="C20" s="8">
        <v>577865</v>
      </c>
      <c r="D20" s="8">
        <v>3331</v>
      </c>
      <c r="E20" s="8">
        <v>306935</v>
      </c>
      <c r="F20" s="8">
        <v>2993</v>
      </c>
      <c r="G20" s="8">
        <v>266778</v>
      </c>
      <c r="H20" s="8">
        <v>1472</v>
      </c>
      <c r="I20" s="8">
        <v>137928</v>
      </c>
      <c r="J20" s="8">
        <v>14561</v>
      </c>
      <c r="K20" s="8">
        <v>1289506</v>
      </c>
      <c r="L20" s="8">
        <v>93300149</v>
      </c>
      <c r="M20" s="16"/>
      <c r="N20" s="16"/>
    </row>
    <row r="21" spans="1:14" ht="9.65" customHeight="1" x14ac:dyDescent="0.3">
      <c r="A21" s="17" t="s">
        <v>220</v>
      </c>
      <c r="B21" s="8">
        <v>0</v>
      </c>
      <c r="C21" s="8">
        <v>0</v>
      </c>
      <c r="D21" s="8">
        <v>0</v>
      </c>
      <c r="E21" s="8">
        <v>0</v>
      </c>
      <c r="F21" s="8">
        <v>0</v>
      </c>
      <c r="G21" s="8">
        <v>0</v>
      </c>
      <c r="H21" s="8">
        <v>0</v>
      </c>
      <c r="I21" s="8">
        <v>0</v>
      </c>
      <c r="J21" s="8">
        <v>0</v>
      </c>
      <c r="K21" s="8">
        <v>0</v>
      </c>
      <c r="L21" s="8">
        <v>0</v>
      </c>
      <c r="M21" s="16"/>
      <c r="N21" s="16"/>
    </row>
    <row r="22" spans="1:14" ht="9.65" customHeight="1" x14ac:dyDescent="0.3">
      <c r="A22" s="17" t="s">
        <v>221</v>
      </c>
      <c r="B22" s="8">
        <v>43</v>
      </c>
      <c r="C22" s="8">
        <v>1226</v>
      </c>
      <c r="D22" s="8">
        <v>0</v>
      </c>
      <c r="E22" s="8">
        <v>0</v>
      </c>
      <c r="F22" s="8">
        <v>12</v>
      </c>
      <c r="G22" s="8">
        <v>1175</v>
      </c>
      <c r="H22" s="8">
        <v>5</v>
      </c>
      <c r="I22" s="8">
        <v>506</v>
      </c>
      <c r="J22" s="8">
        <v>60</v>
      </c>
      <c r="K22" s="8">
        <v>2907</v>
      </c>
      <c r="L22" s="8">
        <v>148881</v>
      </c>
      <c r="M22" s="16"/>
      <c r="N22" s="16"/>
    </row>
    <row r="23" spans="1:14" ht="9.65" customHeight="1" x14ac:dyDescent="0.3">
      <c r="A23" s="17" t="s">
        <v>222</v>
      </c>
      <c r="B23" s="8">
        <v>763</v>
      </c>
      <c r="C23" s="8">
        <v>57178</v>
      </c>
      <c r="D23" s="8">
        <v>468</v>
      </c>
      <c r="E23" s="8">
        <v>43025</v>
      </c>
      <c r="F23" s="8">
        <v>436</v>
      </c>
      <c r="G23" s="8">
        <v>37498</v>
      </c>
      <c r="H23" s="8">
        <v>48</v>
      </c>
      <c r="I23" s="8">
        <v>4170</v>
      </c>
      <c r="J23" s="8">
        <v>1715</v>
      </c>
      <c r="K23" s="8">
        <v>141871</v>
      </c>
      <c r="L23" s="8">
        <v>9093227</v>
      </c>
      <c r="M23" s="16"/>
      <c r="N23" s="16"/>
    </row>
    <row r="24" spans="1:14" ht="9.65" customHeight="1" x14ac:dyDescent="0.3">
      <c r="A24" s="17" t="s">
        <v>223</v>
      </c>
      <c r="B24" s="8">
        <v>96</v>
      </c>
      <c r="C24" s="8">
        <v>1847</v>
      </c>
      <c r="D24" s="8">
        <v>0</v>
      </c>
      <c r="E24" s="8">
        <v>0</v>
      </c>
      <c r="F24" s="8">
        <v>0</v>
      </c>
      <c r="G24" s="8">
        <v>0</v>
      </c>
      <c r="H24" s="8">
        <v>0</v>
      </c>
      <c r="I24" s="8">
        <v>0</v>
      </c>
      <c r="J24" s="8">
        <v>96</v>
      </c>
      <c r="K24" s="8">
        <v>1847</v>
      </c>
      <c r="L24" s="8">
        <v>136605</v>
      </c>
      <c r="M24" s="16"/>
      <c r="N24" s="16"/>
    </row>
    <row r="25" spans="1:14" ht="9.65" customHeight="1" x14ac:dyDescent="0.3">
      <c r="A25" s="17" t="s">
        <v>224</v>
      </c>
      <c r="B25" s="8">
        <v>637</v>
      </c>
      <c r="C25" s="8">
        <v>52897</v>
      </c>
      <c r="D25" s="8">
        <v>332</v>
      </c>
      <c r="E25" s="8">
        <v>30667</v>
      </c>
      <c r="F25" s="8">
        <v>306</v>
      </c>
      <c r="G25" s="8">
        <v>26940</v>
      </c>
      <c r="H25" s="8">
        <v>8</v>
      </c>
      <c r="I25" s="8">
        <v>593</v>
      </c>
      <c r="J25" s="8">
        <v>1283</v>
      </c>
      <c r="K25" s="8">
        <v>111097</v>
      </c>
      <c r="L25" s="8">
        <v>6992032</v>
      </c>
      <c r="M25" s="16"/>
      <c r="N25" s="16"/>
    </row>
    <row r="26" spans="1:14" ht="9.65" customHeight="1" x14ac:dyDescent="0.3">
      <c r="A26" s="17" t="s">
        <v>225</v>
      </c>
      <c r="B26" s="8">
        <v>15</v>
      </c>
      <c r="C26" s="8">
        <v>151</v>
      </c>
      <c r="D26" s="8">
        <v>0</v>
      </c>
      <c r="E26" s="8">
        <v>0</v>
      </c>
      <c r="F26" s="8">
        <v>10</v>
      </c>
      <c r="G26" s="8">
        <v>318</v>
      </c>
      <c r="H26" s="8">
        <v>0</v>
      </c>
      <c r="I26" s="8">
        <v>0</v>
      </c>
      <c r="J26" s="8">
        <v>25</v>
      </c>
      <c r="K26" s="8">
        <v>469</v>
      </c>
      <c r="L26" s="8">
        <v>73268</v>
      </c>
      <c r="M26" s="16"/>
      <c r="N26" s="16"/>
    </row>
    <row r="27" spans="1:14" ht="9.65" customHeight="1" x14ac:dyDescent="0.3">
      <c r="A27" s="17" t="s">
        <v>226</v>
      </c>
      <c r="B27" s="8">
        <v>1883</v>
      </c>
      <c r="C27" s="8">
        <v>164034</v>
      </c>
      <c r="D27" s="8">
        <v>853</v>
      </c>
      <c r="E27" s="8">
        <v>80864</v>
      </c>
      <c r="F27" s="8">
        <v>2885</v>
      </c>
      <c r="G27" s="8">
        <v>275148</v>
      </c>
      <c r="H27" s="8">
        <v>914</v>
      </c>
      <c r="I27" s="8">
        <v>86246</v>
      </c>
      <c r="J27" s="8">
        <v>6535</v>
      </c>
      <c r="K27" s="8">
        <v>606292</v>
      </c>
      <c r="L27" s="8">
        <v>31049080</v>
      </c>
      <c r="M27" s="16"/>
      <c r="N27" s="16"/>
    </row>
    <row r="28" spans="1:14" ht="9.65" customHeight="1" x14ac:dyDescent="0.3">
      <c r="A28" s="17" t="s">
        <v>227</v>
      </c>
      <c r="B28" s="8">
        <v>274</v>
      </c>
      <c r="C28" s="8">
        <v>18903</v>
      </c>
      <c r="D28" s="8">
        <v>84</v>
      </c>
      <c r="E28" s="8">
        <v>7259</v>
      </c>
      <c r="F28" s="8">
        <v>124</v>
      </c>
      <c r="G28" s="8">
        <v>10243</v>
      </c>
      <c r="H28" s="8">
        <v>2</v>
      </c>
      <c r="I28" s="8">
        <v>112</v>
      </c>
      <c r="J28" s="8">
        <v>484</v>
      </c>
      <c r="K28" s="8">
        <v>36517</v>
      </c>
      <c r="L28" s="8">
        <v>2241575</v>
      </c>
      <c r="M28" s="16"/>
      <c r="N28" s="16"/>
    </row>
    <row r="29" spans="1:14" ht="9.65" customHeight="1" x14ac:dyDescent="0.3">
      <c r="A29" s="17" t="s">
        <v>228</v>
      </c>
      <c r="B29" s="8">
        <v>13470</v>
      </c>
      <c r="C29" s="8">
        <v>199230</v>
      </c>
      <c r="D29" s="8">
        <v>2534</v>
      </c>
      <c r="E29" s="8">
        <v>34652</v>
      </c>
      <c r="F29" s="8">
        <v>721</v>
      </c>
      <c r="G29" s="8">
        <v>11149</v>
      </c>
      <c r="H29" s="8">
        <v>0</v>
      </c>
      <c r="I29" s="8">
        <v>0</v>
      </c>
      <c r="J29" s="8">
        <v>16725</v>
      </c>
      <c r="K29" s="8">
        <v>245031</v>
      </c>
      <c r="L29" s="8">
        <v>24959307</v>
      </c>
      <c r="M29" s="16"/>
      <c r="N29" s="16"/>
    </row>
    <row r="30" spans="1:14" ht="9.65" customHeight="1" x14ac:dyDescent="0.3">
      <c r="A30" s="17" t="s">
        <v>229</v>
      </c>
      <c r="B30" s="8">
        <v>172</v>
      </c>
      <c r="C30" s="8">
        <v>1601</v>
      </c>
      <c r="D30" s="8">
        <v>4</v>
      </c>
      <c r="E30" s="8">
        <v>65</v>
      </c>
      <c r="F30" s="8">
        <v>18</v>
      </c>
      <c r="G30" s="8">
        <v>259</v>
      </c>
      <c r="H30" s="8">
        <v>0</v>
      </c>
      <c r="I30" s="8">
        <v>0</v>
      </c>
      <c r="J30" s="8">
        <v>194</v>
      </c>
      <c r="K30" s="8">
        <v>1925</v>
      </c>
      <c r="L30" s="8">
        <v>223837</v>
      </c>
      <c r="M30" s="16"/>
      <c r="N30" s="16"/>
    </row>
    <row r="31" spans="1:14" ht="9.65" customHeight="1" x14ac:dyDescent="0.3">
      <c r="A31" s="17" t="s">
        <v>230</v>
      </c>
      <c r="B31" s="8">
        <v>0</v>
      </c>
      <c r="C31" s="8">
        <v>0</v>
      </c>
      <c r="D31" s="8">
        <v>0</v>
      </c>
      <c r="E31" s="8">
        <v>0</v>
      </c>
      <c r="F31" s="8">
        <v>0</v>
      </c>
      <c r="G31" s="8">
        <v>0</v>
      </c>
      <c r="H31" s="8">
        <v>0</v>
      </c>
      <c r="I31" s="8">
        <v>0</v>
      </c>
      <c r="J31" s="8">
        <v>0</v>
      </c>
      <c r="K31" s="8">
        <v>0</v>
      </c>
      <c r="L31" s="8">
        <v>0</v>
      </c>
      <c r="M31" s="16"/>
      <c r="N31" s="16"/>
    </row>
    <row r="32" spans="1:14" ht="9.65" customHeight="1" x14ac:dyDescent="0.3">
      <c r="A32" s="17" t="s">
        <v>231</v>
      </c>
      <c r="B32" s="8">
        <v>9693</v>
      </c>
      <c r="C32" s="8">
        <v>170902</v>
      </c>
      <c r="D32" s="8">
        <v>1670</v>
      </c>
      <c r="E32" s="8">
        <v>27581</v>
      </c>
      <c r="F32" s="8">
        <v>471</v>
      </c>
      <c r="G32" s="8">
        <v>8985</v>
      </c>
      <c r="H32" s="8">
        <v>0</v>
      </c>
      <c r="I32" s="8">
        <v>0</v>
      </c>
      <c r="J32" s="8">
        <v>11834</v>
      </c>
      <c r="K32" s="8">
        <v>207468</v>
      </c>
      <c r="L32" s="8">
        <v>18029621</v>
      </c>
      <c r="M32" s="16"/>
      <c r="N32" s="16"/>
    </row>
    <row r="33" spans="1:14" ht="9.65" customHeight="1" x14ac:dyDescent="0.3">
      <c r="A33" s="17" t="s">
        <v>232</v>
      </c>
      <c r="B33" s="8">
        <v>3605</v>
      </c>
      <c r="C33" s="8">
        <v>26727</v>
      </c>
      <c r="D33" s="8">
        <v>860</v>
      </c>
      <c r="E33" s="8">
        <v>7006</v>
      </c>
      <c r="F33" s="8">
        <v>231</v>
      </c>
      <c r="G33" s="8">
        <v>1808</v>
      </c>
      <c r="H33" s="8">
        <v>0</v>
      </c>
      <c r="I33" s="8">
        <v>0</v>
      </c>
      <c r="J33" s="8">
        <v>4696</v>
      </c>
      <c r="K33" s="8">
        <v>35541</v>
      </c>
      <c r="L33" s="8">
        <v>6701467</v>
      </c>
      <c r="M33" s="16"/>
      <c r="N33" s="16"/>
    </row>
    <row r="34" spans="1:14" ht="9.65" customHeight="1" x14ac:dyDescent="0.3">
      <c r="A34" s="17" t="s">
        <v>233</v>
      </c>
      <c r="B34" s="8">
        <v>21786</v>
      </c>
      <c r="C34" s="8">
        <v>724801</v>
      </c>
      <c r="D34" s="8">
        <v>3709</v>
      </c>
      <c r="E34" s="8">
        <v>266172</v>
      </c>
      <c r="F34" s="8">
        <v>10634</v>
      </c>
      <c r="G34" s="8">
        <v>701734</v>
      </c>
      <c r="H34" s="8">
        <v>941</v>
      </c>
      <c r="I34" s="8">
        <v>74176</v>
      </c>
      <c r="J34" s="8">
        <v>37070</v>
      </c>
      <c r="K34" s="8">
        <v>1766883</v>
      </c>
      <c r="L34" s="8">
        <v>93955063</v>
      </c>
      <c r="M34" s="16"/>
      <c r="N34" s="16"/>
    </row>
    <row r="35" spans="1:14" ht="9.65" customHeight="1" x14ac:dyDescent="0.3">
      <c r="A35" s="17" t="s">
        <v>234</v>
      </c>
      <c r="B35" s="8">
        <v>1955</v>
      </c>
      <c r="C35" s="8">
        <v>191716</v>
      </c>
      <c r="D35" s="8">
        <v>312</v>
      </c>
      <c r="E35" s="8">
        <v>28704</v>
      </c>
      <c r="F35" s="8">
        <v>1279</v>
      </c>
      <c r="G35" s="8">
        <v>119361</v>
      </c>
      <c r="H35" s="8">
        <v>431</v>
      </c>
      <c r="I35" s="8">
        <v>36942</v>
      </c>
      <c r="J35" s="8">
        <v>3977</v>
      </c>
      <c r="K35" s="8">
        <v>376723</v>
      </c>
      <c r="L35" s="8">
        <v>16050520</v>
      </c>
      <c r="M35" s="16"/>
      <c r="N35" s="16"/>
    </row>
    <row r="36" spans="1:14" ht="9.65" customHeight="1" x14ac:dyDescent="0.3">
      <c r="A36" s="17" t="s">
        <v>235</v>
      </c>
      <c r="B36" s="8">
        <v>1941</v>
      </c>
      <c r="C36" s="8">
        <v>190593</v>
      </c>
      <c r="D36" s="8">
        <v>276</v>
      </c>
      <c r="E36" s="8">
        <v>25150</v>
      </c>
      <c r="F36" s="8">
        <v>1127</v>
      </c>
      <c r="G36" s="8">
        <v>105137</v>
      </c>
      <c r="H36" s="8">
        <v>427</v>
      </c>
      <c r="I36" s="8">
        <v>36739</v>
      </c>
      <c r="J36" s="8">
        <v>3771</v>
      </c>
      <c r="K36" s="8">
        <v>357619</v>
      </c>
      <c r="L36" s="8">
        <v>14931087</v>
      </c>
      <c r="M36" s="16"/>
      <c r="N36" s="16"/>
    </row>
    <row r="37" spans="1:14" ht="9.65" customHeight="1" x14ac:dyDescent="0.3">
      <c r="A37" s="17" t="s">
        <v>236</v>
      </c>
      <c r="B37" s="8">
        <v>3641</v>
      </c>
      <c r="C37" s="8">
        <v>90409</v>
      </c>
      <c r="D37" s="8">
        <v>1248</v>
      </c>
      <c r="E37" s="8">
        <v>78332</v>
      </c>
      <c r="F37" s="8">
        <v>1171</v>
      </c>
      <c r="G37" s="8">
        <v>75667</v>
      </c>
      <c r="H37" s="8">
        <v>82</v>
      </c>
      <c r="I37" s="8">
        <v>4985</v>
      </c>
      <c r="J37" s="8">
        <v>6142</v>
      </c>
      <c r="K37" s="8">
        <v>249393</v>
      </c>
      <c r="L37" s="8">
        <v>14529913</v>
      </c>
      <c r="M37" s="16"/>
      <c r="N37" s="16"/>
    </row>
    <row r="38" spans="1:14" ht="9.65" customHeight="1" x14ac:dyDescent="0.3">
      <c r="A38" s="17" t="s">
        <v>237</v>
      </c>
      <c r="B38" s="8">
        <v>384</v>
      </c>
      <c r="C38" s="8">
        <v>9477</v>
      </c>
      <c r="D38" s="8">
        <v>7</v>
      </c>
      <c r="E38" s="8">
        <v>566</v>
      </c>
      <c r="F38" s="8">
        <v>31</v>
      </c>
      <c r="G38" s="8">
        <v>2427</v>
      </c>
      <c r="H38" s="8">
        <v>16</v>
      </c>
      <c r="I38" s="8">
        <v>1462</v>
      </c>
      <c r="J38" s="8">
        <v>438</v>
      </c>
      <c r="K38" s="8">
        <v>13932</v>
      </c>
      <c r="L38" s="8">
        <v>825704</v>
      </c>
      <c r="M38" s="16"/>
      <c r="N38" s="16"/>
    </row>
    <row r="39" spans="1:14" ht="9.65" customHeight="1" x14ac:dyDescent="0.3">
      <c r="A39" s="17" t="s">
        <v>238</v>
      </c>
      <c r="B39" s="8">
        <v>351</v>
      </c>
      <c r="C39" s="8">
        <v>11774</v>
      </c>
      <c r="D39" s="8">
        <v>5</v>
      </c>
      <c r="E39" s="8">
        <v>442</v>
      </c>
      <c r="F39" s="8">
        <v>61</v>
      </c>
      <c r="G39" s="8">
        <v>5688</v>
      </c>
      <c r="H39" s="8">
        <v>0</v>
      </c>
      <c r="I39" s="8">
        <v>0</v>
      </c>
      <c r="J39" s="8">
        <v>417</v>
      </c>
      <c r="K39" s="8">
        <v>17904</v>
      </c>
      <c r="L39" s="8">
        <v>1059999</v>
      </c>
      <c r="M39" s="16"/>
      <c r="N39" s="16"/>
    </row>
    <row r="40" spans="1:14" ht="9.65" customHeight="1" x14ac:dyDescent="0.3">
      <c r="A40" s="17" t="s">
        <v>239</v>
      </c>
      <c r="B40" s="8">
        <v>220</v>
      </c>
      <c r="C40" s="8">
        <v>12357</v>
      </c>
      <c r="D40" s="8">
        <v>686</v>
      </c>
      <c r="E40" s="8">
        <v>57799</v>
      </c>
      <c r="F40" s="8">
        <v>611</v>
      </c>
      <c r="G40" s="8">
        <v>51955</v>
      </c>
      <c r="H40" s="8">
        <v>1</v>
      </c>
      <c r="I40" s="8">
        <v>90</v>
      </c>
      <c r="J40" s="8">
        <v>1518</v>
      </c>
      <c r="K40" s="8">
        <v>122201</v>
      </c>
      <c r="L40" s="8">
        <v>6230462</v>
      </c>
      <c r="M40" s="16"/>
      <c r="N40" s="16"/>
    </row>
    <row r="41" spans="1:14" ht="9.65" customHeight="1" x14ac:dyDescent="0.3">
      <c r="A41" s="17" t="s">
        <v>240</v>
      </c>
      <c r="B41" s="8">
        <v>2</v>
      </c>
      <c r="C41" s="8">
        <v>174</v>
      </c>
      <c r="D41" s="8">
        <v>2</v>
      </c>
      <c r="E41" s="8">
        <v>149</v>
      </c>
      <c r="F41" s="8">
        <v>22</v>
      </c>
      <c r="G41" s="8">
        <v>1871</v>
      </c>
      <c r="H41" s="8">
        <v>40</v>
      </c>
      <c r="I41" s="8">
        <v>2980</v>
      </c>
      <c r="J41" s="8">
        <v>66</v>
      </c>
      <c r="K41" s="8">
        <v>5174</v>
      </c>
      <c r="L41" s="8">
        <v>291382</v>
      </c>
      <c r="M41" s="16"/>
      <c r="N41" s="16"/>
    </row>
    <row r="42" spans="1:14" ht="9.65" customHeight="1" x14ac:dyDescent="0.3">
      <c r="A42" s="17" t="s">
        <v>241</v>
      </c>
      <c r="B42" s="8">
        <v>1993</v>
      </c>
      <c r="C42" s="8">
        <v>45729</v>
      </c>
      <c r="D42" s="8">
        <v>318</v>
      </c>
      <c r="E42" s="8">
        <v>14690</v>
      </c>
      <c r="F42" s="8">
        <v>376</v>
      </c>
      <c r="G42" s="8">
        <v>12341</v>
      </c>
      <c r="H42" s="8">
        <v>25</v>
      </c>
      <c r="I42" s="8">
        <v>453</v>
      </c>
      <c r="J42" s="8">
        <v>2712</v>
      </c>
      <c r="K42" s="8">
        <v>73213</v>
      </c>
      <c r="L42" s="8">
        <v>4820877</v>
      </c>
      <c r="M42" s="16"/>
      <c r="N42" s="16"/>
    </row>
    <row r="43" spans="1:14" ht="9.65" customHeight="1" x14ac:dyDescent="0.3">
      <c r="A43" s="17" t="s">
        <v>242</v>
      </c>
      <c r="B43" s="8">
        <v>3</v>
      </c>
      <c r="C43" s="8">
        <v>45</v>
      </c>
      <c r="D43" s="8">
        <v>0</v>
      </c>
      <c r="E43" s="8">
        <v>0</v>
      </c>
      <c r="F43" s="8">
        <v>0</v>
      </c>
      <c r="G43" s="8">
        <v>0</v>
      </c>
      <c r="H43" s="8">
        <v>0</v>
      </c>
      <c r="I43" s="8">
        <v>0</v>
      </c>
      <c r="J43" s="8">
        <v>3</v>
      </c>
      <c r="K43" s="8">
        <v>45</v>
      </c>
      <c r="L43" s="8">
        <v>3267</v>
      </c>
      <c r="M43" s="16"/>
      <c r="N43" s="16"/>
    </row>
    <row r="44" spans="1:14" ht="9.65" customHeight="1" x14ac:dyDescent="0.3">
      <c r="A44" s="17" t="s">
        <v>243</v>
      </c>
      <c r="B44" s="8">
        <v>2981</v>
      </c>
      <c r="C44" s="8">
        <v>235905</v>
      </c>
      <c r="D44" s="8">
        <v>2026</v>
      </c>
      <c r="E44" s="8">
        <v>157243</v>
      </c>
      <c r="F44" s="8">
        <v>6278</v>
      </c>
      <c r="G44" s="8">
        <v>469777</v>
      </c>
      <c r="H44" s="8">
        <v>428</v>
      </c>
      <c r="I44" s="8">
        <v>32249</v>
      </c>
      <c r="J44" s="8">
        <v>11713</v>
      </c>
      <c r="K44" s="8">
        <v>895174</v>
      </c>
      <c r="L44" s="8">
        <v>43792702</v>
      </c>
      <c r="M44" s="16"/>
      <c r="N44" s="16"/>
    </row>
    <row r="45" spans="1:14" ht="9.65" customHeight="1" x14ac:dyDescent="0.3">
      <c r="A45" s="17" t="s">
        <v>244</v>
      </c>
      <c r="B45" s="8">
        <v>8573</v>
      </c>
      <c r="C45" s="8">
        <v>134515</v>
      </c>
      <c r="D45" s="8">
        <v>67</v>
      </c>
      <c r="E45" s="8">
        <v>1181</v>
      </c>
      <c r="F45" s="8">
        <v>1227</v>
      </c>
      <c r="G45" s="8">
        <v>22855</v>
      </c>
      <c r="H45" s="8">
        <v>0</v>
      </c>
      <c r="I45" s="8">
        <v>0</v>
      </c>
      <c r="J45" s="8">
        <v>9867</v>
      </c>
      <c r="K45" s="8">
        <v>158551</v>
      </c>
      <c r="L45" s="8">
        <v>11864492</v>
      </c>
      <c r="M45" s="16"/>
      <c r="N45" s="16"/>
    </row>
    <row r="46" spans="1:14" ht="9.65" customHeight="1" x14ac:dyDescent="0.3">
      <c r="A46" s="17" t="s">
        <v>245</v>
      </c>
      <c r="B46" s="8">
        <v>59</v>
      </c>
      <c r="C46" s="8">
        <v>658</v>
      </c>
      <c r="D46" s="8">
        <v>0</v>
      </c>
      <c r="E46" s="8">
        <v>0</v>
      </c>
      <c r="F46" s="8">
        <v>91</v>
      </c>
      <c r="G46" s="8">
        <v>1934</v>
      </c>
      <c r="H46" s="8">
        <v>0</v>
      </c>
      <c r="I46" s="8">
        <v>0</v>
      </c>
      <c r="J46" s="8">
        <v>150</v>
      </c>
      <c r="K46" s="8">
        <v>2592</v>
      </c>
      <c r="L46" s="8">
        <v>200566</v>
      </c>
      <c r="M46" s="16"/>
      <c r="N46" s="16"/>
    </row>
    <row r="47" spans="1:14" ht="9.65" customHeight="1" x14ac:dyDescent="0.3">
      <c r="A47" s="17" t="s">
        <v>246</v>
      </c>
      <c r="B47" s="8">
        <v>1689</v>
      </c>
      <c r="C47" s="8">
        <v>20301</v>
      </c>
      <c r="D47" s="8">
        <v>10</v>
      </c>
      <c r="E47" s="8">
        <v>141</v>
      </c>
      <c r="F47" s="8">
        <v>397</v>
      </c>
      <c r="G47" s="8">
        <v>5531</v>
      </c>
      <c r="H47" s="8">
        <v>0</v>
      </c>
      <c r="I47" s="8">
        <v>0</v>
      </c>
      <c r="J47" s="8">
        <v>2096</v>
      </c>
      <c r="K47" s="8">
        <v>25973</v>
      </c>
      <c r="L47" s="8">
        <v>2605373</v>
      </c>
      <c r="M47" s="16"/>
      <c r="N47" s="16"/>
    </row>
    <row r="48" spans="1:14" ht="9.65" customHeight="1" x14ac:dyDescent="0.3">
      <c r="A48" s="17" t="s">
        <v>247</v>
      </c>
      <c r="B48" s="8">
        <v>4006</v>
      </c>
      <c r="C48" s="8">
        <v>65664</v>
      </c>
      <c r="D48" s="8">
        <v>56</v>
      </c>
      <c r="E48" s="8">
        <v>712</v>
      </c>
      <c r="F48" s="8">
        <v>662</v>
      </c>
      <c r="G48" s="8">
        <v>12574</v>
      </c>
      <c r="H48" s="8">
        <v>0</v>
      </c>
      <c r="I48" s="8">
        <v>0</v>
      </c>
      <c r="J48" s="8">
        <v>4724</v>
      </c>
      <c r="K48" s="8">
        <v>78950</v>
      </c>
      <c r="L48" s="8">
        <v>6824128</v>
      </c>
      <c r="M48" s="16"/>
      <c r="N48" s="16"/>
    </row>
    <row r="49" spans="1:14" ht="9.65" customHeight="1" x14ac:dyDescent="0.3">
      <c r="A49" s="17" t="s">
        <v>248</v>
      </c>
      <c r="B49" s="8">
        <v>630</v>
      </c>
      <c r="C49" s="8">
        <v>6592</v>
      </c>
      <c r="D49" s="8">
        <v>0</v>
      </c>
      <c r="E49" s="8">
        <v>0</v>
      </c>
      <c r="F49" s="8">
        <v>17</v>
      </c>
      <c r="G49" s="8">
        <v>1500</v>
      </c>
      <c r="H49" s="8">
        <v>0</v>
      </c>
      <c r="I49" s="8">
        <v>0</v>
      </c>
      <c r="J49" s="8">
        <v>647</v>
      </c>
      <c r="K49" s="8">
        <v>8092</v>
      </c>
      <c r="L49" s="8">
        <v>893309</v>
      </c>
      <c r="M49" s="16"/>
      <c r="N49" s="16"/>
    </row>
    <row r="50" spans="1:14" ht="9.65" customHeight="1" x14ac:dyDescent="0.3">
      <c r="A50" s="17" t="s">
        <v>249</v>
      </c>
      <c r="B50" s="8">
        <v>48</v>
      </c>
      <c r="C50" s="8">
        <v>1006</v>
      </c>
      <c r="D50" s="8">
        <v>0</v>
      </c>
      <c r="E50" s="8">
        <v>0</v>
      </c>
      <c r="F50" s="8">
        <v>2</v>
      </c>
      <c r="G50" s="8">
        <v>148</v>
      </c>
      <c r="H50" s="8">
        <v>0</v>
      </c>
      <c r="I50" s="8">
        <v>0</v>
      </c>
      <c r="J50" s="8">
        <v>50</v>
      </c>
      <c r="K50" s="8">
        <v>1154</v>
      </c>
      <c r="L50" s="8">
        <v>60110</v>
      </c>
      <c r="M50" s="16"/>
      <c r="N50" s="16"/>
    </row>
    <row r="51" spans="1:14" x14ac:dyDescent="0.3">
      <c r="B51" s="29"/>
      <c r="C51" s="29"/>
      <c r="D51" s="29"/>
      <c r="E51" s="29"/>
      <c r="F51" s="29"/>
      <c r="G51" s="29"/>
      <c r="H51" s="29"/>
      <c r="I51" s="29"/>
      <c r="J51" s="29"/>
      <c r="K51" s="29"/>
      <c r="L51" s="29"/>
    </row>
    <row r="52" spans="1:14" x14ac:dyDescent="0.3">
      <c r="B52" s="28"/>
      <c r="C52" s="28"/>
      <c r="D52" s="28"/>
      <c r="E52" s="28"/>
      <c r="F52" s="28"/>
      <c r="G52" s="28"/>
      <c r="H52" s="28"/>
      <c r="I52" s="28"/>
      <c r="J52" s="28"/>
      <c r="K52" s="28"/>
      <c r="L52" s="28"/>
    </row>
    <row r="53" spans="1:14" x14ac:dyDescent="0.3">
      <c r="B53" s="28"/>
      <c r="C53" s="28"/>
      <c r="D53" s="28"/>
      <c r="E53" s="28"/>
      <c r="F53" s="28"/>
      <c r="G53" s="28"/>
      <c r="H53" s="28"/>
      <c r="I53" s="28"/>
      <c r="J53" s="28"/>
      <c r="K53" s="28"/>
      <c r="L53" s="28"/>
    </row>
    <row r="54" spans="1:14" x14ac:dyDescent="0.3">
      <c r="B54" s="28"/>
      <c r="C54" s="28"/>
      <c r="D54" s="28"/>
      <c r="E54" s="28"/>
      <c r="F54" s="28"/>
      <c r="G54" s="28"/>
      <c r="H54" s="28"/>
      <c r="I54" s="28"/>
      <c r="J54" s="28"/>
      <c r="K54" s="28"/>
      <c r="L54" s="28"/>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4"/>
  <sheetViews>
    <sheetView zoomScale="110" zoomScaleNormal="110" workbookViewId="0">
      <selection activeCell="G34" sqref="G34"/>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ht="8.25" customHeight="1" x14ac:dyDescent="0.3">
      <c r="A1" s="32" t="s">
        <v>478</v>
      </c>
      <c r="B1" s="32"/>
      <c r="C1" s="32"/>
      <c r="D1" s="32"/>
      <c r="E1" s="32"/>
      <c r="F1" s="32"/>
      <c r="G1" s="34"/>
      <c r="H1" s="34"/>
      <c r="I1" s="34"/>
      <c r="J1" s="9" t="s">
        <v>480</v>
      </c>
      <c r="K1" s="9"/>
      <c r="L1" s="9" t="s">
        <v>497</v>
      </c>
    </row>
    <row r="2" spans="1:14" ht="8.25" customHeight="1" x14ac:dyDescent="0.3">
      <c r="A2" s="32" t="s">
        <v>479</v>
      </c>
      <c r="B2" s="32"/>
      <c r="C2" s="32"/>
      <c r="D2" s="32"/>
      <c r="E2" s="32"/>
      <c r="F2" s="32"/>
      <c r="G2" s="34"/>
      <c r="H2" s="34"/>
      <c r="I2" s="34"/>
      <c r="J2" s="9"/>
      <c r="K2" s="35" t="str">
        <f>+'QCS Page 1'!K2:L2</f>
        <v>1st QUARTER 2021</v>
      </c>
      <c r="L2" s="35"/>
    </row>
    <row r="3" spans="1:14" ht="9" customHeight="1" x14ac:dyDescent="0.3">
      <c r="A3" s="9"/>
      <c r="B3" s="9"/>
      <c r="C3" s="9"/>
      <c r="D3" s="9"/>
      <c r="E3" s="9"/>
      <c r="F3" s="9"/>
      <c r="G3" s="9"/>
      <c r="H3" s="9"/>
      <c r="I3" s="9"/>
      <c r="J3" s="35" t="str">
        <f>+'QCS Page 1'!J3:L3</f>
        <v>Beginning  Jan. 2021 - Mar. 2021</v>
      </c>
      <c r="K3" s="35"/>
      <c r="L3" s="35"/>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5" t="s">
        <v>513</v>
      </c>
      <c r="K5" s="35"/>
      <c r="L5" s="35"/>
    </row>
    <row r="6" spans="1:14" ht="9.75" customHeight="1" x14ac:dyDescent="0.3">
      <c r="A6" s="35" t="s">
        <v>482</v>
      </c>
      <c r="B6" s="35"/>
      <c r="C6" s="35"/>
      <c r="D6" s="35"/>
      <c r="E6" s="35" t="s">
        <v>483</v>
      </c>
      <c r="F6" s="35"/>
      <c r="G6" s="35"/>
      <c r="H6" s="35"/>
      <c r="I6" s="35"/>
      <c r="J6" s="35"/>
      <c r="K6" s="35"/>
      <c r="L6" s="35"/>
    </row>
    <row r="7" spans="1:14" ht="16.5" customHeight="1" x14ac:dyDescent="0.3">
      <c r="A7" s="9"/>
      <c r="B7" s="32" t="s">
        <v>470</v>
      </c>
      <c r="C7" s="32"/>
      <c r="D7" s="32"/>
      <c r="E7" s="32"/>
      <c r="F7" s="32" t="s">
        <v>475</v>
      </c>
      <c r="G7" s="32"/>
      <c r="H7" s="32"/>
      <c r="I7" s="32"/>
      <c r="J7" s="30"/>
      <c r="K7" s="30"/>
      <c r="L7" s="9"/>
    </row>
    <row r="8" spans="1:14" ht="15" customHeight="1" x14ac:dyDescent="0.3">
      <c r="A8" s="11"/>
      <c r="B8" s="33" t="s">
        <v>471</v>
      </c>
      <c r="C8" s="31"/>
      <c r="D8" s="31" t="s">
        <v>472</v>
      </c>
      <c r="E8" s="31"/>
      <c r="F8" s="31" t="s">
        <v>471</v>
      </c>
      <c r="G8" s="31"/>
      <c r="H8" s="31" t="s">
        <v>472</v>
      </c>
      <c r="I8" s="31"/>
      <c r="J8" s="31" t="s">
        <v>476</v>
      </c>
      <c r="K8" s="31"/>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8" t="s">
        <v>250</v>
      </c>
      <c r="B10" s="8">
        <v>1704</v>
      </c>
      <c r="C10" s="8">
        <v>29484</v>
      </c>
      <c r="D10" s="8">
        <v>141</v>
      </c>
      <c r="E10" s="8">
        <v>2354</v>
      </c>
      <c r="F10" s="8">
        <v>112</v>
      </c>
      <c r="G10" s="8">
        <v>1897</v>
      </c>
      <c r="H10" s="8">
        <v>0</v>
      </c>
      <c r="I10" s="8">
        <v>0</v>
      </c>
      <c r="J10" s="8">
        <v>1957</v>
      </c>
      <c r="K10" s="8">
        <v>33735</v>
      </c>
      <c r="L10" s="8">
        <v>2474861</v>
      </c>
      <c r="M10" s="16"/>
      <c r="N10" s="16"/>
    </row>
    <row r="11" spans="1:14" ht="9.65" customHeight="1" x14ac:dyDescent="0.3">
      <c r="A11" s="18" t="s">
        <v>251</v>
      </c>
      <c r="B11" s="8">
        <v>0</v>
      </c>
      <c r="C11" s="8">
        <v>0</v>
      </c>
      <c r="D11" s="8">
        <v>0</v>
      </c>
      <c r="E11" s="8">
        <v>0</v>
      </c>
      <c r="F11" s="8">
        <v>0</v>
      </c>
      <c r="G11" s="8">
        <v>0</v>
      </c>
      <c r="H11" s="8">
        <v>0</v>
      </c>
      <c r="I11" s="8">
        <v>0</v>
      </c>
      <c r="J11" s="8">
        <v>0</v>
      </c>
      <c r="K11" s="8">
        <v>0</v>
      </c>
      <c r="L11" s="8">
        <v>0</v>
      </c>
      <c r="M11" s="16"/>
      <c r="N11" s="16"/>
    </row>
    <row r="12" spans="1:14" ht="9.65" customHeight="1" x14ac:dyDescent="0.3">
      <c r="A12" s="18" t="s">
        <v>252</v>
      </c>
      <c r="B12" s="8">
        <v>34</v>
      </c>
      <c r="C12" s="8">
        <v>698</v>
      </c>
      <c r="D12" s="8">
        <v>0</v>
      </c>
      <c r="E12" s="8">
        <v>0</v>
      </c>
      <c r="F12" s="8">
        <v>0</v>
      </c>
      <c r="G12" s="8">
        <v>0</v>
      </c>
      <c r="H12" s="8">
        <v>0</v>
      </c>
      <c r="I12" s="8">
        <v>0</v>
      </c>
      <c r="J12" s="8">
        <v>34</v>
      </c>
      <c r="K12" s="8">
        <v>698</v>
      </c>
      <c r="L12" s="8">
        <v>57579</v>
      </c>
      <c r="M12" s="16"/>
      <c r="N12" s="16"/>
    </row>
    <row r="13" spans="1:14" ht="9.65" customHeight="1" x14ac:dyDescent="0.3">
      <c r="A13" s="18" t="s">
        <v>253</v>
      </c>
      <c r="B13" s="8">
        <v>2</v>
      </c>
      <c r="C13" s="8">
        <v>10</v>
      </c>
      <c r="D13" s="8">
        <v>0</v>
      </c>
      <c r="E13" s="8">
        <v>0</v>
      </c>
      <c r="F13" s="8">
        <v>0</v>
      </c>
      <c r="G13" s="8">
        <v>0</v>
      </c>
      <c r="H13" s="8">
        <v>0</v>
      </c>
      <c r="I13" s="8">
        <v>0</v>
      </c>
      <c r="J13" s="8">
        <v>2</v>
      </c>
      <c r="K13" s="8">
        <v>10</v>
      </c>
      <c r="L13" s="8">
        <v>3968</v>
      </c>
      <c r="M13" s="16"/>
      <c r="N13" s="16"/>
    </row>
    <row r="14" spans="1:14" ht="9.65" customHeight="1" x14ac:dyDescent="0.3">
      <c r="A14" s="18" t="s">
        <v>254</v>
      </c>
      <c r="B14" s="8">
        <v>788</v>
      </c>
      <c r="C14" s="8">
        <v>16266</v>
      </c>
      <c r="D14" s="8">
        <v>0</v>
      </c>
      <c r="E14" s="8">
        <v>0</v>
      </c>
      <c r="F14" s="8">
        <v>0</v>
      </c>
      <c r="G14" s="8">
        <v>0</v>
      </c>
      <c r="H14" s="8">
        <v>0</v>
      </c>
      <c r="I14" s="8">
        <v>0</v>
      </c>
      <c r="J14" s="8">
        <v>788</v>
      </c>
      <c r="K14" s="8">
        <v>16266</v>
      </c>
      <c r="L14" s="8">
        <v>1051130</v>
      </c>
      <c r="M14" s="16"/>
      <c r="N14" s="16"/>
    </row>
    <row r="15" spans="1:14" ht="9.65" customHeight="1" x14ac:dyDescent="0.3">
      <c r="A15" s="18" t="s">
        <v>255</v>
      </c>
      <c r="B15" s="8">
        <v>0</v>
      </c>
      <c r="C15" s="8">
        <v>0</v>
      </c>
      <c r="D15" s="8">
        <v>0</v>
      </c>
      <c r="E15" s="8">
        <v>0</v>
      </c>
      <c r="F15" s="8">
        <v>0</v>
      </c>
      <c r="G15" s="8">
        <v>0</v>
      </c>
      <c r="H15" s="8">
        <v>0</v>
      </c>
      <c r="I15" s="8">
        <v>0</v>
      </c>
      <c r="J15" s="8">
        <v>0</v>
      </c>
      <c r="K15" s="8">
        <v>0</v>
      </c>
      <c r="L15" s="8">
        <v>0</v>
      </c>
      <c r="M15" s="16"/>
      <c r="N15" s="16"/>
    </row>
    <row r="16" spans="1:14" ht="9.65" customHeight="1" x14ac:dyDescent="0.3">
      <c r="A16" s="18" t="s">
        <v>256</v>
      </c>
      <c r="B16" s="8">
        <v>0</v>
      </c>
      <c r="C16" s="8">
        <v>0</v>
      </c>
      <c r="D16" s="8">
        <v>0</v>
      </c>
      <c r="E16" s="8">
        <v>0</v>
      </c>
      <c r="F16" s="8">
        <v>0</v>
      </c>
      <c r="G16" s="8">
        <v>0</v>
      </c>
      <c r="H16" s="8">
        <v>0</v>
      </c>
      <c r="I16" s="8">
        <v>0</v>
      </c>
      <c r="J16" s="8">
        <v>0</v>
      </c>
      <c r="K16" s="8">
        <v>0</v>
      </c>
      <c r="L16" s="8">
        <v>0</v>
      </c>
      <c r="M16" s="16"/>
      <c r="N16" s="16"/>
    </row>
    <row r="17" spans="1:14" ht="9.65" customHeight="1" x14ac:dyDescent="0.3">
      <c r="A17" s="18" t="s">
        <v>257</v>
      </c>
      <c r="B17" s="8">
        <v>880</v>
      </c>
      <c r="C17" s="8">
        <v>12510</v>
      </c>
      <c r="D17" s="8">
        <v>141</v>
      </c>
      <c r="E17" s="8">
        <v>2354</v>
      </c>
      <c r="F17" s="8">
        <v>112</v>
      </c>
      <c r="G17" s="8">
        <v>1897</v>
      </c>
      <c r="H17" s="8">
        <v>0</v>
      </c>
      <c r="I17" s="8">
        <v>0</v>
      </c>
      <c r="J17" s="8">
        <v>1133</v>
      </c>
      <c r="K17" s="8">
        <v>16761</v>
      </c>
      <c r="L17" s="8">
        <v>1362184</v>
      </c>
      <c r="M17" s="16"/>
      <c r="N17" s="16"/>
    </row>
    <row r="18" spans="1:14" ht="9.65" customHeight="1" x14ac:dyDescent="0.3">
      <c r="A18" s="18" t="s">
        <v>258</v>
      </c>
      <c r="B18" s="8">
        <v>0</v>
      </c>
      <c r="C18" s="8">
        <v>0</v>
      </c>
      <c r="D18" s="8">
        <v>0</v>
      </c>
      <c r="E18" s="8">
        <v>0</v>
      </c>
      <c r="F18" s="8">
        <v>0</v>
      </c>
      <c r="G18" s="8">
        <v>0</v>
      </c>
      <c r="H18" s="8">
        <v>0</v>
      </c>
      <c r="I18" s="8">
        <v>0</v>
      </c>
      <c r="J18" s="8">
        <v>0</v>
      </c>
      <c r="K18" s="8">
        <v>0</v>
      </c>
      <c r="L18" s="8">
        <v>0</v>
      </c>
      <c r="M18" s="16"/>
      <c r="N18" s="16"/>
    </row>
    <row r="19" spans="1:14" ht="9.65" customHeight="1" x14ac:dyDescent="0.3">
      <c r="A19" s="18" t="s">
        <v>259</v>
      </c>
      <c r="B19" s="8">
        <v>66990</v>
      </c>
      <c r="C19" s="8">
        <v>5787089</v>
      </c>
      <c r="D19" s="8">
        <v>27625</v>
      </c>
      <c r="E19" s="8">
        <v>2535484</v>
      </c>
      <c r="F19" s="8">
        <v>25572</v>
      </c>
      <c r="G19" s="8">
        <v>2352209</v>
      </c>
      <c r="H19" s="8">
        <v>1825</v>
      </c>
      <c r="I19" s="8">
        <v>175515</v>
      </c>
      <c r="J19" s="8">
        <v>122012</v>
      </c>
      <c r="K19" s="8">
        <v>10850297</v>
      </c>
      <c r="L19" s="8">
        <v>484988713</v>
      </c>
      <c r="M19" s="16"/>
      <c r="N19" s="16"/>
    </row>
    <row r="20" spans="1:14" ht="9.65" customHeight="1" x14ac:dyDescent="0.3">
      <c r="A20" s="18" t="s">
        <v>260</v>
      </c>
      <c r="B20" s="8">
        <v>36987</v>
      </c>
      <c r="C20" s="8">
        <v>3566403</v>
      </c>
      <c r="D20" s="8">
        <v>9965</v>
      </c>
      <c r="E20" s="8">
        <v>955014</v>
      </c>
      <c r="F20" s="8">
        <v>12559</v>
      </c>
      <c r="G20" s="8">
        <v>1219349</v>
      </c>
      <c r="H20" s="8">
        <v>439</v>
      </c>
      <c r="I20" s="8">
        <v>42802</v>
      </c>
      <c r="J20" s="8">
        <v>59950</v>
      </c>
      <c r="K20" s="8">
        <v>5783568</v>
      </c>
      <c r="L20" s="8">
        <v>304176101</v>
      </c>
      <c r="M20" s="16"/>
      <c r="N20" s="16"/>
    </row>
    <row r="21" spans="1:14" ht="9.65" customHeight="1" x14ac:dyDescent="0.3">
      <c r="A21" s="18" t="s">
        <v>261</v>
      </c>
      <c r="B21" s="8">
        <v>5136</v>
      </c>
      <c r="C21" s="8">
        <v>526510</v>
      </c>
      <c r="D21" s="8">
        <v>3231</v>
      </c>
      <c r="E21" s="8">
        <v>321275</v>
      </c>
      <c r="F21" s="8">
        <v>4106</v>
      </c>
      <c r="G21" s="8">
        <v>419111</v>
      </c>
      <c r="H21" s="8">
        <v>89</v>
      </c>
      <c r="I21" s="8">
        <v>8960</v>
      </c>
      <c r="J21" s="8">
        <v>12562</v>
      </c>
      <c r="K21" s="8">
        <v>1275856</v>
      </c>
      <c r="L21" s="8">
        <v>55100195</v>
      </c>
      <c r="M21" s="16"/>
      <c r="N21" s="16"/>
    </row>
    <row r="22" spans="1:14" ht="9.65" customHeight="1" x14ac:dyDescent="0.3">
      <c r="A22" s="18" t="s">
        <v>262</v>
      </c>
      <c r="B22" s="8">
        <v>1324</v>
      </c>
      <c r="C22" s="8">
        <v>139819</v>
      </c>
      <c r="D22" s="8">
        <v>1079</v>
      </c>
      <c r="E22" s="8">
        <v>110114</v>
      </c>
      <c r="F22" s="8">
        <v>169</v>
      </c>
      <c r="G22" s="8">
        <v>17241</v>
      </c>
      <c r="H22" s="8">
        <v>16</v>
      </c>
      <c r="I22" s="8">
        <v>1581</v>
      </c>
      <c r="J22" s="8">
        <v>2588</v>
      </c>
      <c r="K22" s="8">
        <v>268755</v>
      </c>
      <c r="L22" s="8">
        <v>11599085</v>
      </c>
      <c r="M22" s="16"/>
      <c r="N22" s="16"/>
    </row>
    <row r="23" spans="1:14" ht="9.65" customHeight="1" x14ac:dyDescent="0.3">
      <c r="A23" s="18" t="s">
        <v>263</v>
      </c>
      <c r="B23" s="8">
        <v>299</v>
      </c>
      <c r="C23" s="8">
        <v>25605</v>
      </c>
      <c r="D23" s="8">
        <v>101</v>
      </c>
      <c r="E23" s="8">
        <v>8837</v>
      </c>
      <c r="F23" s="8">
        <v>384</v>
      </c>
      <c r="G23" s="8">
        <v>31982</v>
      </c>
      <c r="H23" s="8">
        <v>12</v>
      </c>
      <c r="I23" s="8">
        <v>1152</v>
      </c>
      <c r="J23" s="8">
        <v>796</v>
      </c>
      <c r="K23" s="8">
        <v>67576</v>
      </c>
      <c r="L23" s="8">
        <v>4730617</v>
      </c>
      <c r="M23" s="16"/>
      <c r="N23" s="16"/>
    </row>
    <row r="24" spans="1:14" ht="9.65" customHeight="1" x14ac:dyDescent="0.3">
      <c r="A24" s="18" t="s">
        <v>264</v>
      </c>
      <c r="B24" s="8">
        <v>793</v>
      </c>
      <c r="C24" s="8">
        <v>73837</v>
      </c>
      <c r="D24" s="8">
        <v>191</v>
      </c>
      <c r="E24" s="8">
        <v>17368</v>
      </c>
      <c r="F24" s="8">
        <v>142</v>
      </c>
      <c r="G24" s="8">
        <v>12686</v>
      </c>
      <c r="H24" s="8">
        <v>0</v>
      </c>
      <c r="I24" s="8">
        <v>0</v>
      </c>
      <c r="J24" s="8">
        <v>1126</v>
      </c>
      <c r="K24" s="8">
        <v>103891</v>
      </c>
      <c r="L24" s="8">
        <v>6615799</v>
      </c>
      <c r="M24" s="16"/>
      <c r="N24" s="16"/>
    </row>
    <row r="25" spans="1:14" ht="9.65" customHeight="1" x14ac:dyDescent="0.3">
      <c r="A25" s="18" t="s">
        <v>265</v>
      </c>
      <c r="B25" s="8">
        <v>71</v>
      </c>
      <c r="C25" s="8">
        <v>7299</v>
      </c>
      <c r="D25" s="8">
        <v>180</v>
      </c>
      <c r="E25" s="8">
        <v>19419</v>
      </c>
      <c r="F25" s="8">
        <v>83</v>
      </c>
      <c r="G25" s="8">
        <v>6700</v>
      </c>
      <c r="H25" s="8">
        <v>0</v>
      </c>
      <c r="I25" s="8">
        <v>0</v>
      </c>
      <c r="J25" s="8">
        <v>334</v>
      </c>
      <c r="K25" s="8">
        <v>33418</v>
      </c>
      <c r="L25" s="8">
        <v>1332894</v>
      </c>
      <c r="M25" s="16"/>
      <c r="N25" s="16"/>
    </row>
    <row r="26" spans="1:14" ht="9.65" customHeight="1" x14ac:dyDescent="0.3">
      <c r="A26" s="18" t="s">
        <v>266</v>
      </c>
      <c r="B26" s="8">
        <v>27164</v>
      </c>
      <c r="C26" s="8">
        <v>2592623</v>
      </c>
      <c r="D26" s="8">
        <v>4870</v>
      </c>
      <c r="E26" s="8">
        <v>455117</v>
      </c>
      <c r="F26" s="8">
        <v>4387</v>
      </c>
      <c r="G26" s="8">
        <v>413230</v>
      </c>
      <c r="H26" s="8">
        <v>150</v>
      </c>
      <c r="I26" s="8">
        <v>14259</v>
      </c>
      <c r="J26" s="8">
        <v>36571</v>
      </c>
      <c r="K26" s="8">
        <v>3475229</v>
      </c>
      <c r="L26" s="8">
        <v>196551317</v>
      </c>
      <c r="M26" s="16"/>
      <c r="N26" s="16"/>
    </row>
    <row r="27" spans="1:14" ht="9.65" customHeight="1" x14ac:dyDescent="0.3">
      <c r="A27" s="18" t="s">
        <v>267</v>
      </c>
      <c r="B27" s="8">
        <v>20924</v>
      </c>
      <c r="C27" s="8">
        <v>1999045</v>
      </c>
      <c r="D27" s="8">
        <v>2374</v>
      </c>
      <c r="E27" s="8">
        <v>224100</v>
      </c>
      <c r="F27" s="8">
        <v>1950</v>
      </c>
      <c r="G27" s="8">
        <v>183975</v>
      </c>
      <c r="H27" s="8">
        <v>99</v>
      </c>
      <c r="I27" s="8">
        <v>9458</v>
      </c>
      <c r="J27" s="8">
        <v>25347</v>
      </c>
      <c r="K27" s="8">
        <v>2416578</v>
      </c>
      <c r="L27" s="8">
        <v>152756888</v>
      </c>
      <c r="M27" s="16"/>
      <c r="N27" s="16"/>
    </row>
    <row r="28" spans="1:14" ht="9.65" customHeight="1" x14ac:dyDescent="0.3">
      <c r="A28" s="18" t="s">
        <v>268</v>
      </c>
      <c r="B28" s="8">
        <v>3342</v>
      </c>
      <c r="C28" s="8">
        <v>326798</v>
      </c>
      <c r="D28" s="8">
        <v>1224</v>
      </c>
      <c r="E28" s="8">
        <v>118317</v>
      </c>
      <c r="F28" s="8">
        <v>3053</v>
      </c>
      <c r="G28" s="8">
        <v>298698</v>
      </c>
      <c r="H28" s="8">
        <v>188</v>
      </c>
      <c r="I28" s="8">
        <v>18431</v>
      </c>
      <c r="J28" s="8">
        <v>7807</v>
      </c>
      <c r="K28" s="8">
        <v>762244</v>
      </c>
      <c r="L28" s="8">
        <v>35695044</v>
      </c>
      <c r="M28" s="16"/>
      <c r="N28" s="16"/>
    </row>
    <row r="29" spans="1:14" ht="9.65" customHeight="1" x14ac:dyDescent="0.3">
      <c r="A29" s="18" t="s">
        <v>269</v>
      </c>
      <c r="B29" s="8">
        <v>1347</v>
      </c>
      <c r="C29" s="8">
        <v>129051</v>
      </c>
      <c r="D29" s="8">
        <v>171</v>
      </c>
      <c r="E29" s="8">
        <v>16430</v>
      </c>
      <c r="F29" s="8">
        <v>702</v>
      </c>
      <c r="G29" s="8">
        <v>70056</v>
      </c>
      <c r="H29" s="8">
        <v>0</v>
      </c>
      <c r="I29" s="8">
        <v>0</v>
      </c>
      <c r="J29" s="8">
        <v>2220</v>
      </c>
      <c r="K29" s="8">
        <v>215537</v>
      </c>
      <c r="L29" s="8">
        <v>8977927</v>
      </c>
      <c r="M29" s="16"/>
      <c r="N29" s="16"/>
    </row>
    <row r="30" spans="1:14" ht="9.65" customHeight="1" x14ac:dyDescent="0.3">
      <c r="A30" s="18" t="s">
        <v>270</v>
      </c>
      <c r="B30" s="8">
        <v>15589</v>
      </c>
      <c r="C30" s="8">
        <v>1275406</v>
      </c>
      <c r="D30" s="8">
        <v>13915</v>
      </c>
      <c r="E30" s="8">
        <v>1306869</v>
      </c>
      <c r="F30" s="8">
        <v>6009</v>
      </c>
      <c r="G30" s="8">
        <v>553499</v>
      </c>
      <c r="H30" s="8">
        <v>914</v>
      </c>
      <c r="I30" s="8">
        <v>87609</v>
      </c>
      <c r="J30" s="8">
        <v>36427</v>
      </c>
      <c r="K30" s="8">
        <v>3223383</v>
      </c>
      <c r="L30" s="8">
        <v>97697540</v>
      </c>
      <c r="M30" s="16"/>
      <c r="N30" s="16"/>
    </row>
    <row r="31" spans="1:14" ht="9.65" customHeight="1" x14ac:dyDescent="0.3">
      <c r="A31" s="18" t="s">
        <v>271</v>
      </c>
      <c r="B31" s="8">
        <v>1906</v>
      </c>
      <c r="C31" s="8">
        <v>37414</v>
      </c>
      <c r="D31" s="8">
        <v>112</v>
      </c>
      <c r="E31" s="8">
        <v>2229</v>
      </c>
      <c r="F31" s="8">
        <v>317</v>
      </c>
      <c r="G31" s="8">
        <v>14698</v>
      </c>
      <c r="H31" s="8">
        <v>0</v>
      </c>
      <c r="I31" s="8">
        <v>0</v>
      </c>
      <c r="J31" s="8">
        <v>2335</v>
      </c>
      <c r="K31" s="8">
        <v>54341</v>
      </c>
      <c r="L31" s="8">
        <v>4216240</v>
      </c>
      <c r="M31" s="16"/>
      <c r="N31" s="16"/>
    </row>
    <row r="32" spans="1:14" ht="9.65" customHeight="1" x14ac:dyDescent="0.3">
      <c r="A32" s="18" t="s">
        <v>272</v>
      </c>
      <c r="B32" s="8">
        <v>0</v>
      </c>
      <c r="C32" s="8">
        <v>0</v>
      </c>
      <c r="D32" s="8">
        <v>0</v>
      </c>
      <c r="E32" s="8">
        <v>0</v>
      </c>
      <c r="F32" s="8">
        <v>0</v>
      </c>
      <c r="G32" s="8">
        <v>0</v>
      </c>
      <c r="H32" s="8">
        <v>0</v>
      </c>
      <c r="I32" s="8">
        <v>0</v>
      </c>
      <c r="J32" s="8">
        <v>0</v>
      </c>
      <c r="K32" s="8">
        <v>0</v>
      </c>
      <c r="L32" s="8">
        <v>0</v>
      </c>
      <c r="M32" s="16"/>
      <c r="N32" s="16"/>
    </row>
    <row r="33" spans="1:14" ht="9.65" customHeight="1" x14ac:dyDescent="0.3">
      <c r="A33" s="18" t="s">
        <v>273</v>
      </c>
      <c r="B33" s="8">
        <v>842</v>
      </c>
      <c r="C33" s="8">
        <v>9187</v>
      </c>
      <c r="D33" s="8">
        <v>547</v>
      </c>
      <c r="E33" s="8">
        <v>4843</v>
      </c>
      <c r="F33" s="8">
        <v>382</v>
      </c>
      <c r="G33" s="8">
        <v>5744</v>
      </c>
      <c r="H33" s="8">
        <v>0</v>
      </c>
      <c r="I33" s="8">
        <v>0</v>
      </c>
      <c r="J33" s="8">
        <v>1771</v>
      </c>
      <c r="K33" s="8">
        <v>19774</v>
      </c>
      <c r="L33" s="8">
        <v>2576122</v>
      </c>
      <c r="M33" s="16"/>
      <c r="N33" s="16"/>
    </row>
    <row r="34" spans="1:14" ht="9.65" customHeight="1" x14ac:dyDescent="0.3">
      <c r="A34" s="18" t="s">
        <v>274</v>
      </c>
      <c r="B34" s="8">
        <v>1352</v>
      </c>
      <c r="C34" s="8">
        <v>19162</v>
      </c>
      <c r="D34" s="8">
        <v>56</v>
      </c>
      <c r="E34" s="8">
        <v>1004</v>
      </c>
      <c r="F34" s="8">
        <v>477</v>
      </c>
      <c r="G34" s="8">
        <v>10811</v>
      </c>
      <c r="H34" s="8">
        <v>49</v>
      </c>
      <c r="I34" s="8">
        <v>4297</v>
      </c>
      <c r="J34" s="8">
        <v>1934</v>
      </c>
      <c r="K34" s="8">
        <v>35274</v>
      </c>
      <c r="L34" s="8">
        <v>2599880</v>
      </c>
      <c r="M34" s="16"/>
      <c r="N34" s="16"/>
    </row>
    <row r="35" spans="1:14" ht="9.65" customHeight="1" x14ac:dyDescent="0.3">
      <c r="A35" s="18" t="s">
        <v>275</v>
      </c>
      <c r="B35" s="8">
        <v>77</v>
      </c>
      <c r="C35" s="8">
        <v>1633</v>
      </c>
      <c r="D35" s="8">
        <v>1</v>
      </c>
      <c r="E35" s="8">
        <v>21</v>
      </c>
      <c r="F35" s="8">
        <v>8</v>
      </c>
      <c r="G35" s="8">
        <v>727</v>
      </c>
      <c r="H35" s="8">
        <v>18</v>
      </c>
      <c r="I35" s="8">
        <v>1522</v>
      </c>
      <c r="J35" s="8">
        <v>104</v>
      </c>
      <c r="K35" s="8">
        <v>3903</v>
      </c>
      <c r="L35" s="8">
        <v>257414</v>
      </c>
      <c r="M35" s="16"/>
      <c r="N35" s="16"/>
    </row>
    <row r="36" spans="1:14" ht="9.65" customHeight="1" x14ac:dyDescent="0.3">
      <c r="A36" s="18" t="s">
        <v>276</v>
      </c>
      <c r="B36" s="8">
        <v>609</v>
      </c>
      <c r="C36" s="8">
        <v>11933</v>
      </c>
      <c r="D36" s="8">
        <v>10</v>
      </c>
      <c r="E36" s="8">
        <v>193</v>
      </c>
      <c r="F36" s="8">
        <v>54</v>
      </c>
      <c r="G36" s="8">
        <v>1003</v>
      </c>
      <c r="H36" s="8">
        <v>0</v>
      </c>
      <c r="I36" s="8">
        <v>0</v>
      </c>
      <c r="J36" s="8">
        <v>673</v>
      </c>
      <c r="K36" s="8">
        <v>13129</v>
      </c>
      <c r="L36" s="8">
        <v>930070</v>
      </c>
      <c r="M36" s="16"/>
      <c r="N36" s="16"/>
    </row>
    <row r="37" spans="1:14" ht="9.65" customHeight="1" x14ac:dyDescent="0.3">
      <c r="A37" s="18" t="s">
        <v>277</v>
      </c>
      <c r="B37" s="8">
        <v>76</v>
      </c>
      <c r="C37" s="8">
        <v>6386</v>
      </c>
      <c r="D37" s="8">
        <v>73</v>
      </c>
      <c r="E37" s="8">
        <v>6081</v>
      </c>
      <c r="F37" s="8">
        <v>252</v>
      </c>
      <c r="G37" s="8">
        <v>22075</v>
      </c>
      <c r="H37" s="8">
        <v>0</v>
      </c>
      <c r="I37" s="8">
        <v>0</v>
      </c>
      <c r="J37" s="8">
        <v>401</v>
      </c>
      <c r="K37" s="8">
        <v>34542</v>
      </c>
      <c r="L37" s="8">
        <v>957988</v>
      </c>
      <c r="M37" s="16"/>
      <c r="N37" s="16"/>
    </row>
    <row r="38" spans="1:14" ht="9.65" customHeight="1" x14ac:dyDescent="0.3">
      <c r="A38" s="18" t="s">
        <v>278</v>
      </c>
      <c r="B38" s="8">
        <v>6322</v>
      </c>
      <c r="C38" s="8">
        <v>618999</v>
      </c>
      <c r="D38" s="8">
        <v>1504</v>
      </c>
      <c r="E38" s="8">
        <v>157084</v>
      </c>
      <c r="F38" s="8">
        <v>4425</v>
      </c>
      <c r="G38" s="8">
        <v>438634</v>
      </c>
      <c r="H38" s="8">
        <v>233</v>
      </c>
      <c r="I38" s="8">
        <v>22783</v>
      </c>
      <c r="J38" s="8">
        <v>12484</v>
      </c>
      <c r="K38" s="8">
        <v>1237500</v>
      </c>
      <c r="L38" s="8">
        <v>47753029</v>
      </c>
      <c r="M38" s="16"/>
      <c r="N38" s="16"/>
    </row>
    <row r="39" spans="1:14" ht="9.65" customHeight="1" x14ac:dyDescent="0.3">
      <c r="A39" s="18" t="s">
        <v>279</v>
      </c>
      <c r="B39" s="8">
        <v>6136</v>
      </c>
      <c r="C39" s="8">
        <v>602700</v>
      </c>
      <c r="D39" s="8">
        <v>1461</v>
      </c>
      <c r="E39" s="8">
        <v>152844</v>
      </c>
      <c r="F39" s="8">
        <v>4243</v>
      </c>
      <c r="G39" s="8">
        <v>422148</v>
      </c>
      <c r="H39" s="8">
        <v>233</v>
      </c>
      <c r="I39" s="8">
        <v>22783</v>
      </c>
      <c r="J39" s="8">
        <v>12073</v>
      </c>
      <c r="K39" s="8">
        <v>1200475</v>
      </c>
      <c r="L39" s="8">
        <v>45697970</v>
      </c>
      <c r="M39" s="16"/>
      <c r="N39" s="16"/>
    </row>
    <row r="40" spans="1:14" ht="9.65" customHeight="1" x14ac:dyDescent="0.3">
      <c r="A40" s="18" t="s">
        <v>280</v>
      </c>
      <c r="B40" s="8">
        <v>5213</v>
      </c>
      <c r="C40" s="8">
        <v>279613</v>
      </c>
      <c r="D40" s="8">
        <v>1555</v>
      </c>
      <c r="E40" s="8">
        <v>104396</v>
      </c>
      <c r="F40" s="8">
        <v>1414</v>
      </c>
      <c r="G40" s="8">
        <v>101094</v>
      </c>
      <c r="H40" s="8">
        <v>190</v>
      </c>
      <c r="I40" s="8">
        <v>18024</v>
      </c>
      <c r="J40" s="8">
        <v>8372</v>
      </c>
      <c r="K40" s="8">
        <v>503127</v>
      </c>
      <c r="L40" s="8">
        <v>28297983</v>
      </c>
      <c r="M40" s="16"/>
      <c r="N40" s="16"/>
    </row>
    <row r="41" spans="1:14" ht="9.65" customHeight="1" x14ac:dyDescent="0.3">
      <c r="A41" s="18" t="s">
        <v>281</v>
      </c>
      <c r="B41" s="8">
        <v>0</v>
      </c>
      <c r="C41" s="8">
        <v>0</v>
      </c>
      <c r="D41" s="8">
        <v>0</v>
      </c>
      <c r="E41" s="8">
        <v>0</v>
      </c>
      <c r="F41" s="8">
        <v>0</v>
      </c>
      <c r="G41" s="8">
        <v>0</v>
      </c>
      <c r="H41" s="8">
        <v>0</v>
      </c>
      <c r="I41" s="8">
        <v>0</v>
      </c>
      <c r="J41" s="8">
        <v>0</v>
      </c>
      <c r="K41" s="8">
        <v>0</v>
      </c>
      <c r="L41" s="8">
        <v>0</v>
      </c>
      <c r="M41" s="16"/>
      <c r="N41" s="16"/>
    </row>
    <row r="42" spans="1:14" ht="9.65" customHeight="1" x14ac:dyDescent="0.3">
      <c r="A42" s="25" t="s">
        <v>514</v>
      </c>
      <c r="B42" s="8">
        <v>650</v>
      </c>
      <c r="C42" s="8">
        <v>58263</v>
      </c>
      <c r="D42" s="8">
        <v>299</v>
      </c>
      <c r="E42" s="8">
        <v>29057</v>
      </c>
      <c r="F42" s="8">
        <v>72</v>
      </c>
      <c r="G42" s="8">
        <v>7091</v>
      </c>
      <c r="H42" s="8">
        <v>15</v>
      </c>
      <c r="I42" s="8">
        <v>1502</v>
      </c>
      <c r="J42" s="8">
        <v>1036</v>
      </c>
      <c r="K42" s="8">
        <v>95913</v>
      </c>
      <c r="L42" s="8">
        <v>4660926</v>
      </c>
      <c r="M42" s="16"/>
      <c r="N42" s="16"/>
    </row>
    <row r="43" spans="1:14" ht="9.65" customHeight="1" x14ac:dyDescent="0.3">
      <c r="A43" s="18" t="s">
        <v>282</v>
      </c>
      <c r="B43" s="8">
        <v>27560</v>
      </c>
      <c r="C43" s="8">
        <v>2285560</v>
      </c>
      <c r="D43" s="8">
        <v>11167</v>
      </c>
      <c r="E43" s="8">
        <v>914125</v>
      </c>
      <c r="F43" s="8">
        <v>16352</v>
      </c>
      <c r="G43" s="8">
        <v>1251083</v>
      </c>
      <c r="H43" s="8">
        <v>1770</v>
      </c>
      <c r="I43" s="8">
        <v>121582</v>
      </c>
      <c r="J43" s="8">
        <v>56849</v>
      </c>
      <c r="K43" s="8">
        <v>4572350</v>
      </c>
      <c r="L43" s="8">
        <v>241818171</v>
      </c>
      <c r="M43" s="16"/>
      <c r="N43" s="16"/>
    </row>
    <row r="44" spans="1:14" ht="9.65" customHeight="1" x14ac:dyDescent="0.3">
      <c r="A44" s="18" t="s">
        <v>283</v>
      </c>
      <c r="B44" s="8">
        <v>21356</v>
      </c>
      <c r="C44" s="8">
        <v>1742917</v>
      </c>
      <c r="D44" s="8">
        <v>9916</v>
      </c>
      <c r="E44" s="8">
        <v>803138</v>
      </c>
      <c r="F44" s="8">
        <v>15564</v>
      </c>
      <c r="G44" s="8">
        <v>1183078</v>
      </c>
      <c r="H44" s="8">
        <v>1722</v>
      </c>
      <c r="I44" s="8">
        <v>117108</v>
      </c>
      <c r="J44" s="8">
        <v>48558</v>
      </c>
      <c r="K44" s="8">
        <v>3846241</v>
      </c>
      <c r="L44" s="8">
        <v>210283081</v>
      </c>
      <c r="M44" s="16"/>
      <c r="N44" s="16"/>
    </row>
    <row r="45" spans="1:14" ht="9.65" customHeight="1" x14ac:dyDescent="0.3">
      <c r="A45" s="18" t="s">
        <v>284</v>
      </c>
      <c r="B45" s="8">
        <v>1067</v>
      </c>
      <c r="C45" s="8">
        <v>92503</v>
      </c>
      <c r="D45" s="8">
        <v>752</v>
      </c>
      <c r="E45" s="8">
        <v>66446</v>
      </c>
      <c r="F45" s="8">
        <v>179</v>
      </c>
      <c r="G45" s="8">
        <v>14835</v>
      </c>
      <c r="H45" s="8">
        <v>0</v>
      </c>
      <c r="I45" s="8">
        <v>0</v>
      </c>
      <c r="J45" s="8">
        <v>1998</v>
      </c>
      <c r="K45" s="8">
        <v>173784</v>
      </c>
      <c r="L45" s="8">
        <v>6473875</v>
      </c>
      <c r="M45" s="16"/>
      <c r="N45" s="16"/>
    </row>
    <row r="46" spans="1:14" ht="9.65" customHeight="1" x14ac:dyDescent="0.3">
      <c r="A46" s="18" t="s">
        <v>285</v>
      </c>
      <c r="B46" s="8">
        <v>0</v>
      </c>
      <c r="C46" s="8">
        <v>0</v>
      </c>
      <c r="D46" s="8">
        <v>0</v>
      </c>
      <c r="E46" s="8">
        <v>0</v>
      </c>
      <c r="F46" s="8">
        <v>0</v>
      </c>
      <c r="G46" s="8">
        <v>0</v>
      </c>
      <c r="H46" s="8">
        <v>0</v>
      </c>
      <c r="I46" s="8">
        <v>0</v>
      </c>
      <c r="J46" s="8">
        <v>0</v>
      </c>
      <c r="K46" s="8">
        <v>0</v>
      </c>
      <c r="L46" s="8">
        <v>0</v>
      </c>
      <c r="M46" s="16"/>
      <c r="N46" s="16"/>
    </row>
    <row r="47" spans="1:14" ht="9.65" customHeight="1" x14ac:dyDescent="0.3">
      <c r="A47" s="18" t="s">
        <v>286</v>
      </c>
      <c r="B47" s="8">
        <v>2183</v>
      </c>
      <c r="C47" s="8">
        <v>201706</v>
      </c>
      <c r="D47" s="8">
        <v>390</v>
      </c>
      <c r="E47" s="8">
        <v>36731</v>
      </c>
      <c r="F47" s="8">
        <v>1353</v>
      </c>
      <c r="G47" s="8">
        <v>128770</v>
      </c>
      <c r="H47" s="8">
        <v>4</v>
      </c>
      <c r="I47" s="8">
        <v>374</v>
      </c>
      <c r="J47" s="8">
        <v>3930</v>
      </c>
      <c r="K47" s="8">
        <v>367581</v>
      </c>
      <c r="L47" s="8">
        <v>18227217</v>
      </c>
      <c r="M47" s="16"/>
      <c r="N47" s="16"/>
    </row>
    <row r="48" spans="1:14" ht="9.65" customHeight="1" x14ac:dyDescent="0.3">
      <c r="A48" s="18" t="s">
        <v>287</v>
      </c>
      <c r="B48" s="8">
        <v>877</v>
      </c>
      <c r="C48" s="8">
        <v>71666</v>
      </c>
      <c r="D48" s="8">
        <v>895</v>
      </c>
      <c r="E48" s="8">
        <v>77278</v>
      </c>
      <c r="F48" s="8">
        <v>794</v>
      </c>
      <c r="G48" s="8">
        <v>66991</v>
      </c>
      <c r="H48" s="8">
        <v>14</v>
      </c>
      <c r="I48" s="8">
        <v>1236</v>
      </c>
      <c r="J48" s="8">
        <v>2580</v>
      </c>
      <c r="K48" s="8">
        <v>217171</v>
      </c>
      <c r="L48" s="8">
        <v>11671153</v>
      </c>
      <c r="M48" s="16"/>
      <c r="N48" s="16"/>
    </row>
    <row r="49" spans="1:14" ht="9.65" customHeight="1" x14ac:dyDescent="0.3">
      <c r="A49" s="18" t="s">
        <v>288</v>
      </c>
      <c r="B49" s="8">
        <v>0</v>
      </c>
      <c r="C49" s="8">
        <v>0</v>
      </c>
      <c r="D49" s="8">
        <v>0</v>
      </c>
      <c r="E49" s="8">
        <v>0</v>
      </c>
      <c r="F49" s="8">
        <v>0</v>
      </c>
      <c r="G49" s="8">
        <v>0</v>
      </c>
      <c r="H49" s="8">
        <v>0</v>
      </c>
      <c r="I49" s="8">
        <v>0</v>
      </c>
      <c r="J49" s="8">
        <v>0</v>
      </c>
      <c r="K49" s="8">
        <v>0</v>
      </c>
      <c r="L49" s="8">
        <v>0</v>
      </c>
      <c r="M49" s="16"/>
      <c r="N49" s="16"/>
    </row>
    <row r="50" spans="1:14" ht="9.65" customHeight="1" x14ac:dyDescent="0.3">
      <c r="A50" s="18" t="s">
        <v>289</v>
      </c>
      <c r="B50" s="8">
        <v>5717</v>
      </c>
      <c r="C50" s="8">
        <v>512417</v>
      </c>
      <c r="D50" s="8">
        <v>1403</v>
      </c>
      <c r="E50" s="8">
        <v>125310</v>
      </c>
      <c r="F50" s="8">
        <v>1246</v>
      </c>
      <c r="G50" s="8">
        <v>109018</v>
      </c>
      <c r="H50" s="8">
        <v>218</v>
      </c>
      <c r="I50" s="8">
        <v>13519</v>
      </c>
      <c r="J50" s="8">
        <v>8584</v>
      </c>
      <c r="K50" s="8">
        <v>760264</v>
      </c>
      <c r="L50" s="8">
        <v>42461354</v>
      </c>
      <c r="M50" s="16"/>
      <c r="N50" s="16"/>
    </row>
    <row r="51" spans="1:14" ht="9.65" customHeight="1" x14ac:dyDescent="0.3">
      <c r="A51" s="18" t="s">
        <v>290</v>
      </c>
      <c r="B51" s="8">
        <v>2337</v>
      </c>
      <c r="C51" s="8">
        <v>205883</v>
      </c>
      <c r="D51" s="8">
        <v>1152</v>
      </c>
      <c r="E51" s="8">
        <v>99354</v>
      </c>
      <c r="F51" s="8">
        <v>1246</v>
      </c>
      <c r="G51" s="8">
        <v>107028</v>
      </c>
      <c r="H51" s="8">
        <v>8</v>
      </c>
      <c r="I51" s="8">
        <v>595</v>
      </c>
      <c r="J51" s="8">
        <v>4743</v>
      </c>
      <c r="K51" s="8">
        <v>412860</v>
      </c>
      <c r="L51" s="8">
        <v>19384238</v>
      </c>
      <c r="M51" s="16"/>
      <c r="N51" s="16"/>
    </row>
    <row r="52" spans="1:14" ht="9.65" customHeight="1" x14ac:dyDescent="0.3">
      <c r="A52" s="18" t="s">
        <v>291</v>
      </c>
      <c r="B52" s="8">
        <v>1629</v>
      </c>
      <c r="C52" s="8">
        <v>136500</v>
      </c>
      <c r="D52" s="8">
        <v>1754</v>
      </c>
      <c r="E52" s="8">
        <v>150871</v>
      </c>
      <c r="F52" s="8">
        <v>711</v>
      </c>
      <c r="G52" s="8">
        <v>57325</v>
      </c>
      <c r="H52" s="8">
        <v>166</v>
      </c>
      <c r="I52" s="8">
        <v>15799</v>
      </c>
      <c r="J52" s="8">
        <v>4260</v>
      </c>
      <c r="K52" s="8">
        <v>360495</v>
      </c>
      <c r="L52" s="8">
        <v>16365514</v>
      </c>
      <c r="M52" s="16"/>
      <c r="N52" s="16"/>
    </row>
    <row r="53" spans="1:14" ht="9.65" customHeight="1" x14ac:dyDescent="0.3">
      <c r="A53" s="18" t="s">
        <v>292</v>
      </c>
      <c r="B53" s="8">
        <v>7546</v>
      </c>
      <c r="C53" s="8">
        <v>522242</v>
      </c>
      <c r="D53" s="8">
        <v>3570</v>
      </c>
      <c r="E53" s="8">
        <v>247148</v>
      </c>
      <c r="F53" s="8">
        <v>10035</v>
      </c>
      <c r="G53" s="8">
        <v>699111</v>
      </c>
      <c r="H53" s="8">
        <v>1312</v>
      </c>
      <c r="I53" s="8">
        <v>85585</v>
      </c>
      <c r="J53" s="8">
        <v>22463</v>
      </c>
      <c r="K53" s="8">
        <v>1554086</v>
      </c>
      <c r="L53" s="8">
        <v>95699730</v>
      </c>
      <c r="M53" s="16"/>
      <c r="N53" s="16"/>
    </row>
    <row r="54" spans="1:14" x14ac:dyDescent="0.3">
      <c r="B54" s="28"/>
      <c r="C54" s="28"/>
      <c r="D54" s="28"/>
      <c r="E54" s="28"/>
      <c r="F54" s="28"/>
      <c r="G54" s="28"/>
      <c r="H54" s="28"/>
      <c r="I54" s="28"/>
      <c r="J54" s="28"/>
      <c r="K54" s="28"/>
      <c r="L54" s="28"/>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4"/>
  <sheetViews>
    <sheetView zoomScale="110" zoomScaleNormal="110" workbookViewId="0">
      <selection activeCell="G34" sqref="G34"/>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x14ac:dyDescent="0.3">
      <c r="A1" s="32" t="s">
        <v>478</v>
      </c>
      <c r="B1" s="32"/>
      <c r="C1" s="32"/>
      <c r="D1" s="32"/>
      <c r="E1" s="32"/>
      <c r="F1" s="32"/>
      <c r="G1" s="34"/>
      <c r="H1" s="34"/>
      <c r="I1" s="34"/>
      <c r="J1" s="9" t="s">
        <v>480</v>
      </c>
      <c r="K1" s="9"/>
      <c r="L1" s="9" t="s">
        <v>496</v>
      </c>
    </row>
    <row r="2" spans="1:14" x14ac:dyDescent="0.3">
      <c r="A2" s="32" t="s">
        <v>479</v>
      </c>
      <c r="B2" s="32"/>
      <c r="C2" s="32"/>
      <c r="D2" s="32"/>
      <c r="E2" s="32"/>
      <c r="F2" s="32"/>
      <c r="G2" s="34"/>
      <c r="H2" s="34"/>
      <c r="I2" s="34"/>
      <c r="J2" s="9"/>
      <c r="K2" s="35" t="str">
        <f>+'QCS Page 1'!K2:L2</f>
        <v>1st QUARTER 2021</v>
      </c>
      <c r="L2" s="35"/>
    </row>
    <row r="3" spans="1:14" x14ac:dyDescent="0.3">
      <c r="A3" s="9"/>
      <c r="B3" s="9"/>
      <c r="C3" s="9"/>
      <c r="D3" s="9"/>
      <c r="E3" s="9"/>
      <c r="F3" s="9"/>
      <c r="G3" s="9"/>
      <c r="H3" s="9"/>
      <c r="I3" s="9"/>
      <c r="J3" s="35" t="str">
        <f>+'QCS Page 1'!J3:L3</f>
        <v>Beginning  Jan. 2021 - Mar. 2021</v>
      </c>
      <c r="K3" s="35"/>
      <c r="L3" s="35"/>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5" t="s">
        <v>513</v>
      </c>
      <c r="K5" s="35"/>
      <c r="L5" s="35"/>
    </row>
    <row r="6" spans="1:14" ht="9.75" customHeight="1" x14ac:dyDescent="0.3">
      <c r="A6" s="35" t="s">
        <v>482</v>
      </c>
      <c r="B6" s="35"/>
      <c r="C6" s="35"/>
      <c r="D6" s="35"/>
      <c r="E6" s="35" t="s">
        <v>483</v>
      </c>
      <c r="F6" s="35"/>
      <c r="G6" s="35"/>
      <c r="H6" s="35"/>
      <c r="I6" s="35"/>
      <c r="J6" s="35"/>
      <c r="K6" s="35"/>
      <c r="L6" s="35"/>
    </row>
    <row r="7" spans="1:14" ht="16.5" customHeight="1" x14ac:dyDescent="0.3">
      <c r="A7" s="9"/>
      <c r="B7" s="32" t="s">
        <v>470</v>
      </c>
      <c r="C7" s="32"/>
      <c r="D7" s="32"/>
      <c r="E7" s="32"/>
      <c r="F7" s="32" t="s">
        <v>475</v>
      </c>
      <c r="G7" s="32"/>
      <c r="H7" s="32"/>
      <c r="I7" s="32"/>
      <c r="J7" s="30"/>
      <c r="K7" s="30"/>
      <c r="L7" s="9"/>
    </row>
    <row r="8" spans="1:14" ht="21.75" customHeight="1" x14ac:dyDescent="0.3">
      <c r="A8" s="11"/>
      <c r="B8" s="33" t="s">
        <v>471</v>
      </c>
      <c r="C8" s="31"/>
      <c r="D8" s="31" t="s">
        <v>472</v>
      </c>
      <c r="E8" s="31"/>
      <c r="F8" s="31" t="s">
        <v>471</v>
      </c>
      <c r="G8" s="31"/>
      <c r="H8" s="31" t="s">
        <v>472</v>
      </c>
      <c r="I8" s="31"/>
      <c r="J8" s="31" t="s">
        <v>476</v>
      </c>
      <c r="K8" s="31"/>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7" t="s">
        <v>293</v>
      </c>
      <c r="B10" s="8">
        <v>1117</v>
      </c>
      <c r="C10" s="8">
        <v>53160</v>
      </c>
      <c r="D10" s="8">
        <v>128</v>
      </c>
      <c r="E10" s="8">
        <v>8868</v>
      </c>
      <c r="F10" s="8">
        <v>491</v>
      </c>
      <c r="G10" s="8">
        <v>39189</v>
      </c>
      <c r="H10" s="8">
        <v>0</v>
      </c>
      <c r="I10" s="8">
        <v>0</v>
      </c>
      <c r="J10" s="8">
        <v>1736</v>
      </c>
      <c r="K10" s="8">
        <v>101217</v>
      </c>
      <c r="L10" s="8">
        <v>6018406</v>
      </c>
      <c r="M10" s="16"/>
      <c r="N10" s="16"/>
    </row>
    <row r="11" spans="1:14" ht="9.65" customHeight="1" x14ac:dyDescent="0.3">
      <c r="A11" s="17" t="s">
        <v>294</v>
      </c>
      <c r="B11" s="8">
        <v>0</v>
      </c>
      <c r="C11" s="8">
        <v>0</v>
      </c>
      <c r="D11" s="8">
        <v>0</v>
      </c>
      <c r="E11" s="8">
        <v>0</v>
      </c>
      <c r="F11" s="8">
        <v>0</v>
      </c>
      <c r="G11" s="8">
        <v>0</v>
      </c>
      <c r="H11" s="8">
        <v>0</v>
      </c>
      <c r="I11" s="8">
        <v>0</v>
      </c>
      <c r="J11" s="8">
        <v>0</v>
      </c>
      <c r="K11" s="8">
        <v>0</v>
      </c>
      <c r="L11" s="8">
        <v>0</v>
      </c>
      <c r="M11" s="16"/>
      <c r="N11" s="16"/>
    </row>
    <row r="12" spans="1:14" ht="9.65" customHeight="1" x14ac:dyDescent="0.3">
      <c r="A12" s="17" t="s">
        <v>295</v>
      </c>
      <c r="B12" s="8">
        <v>1117</v>
      </c>
      <c r="C12" s="8">
        <v>53160</v>
      </c>
      <c r="D12" s="8">
        <v>128</v>
      </c>
      <c r="E12" s="8">
        <v>8868</v>
      </c>
      <c r="F12" s="8">
        <v>491</v>
      </c>
      <c r="G12" s="8">
        <v>39189</v>
      </c>
      <c r="H12" s="8">
        <v>0</v>
      </c>
      <c r="I12" s="8">
        <v>0</v>
      </c>
      <c r="J12" s="8">
        <v>1736</v>
      </c>
      <c r="K12" s="8">
        <v>101217</v>
      </c>
      <c r="L12" s="8">
        <v>6018406</v>
      </c>
      <c r="M12" s="16"/>
      <c r="N12" s="16"/>
    </row>
    <row r="13" spans="1:14" ht="9.65" customHeight="1" x14ac:dyDescent="0.3">
      <c r="A13" s="17" t="s">
        <v>296</v>
      </c>
      <c r="B13" s="8">
        <v>5087</v>
      </c>
      <c r="C13" s="8">
        <v>489483</v>
      </c>
      <c r="D13" s="8">
        <v>1123</v>
      </c>
      <c r="E13" s="8">
        <v>102119</v>
      </c>
      <c r="F13" s="8">
        <v>297</v>
      </c>
      <c r="G13" s="8">
        <v>28816</v>
      </c>
      <c r="H13" s="8">
        <v>48</v>
      </c>
      <c r="I13" s="8">
        <v>4474</v>
      </c>
      <c r="J13" s="8">
        <v>6555</v>
      </c>
      <c r="K13" s="8">
        <v>624892</v>
      </c>
      <c r="L13" s="8">
        <v>25516683</v>
      </c>
      <c r="M13" s="16"/>
      <c r="N13" s="16"/>
    </row>
    <row r="14" spans="1:14" ht="9.65" customHeight="1" x14ac:dyDescent="0.3">
      <c r="A14" s="17" t="s">
        <v>297</v>
      </c>
      <c r="B14" s="8">
        <v>1</v>
      </c>
      <c r="C14" s="8">
        <v>21</v>
      </c>
      <c r="D14" s="8">
        <v>0</v>
      </c>
      <c r="E14" s="8">
        <v>0</v>
      </c>
      <c r="F14" s="8">
        <v>0</v>
      </c>
      <c r="G14" s="8">
        <v>0</v>
      </c>
      <c r="H14" s="8">
        <v>0</v>
      </c>
      <c r="I14" s="8">
        <v>0</v>
      </c>
      <c r="J14" s="8">
        <v>1</v>
      </c>
      <c r="K14" s="8">
        <v>21</v>
      </c>
      <c r="L14" s="8">
        <v>1795</v>
      </c>
      <c r="M14" s="16"/>
      <c r="N14" s="16"/>
    </row>
    <row r="15" spans="1:14" ht="9.65" customHeight="1" x14ac:dyDescent="0.3">
      <c r="A15" s="17" t="s">
        <v>298</v>
      </c>
      <c r="B15" s="8">
        <v>4450</v>
      </c>
      <c r="C15" s="8">
        <v>437535</v>
      </c>
      <c r="D15" s="8">
        <v>786</v>
      </c>
      <c r="E15" s="8">
        <v>74429</v>
      </c>
      <c r="F15" s="8">
        <v>256</v>
      </c>
      <c r="G15" s="8">
        <v>25013</v>
      </c>
      <c r="H15" s="8">
        <v>30</v>
      </c>
      <c r="I15" s="8">
        <v>2850</v>
      </c>
      <c r="J15" s="8">
        <v>5522</v>
      </c>
      <c r="K15" s="8">
        <v>539827</v>
      </c>
      <c r="L15" s="8">
        <v>19858408</v>
      </c>
      <c r="M15" s="16"/>
      <c r="N15" s="16"/>
    </row>
    <row r="16" spans="1:14" ht="9.65" customHeight="1" x14ac:dyDescent="0.3">
      <c r="A16" s="17" t="s">
        <v>299</v>
      </c>
      <c r="B16" s="8">
        <v>193</v>
      </c>
      <c r="C16" s="8">
        <v>13061</v>
      </c>
      <c r="D16" s="8">
        <v>128</v>
      </c>
      <c r="E16" s="8">
        <v>9699</v>
      </c>
      <c r="F16" s="8">
        <v>16</v>
      </c>
      <c r="G16" s="8">
        <v>1538</v>
      </c>
      <c r="H16" s="8">
        <v>0</v>
      </c>
      <c r="I16" s="8">
        <v>0</v>
      </c>
      <c r="J16" s="8">
        <v>337</v>
      </c>
      <c r="K16" s="8">
        <v>24298</v>
      </c>
      <c r="L16" s="8">
        <v>1173541</v>
      </c>
      <c r="M16" s="16"/>
      <c r="N16" s="16"/>
    </row>
    <row r="17" spans="1:14" ht="9.65" customHeight="1" x14ac:dyDescent="0.3">
      <c r="A17" s="17" t="s">
        <v>300</v>
      </c>
      <c r="B17" s="8">
        <v>10293</v>
      </c>
      <c r="C17" s="8">
        <v>144516</v>
      </c>
      <c r="D17" s="8">
        <v>1213</v>
      </c>
      <c r="E17" s="8">
        <v>19427</v>
      </c>
      <c r="F17" s="8">
        <v>2219</v>
      </c>
      <c r="G17" s="8">
        <v>35783</v>
      </c>
      <c r="H17" s="8">
        <v>3</v>
      </c>
      <c r="I17" s="8">
        <v>41</v>
      </c>
      <c r="J17" s="8">
        <v>13728</v>
      </c>
      <c r="K17" s="8">
        <v>199767</v>
      </c>
      <c r="L17" s="8">
        <v>18420200</v>
      </c>
      <c r="M17" s="16"/>
      <c r="N17" s="16"/>
    </row>
    <row r="18" spans="1:14" ht="9.65" customHeight="1" x14ac:dyDescent="0.3">
      <c r="A18" s="17" t="s">
        <v>301</v>
      </c>
      <c r="B18" s="8">
        <v>5750</v>
      </c>
      <c r="C18" s="8">
        <v>87547</v>
      </c>
      <c r="D18" s="8">
        <v>635</v>
      </c>
      <c r="E18" s="8">
        <v>10181</v>
      </c>
      <c r="F18" s="8">
        <v>1769</v>
      </c>
      <c r="G18" s="8">
        <v>27596</v>
      </c>
      <c r="H18" s="8">
        <v>3</v>
      </c>
      <c r="I18" s="8">
        <v>41</v>
      </c>
      <c r="J18" s="8">
        <v>8157</v>
      </c>
      <c r="K18" s="8">
        <v>125365</v>
      </c>
      <c r="L18" s="8">
        <v>10938458</v>
      </c>
      <c r="M18" s="16"/>
      <c r="N18" s="16"/>
    </row>
    <row r="19" spans="1:14" ht="9.65" customHeight="1" x14ac:dyDescent="0.3">
      <c r="A19" s="17" t="s">
        <v>302</v>
      </c>
      <c r="B19" s="8">
        <v>1</v>
      </c>
      <c r="C19" s="8">
        <v>4</v>
      </c>
      <c r="D19" s="8">
        <v>0</v>
      </c>
      <c r="E19" s="8">
        <v>0</v>
      </c>
      <c r="F19" s="8">
        <v>3</v>
      </c>
      <c r="G19" s="8">
        <v>22</v>
      </c>
      <c r="H19" s="8">
        <v>0</v>
      </c>
      <c r="I19" s="8">
        <v>0</v>
      </c>
      <c r="J19" s="8">
        <v>4</v>
      </c>
      <c r="K19" s="8">
        <v>26</v>
      </c>
      <c r="L19" s="8">
        <v>5077</v>
      </c>
      <c r="M19" s="16"/>
      <c r="N19" s="16"/>
    </row>
    <row r="20" spans="1:14" ht="9.65" customHeight="1" x14ac:dyDescent="0.3">
      <c r="A20" s="17" t="s">
        <v>303</v>
      </c>
      <c r="B20" s="8">
        <v>0</v>
      </c>
      <c r="C20" s="8">
        <v>0</v>
      </c>
      <c r="D20" s="8">
        <v>0</v>
      </c>
      <c r="E20" s="8">
        <v>0</v>
      </c>
      <c r="F20" s="8">
        <v>0</v>
      </c>
      <c r="G20" s="8">
        <v>0</v>
      </c>
      <c r="H20" s="8">
        <v>0</v>
      </c>
      <c r="I20" s="8">
        <v>0</v>
      </c>
      <c r="J20" s="8">
        <v>0</v>
      </c>
      <c r="K20" s="8">
        <v>0</v>
      </c>
      <c r="L20" s="8">
        <v>0</v>
      </c>
      <c r="M20" s="16"/>
      <c r="N20" s="16"/>
    </row>
    <row r="21" spans="1:14" ht="9.65" customHeight="1" x14ac:dyDescent="0.3">
      <c r="A21" s="17" t="s">
        <v>304</v>
      </c>
      <c r="B21" s="8">
        <v>6</v>
      </c>
      <c r="C21" s="8">
        <v>115</v>
      </c>
      <c r="D21" s="8">
        <v>0</v>
      </c>
      <c r="E21" s="8">
        <v>0</v>
      </c>
      <c r="F21" s="8">
        <v>0</v>
      </c>
      <c r="G21" s="8">
        <v>0</v>
      </c>
      <c r="H21" s="8">
        <v>0</v>
      </c>
      <c r="I21" s="8">
        <v>0</v>
      </c>
      <c r="J21" s="8">
        <v>6</v>
      </c>
      <c r="K21" s="8">
        <v>115</v>
      </c>
      <c r="L21" s="8">
        <v>11207</v>
      </c>
      <c r="M21" s="16"/>
      <c r="N21" s="16"/>
    </row>
    <row r="22" spans="1:14" ht="9.65" customHeight="1" x14ac:dyDescent="0.3">
      <c r="A22" s="17" t="s">
        <v>305</v>
      </c>
      <c r="B22" s="8">
        <v>67</v>
      </c>
      <c r="C22" s="8">
        <v>1407</v>
      </c>
      <c r="D22" s="8">
        <v>36</v>
      </c>
      <c r="E22" s="8">
        <v>644</v>
      </c>
      <c r="F22" s="8">
        <v>36</v>
      </c>
      <c r="G22" s="8">
        <v>656</v>
      </c>
      <c r="H22" s="8">
        <v>0</v>
      </c>
      <c r="I22" s="8">
        <v>0</v>
      </c>
      <c r="J22" s="8">
        <v>139</v>
      </c>
      <c r="K22" s="8">
        <v>2707</v>
      </c>
      <c r="L22" s="8">
        <v>189674</v>
      </c>
      <c r="M22" s="16"/>
      <c r="N22" s="16"/>
    </row>
    <row r="23" spans="1:14" ht="9.65" customHeight="1" x14ac:dyDescent="0.3">
      <c r="A23" s="17" t="s">
        <v>306</v>
      </c>
      <c r="B23" s="8">
        <v>4469</v>
      </c>
      <c r="C23" s="8">
        <v>55443</v>
      </c>
      <c r="D23" s="8">
        <v>542</v>
      </c>
      <c r="E23" s="8">
        <v>8602</v>
      </c>
      <c r="F23" s="8">
        <v>411</v>
      </c>
      <c r="G23" s="8">
        <v>7509</v>
      </c>
      <c r="H23" s="8">
        <v>0</v>
      </c>
      <c r="I23" s="8">
        <v>0</v>
      </c>
      <c r="J23" s="8">
        <v>5422</v>
      </c>
      <c r="K23" s="8">
        <v>71554</v>
      </c>
      <c r="L23" s="8">
        <v>7275784</v>
      </c>
      <c r="M23" s="16"/>
      <c r="N23" s="16"/>
    </row>
    <row r="24" spans="1:14" ht="9.65" customHeight="1" x14ac:dyDescent="0.3">
      <c r="A24" s="17" t="s">
        <v>307</v>
      </c>
      <c r="B24" s="8">
        <v>70</v>
      </c>
      <c r="C24" s="8">
        <v>630</v>
      </c>
      <c r="D24" s="8">
        <v>0</v>
      </c>
      <c r="E24" s="8">
        <v>0</v>
      </c>
      <c r="F24" s="8">
        <v>4</v>
      </c>
      <c r="G24" s="8">
        <v>12</v>
      </c>
      <c r="H24" s="8">
        <v>0</v>
      </c>
      <c r="I24" s="8">
        <v>0</v>
      </c>
      <c r="J24" s="8">
        <v>74</v>
      </c>
      <c r="K24" s="8">
        <v>642</v>
      </c>
      <c r="L24" s="8">
        <v>113491</v>
      </c>
      <c r="M24" s="16"/>
      <c r="N24" s="16"/>
    </row>
    <row r="25" spans="1:14" ht="9.65" customHeight="1" x14ac:dyDescent="0.3">
      <c r="A25" s="17" t="s">
        <v>308</v>
      </c>
      <c r="B25" s="8">
        <v>0</v>
      </c>
      <c r="C25" s="8">
        <v>0</v>
      </c>
      <c r="D25" s="8">
        <v>0</v>
      </c>
      <c r="E25" s="8">
        <v>0</v>
      </c>
      <c r="F25" s="8">
        <v>0</v>
      </c>
      <c r="G25" s="8">
        <v>0</v>
      </c>
      <c r="H25" s="8">
        <v>0</v>
      </c>
      <c r="I25" s="8">
        <v>0</v>
      </c>
      <c r="J25" s="8">
        <v>0</v>
      </c>
      <c r="K25" s="8">
        <v>0</v>
      </c>
      <c r="L25" s="8">
        <v>0</v>
      </c>
      <c r="M25" s="16"/>
      <c r="N25" s="16"/>
    </row>
    <row r="26" spans="1:14" ht="9.65" customHeight="1" x14ac:dyDescent="0.3">
      <c r="A26" s="17" t="s">
        <v>309</v>
      </c>
      <c r="B26" s="8">
        <v>0</v>
      </c>
      <c r="C26" s="8">
        <v>0</v>
      </c>
      <c r="D26" s="8">
        <v>0</v>
      </c>
      <c r="E26" s="8">
        <v>0</v>
      </c>
      <c r="F26" s="8">
        <v>0</v>
      </c>
      <c r="G26" s="8">
        <v>0</v>
      </c>
      <c r="H26" s="8">
        <v>0</v>
      </c>
      <c r="I26" s="8">
        <v>0</v>
      </c>
      <c r="J26" s="8">
        <v>0</v>
      </c>
      <c r="K26" s="8">
        <v>0</v>
      </c>
      <c r="L26" s="8">
        <v>0</v>
      </c>
      <c r="M26" s="16"/>
      <c r="N26" s="16"/>
    </row>
    <row r="27" spans="1:14" ht="9.65" customHeight="1" x14ac:dyDescent="0.3">
      <c r="A27" s="17" t="s">
        <v>310</v>
      </c>
      <c r="B27" s="8">
        <v>0</v>
      </c>
      <c r="C27" s="8">
        <v>0</v>
      </c>
      <c r="D27" s="8">
        <v>0</v>
      </c>
      <c r="E27" s="8">
        <v>0</v>
      </c>
      <c r="F27" s="8">
        <v>0</v>
      </c>
      <c r="G27" s="8">
        <v>0</v>
      </c>
      <c r="H27" s="8">
        <v>0</v>
      </c>
      <c r="I27" s="8">
        <v>0</v>
      </c>
      <c r="J27" s="8">
        <v>0</v>
      </c>
      <c r="K27" s="8">
        <v>0</v>
      </c>
      <c r="L27" s="8">
        <v>0</v>
      </c>
      <c r="M27" s="16"/>
      <c r="N27" s="16"/>
    </row>
    <row r="28" spans="1:14" ht="9.65" customHeight="1" x14ac:dyDescent="0.3">
      <c r="A28" s="17" t="s">
        <v>311</v>
      </c>
      <c r="B28" s="8">
        <v>40</v>
      </c>
      <c r="C28" s="8">
        <v>416</v>
      </c>
      <c r="D28" s="8">
        <v>0</v>
      </c>
      <c r="E28" s="8">
        <v>0</v>
      </c>
      <c r="F28" s="8">
        <v>0</v>
      </c>
      <c r="G28" s="8">
        <v>0</v>
      </c>
      <c r="H28" s="8">
        <v>0</v>
      </c>
      <c r="I28" s="8">
        <v>0</v>
      </c>
      <c r="J28" s="8">
        <v>40</v>
      </c>
      <c r="K28" s="8">
        <v>416</v>
      </c>
      <c r="L28" s="8">
        <v>62116</v>
      </c>
      <c r="M28" s="16"/>
      <c r="N28" s="16"/>
    </row>
    <row r="29" spans="1:14" ht="9.65" customHeight="1" x14ac:dyDescent="0.3">
      <c r="A29" s="17" t="s">
        <v>312</v>
      </c>
      <c r="B29" s="8">
        <v>0</v>
      </c>
      <c r="C29" s="8">
        <v>0</v>
      </c>
      <c r="D29" s="8">
        <v>0</v>
      </c>
      <c r="E29" s="8">
        <v>0</v>
      </c>
      <c r="F29" s="8">
        <v>0</v>
      </c>
      <c r="G29" s="8">
        <v>0</v>
      </c>
      <c r="H29" s="8">
        <v>0</v>
      </c>
      <c r="I29" s="8">
        <v>0</v>
      </c>
      <c r="J29" s="8">
        <v>0</v>
      </c>
      <c r="K29" s="8">
        <v>0</v>
      </c>
      <c r="L29" s="8">
        <v>0</v>
      </c>
      <c r="M29" s="16"/>
      <c r="N29" s="16"/>
    </row>
    <row r="30" spans="1:14" ht="9.65" customHeight="1" x14ac:dyDescent="0.3">
      <c r="A30" s="17" t="s">
        <v>313</v>
      </c>
      <c r="B30" s="8">
        <v>30</v>
      </c>
      <c r="C30" s="8">
        <v>214</v>
      </c>
      <c r="D30" s="8">
        <v>0</v>
      </c>
      <c r="E30" s="8">
        <v>0</v>
      </c>
      <c r="F30" s="8">
        <v>0</v>
      </c>
      <c r="G30" s="8">
        <v>0</v>
      </c>
      <c r="H30" s="8">
        <v>0</v>
      </c>
      <c r="I30" s="8">
        <v>0</v>
      </c>
      <c r="J30" s="8">
        <v>30</v>
      </c>
      <c r="K30" s="8">
        <v>214</v>
      </c>
      <c r="L30" s="8">
        <v>48013</v>
      </c>
      <c r="M30" s="16"/>
      <c r="N30" s="16"/>
    </row>
    <row r="31" spans="1:14" ht="9.65" customHeight="1" x14ac:dyDescent="0.3">
      <c r="A31" s="17" t="s">
        <v>314</v>
      </c>
      <c r="B31" s="8">
        <v>0</v>
      </c>
      <c r="C31" s="8">
        <v>0</v>
      </c>
      <c r="D31" s="8">
        <v>0</v>
      </c>
      <c r="E31" s="8">
        <v>0</v>
      </c>
      <c r="F31" s="8">
        <v>4</v>
      </c>
      <c r="G31" s="8">
        <v>12</v>
      </c>
      <c r="H31" s="8">
        <v>0</v>
      </c>
      <c r="I31" s="8">
        <v>0</v>
      </c>
      <c r="J31" s="8">
        <v>4</v>
      </c>
      <c r="K31" s="8">
        <v>12</v>
      </c>
      <c r="L31" s="8">
        <v>3362</v>
      </c>
      <c r="M31" s="16"/>
      <c r="N31" s="16"/>
    </row>
    <row r="32" spans="1:14" ht="9.65" customHeight="1" x14ac:dyDescent="0.3">
      <c r="A32" s="17" t="s">
        <v>315</v>
      </c>
      <c r="B32" s="8">
        <v>19760</v>
      </c>
      <c r="C32" s="8">
        <v>1917757</v>
      </c>
      <c r="D32" s="8">
        <v>6079</v>
      </c>
      <c r="E32" s="8">
        <v>562905</v>
      </c>
      <c r="F32" s="8">
        <v>5134</v>
      </c>
      <c r="G32" s="8">
        <v>395608</v>
      </c>
      <c r="H32" s="8">
        <v>724</v>
      </c>
      <c r="I32" s="8">
        <v>70997</v>
      </c>
      <c r="J32" s="8">
        <v>31697</v>
      </c>
      <c r="K32" s="8">
        <v>2947267</v>
      </c>
      <c r="L32" s="8">
        <v>109310348</v>
      </c>
      <c r="M32" s="16"/>
      <c r="N32" s="16"/>
    </row>
    <row r="33" spans="1:14" ht="9.65" customHeight="1" x14ac:dyDescent="0.3">
      <c r="A33" s="17" t="s">
        <v>316</v>
      </c>
      <c r="B33" s="8">
        <v>86</v>
      </c>
      <c r="C33" s="8">
        <v>1379</v>
      </c>
      <c r="D33" s="8">
        <v>95</v>
      </c>
      <c r="E33" s="8">
        <v>1875</v>
      </c>
      <c r="F33" s="8">
        <v>134</v>
      </c>
      <c r="G33" s="8">
        <v>3025</v>
      </c>
      <c r="H33" s="8">
        <v>0</v>
      </c>
      <c r="I33" s="8">
        <v>0</v>
      </c>
      <c r="J33" s="8">
        <v>315</v>
      </c>
      <c r="K33" s="8">
        <v>6279</v>
      </c>
      <c r="L33" s="8">
        <v>383871</v>
      </c>
      <c r="M33" s="16"/>
      <c r="N33" s="16"/>
    </row>
    <row r="34" spans="1:14" ht="9.65" customHeight="1" x14ac:dyDescent="0.3">
      <c r="A34" s="17" t="s">
        <v>317</v>
      </c>
      <c r="B34" s="8">
        <v>1252</v>
      </c>
      <c r="C34" s="8">
        <v>30529</v>
      </c>
      <c r="D34" s="8">
        <v>278</v>
      </c>
      <c r="E34" s="8">
        <v>6180</v>
      </c>
      <c r="F34" s="8">
        <v>226</v>
      </c>
      <c r="G34" s="8">
        <v>15583</v>
      </c>
      <c r="H34" s="8">
        <v>6</v>
      </c>
      <c r="I34" s="8">
        <v>529</v>
      </c>
      <c r="J34" s="8">
        <v>1762</v>
      </c>
      <c r="K34" s="8">
        <v>52821</v>
      </c>
      <c r="L34" s="8">
        <v>3535993</v>
      </c>
      <c r="M34" s="16"/>
      <c r="N34" s="16"/>
    </row>
    <row r="35" spans="1:14" ht="9.65" customHeight="1" x14ac:dyDescent="0.3">
      <c r="A35" s="17" t="s">
        <v>318</v>
      </c>
      <c r="B35" s="8">
        <v>256</v>
      </c>
      <c r="C35" s="8">
        <v>4868</v>
      </c>
      <c r="D35" s="8">
        <v>2</v>
      </c>
      <c r="E35" s="8">
        <v>31</v>
      </c>
      <c r="F35" s="8">
        <v>28</v>
      </c>
      <c r="G35" s="8">
        <v>529</v>
      </c>
      <c r="H35" s="8">
        <v>0</v>
      </c>
      <c r="I35" s="8">
        <v>0</v>
      </c>
      <c r="J35" s="8">
        <v>286</v>
      </c>
      <c r="K35" s="8">
        <v>5428</v>
      </c>
      <c r="L35" s="8">
        <v>393821</v>
      </c>
      <c r="M35" s="16"/>
      <c r="N35" s="16"/>
    </row>
    <row r="36" spans="1:14" ht="9.65" customHeight="1" x14ac:dyDescent="0.3">
      <c r="A36" s="17" t="s">
        <v>319</v>
      </c>
      <c r="B36" s="8">
        <v>9427</v>
      </c>
      <c r="C36" s="8">
        <v>1031944</v>
      </c>
      <c r="D36" s="8">
        <v>1808</v>
      </c>
      <c r="E36" s="8">
        <v>179731</v>
      </c>
      <c r="F36" s="8">
        <v>1799</v>
      </c>
      <c r="G36" s="8">
        <v>154908</v>
      </c>
      <c r="H36" s="8">
        <v>59</v>
      </c>
      <c r="I36" s="8">
        <v>6233</v>
      </c>
      <c r="J36" s="8">
        <v>13093</v>
      </c>
      <c r="K36" s="8">
        <v>1372816</v>
      </c>
      <c r="L36" s="8">
        <v>34929959</v>
      </c>
      <c r="M36" s="16"/>
      <c r="N36" s="16"/>
    </row>
    <row r="37" spans="1:14" ht="9.65" customHeight="1" x14ac:dyDescent="0.3">
      <c r="A37" s="17" t="s">
        <v>320</v>
      </c>
      <c r="B37" s="8">
        <v>9425</v>
      </c>
      <c r="C37" s="8">
        <v>1031903</v>
      </c>
      <c r="D37" s="8">
        <v>1808</v>
      </c>
      <c r="E37" s="8">
        <v>179731</v>
      </c>
      <c r="F37" s="8">
        <v>1797</v>
      </c>
      <c r="G37" s="8">
        <v>154867</v>
      </c>
      <c r="H37" s="8">
        <v>59</v>
      </c>
      <c r="I37" s="8">
        <v>6233</v>
      </c>
      <c r="J37" s="8">
        <v>13089</v>
      </c>
      <c r="K37" s="8">
        <v>1372734</v>
      </c>
      <c r="L37" s="8">
        <v>34925664</v>
      </c>
      <c r="M37" s="16"/>
      <c r="N37" s="16"/>
    </row>
    <row r="38" spans="1:14" ht="9.65" customHeight="1" x14ac:dyDescent="0.3">
      <c r="A38" s="17" t="s">
        <v>321</v>
      </c>
      <c r="B38" s="8">
        <v>555</v>
      </c>
      <c r="C38" s="8">
        <v>10016</v>
      </c>
      <c r="D38" s="8">
        <v>16</v>
      </c>
      <c r="E38" s="8">
        <v>1500</v>
      </c>
      <c r="F38" s="8">
        <v>187</v>
      </c>
      <c r="G38" s="8">
        <v>3672</v>
      </c>
      <c r="H38" s="8">
        <v>0</v>
      </c>
      <c r="I38" s="8">
        <v>0</v>
      </c>
      <c r="J38" s="8">
        <v>758</v>
      </c>
      <c r="K38" s="8">
        <v>15188</v>
      </c>
      <c r="L38" s="8">
        <v>952564</v>
      </c>
      <c r="M38" s="16"/>
      <c r="N38" s="16"/>
    </row>
    <row r="39" spans="1:14" ht="9.65" customHeight="1" x14ac:dyDescent="0.3">
      <c r="A39" s="17" t="s">
        <v>322</v>
      </c>
      <c r="B39" s="8">
        <v>10</v>
      </c>
      <c r="C39" s="8">
        <v>908</v>
      </c>
      <c r="D39" s="8">
        <v>16</v>
      </c>
      <c r="E39" s="8">
        <v>1500</v>
      </c>
      <c r="F39" s="8">
        <v>0</v>
      </c>
      <c r="G39" s="8">
        <v>0</v>
      </c>
      <c r="H39" s="8">
        <v>0</v>
      </c>
      <c r="I39" s="8">
        <v>0</v>
      </c>
      <c r="J39" s="8">
        <v>26</v>
      </c>
      <c r="K39" s="8">
        <v>2408</v>
      </c>
      <c r="L39" s="8">
        <v>146593</v>
      </c>
      <c r="M39" s="16"/>
      <c r="N39" s="16"/>
    </row>
    <row r="40" spans="1:14" ht="9.65" customHeight="1" x14ac:dyDescent="0.3">
      <c r="A40" s="17" t="s">
        <v>323</v>
      </c>
      <c r="B40" s="8">
        <v>10</v>
      </c>
      <c r="C40" s="8">
        <v>908</v>
      </c>
      <c r="D40" s="8">
        <v>16</v>
      </c>
      <c r="E40" s="8">
        <v>1500</v>
      </c>
      <c r="F40" s="8">
        <v>0</v>
      </c>
      <c r="G40" s="8">
        <v>0</v>
      </c>
      <c r="H40" s="8">
        <v>0</v>
      </c>
      <c r="I40" s="8">
        <v>0</v>
      </c>
      <c r="J40" s="8">
        <v>26</v>
      </c>
      <c r="K40" s="8">
        <v>2408</v>
      </c>
      <c r="L40" s="8">
        <v>146593</v>
      </c>
      <c r="M40" s="16"/>
      <c r="N40" s="16"/>
    </row>
    <row r="41" spans="1:14" ht="9.65" customHeight="1" x14ac:dyDescent="0.3">
      <c r="A41" s="17" t="s">
        <v>324</v>
      </c>
      <c r="B41" s="8">
        <v>541</v>
      </c>
      <c r="C41" s="8">
        <v>8910</v>
      </c>
      <c r="D41" s="8">
        <v>0</v>
      </c>
      <c r="E41" s="8">
        <v>0</v>
      </c>
      <c r="F41" s="8">
        <v>164</v>
      </c>
      <c r="G41" s="8">
        <v>3238</v>
      </c>
      <c r="H41" s="8">
        <v>0</v>
      </c>
      <c r="I41" s="8">
        <v>0</v>
      </c>
      <c r="J41" s="8">
        <v>705</v>
      </c>
      <c r="K41" s="8">
        <v>12148</v>
      </c>
      <c r="L41" s="8">
        <v>764625</v>
      </c>
      <c r="M41" s="16"/>
      <c r="N41" s="16"/>
    </row>
    <row r="42" spans="1:14" ht="9.65" customHeight="1" x14ac:dyDescent="0.3">
      <c r="A42" s="17" t="s">
        <v>325</v>
      </c>
      <c r="B42" s="8">
        <v>4</v>
      </c>
      <c r="C42" s="8">
        <v>198</v>
      </c>
      <c r="D42" s="8">
        <v>0</v>
      </c>
      <c r="E42" s="8">
        <v>0</v>
      </c>
      <c r="F42" s="8">
        <v>23</v>
      </c>
      <c r="G42" s="8">
        <v>434</v>
      </c>
      <c r="H42" s="8">
        <v>0</v>
      </c>
      <c r="I42" s="8">
        <v>0</v>
      </c>
      <c r="J42" s="8">
        <v>27</v>
      </c>
      <c r="K42" s="8">
        <v>632</v>
      </c>
      <c r="L42" s="8">
        <v>41346</v>
      </c>
      <c r="M42" s="16"/>
      <c r="N42" s="16"/>
    </row>
    <row r="43" spans="1:14" ht="9.65" customHeight="1" x14ac:dyDescent="0.3">
      <c r="A43" s="17" t="s">
        <v>326</v>
      </c>
      <c r="B43" s="8">
        <v>0</v>
      </c>
      <c r="C43" s="8">
        <v>0</v>
      </c>
      <c r="D43" s="8">
        <v>0</v>
      </c>
      <c r="E43" s="8">
        <v>0</v>
      </c>
      <c r="F43" s="8">
        <v>0</v>
      </c>
      <c r="G43" s="8">
        <v>0</v>
      </c>
      <c r="H43" s="8">
        <v>0</v>
      </c>
      <c r="I43" s="8">
        <v>0</v>
      </c>
      <c r="J43" s="8">
        <v>0</v>
      </c>
      <c r="K43" s="8">
        <v>0</v>
      </c>
      <c r="L43" s="8">
        <v>0</v>
      </c>
      <c r="M43" s="16"/>
      <c r="N43" s="16"/>
    </row>
    <row r="44" spans="1:14" ht="9.65" customHeight="1" x14ac:dyDescent="0.3">
      <c r="A44" s="17" t="s">
        <v>327</v>
      </c>
      <c r="B44" s="8">
        <v>0</v>
      </c>
      <c r="C44" s="8">
        <v>0</v>
      </c>
      <c r="D44" s="8">
        <v>0</v>
      </c>
      <c r="E44" s="8">
        <v>0</v>
      </c>
      <c r="F44" s="8">
        <v>0</v>
      </c>
      <c r="G44" s="8">
        <v>0</v>
      </c>
      <c r="H44" s="8">
        <v>0</v>
      </c>
      <c r="I44" s="8">
        <v>0</v>
      </c>
      <c r="J44" s="8">
        <v>0</v>
      </c>
      <c r="K44" s="8">
        <v>0</v>
      </c>
      <c r="L44" s="8">
        <v>0</v>
      </c>
      <c r="M44" s="16"/>
      <c r="N44" s="16"/>
    </row>
    <row r="45" spans="1:14" ht="9.65" customHeight="1" x14ac:dyDescent="0.3">
      <c r="A45" s="17" t="s">
        <v>328</v>
      </c>
      <c r="B45" s="8">
        <v>10</v>
      </c>
      <c r="C45" s="8">
        <v>192</v>
      </c>
      <c r="D45" s="8">
        <v>0</v>
      </c>
      <c r="E45" s="8">
        <v>0</v>
      </c>
      <c r="F45" s="8">
        <v>344</v>
      </c>
      <c r="G45" s="8">
        <v>6168</v>
      </c>
      <c r="H45" s="8">
        <v>0</v>
      </c>
      <c r="I45" s="8">
        <v>0</v>
      </c>
      <c r="J45" s="8">
        <v>354</v>
      </c>
      <c r="K45" s="8">
        <v>6360</v>
      </c>
      <c r="L45" s="8">
        <v>437422</v>
      </c>
      <c r="M45" s="16"/>
      <c r="N45" s="16"/>
    </row>
    <row r="46" spans="1:14" ht="9.65" customHeight="1" x14ac:dyDescent="0.3">
      <c r="A46" s="17" t="s">
        <v>329</v>
      </c>
      <c r="B46" s="8">
        <v>2807</v>
      </c>
      <c r="C46" s="8">
        <v>277164</v>
      </c>
      <c r="D46" s="8">
        <v>1696</v>
      </c>
      <c r="E46" s="8">
        <v>155810</v>
      </c>
      <c r="F46" s="8">
        <v>505</v>
      </c>
      <c r="G46" s="8">
        <v>47758</v>
      </c>
      <c r="H46" s="8">
        <v>14</v>
      </c>
      <c r="I46" s="8">
        <v>1298</v>
      </c>
      <c r="J46" s="8">
        <v>5022</v>
      </c>
      <c r="K46" s="8">
        <v>482030</v>
      </c>
      <c r="L46" s="8">
        <v>21332684</v>
      </c>
      <c r="M46" s="16"/>
      <c r="N46" s="16"/>
    </row>
    <row r="47" spans="1:14" ht="9.65" customHeight="1" x14ac:dyDescent="0.3">
      <c r="A47" s="17" t="s">
        <v>330</v>
      </c>
      <c r="B47" s="8">
        <v>429</v>
      </c>
      <c r="C47" s="8">
        <v>38422</v>
      </c>
      <c r="D47" s="8">
        <v>110</v>
      </c>
      <c r="E47" s="8">
        <v>10270</v>
      </c>
      <c r="F47" s="8">
        <v>36</v>
      </c>
      <c r="G47" s="8">
        <v>3497</v>
      </c>
      <c r="H47" s="8">
        <v>0</v>
      </c>
      <c r="I47" s="8">
        <v>0</v>
      </c>
      <c r="J47" s="8">
        <v>575</v>
      </c>
      <c r="K47" s="8">
        <v>52189</v>
      </c>
      <c r="L47" s="8">
        <v>3537222</v>
      </c>
      <c r="M47" s="16"/>
      <c r="N47" s="16"/>
    </row>
    <row r="48" spans="1:14" ht="9.65" customHeight="1" x14ac:dyDescent="0.3">
      <c r="A48" s="17" t="s">
        <v>331</v>
      </c>
      <c r="B48" s="8">
        <v>1470</v>
      </c>
      <c r="C48" s="8">
        <v>152902</v>
      </c>
      <c r="D48" s="8">
        <v>494</v>
      </c>
      <c r="E48" s="8">
        <v>47106</v>
      </c>
      <c r="F48" s="8">
        <v>94</v>
      </c>
      <c r="G48" s="8">
        <v>8707</v>
      </c>
      <c r="H48" s="8">
        <v>1</v>
      </c>
      <c r="I48" s="8">
        <v>100</v>
      </c>
      <c r="J48" s="8">
        <v>2059</v>
      </c>
      <c r="K48" s="8">
        <v>208815</v>
      </c>
      <c r="L48" s="8">
        <v>6826519</v>
      </c>
      <c r="M48" s="16"/>
      <c r="N48" s="16"/>
    </row>
    <row r="49" spans="1:14" ht="9.65" customHeight="1" x14ac:dyDescent="0.3">
      <c r="A49" s="17" t="s">
        <v>332</v>
      </c>
      <c r="B49" s="8">
        <v>908</v>
      </c>
      <c r="C49" s="8">
        <v>85840</v>
      </c>
      <c r="D49" s="8">
        <v>1092</v>
      </c>
      <c r="E49" s="8">
        <v>98434</v>
      </c>
      <c r="F49" s="8">
        <v>375</v>
      </c>
      <c r="G49" s="8">
        <v>35554</v>
      </c>
      <c r="H49" s="8">
        <v>13</v>
      </c>
      <c r="I49" s="8">
        <v>1198</v>
      </c>
      <c r="J49" s="8">
        <v>2388</v>
      </c>
      <c r="K49" s="8">
        <v>221026</v>
      </c>
      <c r="L49" s="8">
        <v>10968943</v>
      </c>
      <c r="M49" s="16"/>
      <c r="N49" s="16"/>
    </row>
    <row r="50" spans="1:14" x14ac:dyDescent="0.3">
      <c r="B50" s="29"/>
      <c r="C50" s="29"/>
      <c r="D50" s="29"/>
      <c r="E50" s="29"/>
      <c r="F50" s="29"/>
      <c r="G50" s="29"/>
      <c r="H50" s="29"/>
      <c r="I50" s="29"/>
      <c r="J50" s="29"/>
      <c r="K50" s="29"/>
      <c r="L50" s="29"/>
    </row>
    <row r="51" spans="1:14" x14ac:dyDescent="0.3">
      <c r="B51" s="29"/>
      <c r="C51" s="29"/>
      <c r="D51" s="29"/>
      <c r="E51" s="29"/>
      <c r="F51" s="29"/>
      <c r="G51" s="29"/>
      <c r="H51" s="29"/>
      <c r="I51" s="29"/>
      <c r="J51" s="29"/>
      <c r="K51" s="29"/>
      <c r="L51" s="29"/>
    </row>
    <row r="52" spans="1:14" x14ac:dyDescent="0.3">
      <c r="B52" s="28"/>
      <c r="C52" s="28"/>
      <c r="D52" s="28"/>
      <c r="E52" s="28"/>
      <c r="F52" s="28"/>
      <c r="G52" s="28"/>
      <c r="H52" s="28"/>
      <c r="I52" s="28"/>
      <c r="J52" s="28"/>
      <c r="K52" s="28"/>
      <c r="L52" s="28"/>
    </row>
    <row r="53" spans="1:14" x14ac:dyDescent="0.3">
      <c r="B53" s="28"/>
      <c r="C53" s="28"/>
      <c r="D53" s="28"/>
      <c r="E53" s="28"/>
      <c r="F53" s="28"/>
      <c r="G53" s="28"/>
      <c r="H53" s="28"/>
      <c r="I53" s="28"/>
      <c r="J53" s="28"/>
      <c r="K53" s="28"/>
      <c r="L53" s="28"/>
    </row>
    <row r="54" spans="1:14" x14ac:dyDescent="0.3">
      <c r="B54" s="28"/>
      <c r="C54" s="28"/>
      <c r="D54" s="28"/>
      <c r="E54" s="28"/>
      <c r="F54" s="28"/>
      <c r="G54" s="28"/>
      <c r="H54" s="28"/>
      <c r="I54" s="28"/>
      <c r="J54" s="28"/>
      <c r="K54" s="28"/>
      <c r="L54" s="28"/>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54"/>
  <sheetViews>
    <sheetView zoomScale="110" zoomScaleNormal="110" workbookViewId="0">
      <selection activeCell="G34" sqref="G34"/>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ht="8.25" customHeight="1" x14ac:dyDescent="0.3">
      <c r="A1" s="32" t="s">
        <v>478</v>
      </c>
      <c r="B1" s="32"/>
      <c r="C1" s="32"/>
      <c r="D1" s="32"/>
      <c r="E1" s="32"/>
      <c r="F1" s="32"/>
      <c r="G1" s="34"/>
      <c r="H1" s="34"/>
      <c r="I1" s="34"/>
      <c r="J1" s="9" t="s">
        <v>480</v>
      </c>
      <c r="K1" s="9"/>
      <c r="L1" s="9" t="s">
        <v>495</v>
      </c>
    </row>
    <row r="2" spans="1:14" ht="9" customHeight="1" x14ac:dyDescent="0.3">
      <c r="A2" s="32" t="s">
        <v>479</v>
      </c>
      <c r="B2" s="32"/>
      <c r="C2" s="32"/>
      <c r="D2" s="32"/>
      <c r="E2" s="32"/>
      <c r="F2" s="32"/>
      <c r="G2" s="34"/>
      <c r="H2" s="34"/>
      <c r="I2" s="34"/>
      <c r="J2" s="9"/>
      <c r="K2" s="35" t="str">
        <f>+'QCS Page 1'!K2:L2</f>
        <v>1st QUARTER 2021</v>
      </c>
      <c r="L2" s="35"/>
    </row>
    <row r="3" spans="1:14" ht="7.5" customHeight="1" x14ac:dyDescent="0.3">
      <c r="A3" s="9"/>
      <c r="B3" s="9"/>
      <c r="C3" s="9"/>
      <c r="D3" s="9"/>
      <c r="E3" s="9"/>
      <c r="F3" s="9"/>
      <c r="G3" s="9"/>
      <c r="H3" s="9"/>
      <c r="I3" s="9"/>
      <c r="J3" s="35" t="str">
        <f>+'QCS Page 1'!J3:L3</f>
        <v>Beginning  Jan. 2021 - Mar. 2021</v>
      </c>
      <c r="K3" s="35"/>
      <c r="L3" s="35"/>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5" t="s">
        <v>513</v>
      </c>
      <c r="K5" s="35"/>
      <c r="L5" s="35"/>
    </row>
    <row r="6" spans="1:14" ht="9.75" customHeight="1" x14ac:dyDescent="0.3">
      <c r="A6" s="35" t="s">
        <v>482</v>
      </c>
      <c r="B6" s="35"/>
      <c r="C6" s="35"/>
      <c r="D6" s="35"/>
      <c r="E6" s="35" t="s">
        <v>483</v>
      </c>
      <c r="F6" s="35"/>
      <c r="G6" s="35"/>
      <c r="H6" s="35"/>
      <c r="I6" s="35"/>
      <c r="J6" s="35"/>
      <c r="K6" s="35"/>
      <c r="L6" s="35"/>
    </row>
    <row r="7" spans="1:14" ht="16.5" customHeight="1" x14ac:dyDescent="0.3">
      <c r="A7" s="9"/>
      <c r="B7" s="32" t="s">
        <v>470</v>
      </c>
      <c r="C7" s="32"/>
      <c r="D7" s="32"/>
      <c r="E7" s="32"/>
      <c r="F7" s="32" t="s">
        <v>475</v>
      </c>
      <c r="G7" s="32"/>
      <c r="H7" s="32"/>
      <c r="I7" s="32"/>
      <c r="J7" s="30"/>
      <c r="K7" s="30"/>
      <c r="L7" s="9"/>
    </row>
    <row r="8" spans="1:14" ht="15.75" customHeight="1" x14ac:dyDescent="0.3">
      <c r="A8" s="11"/>
      <c r="B8" s="33" t="s">
        <v>471</v>
      </c>
      <c r="C8" s="31"/>
      <c r="D8" s="31" t="s">
        <v>472</v>
      </c>
      <c r="E8" s="31"/>
      <c r="F8" s="31" t="s">
        <v>471</v>
      </c>
      <c r="G8" s="31"/>
      <c r="H8" s="31" t="s">
        <v>472</v>
      </c>
      <c r="I8" s="31"/>
      <c r="J8" s="31" t="s">
        <v>476</v>
      </c>
      <c r="K8" s="31"/>
      <c r="L8" s="12" t="s">
        <v>477</v>
      </c>
    </row>
    <row r="9" spans="1:14" ht="7.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7" t="s">
        <v>333</v>
      </c>
      <c r="B10" s="8">
        <v>41</v>
      </c>
      <c r="C10" s="8">
        <v>819</v>
      </c>
      <c r="D10" s="8">
        <v>0</v>
      </c>
      <c r="E10" s="8">
        <v>0</v>
      </c>
      <c r="F10" s="8">
        <v>0</v>
      </c>
      <c r="G10" s="8">
        <v>0</v>
      </c>
      <c r="H10" s="8">
        <v>0</v>
      </c>
      <c r="I10" s="8">
        <v>0</v>
      </c>
      <c r="J10" s="8">
        <v>41</v>
      </c>
      <c r="K10" s="8">
        <v>819</v>
      </c>
      <c r="L10" s="8">
        <v>43932</v>
      </c>
      <c r="M10" s="16"/>
      <c r="N10" s="16"/>
    </row>
    <row r="11" spans="1:14" ht="9.65" customHeight="1" x14ac:dyDescent="0.3">
      <c r="A11" s="17" t="s">
        <v>334</v>
      </c>
      <c r="B11" s="8">
        <v>5582</v>
      </c>
      <c r="C11" s="8">
        <v>565714</v>
      </c>
      <c r="D11" s="8">
        <v>2186</v>
      </c>
      <c r="E11" s="8">
        <v>217809</v>
      </c>
      <c r="F11" s="8">
        <v>1939</v>
      </c>
      <c r="G11" s="8">
        <v>164494</v>
      </c>
      <c r="H11" s="8">
        <v>645</v>
      </c>
      <c r="I11" s="8">
        <v>62937</v>
      </c>
      <c r="J11" s="8">
        <v>10352</v>
      </c>
      <c r="K11" s="8">
        <v>1010954</v>
      </c>
      <c r="L11" s="8">
        <v>47693923</v>
      </c>
      <c r="M11" s="16"/>
      <c r="N11" s="16"/>
    </row>
    <row r="12" spans="1:14" ht="9.65" customHeight="1" x14ac:dyDescent="0.3">
      <c r="A12" s="17" t="s">
        <v>335</v>
      </c>
      <c r="B12" s="8">
        <v>0</v>
      </c>
      <c r="C12" s="8">
        <v>0</v>
      </c>
      <c r="D12" s="8">
        <v>20</v>
      </c>
      <c r="E12" s="8">
        <v>418</v>
      </c>
      <c r="F12" s="8">
        <v>11</v>
      </c>
      <c r="G12" s="8">
        <v>204</v>
      </c>
      <c r="H12" s="8">
        <v>0</v>
      </c>
      <c r="I12" s="8">
        <v>0</v>
      </c>
      <c r="J12" s="8">
        <v>31</v>
      </c>
      <c r="K12" s="8">
        <v>622</v>
      </c>
      <c r="L12" s="8">
        <v>26332</v>
      </c>
      <c r="M12" s="16"/>
      <c r="N12" s="16"/>
    </row>
    <row r="13" spans="1:14" ht="9.65" customHeight="1" x14ac:dyDescent="0.3">
      <c r="A13" s="17" t="s">
        <v>336</v>
      </c>
      <c r="B13" s="8">
        <v>5568</v>
      </c>
      <c r="C13" s="8">
        <v>565471</v>
      </c>
      <c r="D13" s="8">
        <v>2149</v>
      </c>
      <c r="E13" s="8">
        <v>217050</v>
      </c>
      <c r="F13" s="8">
        <v>1927</v>
      </c>
      <c r="G13" s="8">
        <v>164215</v>
      </c>
      <c r="H13" s="8">
        <v>645</v>
      </c>
      <c r="I13" s="8">
        <v>62937</v>
      </c>
      <c r="J13" s="8">
        <v>10289</v>
      </c>
      <c r="K13" s="8">
        <v>1009673</v>
      </c>
      <c r="L13" s="8">
        <v>47635131</v>
      </c>
      <c r="M13" s="16"/>
      <c r="N13" s="16"/>
    </row>
    <row r="14" spans="1:14" ht="9.65" customHeight="1" x14ac:dyDescent="0.3">
      <c r="A14" s="17" t="s">
        <v>337</v>
      </c>
      <c r="B14" s="8">
        <v>12177</v>
      </c>
      <c r="C14" s="8">
        <v>1018279</v>
      </c>
      <c r="D14" s="8">
        <v>4282</v>
      </c>
      <c r="E14" s="8">
        <v>375108</v>
      </c>
      <c r="F14" s="8">
        <v>7011</v>
      </c>
      <c r="G14" s="8">
        <v>630022</v>
      </c>
      <c r="H14" s="8">
        <v>448</v>
      </c>
      <c r="I14" s="8">
        <v>41623</v>
      </c>
      <c r="J14" s="8">
        <v>23918</v>
      </c>
      <c r="K14" s="8">
        <v>2065032</v>
      </c>
      <c r="L14" s="8">
        <v>100329209</v>
      </c>
      <c r="M14" s="16"/>
      <c r="N14" s="16"/>
    </row>
    <row r="15" spans="1:14" ht="9.65" customHeight="1" x14ac:dyDescent="0.3">
      <c r="A15" s="17" t="s">
        <v>338</v>
      </c>
      <c r="B15" s="8">
        <v>11420</v>
      </c>
      <c r="C15" s="8">
        <v>959508</v>
      </c>
      <c r="D15" s="8">
        <v>3818</v>
      </c>
      <c r="E15" s="8">
        <v>335246</v>
      </c>
      <c r="F15" s="8">
        <v>6171</v>
      </c>
      <c r="G15" s="8">
        <v>557628</v>
      </c>
      <c r="H15" s="8">
        <v>367</v>
      </c>
      <c r="I15" s="8">
        <v>33087</v>
      </c>
      <c r="J15" s="8">
        <v>21776</v>
      </c>
      <c r="K15" s="8">
        <v>1885469</v>
      </c>
      <c r="L15" s="8">
        <v>89892492</v>
      </c>
      <c r="M15" s="16"/>
      <c r="N15" s="16"/>
    </row>
    <row r="16" spans="1:14" ht="9.65" customHeight="1" x14ac:dyDescent="0.3">
      <c r="A16" s="17" t="s">
        <v>339</v>
      </c>
      <c r="B16" s="8">
        <v>8</v>
      </c>
      <c r="C16" s="8">
        <v>799</v>
      </c>
      <c r="D16" s="8">
        <v>0</v>
      </c>
      <c r="E16" s="8">
        <v>0</v>
      </c>
      <c r="F16" s="8">
        <v>11</v>
      </c>
      <c r="G16" s="8">
        <v>1110</v>
      </c>
      <c r="H16" s="8">
        <v>0</v>
      </c>
      <c r="I16" s="8">
        <v>0</v>
      </c>
      <c r="J16" s="8">
        <v>19</v>
      </c>
      <c r="K16" s="8">
        <v>1909</v>
      </c>
      <c r="L16" s="8">
        <v>111488</v>
      </c>
      <c r="M16" s="16"/>
      <c r="N16" s="16"/>
    </row>
    <row r="17" spans="1:14" ht="9.65" customHeight="1" x14ac:dyDescent="0.3">
      <c r="A17" s="17" t="s">
        <v>340</v>
      </c>
      <c r="B17" s="8">
        <v>0</v>
      </c>
      <c r="C17" s="8">
        <v>0</v>
      </c>
      <c r="D17" s="8">
        <v>0</v>
      </c>
      <c r="E17" s="8">
        <v>0</v>
      </c>
      <c r="F17" s="8">
        <v>0</v>
      </c>
      <c r="G17" s="8">
        <v>0</v>
      </c>
      <c r="H17" s="8">
        <v>0</v>
      </c>
      <c r="I17" s="8">
        <v>0</v>
      </c>
      <c r="J17" s="8">
        <v>0</v>
      </c>
      <c r="K17" s="8">
        <v>0</v>
      </c>
      <c r="L17" s="8">
        <v>0</v>
      </c>
      <c r="M17" s="16"/>
      <c r="N17" s="16"/>
    </row>
    <row r="18" spans="1:14" ht="9.65" customHeight="1" x14ac:dyDescent="0.3">
      <c r="A18" s="17" t="s">
        <v>341</v>
      </c>
      <c r="B18" s="8">
        <v>12</v>
      </c>
      <c r="C18" s="8">
        <v>1142</v>
      </c>
      <c r="D18" s="8">
        <v>0</v>
      </c>
      <c r="E18" s="8">
        <v>0</v>
      </c>
      <c r="F18" s="8">
        <v>0</v>
      </c>
      <c r="G18" s="8">
        <v>0</v>
      </c>
      <c r="H18" s="8">
        <v>0</v>
      </c>
      <c r="I18" s="8">
        <v>0</v>
      </c>
      <c r="J18" s="8">
        <v>12</v>
      </c>
      <c r="K18" s="8">
        <v>1142</v>
      </c>
      <c r="L18" s="8">
        <v>40250</v>
      </c>
      <c r="M18" s="16"/>
      <c r="N18" s="16"/>
    </row>
    <row r="19" spans="1:14" ht="9.65" customHeight="1" x14ac:dyDescent="0.3">
      <c r="A19" s="17" t="s">
        <v>342</v>
      </c>
      <c r="B19" s="8">
        <v>11343</v>
      </c>
      <c r="C19" s="8">
        <v>953043</v>
      </c>
      <c r="D19" s="8">
        <v>3771</v>
      </c>
      <c r="E19" s="8">
        <v>331937</v>
      </c>
      <c r="F19" s="8">
        <v>6145</v>
      </c>
      <c r="G19" s="8">
        <v>555589</v>
      </c>
      <c r="H19" s="8">
        <v>364</v>
      </c>
      <c r="I19" s="8">
        <v>32870</v>
      </c>
      <c r="J19" s="8">
        <v>21623</v>
      </c>
      <c r="K19" s="8">
        <v>1873439</v>
      </c>
      <c r="L19" s="8">
        <v>89203238</v>
      </c>
      <c r="M19" s="16"/>
      <c r="N19" s="16"/>
    </row>
    <row r="20" spans="1:14" ht="9.65" customHeight="1" x14ac:dyDescent="0.3">
      <c r="A20" s="17" t="s">
        <v>343</v>
      </c>
      <c r="B20" s="8">
        <v>2928</v>
      </c>
      <c r="C20" s="8">
        <v>283828</v>
      </c>
      <c r="D20" s="8">
        <v>98</v>
      </c>
      <c r="E20" s="8">
        <v>8584</v>
      </c>
      <c r="F20" s="8">
        <v>754</v>
      </c>
      <c r="G20" s="8">
        <v>69714</v>
      </c>
      <c r="H20" s="8">
        <v>0</v>
      </c>
      <c r="I20" s="8">
        <v>0</v>
      </c>
      <c r="J20" s="8">
        <v>3780</v>
      </c>
      <c r="K20" s="8">
        <v>362126</v>
      </c>
      <c r="L20" s="8">
        <v>5945473</v>
      </c>
      <c r="M20" s="16"/>
      <c r="N20" s="16"/>
    </row>
    <row r="21" spans="1:14" ht="9.65" customHeight="1" x14ac:dyDescent="0.3">
      <c r="A21" s="17" t="s">
        <v>344</v>
      </c>
      <c r="B21" s="8">
        <v>45</v>
      </c>
      <c r="C21" s="8">
        <v>4287</v>
      </c>
      <c r="D21" s="8">
        <v>18</v>
      </c>
      <c r="E21" s="8">
        <v>1694</v>
      </c>
      <c r="F21" s="8">
        <v>0</v>
      </c>
      <c r="G21" s="8">
        <v>0</v>
      </c>
      <c r="H21" s="8">
        <v>0</v>
      </c>
      <c r="I21" s="8">
        <v>0</v>
      </c>
      <c r="J21" s="8">
        <v>63</v>
      </c>
      <c r="K21" s="8">
        <v>5981</v>
      </c>
      <c r="L21" s="8">
        <v>307314</v>
      </c>
      <c r="M21" s="16"/>
      <c r="N21" s="16"/>
    </row>
    <row r="22" spans="1:14" ht="9.65" customHeight="1" x14ac:dyDescent="0.3">
      <c r="A22" s="17" t="s">
        <v>345</v>
      </c>
      <c r="B22" s="8">
        <v>12</v>
      </c>
      <c r="C22" s="8">
        <v>237</v>
      </c>
      <c r="D22" s="8">
        <v>29</v>
      </c>
      <c r="E22" s="8">
        <v>1615</v>
      </c>
      <c r="F22" s="8">
        <v>15</v>
      </c>
      <c r="G22" s="8">
        <v>929</v>
      </c>
      <c r="H22" s="8">
        <v>3</v>
      </c>
      <c r="I22" s="8">
        <v>217</v>
      </c>
      <c r="J22" s="8">
        <v>59</v>
      </c>
      <c r="K22" s="8">
        <v>2998</v>
      </c>
      <c r="L22" s="8">
        <v>230203</v>
      </c>
      <c r="M22" s="16"/>
      <c r="N22" s="16"/>
    </row>
    <row r="23" spans="1:14" ht="9.65" customHeight="1" x14ac:dyDescent="0.3">
      <c r="A23" s="17" t="s">
        <v>346</v>
      </c>
      <c r="B23" s="8">
        <v>103</v>
      </c>
      <c r="C23" s="8">
        <v>6296</v>
      </c>
      <c r="D23" s="8">
        <v>2</v>
      </c>
      <c r="E23" s="8">
        <v>64</v>
      </c>
      <c r="F23" s="8">
        <v>24</v>
      </c>
      <c r="G23" s="8">
        <v>878</v>
      </c>
      <c r="H23" s="8">
        <v>0</v>
      </c>
      <c r="I23" s="8">
        <v>0</v>
      </c>
      <c r="J23" s="8">
        <v>129</v>
      </c>
      <c r="K23" s="8">
        <v>7238</v>
      </c>
      <c r="L23" s="8">
        <v>957565</v>
      </c>
      <c r="M23" s="16"/>
      <c r="N23" s="16"/>
    </row>
    <row r="24" spans="1:14" ht="9.65" customHeight="1" x14ac:dyDescent="0.3">
      <c r="A24" s="17" t="s">
        <v>347</v>
      </c>
      <c r="B24" s="8">
        <v>101</v>
      </c>
      <c r="C24" s="8">
        <v>6254</v>
      </c>
      <c r="D24" s="8">
        <v>0</v>
      </c>
      <c r="E24" s="8">
        <v>0</v>
      </c>
      <c r="F24" s="8">
        <v>24</v>
      </c>
      <c r="G24" s="8">
        <v>878</v>
      </c>
      <c r="H24" s="8">
        <v>0</v>
      </c>
      <c r="I24" s="8">
        <v>0</v>
      </c>
      <c r="J24" s="8">
        <v>125</v>
      </c>
      <c r="K24" s="8">
        <v>7132</v>
      </c>
      <c r="L24" s="8">
        <v>954087</v>
      </c>
      <c r="M24" s="16"/>
      <c r="N24" s="16"/>
    </row>
    <row r="25" spans="1:14" ht="9.65" customHeight="1" x14ac:dyDescent="0.3">
      <c r="A25" s="17" t="s">
        <v>348</v>
      </c>
      <c r="B25" s="8">
        <v>492</v>
      </c>
      <c r="C25" s="8">
        <v>45410</v>
      </c>
      <c r="D25" s="8">
        <v>392</v>
      </c>
      <c r="E25" s="8">
        <v>35882</v>
      </c>
      <c r="F25" s="8">
        <v>635</v>
      </c>
      <c r="G25" s="8">
        <v>58027</v>
      </c>
      <c r="H25" s="8">
        <v>69</v>
      </c>
      <c r="I25" s="8">
        <v>7293</v>
      </c>
      <c r="J25" s="8">
        <v>1588</v>
      </c>
      <c r="K25" s="8">
        <v>146612</v>
      </c>
      <c r="L25" s="8">
        <v>8035422</v>
      </c>
      <c r="M25" s="16"/>
      <c r="N25" s="16"/>
    </row>
    <row r="26" spans="1:14" ht="9.65" customHeight="1" x14ac:dyDescent="0.3">
      <c r="A26" s="17" t="s">
        <v>349</v>
      </c>
      <c r="B26" s="8">
        <v>38</v>
      </c>
      <c r="C26" s="8">
        <v>3795</v>
      </c>
      <c r="D26" s="8">
        <v>35</v>
      </c>
      <c r="E26" s="8">
        <v>3451</v>
      </c>
      <c r="F26" s="8">
        <v>73</v>
      </c>
      <c r="G26" s="8">
        <v>6487</v>
      </c>
      <c r="H26" s="8">
        <v>0</v>
      </c>
      <c r="I26" s="8">
        <v>0</v>
      </c>
      <c r="J26" s="8">
        <v>146</v>
      </c>
      <c r="K26" s="8">
        <v>13733</v>
      </c>
      <c r="L26" s="8">
        <v>616812</v>
      </c>
      <c r="M26" s="16"/>
      <c r="N26" s="16"/>
    </row>
    <row r="27" spans="1:14" ht="9.65" customHeight="1" x14ac:dyDescent="0.3">
      <c r="A27" s="17" t="s">
        <v>350</v>
      </c>
      <c r="B27" s="8">
        <v>110</v>
      </c>
      <c r="C27" s="8">
        <v>9843</v>
      </c>
      <c r="D27" s="8">
        <v>51</v>
      </c>
      <c r="E27" s="8">
        <v>4552</v>
      </c>
      <c r="F27" s="8">
        <v>1</v>
      </c>
      <c r="G27" s="8">
        <v>99</v>
      </c>
      <c r="H27" s="8">
        <v>0</v>
      </c>
      <c r="I27" s="8">
        <v>0</v>
      </c>
      <c r="J27" s="8">
        <v>162</v>
      </c>
      <c r="K27" s="8">
        <v>14494</v>
      </c>
      <c r="L27" s="8">
        <v>1173551</v>
      </c>
      <c r="M27" s="16"/>
      <c r="N27" s="16"/>
    </row>
    <row r="28" spans="1:14" ht="9.65" customHeight="1" x14ac:dyDescent="0.3">
      <c r="A28" s="17" t="s">
        <v>351</v>
      </c>
      <c r="B28" s="8">
        <v>241</v>
      </c>
      <c r="C28" s="8">
        <v>21843</v>
      </c>
      <c r="D28" s="8">
        <v>261</v>
      </c>
      <c r="E28" s="8">
        <v>23590</v>
      </c>
      <c r="F28" s="8">
        <v>40</v>
      </c>
      <c r="G28" s="8">
        <v>3081</v>
      </c>
      <c r="H28" s="8">
        <v>0</v>
      </c>
      <c r="I28" s="8">
        <v>0</v>
      </c>
      <c r="J28" s="8">
        <v>542</v>
      </c>
      <c r="K28" s="8">
        <v>48514</v>
      </c>
      <c r="L28" s="8">
        <v>3742511</v>
      </c>
      <c r="M28" s="16"/>
      <c r="N28" s="16"/>
    </row>
    <row r="29" spans="1:14" ht="9.65" customHeight="1" x14ac:dyDescent="0.3">
      <c r="A29" s="17" t="s">
        <v>352</v>
      </c>
      <c r="B29" s="8">
        <v>101</v>
      </c>
      <c r="C29" s="8">
        <v>9737</v>
      </c>
      <c r="D29" s="8">
        <v>45</v>
      </c>
      <c r="E29" s="8">
        <v>4289</v>
      </c>
      <c r="F29" s="8">
        <v>521</v>
      </c>
      <c r="G29" s="8">
        <v>48360</v>
      </c>
      <c r="H29" s="8">
        <v>69</v>
      </c>
      <c r="I29" s="8">
        <v>7293</v>
      </c>
      <c r="J29" s="8">
        <v>736</v>
      </c>
      <c r="K29" s="8">
        <v>69679</v>
      </c>
      <c r="L29" s="8">
        <v>2488028</v>
      </c>
      <c r="M29" s="16"/>
      <c r="N29" s="16"/>
    </row>
    <row r="30" spans="1:14" ht="9.65" customHeight="1" x14ac:dyDescent="0.3">
      <c r="A30" s="17" t="s">
        <v>353</v>
      </c>
      <c r="B30" s="8">
        <v>120</v>
      </c>
      <c r="C30" s="8">
        <v>2826</v>
      </c>
      <c r="D30" s="8">
        <v>21</v>
      </c>
      <c r="E30" s="8">
        <v>1180</v>
      </c>
      <c r="F30" s="8">
        <v>163</v>
      </c>
      <c r="G30" s="8">
        <v>11561</v>
      </c>
      <c r="H30" s="8">
        <v>1</v>
      </c>
      <c r="I30" s="8">
        <v>82</v>
      </c>
      <c r="J30" s="8">
        <v>305</v>
      </c>
      <c r="K30" s="8">
        <v>15649</v>
      </c>
      <c r="L30" s="8">
        <v>850161</v>
      </c>
      <c r="M30" s="16"/>
      <c r="N30" s="16"/>
    </row>
    <row r="31" spans="1:14" ht="9.65" customHeight="1" x14ac:dyDescent="0.3">
      <c r="A31" s="17" t="s">
        <v>354</v>
      </c>
      <c r="B31" s="8">
        <v>8</v>
      </c>
      <c r="C31" s="8">
        <v>169</v>
      </c>
      <c r="D31" s="8">
        <v>9</v>
      </c>
      <c r="E31" s="8">
        <v>169</v>
      </c>
      <c r="F31" s="8">
        <v>19</v>
      </c>
      <c r="G31" s="8">
        <v>403</v>
      </c>
      <c r="H31" s="8">
        <v>0</v>
      </c>
      <c r="I31" s="8">
        <v>0</v>
      </c>
      <c r="J31" s="8">
        <v>36</v>
      </c>
      <c r="K31" s="8">
        <v>741</v>
      </c>
      <c r="L31" s="8">
        <v>33602</v>
      </c>
      <c r="M31" s="16"/>
      <c r="N31" s="16"/>
    </row>
    <row r="32" spans="1:14" ht="9.65" customHeight="1" x14ac:dyDescent="0.3">
      <c r="A32" s="17" t="s">
        <v>355</v>
      </c>
      <c r="B32" s="8">
        <v>12</v>
      </c>
      <c r="C32" s="8">
        <v>565</v>
      </c>
      <c r="D32" s="8">
        <v>10</v>
      </c>
      <c r="E32" s="8">
        <v>973</v>
      </c>
      <c r="F32" s="8">
        <v>144</v>
      </c>
      <c r="G32" s="8">
        <v>11158</v>
      </c>
      <c r="H32" s="8">
        <v>1</v>
      </c>
      <c r="I32" s="8">
        <v>82</v>
      </c>
      <c r="J32" s="8">
        <v>167</v>
      </c>
      <c r="K32" s="8">
        <v>12778</v>
      </c>
      <c r="L32" s="8">
        <v>689505</v>
      </c>
      <c r="M32" s="16"/>
      <c r="N32" s="16"/>
    </row>
    <row r="33" spans="1:14" ht="9.65" customHeight="1" x14ac:dyDescent="0.3">
      <c r="A33" s="17" t="s">
        <v>356</v>
      </c>
      <c r="B33" s="8">
        <v>19</v>
      </c>
      <c r="C33" s="8">
        <v>402</v>
      </c>
      <c r="D33" s="8">
        <v>0</v>
      </c>
      <c r="E33" s="8">
        <v>0</v>
      </c>
      <c r="F33" s="8">
        <v>0</v>
      </c>
      <c r="G33" s="8">
        <v>0</v>
      </c>
      <c r="H33" s="8">
        <v>0</v>
      </c>
      <c r="I33" s="8">
        <v>0</v>
      </c>
      <c r="J33" s="8">
        <v>19</v>
      </c>
      <c r="K33" s="8">
        <v>402</v>
      </c>
      <c r="L33" s="8">
        <v>28760</v>
      </c>
      <c r="M33" s="16"/>
      <c r="N33" s="16"/>
    </row>
    <row r="34" spans="1:14" ht="9.65" customHeight="1" x14ac:dyDescent="0.3">
      <c r="A34" s="17" t="s">
        <v>357</v>
      </c>
      <c r="B34" s="8">
        <v>0</v>
      </c>
      <c r="C34" s="8">
        <v>0</v>
      </c>
      <c r="D34" s="8">
        <v>0</v>
      </c>
      <c r="E34" s="8">
        <v>0</v>
      </c>
      <c r="F34" s="8">
        <v>0</v>
      </c>
      <c r="G34" s="8">
        <v>0</v>
      </c>
      <c r="H34" s="8">
        <v>0</v>
      </c>
      <c r="I34" s="8">
        <v>0</v>
      </c>
      <c r="J34" s="8">
        <v>0</v>
      </c>
      <c r="K34" s="8">
        <v>0</v>
      </c>
      <c r="L34" s="8">
        <v>0</v>
      </c>
      <c r="M34" s="16"/>
      <c r="N34" s="16"/>
    </row>
    <row r="35" spans="1:14" ht="9.65" customHeight="1" x14ac:dyDescent="0.3">
      <c r="A35" s="17" t="s">
        <v>358</v>
      </c>
      <c r="B35" s="8">
        <v>0</v>
      </c>
      <c r="C35" s="8">
        <v>0</v>
      </c>
      <c r="D35" s="8">
        <v>0</v>
      </c>
      <c r="E35" s="8">
        <v>0</v>
      </c>
      <c r="F35" s="8">
        <v>0</v>
      </c>
      <c r="G35" s="8">
        <v>0</v>
      </c>
      <c r="H35" s="8">
        <v>0</v>
      </c>
      <c r="I35" s="8">
        <v>0</v>
      </c>
      <c r="J35" s="8">
        <v>0</v>
      </c>
      <c r="K35" s="8">
        <v>0</v>
      </c>
      <c r="L35" s="8">
        <v>0</v>
      </c>
      <c r="M35" s="16"/>
      <c r="N35" s="16"/>
    </row>
    <row r="36" spans="1:14" ht="9.65" customHeight="1" x14ac:dyDescent="0.3">
      <c r="A36" s="17" t="s">
        <v>359</v>
      </c>
      <c r="B36" s="8">
        <v>0</v>
      </c>
      <c r="C36" s="8">
        <v>0</v>
      </c>
      <c r="D36" s="8">
        <v>0</v>
      </c>
      <c r="E36" s="8">
        <v>0</v>
      </c>
      <c r="F36" s="8">
        <v>0</v>
      </c>
      <c r="G36" s="8">
        <v>0</v>
      </c>
      <c r="H36" s="8">
        <v>0</v>
      </c>
      <c r="I36" s="8">
        <v>0</v>
      </c>
      <c r="J36" s="8">
        <v>0</v>
      </c>
      <c r="K36" s="8">
        <v>0</v>
      </c>
      <c r="L36" s="8">
        <v>0</v>
      </c>
      <c r="M36" s="16"/>
      <c r="N36" s="16"/>
    </row>
    <row r="37" spans="1:14" ht="9.65" customHeight="1" x14ac:dyDescent="0.3">
      <c r="A37" s="17" t="s">
        <v>360</v>
      </c>
      <c r="B37" s="8">
        <v>42</v>
      </c>
      <c r="C37" s="8">
        <v>4239</v>
      </c>
      <c r="D37" s="8">
        <v>49</v>
      </c>
      <c r="E37" s="8">
        <v>2736</v>
      </c>
      <c r="F37" s="8">
        <v>18</v>
      </c>
      <c r="G37" s="8">
        <v>1928</v>
      </c>
      <c r="H37" s="8">
        <v>11</v>
      </c>
      <c r="I37" s="8">
        <v>1161</v>
      </c>
      <c r="J37" s="8">
        <v>120</v>
      </c>
      <c r="K37" s="8">
        <v>10064</v>
      </c>
      <c r="L37" s="8">
        <v>593569</v>
      </c>
      <c r="M37" s="16"/>
      <c r="N37" s="16"/>
    </row>
    <row r="38" spans="1:14" ht="9.65" customHeight="1" x14ac:dyDescent="0.3">
      <c r="A38" s="17" t="s">
        <v>361</v>
      </c>
      <c r="B38" s="8">
        <v>1</v>
      </c>
      <c r="C38" s="8">
        <v>6</v>
      </c>
      <c r="D38" s="8">
        <v>27</v>
      </c>
      <c r="E38" s="8">
        <v>516</v>
      </c>
      <c r="F38" s="8">
        <v>0</v>
      </c>
      <c r="G38" s="8">
        <v>0</v>
      </c>
      <c r="H38" s="8">
        <v>0</v>
      </c>
      <c r="I38" s="8">
        <v>0</v>
      </c>
      <c r="J38" s="8">
        <v>28</v>
      </c>
      <c r="K38" s="8">
        <v>522</v>
      </c>
      <c r="L38" s="8">
        <v>21052</v>
      </c>
      <c r="M38" s="16"/>
      <c r="N38" s="16"/>
    </row>
    <row r="39" spans="1:14" ht="9.65" customHeight="1" x14ac:dyDescent="0.3">
      <c r="A39" s="17" t="s">
        <v>362</v>
      </c>
      <c r="B39" s="8">
        <v>0</v>
      </c>
      <c r="C39" s="8">
        <v>0</v>
      </c>
      <c r="D39" s="8">
        <v>0</v>
      </c>
      <c r="E39" s="8">
        <v>0</v>
      </c>
      <c r="F39" s="8">
        <v>0</v>
      </c>
      <c r="G39" s="8">
        <v>0</v>
      </c>
      <c r="H39" s="8">
        <v>0</v>
      </c>
      <c r="I39" s="8">
        <v>0</v>
      </c>
      <c r="J39" s="8">
        <v>0</v>
      </c>
      <c r="K39" s="8">
        <v>0</v>
      </c>
      <c r="L39" s="8">
        <v>0</v>
      </c>
      <c r="M39" s="16"/>
      <c r="N39" s="16"/>
    </row>
    <row r="40" spans="1:14" ht="9.65" customHeight="1" x14ac:dyDescent="0.3">
      <c r="A40" s="17" t="s">
        <v>363</v>
      </c>
      <c r="B40" s="8">
        <v>2619</v>
      </c>
      <c r="C40" s="8">
        <v>42465</v>
      </c>
      <c r="D40" s="8">
        <v>229</v>
      </c>
      <c r="E40" s="8">
        <v>4895</v>
      </c>
      <c r="F40" s="8">
        <v>336</v>
      </c>
      <c r="G40" s="8">
        <v>5581</v>
      </c>
      <c r="H40" s="8">
        <v>2</v>
      </c>
      <c r="I40" s="8">
        <v>143</v>
      </c>
      <c r="J40" s="8">
        <v>3186</v>
      </c>
      <c r="K40" s="8">
        <v>53084</v>
      </c>
      <c r="L40" s="8">
        <v>3937923</v>
      </c>
      <c r="M40" s="16"/>
      <c r="N40" s="16"/>
    </row>
    <row r="41" spans="1:14" ht="9.65" customHeight="1" x14ac:dyDescent="0.3">
      <c r="A41" s="17" t="s">
        <v>364</v>
      </c>
      <c r="B41" s="8">
        <v>39</v>
      </c>
      <c r="C41" s="8">
        <v>728</v>
      </c>
      <c r="D41" s="8">
        <v>0</v>
      </c>
      <c r="E41" s="8">
        <v>0</v>
      </c>
      <c r="F41" s="8">
        <v>0</v>
      </c>
      <c r="G41" s="8">
        <v>0</v>
      </c>
      <c r="H41" s="8">
        <v>0</v>
      </c>
      <c r="I41" s="8">
        <v>0</v>
      </c>
      <c r="J41" s="8">
        <v>39</v>
      </c>
      <c r="K41" s="8">
        <v>728</v>
      </c>
      <c r="L41" s="8">
        <v>30546</v>
      </c>
      <c r="M41" s="16"/>
      <c r="N41" s="16"/>
    </row>
    <row r="42" spans="1:14" ht="9.65" customHeight="1" x14ac:dyDescent="0.3">
      <c r="A42" s="17" t="s">
        <v>365</v>
      </c>
      <c r="B42" s="8">
        <v>669</v>
      </c>
      <c r="C42" s="8">
        <v>11022</v>
      </c>
      <c r="D42" s="8">
        <v>152</v>
      </c>
      <c r="E42" s="8">
        <v>3215</v>
      </c>
      <c r="F42" s="8">
        <v>123</v>
      </c>
      <c r="G42" s="8">
        <v>1769</v>
      </c>
      <c r="H42" s="8">
        <v>0</v>
      </c>
      <c r="I42" s="8">
        <v>0</v>
      </c>
      <c r="J42" s="8">
        <v>944</v>
      </c>
      <c r="K42" s="8">
        <v>16006</v>
      </c>
      <c r="L42" s="8">
        <v>931489</v>
      </c>
      <c r="M42" s="16"/>
      <c r="N42" s="16"/>
    </row>
    <row r="43" spans="1:14" ht="9.65" customHeight="1" x14ac:dyDescent="0.3">
      <c r="A43" s="17" t="s">
        <v>366</v>
      </c>
      <c r="B43" s="8">
        <v>82</v>
      </c>
      <c r="C43" s="8">
        <v>1303</v>
      </c>
      <c r="D43" s="8">
        <v>0</v>
      </c>
      <c r="E43" s="8">
        <v>0</v>
      </c>
      <c r="F43" s="8">
        <v>44</v>
      </c>
      <c r="G43" s="8">
        <v>828</v>
      </c>
      <c r="H43" s="8">
        <v>0</v>
      </c>
      <c r="I43" s="8">
        <v>0</v>
      </c>
      <c r="J43" s="8">
        <v>126</v>
      </c>
      <c r="K43" s="8">
        <v>2131</v>
      </c>
      <c r="L43" s="8">
        <v>170196</v>
      </c>
      <c r="M43" s="16"/>
      <c r="N43" s="16"/>
    </row>
    <row r="44" spans="1:14" ht="9.65" customHeight="1" x14ac:dyDescent="0.3">
      <c r="A44" s="17" t="s">
        <v>367</v>
      </c>
      <c r="B44" s="8">
        <v>79</v>
      </c>
      <c r="C44" s="8">
        <v>1277</v>
      </c>
      <c r="D44" s="8">
        <v>0</v>
      </c>
      <c r="E44" s="8">
        <v>0</v>
      </c>
      <c r="F44" s="8">
        <v>3</v>
      </c>
      <c r="G44" s="8">
        <v>49</v>
      </c>
      <c r="H44" s="8">
        <v>0</v>
      </c>
      <c r="I44" s="8">
        <v>0</v>
      </c>
      <c r="J44" s="8">
        <v>82</v>
      </c>
      <c r="K44" s="8">
        <v>1326</v>
      </c>
      <c r="L44" s="8">
        <v>115264</v>
      </c>
      <c r="M44" s="16"/>
      <c r="N44" s="16"/>
    </row>
    <row r="45" spans="1:14" ht="9.65" customHeight="1" x14ac:dyDescent="0.3">
      <c r="A45" s="17" t="s">
        <v>368</v>
      </c>
      <c r="B45" s="8">
        <v>461</v>
      </c>
      <c r="C45" s="8">
        <v>10022</v>
      </c>
      <c r="D45" s="8">
        <v>5</v>
      </c>
      <c r="E45" s="8">
        <v>94</v>
      </c>
      <c r="F45" s="8">
        <v>165</v>
      </c>
      <c r="G45" s="8">
        <v>2951</v>
      </c>
      <c r="H45" s="8">
        <v>2</v>
      </c>
      <c r="I45" s="8">
        <v>143</v>
      </c>
      <c r="J45" s="8">
        <v>633</v>
      </c>
      <c r="K45" s="8">
        <v>13210</v>
      </c>
      <c r="L45" s="8">
        <v>1106685</v>
      </c>
      <c r="M45" s="16"/>
      <c r="N45" s="16"/>
    </row>
    <row r="46" spans="1:14" ht="9.65" customHeight="1" x14ac:dyDescent="0.3">
      <c r="A46" s="17" t="s">
        <v>369</v>
      </c>
      <c r="B46" s="8">
        <v>76</v>
      </c>
      <c r="C46" s="8">
        <v>1904</v>
      </c>
      <c r="D46" s="8">
        <v>0</v>
      </c>
      <c r="E46" s="8">
        <v>0</v>
      </c>
      <c r="F46" s="8">
        <v>0</v>
      </c>
      <c r="G46" s="8">
        <v>0</v>
      </c>
      <c r="H46" s="8">
        <v>2</v>
      </c>
      <c r="I46" s="8">
        <v>143</v>
      </c>
      <c r="J46" s="8">
        <v>78</v>
      </c>
      <c r="K46" s="8">
        <v>2047</v>
      </c>
      <c r="L46" s="8">
        <v>135408</v>
      </c>
      <c r="M46" s="16"/>
      <c r="N46" s="16"/>
    </row>
    <row r="47" spans="1:14" ht="9.65" customHeight="1" x14ac:dyDescent="0.3">
      <c r="A47" s="17" t="s">
        <v>370</v>
      </c>
      <c r="B47" s="8">
        <v>76</v>
      </c>
      <c r="C47" s="8">
        <v>1904</v>
      </c>
      <c r="D47" s="8">
        <v>0</v>
      </c>
      <c r="E47" s="8">
        <v>0</v>
      </c>
      <c r="F47" s="8">
        <v>0</v>
      </c>
      <c r="G47" s="8">
        <v>0</v>
      </c>
      <c r="H47" s="8">
        <v>2</v>
      </c>
      <c r="I47" s="8">
        <v>143</v>
      </c>
      <c r="J47" s="8">
        <v>78</v>
      </c>
      <c r="K47" s="8">
        <v>2047</v>
      </c>
      <c r="L47" s="8">
        <v>135408</v>
      </c>
      <c r="M47" s="16"/>
      <c r="N47" s="16"/>
    </row>
    <row r="48" spans="1:14" ht="9.65" customHeight="1" x14ac:dyDescent="0.3">
      <c r="A48" s="17" t="s">
        <v>371</v>
      </c>
      <c r="B48" s="8">
        <v>8</v>
      </c>
      <c r="C48" s="8">
        <v>146</v>
      </c>
      <c r="D48" s="8">
        <v>4</v>
      </c>
      <c r="E48" s="8">
        <v>257</v>
      </c>
      <c r="F48" s="8">
        <v>0</v>
      </c>
      <c r="G48" s="8">
        <v>0</v>
      </c>
      <c r="H48" s="8">
        <v>0</v>
      </c>
      <c r="I48" s="8">
        <v>0</v>
      </c>
      <c r="J48" s="8">
        <v>12</v>
      </c>
      <c r="K48" s="8">
        <v>403</v>
      </c>
      <c r="L48" s="8">
        <v>34600</v>
      </c>
      <c r="M48" s="16"/>
      <c r="N48" s="16"/>
    </row>
    <row r="49" spans="1:14" ht="9.65" customHeight="1" x14ac:dyDescent="0.3">
      <c r="A49" s="17" t="s">
        <v>372</v>
      </c>
      <c r="B49" s="8">
        <v>370</v>
      </c>
      <c r="C49" s="8">
        <v>4623</v>
      </c>
      <c r="D49" s="8">
        <v>20</v>
      </c>
      <c r="E49" s="8">
        <v>283</v>
      </c>
      <c r="F49" s="8">
        <v>2</v>
      </c>
      <c r="G49" s="8">
        <v>10</v>
      </c>
      <c r="H49" s="8">
        <v>0</v>
      </c>
      <c r="I49" s="8">
        <v>0</v>
      </c>
      <c r="J49" s="8">
        <v>392</v>
      </c>
      <c r="K49" s="8">
        <v>4916</v>
      </c>
      <c r="L49" s="8">
        <v>471986</v>
      </c>
      <c r="M49" s="16"/>
      <c r="N49" s="16"/>
    </row>
    <row r="50" spans="1:14" ht="9.65" customHeight="1" x14ac:dyDescent="0.3">
      <c r="A50" s="17" t="s">
        <v>373</v>
      </c>
      <c r="B50" s="8">
        <v>45</v>
      </c>
      <c r="C50" s="8">
        <v>945</v>
      </c>
      <c r="D50" s="8">
        <v>14</v>
      </c>
      <c r="E50" s="8">
        <v>266</v>
      </c>
      <c r="F50" s="8">
        <v>2</v>
      </c>
      <c r="G50" s="8">
        <v>23</v>
      </c>
      <c r="H50" s="8">
        <v>0</v>
      </c>
      <c r="I50" s="8">
        <v>0</v>
      </c>
      <c r="J50" s="8">
        <v>61</v>
      </c>
      <c r="K50" s="8">
        <v>1234</v>
      </c>
      <c r="L50" s="8">
        <v>79069</v>
      </c>
      <c r="M50" s="16"/>
      <c r="N50" s="16"/>
    </row>
    <row r="51" spans="1:14" ht="9.65" customHeight="1" x14ac:dyDescent="0.3">
      <c r="A51" s="17" t="s">
        <v>374</v>
      </c>
      <c r="B51" s="8">
        <v>945</v>
      </c>
      <c r="C51" s="8">
        <v>13676</v>
      </c>
      <c r="D51" s="8">
        <v>34</v>
      </c>
      <c r="E51" s="8">
        <v>780</v>
      </c>
      <c r="F51" s="8">
        <v>0</v>
      </c>
      <c r="G51" s="8">
        <v>0</v>
      </c>
      <c r="H51" s="8">
        <v>0</v>
      </c>
      <c r="I51" s="8">
        <v>0</v>
      </c>
      <c r="J51" s="8">
        <v>979</v>
      </c>
      <c r="K51" s="8">
        <v>14456</v>
      </c>
      <c r="L51" s="8">
        <v>1113352</v>
      </c>
      <c r="M51" s="16"/>
      <c r="N51" s="16"/>
    </row>
    <row r="52" spans="1:14" ht="9.65" customHeight="1" x14ac:dyDescent="0.3">
      <c r="A52" s="17" t="s">
        <v>375</v>
      </c>
      <c r="B52" s="8">
        <v>98</v>
      </c>
      <c r="C52" s="8">
        <v>519</v>
      </c>
      <c r="D52" s="8">
        <v>4</v>
      </c>
      <c r="E52" s="8">
        <v>59</v>
      </c>
      <c r="F52" s="8">
        <v>0</v>
      </c>
      <c r="G52" s="8">
        <v>0</v>
      </c>
      <c r="H52" s="8">
        <v>0</v>
      </c>
      <c r="I52" s="8">
        <v>0</v>
      </c>
      <c r="J52" s="8">
        <v>102</v>
      </c>
      <c r="K52" s="8">
        <v>578</v>
      </c>
      <c r="L52" s="8">
        <v>196640</v>
      </c>
      <c r="M52" s="16"/>
      <c r="N52" s="16"/>
    </row>
    <row r="53" spans="1:14" ht="9.65" customHeight="1" x14ac:dyDescent="0.3">
      <c r="A53" s="17" t="s">
        <v>376</v>
      </c>
      <c r="B53" s="8">
        <v>1</v>
      </c>
      <c r="C53" s="8">
        <v>93</v>
      </c>
      <c r="D53" s="8">
        <v>24</v>
      </c>
      <c r="E53" s="8">
        <v>589</v>
      </c>
      <c r="F53" s="8">
        <v>0</v>
      </c>
      <c r="G53" s="8">
        <v>0</v>
      </c>
      <c r="H53" s="8">
        <v>0</v>
      </c>
      <c r="I53" s="8">
        <v>0</v>
      </c>
      <c r="J53" s="8">
        <v>25</v>
      </c>
      <c r="K53" s="8">
        <v>682</v>
      </c>
      <c r="L53" s="8">
        <v>37431</v>
      </c>
      <c r="M53" s="16"/>
      <c r="N53" s="16"/>
    </row>
    <row r="54" spans="1:14" x14ac:dyDescent="0.3">
      <c r="B54" s="28"/>
      <c r="C54" s="28"/>
      <c r="D54" s="28"/>
      <c r="E54" s="28"/>
      <c r="F54" s="28"/>
      <c r="G54" s="28"/>
      <c r="H54" s="28"/>
      <c r="I54" s="28"/>
      <c r="J54" s="28"/>
      <c r="K54" s="28"/>
      <c r="L54" s="28"/>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54"/>
  <sheetViews>
    <sheetView zoomScale="110" zoomScaleNormal="110" workbookViewId="0">
      <selection activeCell="G34" sqref="G34"/>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x14ac:dyDescent="0.3">
      <c r="A1" s="32" t="s">
        <v>478</v>
      </c>
      <c r="B1" s="32"/>
      <c r="C1" s="32"/>
      <c r="D1" s="32"/>
      <c r="E1" s="32"/>
      <c r="F1" s="32"/>
      <c r="G1" s="34"/>
      <c r="H1" s="34"/>
      <c r="I1" s="34"/>
      <c r="J1" s="9" t="s">
        <v>480</v>
      </c>
      <c r="K1" s="9"/>
      <c r="L1" s="9" t="s">
        <v>494</v>
      </c>
    </row>
    <row r="2" spans="1:14" ht="10.5" customHeight="1" x14ac:dyDescent="0.3">
      <c r="A2" s="32" t="s">
        <v>479</v>
      </c>
      <c r="B2" s="32"/>
      <c r="C2" s="32"/>
      <c r="D2" s="32"/>
      <c r="E2" s="32"/>
      <c r="F2" s="32"/>
      <c r="G2" s="34"/>
      <c r="H2" s="34"/>
      <c r="I2" s="34"/>
      <c r="J2" s="9"/>
      <c r="K2" s="35" t="str">
        <f>+'QCS Page 1'!K2:L2</f>
        <v>1st QUARTER 2021</v>
      </c>
      <c r="L2" s="35"/>
    </row>
    <row r="3" spans="1:14" x14ac:dyDescent="0.3">
      <c r="A3" s="9"/>
      <c r="B3" s="9"/>
      <c r="C3" s="9"/>
      <c r="D3" s="9"/>
      <c r="E3" s="9"/>
      <c r="F3" s="9"/>
      <c r="G3" s="9"/>
      <c r="H3" s="9"/>
      <c r="I3" s="9"/>
      <c r="J3" s="35" t="str">
        <f>+'QCS Page 1'!J3:L3</f>
        <v>Beginning  Jan. 2021 - Mar. 2021</v>
      </c>
      <c r="K3" s="35"/>
      <c r="L3" s="35"/>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5" t="s">
        <v>513</v>
      </c>
      <c r="K5" s="35"/>
      <c r="L5" s="35"/>
    </row>
    <row r="6" spans="1:14" ht="9.75" customHeight="1" x14ac:dyDescent="0.3">
      <c r="A6" s="35" t="s">
        <v>482</v>
      </c>
      <c r="B6" s="35"/>
      <c r="C6" s="35"/>
      <c r="D6" s="35"/>
      <c r="E6" s="35" t="s">
        <v>483</v>
      </c>
      <c r="F6" s="35"/>
      <c r="G6" s="35"/>
      <c r="H6" s="35"/>
      <c r="I6" s="35"/>
      <c r="J6" s="35"/>
      <c r="K6" s="35"/>
      <c r="L6" s="35"/>
    </row>
    <row r="7" spans="1:14" ht="16.5" customHeight="1" x14ac:dyDescent="0.3">
      <c r="A7" s="9"/>
      <c r="B7" s="32" t="s">
        <v>470</v>
      </c>
      <c r="C7" s="32"/>
      <c r="D7" s="32"/>
      <c r="E7" s="32"/>
      <c r="F7" s="32" t="s">
        <v>475</v>
      </c>
      <c r="G7" s="32"/>
      <c r="H7" s="32"/>
      <c r="I7" s="32"/>
      <c r="J7" s="30"/>
      <c r="K7" s="30"/>
      <c r="L7" s="9"/>
    </row>
    <row r="8" spans="1:14" ht="24" customHeight="1" x14ac:dyDescent="0.3">
      <c r="A8" s="11"/>
      <c r="B8" s="33" t="s">
        <v>471</v>
      </c>
      <c r="C8" s="31"/>
      <c r="D8" s="31" t="s">
        <v>472</v>
      </c>
      <c r="E8" s="31"/>
      <c r="F8" s="31" t="s">
        <v>471</v>
      </c>
      <c r="G8" s="31"/>
      <c r="H8" s="31" t="s">
        <v>472</v>
      </c>
      <c r="I8" s="31"/>
      <c r="J8" s="31" t="s">
        <v>476</v>
      </c>
      <c r="K8" s="31"/>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7" t="s">
        <v>377</v>
      </c>
      <c r="B10" s="8">
        <v>5903</v>
      </c>
      <c r="C10" s="8">
        <v>107061</v>
      </c>
      <c r="D10" s="8">
        <v>465</v>
      </c>
      <c r="E10" s="8">
        <v>7776</v>
      </c>
      <c r="F10" s="8">
        <v>3005</v>
      </c>
      <c r="G10" s="8">
        <v>74862</v>
      </c>
      <c r="H10" s="8">
        <v>97</v>
      </c>
      <c r="I10" s="8">
        <v>1259</v>
      </c>
      <c r="J10" s="8">
        <v>9470</v>
      </c>
      <c r="K10" s="8">
        <v>190958</v>
      </c>
      <c r="L10" s="8">
        <v>27443607</v>
      </c>
      <c r="M10" s="16"/>
      <c r="N10" s="16"/>
    </row>
    <row r="11" spans="1:14" ht="9.65" customHeight="1" x14ac:dyDescent="0.3">
      <c r="A11" s="17" t="s">
        <v>378</v>
      </c>
      <c r="B11" s="8">
        <v>2377</v>
      </c>
      <c r="C11" s="8">
        <v>59991</v>
      </c>
      <c r="D11" s="8">
        <v>125</v>
      </c>
      <c r="E11" s="8">
        <v>1927</v>
      </c>
      <c r="F11" s="8">
        <v>1131</v>
      </c>
      <c r="G11" s="8">
        <v>54557</v>
      </c>
      <c r="H11" s="8">
        <v>0</v>
      </c>
      <c r="I11" s="8">
        <v>0</v>
      </c>
      <c r="J11" s="8">
        <v>3633</v>
      </c>
      <c r="K11" s="8">
        <v>116475</v>
      </c>
      <c r="L11" s="8">
        <v>19554223</v>
      </c>
      <c r="M11" s="16"/>
      <c r="N11" s="16"/>
    </row>
    <row r="12" spans="1:14" ht="9.65" customHeight="1" x14ac:dyDescent="0.3">
      <c r="A12" s="17" t="s">
        <v>379</v>
      </c>
      <c r="B12" s="8">
        <v>66</v>
      </c>
      <c r="C12" s="8">
        <v>927</v>
      </c>
      <c r="D12" s="8">
        <v>20</v>
      </c>
      <c r="E12" s="8">
        <v>234</v>
      </c>
      <c r="F12" s="8">
        <v>22</v>
      </c>
      <c r="G12" s="8">
        <v>542</v>
      </c>
      <c r="H12" s="8">
        <v>0</v>
      </c>
      <c r="I12" s="8">
        <v>0</v>
      </c>
      <c r="J12" s="8">
        <v>108</v>
      </c>
      <c r="K12" s="8">
        <v>1703</v>
      </c>
      <c r="L12" s="8">
        <v>153696</v>
      </c>
      <c r="M12" s="16"/>
      <c r="N12" s="16"/>
    </row>
    <row r="13" spans="1:14" ht="9.65" customHeight="1" x14ac:dyDescent="0.3">
      <c r="A13" s="17" t="s">
        <v>380</v>
      </c>
      <c r="B13" s="8">
        <v>41</v>
      </c>
      <c r="C13" s="8">
        <v>595</v>
      </c>
      <c r="D13" s="8">
        <v>10</v>
      </c>
      <c r="E13" s="8">
        <v>133</v>
      </c>
      <c r="F13" s="8">
        <v>17</v>
      </c>
      <c r="G13" s="8">
        <v>359</v>
      </c>
      <c r="H13" s="8">
        <v>0</v>
      </c>
      <c r="I13" s="8">
        <v>0</v>
      </c>
      <c r="J13" s="8">
        <v>68</v>
      </c>
      <c r="K13" s="8">
        <v>1087</v>
      </c>
      <c r="L13" s="8">
        <v>88147</v>
      </c>
      <c r="M13" s="16"/>
      <c r="N13" s="16"/>
    </row>
    <row r="14" spans="1:14" ht="9.65" customHeight="1" x14ac:dyDescent="0.3">
      <c r="A14" s="17" t="s">
        <v>381</v>
      </c>
      <c r="B14" s="8">
        <v>423</v>
      </c>
      <c r="C14" s="8">
        <v>5005</v>
      </c>
      <c r="D14" s="8">
        <v>59</v>
      </c>
      <c r="E14" s="8">
        <v>2047</v>
      </c>
      <c r="F14" s="8">
        <v>12</v>
      </c>
      <c r="G14" s="8">
        <v>609</v>
      </c>
      <c r="H14" s="8">
        <v>0</v>
      </c>
      <c r="I14" s="8">
        <v>0</v>
      </c>
      <c r="J14" s="8">
        <v>494</v>
      </c>
      <c r="K14" s="8">
        <v>7661</v>
      </c>
      <c r="L14" s="8">
        <v>1081735</v>
      </c>
      <c r="M14" s="16"/>
      <c r="N14" s="16"/>
    </row>
    <row r="15" spans="1:14" ht="9.65" customHeight="1" x14ac:dyDescent="0.3">
      <c r="A15" s="17" t="s">
        <v>382</v>
      </c>
      <c r="B15" s="8">
        <v>60</v>
      </c>
      <c r="C15" s="8">
        <v>2463</v>
      </c>
      <c r="D15" s="8">
        <v>45</v>
      </c>
      <c r="E15" s="8">
        <v>1815</v>
      </c>
      <c r="F15" s="8">
        <v>4</v>
      </c>
      <c r="G15" s="8">
        <v>213</v>
      </c>
      <c r="H15" s="8">
        <v>0</v>
      </c>
      <c r="I15" s="8">
        <v>0</v>
      </c>
      <c r="J15" s="8">
        <v>109</v>
      </c>
      <c r="K15" s="8">
        <v>4491</v>
      </c>
      <c r="L15" s="8">
        <v>535350</v>
      </c>
      <c r="M15" s="16"/>
      <c r="N15" s="16"/>
    </row>
    <row r="16" spans="1:14" ht="9.65" customHeight="1" x14ac:dyDescent="0.3">
      <c r="A16" s="17" t="s">
        <v>383</v>
      </c>
      <c r="B16" s="8">
        <v>25</v>
      </c>
      <c r="C16" s="8">
        <v>342</v>
      </c>
      <c r="D16" s="8">
        <v>12</v>
      </c>
      <c r="E16" s="8">
        <v>202</v>
      </c>
      <c r="F16" s="8">
        <v>7</v>
      </c>
      <c r="G16" s="8">
        <v>386</v>
      </c>
      <c r="H16" s="8">
        <v>0</v>
      </c>
      <c r="I16" s="8">
        <v>0</v>
      </c>
      <c r="J16" s="8">
        <v>44</v>
      </c>
      <c r="K16" s="8">
        <v>930</v>
      </c>
      <c r="L16" s="8">
        <v>116688</v>
      </c>
      <c r="M16" s="16"/>
      <c r="N16" s="16"/>
    </row>
    <row r="17" spans="1:14" ht="9.65" customHeight="1" x14ac:dyDescent="0.3">
      <c r="A17" s="17" t="s">
        <v>384</v>
      </c>
      <c r="B17" s="8">
        <v>6</v>
      </c>
      <c r="C17" s="8">
        <v>92</v>
      </c>
      <c r="D17" s="8">
        <v>0</v>
      </c>
      <c r="E17" s="8">
        <v>0</v>
      </c>
      <c r="F17" s="8">
        <v>0</v>
      </c>
      <c r="G17" s="8">
        <v>0</v>
      </c>
      <c r="H17" s="8">
        <v>0</v>
      </c>
      <c r="I17" s="8">
        <v>0</v>
      </c>
      <c r="J17" s="8">
        <v>6</v>
      </c>
      <c r="K17" s="8">
        <v>92</v>
      </c>
      <c r="L17" s="8">
        <v>10141</v>
      </c>
      <c r="M17" s="16"/>
      <c r="N17" s="16"/>
    </row>
    <row r="18" spans="1:14" ht="9.65" customHeight="1" x14ac:dyDescent="0.3">
      <c r="A18" s="17" t="s">
        <v>385</v>
      </c>
      <c r="B18" s="8">
        <v>285</v>
      </c>
      <c r="C18" s="8">
        <v>1519</v>
      </c>
      <c r="D18" s="8">
        <v>1</v>
      </c>
      <c r="E18" s="8">
        <v>9</v>
      </c>
      <c r="F18" s="8">
        <v>0</v>
      </c>
      <c r="G18" s="8">
        <v>0</v>
      </c>
      <c r="H18" s="8">
        <v>0</v>
      </c>
      <c r="I18" s="8">
        <v>0</v>
      </c>
      <c r="J18" s="8">
        <v>286</v>
      </c>
      <c r="K18" s="8">
        <v>1528</v>
      </c>
      <c r="L18" s="8">
        <v>356624</v>
      </c>
      <c r="M18" s="16"/>
      <c r="N18" s="16"/>
    </row>
    <row r="19" spans="1:14" ht="9.65" customHeight="1" x14ac:dyDescent="0.3">
      <c r="A19" s="17" t="s">
        <v>386</v>
      </c>
      <c r="B19" s="8">
        <v>23</v>
      </c>
      <c r="C19" s="8">
        <v>262</v>
      </c>
      <c r="D19" s="8">
        <v>5</v>
      </c>
      <c r="E19" s="8">
        <v>41</v>
      </c>
      <c r="F19" s="8">
        <v>2</v>
      </c>
      <c r="G19" s="8">
        <v>37</v>
      </c>
      <c r="H19" s="8">
        <v>0</v>
      </c>
      <c r="I19" s="8">
        <v>0</v>
      </c>
      <c r="J19" s="8">
        <v>30</v>
      </c>
      <c r="K19" s="8">
        <v>340</v>
      </c>
      <c r="L19" s="8">
        <v>51430</v>
      </c>
      <c r="M19" s="16"/>
      <c r="N19" s="16"/>
    </row>
    <row r="20" spans="1:14" ht="9.65" customHeight="1" x14ac:dyDescent="0.3">
      <c r="A20" s="17" t="s">
        <v>387</v>
      </c>
      <c r="B20" s="8">
        <v>985</v>
      </c>
      <c r="C20" s="8">
        <v>16467</v>
      </c>
      <c r="D20" s="8">
        <v>88</v>
      </c>
      <c r="E20" s="8">
        <v>1229</v>
      </c>
      <c r="F20" s="8">
        <v>180</v>
      </c>
      <c r="G20" s="8">
        <v>2751</v>
      </c>
      <c r="H20" s="8">
        <v>0</v>
      </c>
      <c r="I20" s="8">
        <v>0</v>
      </c>
      <c r="J20" s="8">
        <v>1253</v>
      </c>
      <c r="K20" s="8">
        <v>20447</v>
      </c>
      <c r="L20" s="8">
        <v>1434316</v>
      </c>
      <c r="M20" s="16"/>
      <c r="N20" s="16"/>
    </row>
    <row r="21" spans="1:14" ht="9.65" customHeight="1" x14ac:dyDescent="0.3">
      <c r="A21" s="17" t="s">
        <v>388</v>
      </c>
      <c r="B21" s="8">
        <v>18</v>
      </c>
      <c r="C21" s="8">
        <v>270</v>
      </c>
      <c r="D21" s="8">
        <v>12</v>
      </c>
      <c r="E21" s="8">
        <v>81</v>
      </c>
      <c r="F21" s="8">
        <v>18</v>
      </c>
      <c r="G21" s="8">
        <v>80</v>
      </c>
      <c r="H21" s="8">
        <v>0</v>
      </c>
      <c r="I21" s="8">
        <v>0</v>
      </c>
      <c r="J21" s="8">
        <v>48</v>
      </c>
      <c r="K21" s="8">
        <v>431</v>
      </c>
      <c r="L21" s="8">
        <v>55124</v>
      </c>
      <c r="M21" s="16"/>
      <c r="N21" s="16"/>
    </row>
    <row r="22" spans="1:14" ht="9.65" customHeight="1" x14ac:dyDescent="0.3">
      <c r="A22" s="17" t="s">
        <v>389</v>
      </c>
      <c r="B22" s="8">
        <v>555</v>
      </c>
      <c r="C22" s="8">
        <v>3989</v>
      </c>
      <c r="D22" s="8">
        <v>44</v>
      </c>
      <c r="E22" s="8">
        <v>328</v>
      </c>
      <c r="F22" s="8">
        <v>0</v>
      </c>
      <c r="G22" s="8">
        <v>0</v>
      </c>
      <c r="H22" s="8">
        <v>0</v>
      </c>
      <c r="I22" s="8">
        <v>0</v>
      </c>
      <c r="J22" s="8">
        <v>599</v>
      </c>
      <c r="K22" s="8">
        <v>4317</v>
      </c>
      <c r="L22" s="8">
        <v>1133631</v>
      </c>
      <c r="M22" s="16"/>
      <c r="N22" s="16"/>
    </row>
    <row r="23" spans="1:14" ht="9.65" customHeight="1" x14ac:dyDescent="0.3">
      <c r="A23" s="17" t="s">
        <v>390</v>
      </c>
      <c r="B23" s="8">
        <v>186</v>
      </c>
      <c r="C23" s="8">
        <v>2099</v>
      </c>
      <c r="D23" s="8">
        <v>0</v>
      </c>
      <c r="E23" s="8">
        <v>0</v>
      </c>
      <c r="F23" s="8">
        <v>1582</v>
      </c>
      <c r="G23" s="8">
        <v>15417</v>
      </c>
      <c r="H23" s="8">
        <v>97</v>
      </c>
      <c r="I23" s="8">
        <v>1259</v>
      </c>
      <c r="J23" s="8">
        <v>1865</v>
      </c>
      <c r="K23" s="8">
        <v>18775</v>
      </c>
      <c r="L23" s="8">
        <v>1930765</v>
      </c>
      <c r="M23" s="16"/>
      <c r="N23" s="16"/>
    </row>
    <row r="24" spans="1:14" ht="9.65" customHeight="1" x14ac:dyDescent="0.3">
      <c r="A24" s="17" t="s">
        <v>391</v>
      </c>
      <c r="B24" s="8">
        <v>1270</v>
      </c>
      <c r="C24" s="8">
        <v>18051</v>
      </c>
      <c r="D24" s="8">
        <v>112</v>
      </c>
      <c r="E24" s="8">
        <v>1889</v>
      </c>
      <c r="F24" s="8">
        <v>58</v>
      </c>
      <c r="G24" s="8">
        <v>869</v>
      </c>
      <c r="H24" s="8">
        <v>0</v>
      </c>
      <c r="I24" s="8">
        <v>0</v>
      </c>
      <c r="J24" s="8">
        <v>1440</v>
      </c>
      <c r="K24" s="8">
        <v>20809</v>
      </c>
      <c r="L24" s="8">
        <v>2048687</v>
      </c>
      <c r="M24" s="16"/>
      <c r="N24" s="16"/>
    </row>
    <row r="25" spans="1:14" ht="9.65" customHeight="1" x14ac:dyDescent="0.3">
      <c r="A25" s="17" t="s">
        <v>392</v>
      </c>
      <c r="B25" s="8">
        <v>9155</v>
      </c>
      <c r="C25" s="8">
        <v>94727</v>
      </c>
      <c r="D25" s="8">
        <v>802</v>
      </c>
      <c r="E25" s="8">
        <v>10835</v>
      </c>
      <c r="F25" s="8">
        <v>3822</v>
      </c>
      <c r="G25" s="8">
        <v>33588</v>
      </c>
      <c r="H25" s="8">
        <v>349</v>
      </c>
      <c r="I25" s="8">
        <v>3210</v>
      </c>
      <c r="J25" s="8">
        <v>14128</v>
      </c>
      <c r="K25" s="8">
        <v>142360</v>
      </c>
      <c r="L25" s="8">
        <v>19281533</v>
      </c>
      <c r="M25" s="16"/>
      <c r="N25" s="16"/>
    </row>
    <row r="26" spans="1:14" ht="9.65" customHeight="1" x14ac:dyDescent="0.3">
      <c r="A26" s="17" t="s">
        <v>393</v>
      </c>
      <c r="B26" s="8">
        <v>7</v>
      </c>
      <c r="C26" s="8">
        <v>722</v>
      </c>
      <c r="D26" s="8">
        <v>4</v>
      </c>
      <c r="E26" s="8">
        <v>541</v>
      </c>
      <c r="F26" s="8">
        <v>21</v>
      </c>
      <c r="G26" s="8">
        <v>2391</v>
      </c>
      <c r="H26" s="8">
        <v>1</v>
      </c>
      <c r="I26" s="8">
        <v>91</v>
      </c>
      <c r="J26" s="8">
        <v>33</v>
      </c>
      <c r="K26" s="8">
        <v>3745</v>
      </c>
      <c r="L26" s="8">
        <v>921988</v>
      </c>
      <c r="M26" s="16"/>
      <c r="N26" s="16"/>
    </row>
    <row r="27" spans="1:14" ht="9.65" customHeight="1" x14ac:dyDescent="0.3">
      <c r="A27" s="17" t="s">
        <v>394</v>
      </c>
      <c r="B27" s="8">
        <v>81</v>
      </c>
      <c r="C27" s="8">
        <v>1277</v>
      </c>
      <c r="D27" s="8">
        <v>20</v>
      </c>
      <c r="E27" s="8">
        <v>1199</v>
      </c>
      <c r="F27" s="8">
        <v>85</v>
      </c>
      <c r="G27" s="8">
        <v>1660</v>
      </c>
      <c r="H27" s="8">
        <v>1</v>
      </c>
      <c r="I27" s="8">
        <v>318</v>
      </c>
      <c r="J27" s="8">
        <v>187</v>
      </c>
      <c r="K27" s="8">
        <v>4454</v>
      </c>
      <c r="L27" s="8">
        <v>747997</v>
      </c>
      <c r="M27" s="16"/>
      <c r="N27" s="16"/>
    </row>
    <row r="28" spans="1:14" ht="9.65" customHeight="1" x14ac:dyDescent="0.3">
      <c r="A28" s="17" t="s">
        <v>395</v>
      </c>
      <c r="B28" s="8">
        <v>7407</v>
      </c>
      <c r="C28" s="8">
        <v>72885</v>
      </c>
      <c r="D28" s="8">
        <v>639</v>
      </c>
      <c r="E28" s="8">
        <v>6418</v>
      </c>
      <c r="F28" s="8">
        <v>3704</v>
      </c>
      <c r="G28" s="8">
        <v>29286</v>
      </c>
      <c r="H28" s="8">
        <v>347</v>
      </c>
      <c r="I28" s="8">
        <v>2801</v>
      </c>
      <c r="J28" s="8">
        <v>12097</v>
      </c>
      <c r="K28" s="8">
        <v>111390</v>
      </c>
      <c r="L28" s="8">
        <v>15714357</v>
      </c>
      <c r="M28" s="16"/>
      <c r="N28" s="16"/>
    </row>
    <row r="29" spans="1:14" ht="9.65" customHeight="1" x14ac:dyDescent="0.3">
      <c r="A29" s="17" t="s">
        <v>396</v>
      </c>
      <c r="B29" s="8">
        <v>5106</v>
      </c>
      <c r="C29" s="8">
        <v>49830</v>
      </c>
      <c r="D29" s="8">
        <v>251</v>
      </c>
      <c r="E29" s="8">
        <v>2541</v>
      </c>
      <c r="F29" s="8">
        <v>1123</v>
      </c>
      <c r="G29" s="8">
        <v>9423</v>
      </c>
      <c r="H29" s="8">
        <v>0</v>
      </c>
      <c r="I29" s="8">
        <v>0</v>
      </c>
      <c r="J29" s="8">
        <v>6480</v>
      </c>
      <c r="K29" s="8">
        <v>61794</v>
      </c>
      <c r="L29" s="8">
        <v>8766034</v>
      </c>
      <c r="M29" s="16"/>
      <c r="N29" s="16"/>
    </row>
    <row r="30" spans="1:14" ht="9.65" customHeight="1" x14ac:dyDescent="0.3">
      <c r="A30" s="17" t="s">
        <v>397</v>
      </c>
      <c r="B30" s="8">
        <v>0</v>
      </c>
      <c r="C30" s="8">
        <v>0</v>
      </c>
      <c r="D30" s="8">
        <v>0</v>
      </c>
      <c r="E30" s="8">
        <v>0</v>
      </c>
      <c r="F30" s="8">
        <v>52</v>
      </c>
      <c r="G30" s="8">
        <v>375</v>
      </c>
      <c r="H30" s="8">
        <v>0</v>
      </c>
      <c r="I30" s="8">
        <v>0</v>
      </c>
      <c r="J30" s="8">
        <v>52</v>
      </c>
      <c r="K30" s="8">
        <v>375</v>
      </c>
      <c r="L30" s="8">
        <v>103709</v>
      </c>
      <c r="M30" s="16"/>
      <c r="N30" s="16"/>
    </row>
    <row r="31" spans="1:14" ht="9.65" customHeight="1" x14ac:dyDescent="0.3">
      <c r="A31" s="17" t="s">
        <v>398</v>
      </c>
      <c r="B31" s="8">
        <v>0</v>
      </c>
      <c r="C31" s="8">
        <v>0</v>
      </c>
      <c r="D31" s="8">
        <v>206</v>
      </c>
      <c r="E31" s="8">
        <v>1761</v>
      </c>
      <c r="F31" s="8">
        <v>127</v>
      </c>
      <c r="G31" s="8">
        <v>897</v>
      </c>
      <c r="H31" s="8">
        <v>0</v>
      </c>
      <c r="I31" s="8">
        <v>0</v>
      </c>
      <c r="J31" s="8">
        <v>333</v>
      </c>
      <c r="K31" s="8">
        <v>2658</v>
      </c>
      <c r="L31" s="8">
        <v>384670</v>
      </c>
      <c r="M31" s="16"/>
      <c r="N31" s="16"/>
    </row>
    <row r="32" spans="1:14" ht="9.65" customHeight="1" x14ac:dyDescent="0.3">
      <c r="A32" s="17" t="s">
        <v>399</v>
      </c>
      <c r="B32" s="8">
        <v>1426</v>
      </c>
      <c r="C32" s="8">
        <v>15765</v>
      </c>
      <c r="D32" s="8">
        <v>30</v>
      </c>
      <c r="E32" s="8">
        <v>338</v>
      </c>
      <c r="F32" s="8">
        <v>2</v>
      </c>
      <c r="G32" s="8">
        <v>34</v>
      </c>
      <c r="H32" s="8">
        <v>0</v>
      </c>
      <c r="I32" s="8">
        <v>0</v>
      </c>
      <c r="J32" s="8">
        <v>1458</v>
      </c>
      <c r="K32" s="8">
        <v>16137</v>
      </c>
      <c r="L32" s="8">
        <v>1448164</v>
      </c>
      <c r="M32" s="16"/>
      <c r="N32" s="16"/>
    </row>
    <row r="33" spans="1:14" ht="9.65" customHeight="1" x14ac:dyDescent="0.3">
      <c r="A33" s="17" t="s">
        <v>400</v>
      </c>
      <c r="B33" s="8">
        <v>32</v>
      </c>
      <c r="C33" s="8">
        <v>249</v>
      </c>
      <c r="D33" s="8">
        <v>1</v>
      </c>
      <c r="E33" s="8">
        <v>8</v>
      </c>
      <c r="F33" s="8">
        <v>0</v>
      </c>
      <c r="G33" s="8">
        <v>0</v>
      </c>
      <c r="H33" s="8">
        <v>0</v>
      </c>
      <c r="I33" s="8">
        <v>0</v>
      </c>
      <c r="J33" s="8">
        <v>33</v>
      </c>
      <c r="K33" s="8">
        <v>257</v>
      </c>
      <c r="L33" s="8">
        <v>56834</v>
      </c>
      <c r="M33" s="16"/>
      <c r="N33" s="16"/>
    </row>
    <row r="34" spans="1:14" ht="9.65" customHeight="1" x14ac:dyDescent="0.3">
      <c r="A34" s="17" t="s">
        <v>401</v>
      </c>
      <c r="B34" s="8">
        <v>1</v>
      </c>
      <c r="C34" s="8">
        <v>22</v>
      </c>
      <c r="D34" s="8">
        <v>0</v>
      </c>
      <c r="E34" s="8">
        <v>0</v>
      </c>
      <c r="F34" s="8">
        <v>0</v>
      </c>
      <c r="G34" s="8">
        <v>0</v>
      </c>
      <c r="H34" s="8">
        <v>0</v>
      </c>
      <c r="I34" s="8">
        <v>0</v>
      </c>
      <c r="J34" s="8">
        <v>1</v>
      </c>
      <c r="K34" s="8">
        <v>22</v>
      </c>
      <c r="L34" s="8">
        <v>1304</v>
      </c>
      <c r="M34" s="16"/>
      <c r="N34" s="16"/>
    </row>
    <row r="35" spans="1:14" ht="9.65" customHeight="1" x14ac:dyDescent="0.3">
      <c r="A35" s="17" t="s">
        <v>402</v>
      </c>
      <c r="B35" s="8">
        <v>22</v>
      </c>
      <c r="C35" s="8">
        <v>143</v>
      </c>
      <c r="D35" s="8">
        <v>0</v>
      </c>
      <c r="E35" s="8">
        <v>0</v>
      </c>
      <c r="F35" s="8">
        <v>0</v>
      </c>
      <c r="G35" s="8">
        <v>0</v>
      </c>
      <c r="H35" s="8">
        <v>0</v>
      </c>
      <c r="I35" s="8">
        <v>0</v>
      </c>
      <c r="J35" s="8">
        <v>22</v>
      </c>
      <c r="K35" s="8">
        <v>143</v>
      </c>
      <c r="L35" s="8">
        <v>37250</v>
      </c>
      <c r="M35" s="16"/>
      <c r="N35" s="16"/>
    </row>
    <row r="36" spans="1:14" ht="9.65" customHeight="1" x14ac:dyDescent="0.3">
      <c r="A36" s="17" t="s">
        <v>403</v>
      </c>
      <c r="B36" s="8">
        <v>179</v>
      </c>
      <c r="C36" s="8">
        <v>3664</v>
      </c>
      <c r="D36" s="8">
        <v>108</v>
      </c>
      <c r="E36" s="8">
        <v>2331</v>
      </c>
      <c r="F36" s="8">
        <v>10</v>
      </c>
      <c r="G36" s="8">
        <v>217</v>
      </c>
      <c r="H36" s="8">
        <v>0</v>
      </c>
      <c r="I36" s="8">
        <v>0</v>
      </c>
      <c r="J36" s="8">
        <v>297</v>
      </c>
      <c r="K36" s="8">
        <v>6212</v>
      </c>
      <c r="L36" s="8">
        <v>353639</v>
      </c>
      <c r="M36" s="16"/>
      <c r="N36" s="16"/>
    </row>
    <row r="37" spans="1:14" ht="9.65" customHeight="1" x14ac:dyDescent="0.3">
      <c r="A37" s="17" t="s">
        <v>404</v>
      </c>
      <c r="B37" s="8">
        <v>36836</v>
      </c>
      <c r="C37" s="8">
        <v>831275</v>
      </c>
      <c r="D37" s="8">
        <v>10207</v>
      </c>
      <c r="E37" s="8">
        <v>304944</v>
      </c>
      <c r="F37" s="8">
        <v>40000</v>
      </c>
      <c r="G37" s="8">
        <v>890474</v>
      </c>
      <c r="H37" s="8">
        <v>3427</v>
      </c>
      <c r="I37" s="8">
        <v>92518</v>
      </c>
      <c r="J37" s="8">
        <v>90470</v>
      </c>
      <c r="K37" s="8">
        <v>2119211</v>
      </c>
      <c r="L37" s="8">
        <v>292799648</v>
      </c>
      <c r="M37" s="16"/>
      <c r="N37" s="16"/>
    </row>
    <row r="38" spans="1:14" ht="9.65" customHeight="1" x14ac:dyDescent="0.3">
      <c r="A38" s="17" t="s">
        <v>405</v>
      </c>
      <c r="B38" s="8">
        <v>23278</v>
      </c>
      <c r="C38" s="8">
        <v>404187</v>
      </c>
      <c r="D38" s="8">
        <v>3802</v>
      </c>
      <c r="E38" s="8">
        <v>73847</v>
      </c>
      <c r="F38" s="8">
        <v>34120</v>
      </c>
      <c r="G38" s="8">
        <v>672448</v>
      </c>
      <c r="H38" s="8">
        <v>2253</v>
      </c>
      <c r="I38" s="8">
        <v>46034</v>
      </c>
      <c r="J38" s="8">
        <v>63453</v>
      </c>
      <c r="K38" s="8">
        <v>1196516</v>
      </c>
      <c r="L38" s="8">
        <v>232751861</v>
      </c>
      <c r="M38" s="16"/>
      <c r="N38" s="16"/>
    </row>
    <row r="39" spans="1:14" ht="9.65" customHeight="1" x14ac:dyDescent="0.3">
      <c r="A39" s="17" t="s">
        <v>406</v>
      </c>
      <c r="B39" s="8">
        <v>17311</v>
      </c>
      <c r="C39" s="8">
        <v>357195</v>
      </c>
      <c r="D39" s="8">
        <v>3357</v>
      </c>
      <c r="E39" s="8">
        <v>67512</v>
      </c>
      <c r="F39" s="8">
        <v>33547</v>
      </c>
      <c r="G39" s="8">
        <v>667574</v>
      </c>
      <c r="H39" s="8">
        <v>2253</v>
      </c>
      <c r="I39" s="8">
        <v>46034</v>
      </c>
      <c r="J39" s="8">
        <v>56468</v>
      </c>
      <c r="K39" s="8">
        <v>1138315</v>
      </c>
      <c r="L39" s="8">
        <v>223319331</v>
      </c>
      <c r="M39" s="16"/>
      <c r="N39" s="16"/>
    </row>
    <row r="40" spans="1:14" ht="9.65" customHeight="1" x14ac:dyDescent="0.3">
      <c r="A40" s="17" t="s">
        <v>407</v>
      </c>
      <c r="B40" s="8">
        <v>11937</v>
      </c>
      <c r="C40" s="8">
        <v>250960</v>
      </c>
      <c r="D40" s="8">
        <v>2117</v>
      </c>
      <c r="E40" s="8">
        <v>42612</v>
      </c>
      <c r="F40" s="8">
        <v>23399</v>
      </c>
      <c r="G40" s="8">
        <v>453992</v>
      </c>
      <c r="H40" s="8">
        <v>2251</v>
      </c>
      <c r="I40" s="8">
        <v>45929</v>
      </c>
      <c r="J40" s="8">
        <v>39704</v>
      </c>
      <c r="K40" s="8">
        <v>793493</v>
      </c>
      <c r="L40" s="8">
        <v>154121919</v>
      </c>
      <c r="M40" s="16"/>
      <c r="N40" s="16"/>
    </row>
    <row r="41" spans="1:14" ht="9.65" customHeight="1" x14ac:dyDescent="0.3">
      <c r="A41" s="17" t="s">
        <v>408</v>
      </c>
      <c r="B41" s="8">
        <v>5358</v>
      </c>
      <c r="C41" s="8">
        <v>106006</v>
      </c>
      <c r="D41" s="8">
        <v>1207</v>
      </c>
      <c r="E41" s="8">
        <v>24258</v>
      </c>
      <c r="F41" s="8">
        <v>10134</v>
      </c>
      <c r="G41" s="8">
        <v>212344</v>
      </c>
      <c r="H41" s="8">
        <v>2</v>
      </c>
      <c r="I41" s="8">
        <v>105</v>
      </c>
      <c r="J41" s="8">
        <v>16701</v>
      </c>
      <c r="K41" s="8">
        <v>342713</v>
      </c>
      <c r="L41" s="8">
        <v>68990340</v>
      </c>
      <c r="M41" s="16"/>
      <c r="N41" s="16"/>
    </row>
    <row r="42" spans="1:14" ht="9.65" customHeight="1" x14ac:dyDescent="0.3">
      <c r="A42" s="17" t="s">
        <v>409</v>
      </c>
      <c r="B42" s="8">
        <v>0</v>
      </c>
      <c r="C42" s="8">
        <v>0</v>
      </c>
      <c r="D42" s="8">
        <v>0</v>
      </c>
      <c r="E42" s="8">
        <v>0</v>
      </c>
      <c r="F42" s="8">
        <v>0</v>
      </c>
      <c r="G42" s="8">
        <v>0</v>
      </c>
      <c r="H42" s="8">
        <v>0</v>
      </c>
      <c r="I42" s="8">
        <v>0</v>
      </c>
      <c r="J42" s="8">
        <v>0</v>
      </c>
      <c r="K42" s="8">
        <v>0</v>
      </c>
      <c r="L42" s="8">
        <v>0</v>
      </c>
      <c r="M42" s="16"/>
      <c r="N42" s="16"/>
    </row>
    <row r="43" spans="1:14" ht="9.65" customHeight="1" x14ac:dyDescent="0.3">
      <c r="A43" s="17" t="s">
        <v>410</v>
      </c>
      <c r="B43" s="8">
        <v>0</v>
      </c>
      <c r="C43" s="8">
        <v>0</v>
      </c>
      <c r="D43" s="8">
        <v>0</v>
      </c>
      <c r="E43" s="8">
        <v>0</v>
      </c>
      <c r="F43" s="8">
        <v>46</v>
      </c>
      <c r="G43" s="8">
        <v>107</v>
      </c>
      <c r="H43" s="8">
        <v>0</v>
      </c>
      <c r="I43" s="8">
        <v>0</v>
      </c>
      <c r="J43" s="8">
        <v>46</v>
      </c>
      <c r="K43" s="8">
        <v>107</v>
      </c>
      <c r="L43" s="8">
        <v>43645</v>
      </c>
      <c r="M43" s="16"/>
      <c r="N43" s="16"/>
    </row>
    <row r="44" spans="1:14" ht="9.65" customHeight="1" x14ac:dyDescent="0.3">
      <c r="A44" s="17" t="s">
        <v>411</v>
      </c>
      <c r="B44" s="8">
        <v>0</v>
      </c>
      <c r="C44" s="8">
        <v>0</v>
      </c>
      <c r="D44" s="8">
        <v>0</v>
      </c>
      <c r="E44" s="8">
        <v>0</v>
      </c>
      <c r="F44" s="8">
        <v>0</v>
      </c>
      <c r="G44" s="8">
        <v>0</v>
      </c>
      <c r="H44" s="8">
        <v>0</v>
      </c>
      <c r="I44" s="8">
        <v>0</v>
      </c>
      <c r="J44" s="8">
        <v>0</v>
      </c>
      <c r="K44" s="8">
        <v>0</v>
      </c>
      <c r="L44" s="8">
        <v>0</v>
      </c>
      <c r="M44" s="16"/>
      <c r="N44" s="16"/>
    </row>
    <row r="45" spans="1:14" ht="9.65" customHeight="1" x14ac:dyDescent="0.3">
      <c r="A45" s="17" t="s">
        <v>412</v>
      </c>
      <c r="B45" s="8">
        <v>5967</v>
      </c>
      <c r="C45" s="8">
        <v>46992</v>
      </c>
      <c r="D45" s="8">
        <v>445</v>
      </c>
      <c r="E45" s="8">
        <v>6335</v>
      </c>
      <c r="F45" s="8">
        <v>527</v>
      </c>
      <c r="G45" s="8">
        <v>4767</v>
      </c>
      <c r="H45" s="8">
        <v>0</v>
      </c>
      <c r="I45" s="8">
        <v>0</v>
      </c>
      <c r="J45" s="8">
        <v>6939</v>
      </c>
      <c r="K45" s="8">
        <v>58094</v>
      </c>
      <c r="L45" s="8">
        <v>9388885</v>
      </c>
      <c r="M45" s="16"/>
      <c r="N45" s="16"/>
    </row>
    <row r="46" spans="1:14" ht="9.65" customHeight="1" x14ac:dyDescent="0.3">
      <c r="A46" s="17" t="s">
        <v>413</v>
      </c>
      <c r="B46" s="8">
        <v>113</v>
      </c>
      <c r="C46" s="8">
        <v>1476</v>
      </c>
      <c r="D46" s="8">
        <v>194</v>
      </c>
      <c r="E46" s="8">
        <v>2440</v>
      </c>
      <c r="F46" s="8">
        <v>9</v>
      </c>
      <c r="G46" s="8">
        <v>116</v>
      </c>
      <c r="H46" s="8">
        <v>0</v>
      </c>
      <c r="I46" s="8">
        <v>0</v>
      </c>
      <c r="J46" s="8">
        <v>316</v>
      </c>
      <c r="K46" s="8">
        <v>4032</v>
      </c>
      <c r="L46" s="8">
        <v>344855</v>
      </c>
      <c r="M46" s="16"/>
      <c r="N46" s="16"/>
    </row>
    <row r="47" spans="1:14" ht="9.65" customHeight="1" x14ac:dyDescent="0.3">
      <c r="A47" s="17" t="s">
        <v>414</v>
      </c>
      <c r="B47" s="8">
        <v>0</v>
      </c>
      <c r="C47" s="8">
        <v>0</v>
      </c>
      <c r="D47" s="8">
        <v>0</v>
      </c>
      <c r="E47" s="8">
        <v>0</v>
      </c>
      <c r="F47" s="8">
        <v>0</v>
      </c>
      <c r="G47" s="8">
        <v>0</v>
      </c>
      <c r="H47" s="8">
        <v>0</v>
      </c>
      <c r="I47" s="8">
        <v>0</v>
      </c>
      <c r="J47" s="8">
        <v>0</v>
      </c>
      <c r="K47" s="8">
        <v>0</v>
      </c>
      <c r="L47" s="8">
        <v>0</v>
      </c>
      <c r="M47" s="16"/>
      <c r="N47" s="16"/>
    </row>
    <row r="48" spans="1:14" ht="9.65" customHeight="1" x14ac:dyDescent="0.3">
      <c r="A48" s="17" t="s">
        <v>415</v>
      </c>
      <c r="B48" s="8">
        <v>136</v>
      </c>
      <c r="C48" s="8">
        <v>1022</v>
      </c>
      <c r="D48" s="8">
        <v>1</v>
      </c>
      <c r="E48" s="8">
        <v>22</v>
      </c>
      <c r="F48" s="8">
        <v>32</v>
      </c>
      <c r="G48" s="8">
        <v>311</v>
      </c>
      <c r="H48" s="8">
        <v>1</v>
      </c>
      <c r="I48" s="8">
        <v>34</v>
      </c>
      <c r="J48" s="8">
        <v>170</v>
      </c>
      <c r="K48" s="8">
        <v>1389</v>
      </c>
      <c r="L48" s="8">
        <v>1875981</v>
      </c>
      <c r="M48" s="16"/>
      <c r="N48" s="16"/>
    </row>
    <row r="49" spans="1:14" ht="9.65" customHeight="1" x14ac:dyDescent="0.3">
      <c r="A49" s="17" t="s">
        <v>416</v>
      </c>
      <c r="B49" s="8">
        <v>1</v>
      </c>
      <c r="C49" s="8">
        <v>6</v>
      </c>
      <c r="D49" s="8">
        <v>0</v>
      </c>
      <c r="E49" s="8">
        <v>0</v>
      </c>
      <c r="F49" s="8">
        <v>0</v>
      </c>
      <c r="G49" s="8">
        <v>0</v>
      </c>
      <c r="H49" s="8">
        <v>0</v>
      </c>
      <c r="I49" s="8">
        <v>0</v>
      </c>
      <c r="J49" s="8">
        <v>1</v>
      </c>
      <c r="K49" s="8">
        <v>6</v>
      </c>
      <c r="L49" s="8">
        <v>1250</v>
      </c>
      <c r="M49" s="16"/>
      <c r="N49" s="16"/>
    </row>
    <row r="50" spans="1:14" x14ac:dyDescent="0.3">
      <c r="B50" s="29"/>
      <c r="C50" s="29"/>
      <c r="D50" s="29"/>
      <c r="E50" s="29"/>
      <c r="F50" s="29"/>
      <c r="G50" s="29"/>
      <c r="H50" s="29"/>
      <c r="I50" s="29"/>
      <c r="J50" s="29"/>
      <c r="K50" s="29"/>
      <c r="L50" s="29"/>
    </row>
    <row r="51" spans="1:14" x14ac:dyDescent="0.3">
      <c r="B51" s="29"/>
      <c r="C51" s="29"/>
      <c r="D51" s="29"/>
      <c r="E51" s="29"/>
      <c r="F51" s="29"/>
      <c r="G51" s="29"/>
      <c r="H51" s="29"/>
      <c r="I51" s="29"/>
      <c r="J51" s="29"/>
      <c r="K51" s="29"/>
      <c r="L51" s="29"/>
    </row>
    <row r="52" spans="1:14" x14ac:dyDescent="0.3">
      <c r="B52" s="28"/>
      <c r="C52" s="28"/>
      <c r="D52" s="28"/>
      <c r="E52" s="28"/>
      <c r="F52" s="28"/>
      <c r="G52" s="28"/>
      <c r="H52" s="28"/>
      <c r="I52" s="28"/>
      <c r="J52" s="28"/>
      <c r="K52" s="28"/>
      <c r="L52" s="28"/>
    </row>
    <row r="53" spans="1:14" x14ac:dyDescent="0.3">
      <c r="B53" s="28"/>
      <c r="C53" s="28"/>
      <c r="D53" s="28"/>
      <c r="E53" s="28"/>
      <c r="F53" s="28"/>
      <c r="G53" s="28"/>
      <c r="H53" s="28"/>
      <c r="I53" s="28"/>
      <c r="J53" s="28"/>
      <c r="K53" s="28"/>
      <c r="L53" s="28"/>
    </row>
    <row r="54" spans="1:14" x14ac:dyDescent="0.3">
      <c r="B54" s="28"/>
      <c r="C54" s="28"/>
      <c r="D54" s="28"/>
      <c r="E54" s="28"/>
      <c r="F54" s="28"/>
      <c r="G54" s="28"/>
      <c r="H54" s="28"/>
      <c r="I54" s="28"/>
      <c r="J54" s="28"/>
      <c r="K54" s="28"/>
      <c r="L54" s="28"/>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55"/>
  <sheetViews>
    <sheetView zoomScale="110" zoomScaleNormal="110" workbookViewId="0">
      <selection activeCell="G34" sqref="G34"/>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ht="7.5" customHeight="1" x14ac:dyDescent="0.3">
      <c r="A1" s="32" t="s">
        <v>478</v>
      </c>
      <c r="B1" s="32"/>
      <c r="C1" s="32"/>
      <c r="D1" s="32"/>
      <c r="E1" s="32"/>
      <c r="F1" s="32"/>
      <c r="G1" s="35"/>
      <c r="H1" s="35"/>
      <c r="I1" s="35"/>
      <c r="J1" s="9" t="s">
        <v>480</v>
      </c>
      <c r="K1" s="9"/>
      <c r="L1" s="9" t="s">
        <v>493</v>
      </c>
    </row>
    <row r="2" spans="1:14" ht="7.5" customHeight="1" x14ac:dyDescent="0.3">
      <c r="A2" s="32" t="s">
        <v>479</v>
      </c>
      <c r="B2" s="32"/>
      <c r="C2" s="32"/>
      <c r="D2" s="32"/>
      <c r="E2" s="32"/>
      <c r="F2" s="32"/>
      <c r="G2" s="35"/>
      <c r="H2" s="35"/>
      <c r="I2" s="35"/>
      <c r="J2" s="9"/>
      <c r="K2" s="35" t="str">
        <f>+'QCS Page 1'!K2:L2</f>
        <v>1st QUARTER 2021</v>
      </c>
      <c r="L2" s="35"/>
    </row>
    <row r="3" spans="1:14" ht="7.5" customHeight="1" x14ac:dyDescent="0.3">
      <c r="A3" s="9"/>
      <c r="B3" s="9"/>
      <c r="C3" s="9"/>
      <c r="D3" s="9"/>
      <c r="E3" s="9"/>
      <c r="F3" s="9"/>
      <c r="G3" s="9"/>
      <c r="H3" s="9"/>
      <c r="I3" s="9"/>
      <c r="J3" s="35" t="str">
        <f>+'QCS Page 1'!J3:L3</f>
        <v>Beginning  Jan. 2021 - Mar. 2021</v>
      </c>
      <c r="K3" s="35"/>
      <c r="L3" s="35"/>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5" t="s">
        <v>513</v>
      </c>
      <c r="K5" s="35"/>
      <c r="L5" s="35"/>
    </row>
    <row r="6" spans="1:14" ht="9.75" customHeight="1" x14ac:dyDescent="0.3">
      <c r="A6" s="35" t="s">
        <v>482</v>
      </c>
      <c r="B6" s="35"/>
      <c r="C6" s="35"/>
      <c r="D6" s="35"/>
      <c r="E6" s="35" t="s">
        <v>483</v>
      </c>
      <c r="F6" s="35"/>
      <c r="G6" s="35"/>
      <c r="H6" s="35"/>
      <c r="I6" s="35"/>
      <c r="J6" s="35"/>
      <c r="K6" s="35"/>
      <c r="L6" s="35"/>
    </row>
    <row r="7" spans="1:14" ht="16.5" customHeight="1" x14ac:dyDescent="0.3">
      <c r="A7" s="9"/>
      <c r="B7" s="32" t="s">
        <v>470</v>
      </c>
      <c r="C7" s="32"/>
      <c r="D7" s="32"/>
      <c r="E7" s="32"/>
      <c r="F7" s="32" t="s">
        <v>475</v>
      </c>
      <c r="G7" s="32"/>
      <c r="H7" s="32"/>
      <c r="I7" s="32"/>
      <c r="J7" s="30"/>
      <c r="K7" s="30"/>
      <c r="L7" s="9"/>
    </row>
    <row r="8" spans="1:14" ht="18.75" customHeight="1" x14ac:dyDescent="0.3">
      <c r="A8" s="11"/>
      <c r="B8" s="33" t="s">
        <v>471</v>
      </c>
      <c r="C8" s="31"/>
      <c r="D8" s="31" t="s">
        <v>472</v>
      </c>
      <c r="E8" s="31"/>
      <c r="F8" s="31" t="s">
        <v>471</v>
      </c>
      <c r="G8" s="31"/>
      <c r="H8" s="31" t="s">
        <v>472</v>
      </c>
      <c r="I8" s="31"/>
      <c r="J8" s="31" t="s">
        <v>476</v>
      </c>
      <c r="K8" s="31"/>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20" t="s">
        <v>417</v>
      </c>
      <c r="B10" s="8">
        <v>11849</v>
      </c>
      <c r="C10" s="8">
        <v>402308</v>
      </c>
      <c r="D10" s="8">
        <v>6038</v>
      </c>
      <c r="E10" s="8">
        <v>225572</v>
      </c>
      <c r="F10" s="8">
        <v>5805</v>
      </c>
      <c r="G10" s="8">
        <v>216940</v>
      </c>
      <c r="H10" s="8">
        <v>1173</v>
      </c>
      <c r="I10" s="8">
        <v>46450</v>
      </c>
      <c r="J10" s="8">
        <v>24865</v>
      </c>
      <c r="K10" s="8">
        <v>891270</v>
      </c>
      <c r="L10" s="8">
        <v>55480049</v>
      </c>
      <c r="M10" s="16"/>
      <c r="N10" s="16"/>
    </row>
    <row r="11" spans="1:14" ht="9.65" customHeight="1" x14ac:dyDescent="0.3">
      <c r="A11" s="20" t="s">
        <v>418</v>
      </c>
      <c r="B11" s="8">
        <v>11696</v>
      </c>
      <c r="C11" s="8">
        <v>391827</v>
      </c>
      <c r="D11" s="8">
        <v>5807</v>
      </c>
      <c r="E11" s="8">
        <v>206360</v>
      </c>
      <c r="F11" s="8">
        <v>5700</v>
      </c>
      <c r="G11" s="8">
        <v>198412</v>
      </c>
      <c r="H11" s="8">
        <v>1061</v>
      </c>
      <c r="I11" s="8">
        <v>35586</v>
      </c>
      <c r="J11" s="8">
        <v>24264</v>
      </c>
      <c r="K11" s="8">
        <v>832185</v>
      </c>
      <c r="L11" s="8">
        <v>53029589</v>
      </c>
      <c r="M11" s="16"/>
      <c r="N11" s="16"/>
    </row>
    <row r="12" spans="1:14" ht="9.65" customHeight="1" x14ac:dyDescent="0.3">
      <c r="A12" s="20" t="s">
        <v>419</v>
      </c>
      <c r="B12" s="8">
        <v>95</v>
      </c>
      <c r="C12" s="8">
        <v>946</v>
      </c>
      <c r="D12" s="8">
        <v>44</v>
      </c>
      <c r="E12" s="8">
        <v>400</v>
      </c>
      <c r="F12" s="8">
        <v>1</v>
      </c>
      <c r="G12" s="8">
        <v>8</v>
      </c>
      <c r="H12" s="8">
        <v>0</v>
      </c>
      <c r="I12" s="8">
        <v>0</v>
      </c>
      <c r="J12" s="8">
        <v>140</v>
      </c>
      <c r="K12" s="8">
        <v>1354</v>
      </c>
      <c r="L12" s="8">
        <v>227841</v>
      </c>
      <c r="M12" s="16"/>
      <c r="N12" s="16"/>
    </row>
    <row r="13" spans="1:14" ht="9.65" customHeight="1" x14ac:dyDescent="0.3">
      <c r="A13" s="20" t="s">
        <v>420</v>
      </c>
      <c r="B13" s="8">
        <v>0</v>
      </c>
      <c r="C13" s="8">
        <v>0</v>
      </c>
      <c r="D13" s="8">
        <v>0</v>
      </c>
      <c r="E13" s="8">
        <v>0</v>
      </c>
      <c r="F13" s="8">
        <v>0</v>
      </c>
      <c r="G13" s="8">
        <v>0</v>
      </c>
      <c r="H13" s="8">
        <v>0</v>
      </c>
      <c r="I13" s="8">
        <v>0</v>
      </c>
      <c r="J13" s="8">
        <v>0</v>
      </c>
      <c r="K13" s="8">
        <v>0</v>
      </c>
      <c r="L13" s="8">
        <v>0</v>
      </c>
      <c r="M13" s="16"/>
      <c r="N13" s="16"/>
    </row>
    <row r="14" spans="1:14" ht="9.65" customHeight="1" x14ac:dyDescent="0.3">
      <c r="A14" s="20" t="s">
        <v>421</v>
      </c>
      <c r="B14" s="8">
        <v>1477</v>
      </c>
      <c r="C14" s="8">
        <v>22806</v>
      </c>
      <c r="D14" s="8">
        <v>322</v>
      </c>
      <c r="E14" s="8">
        <v>5103</v>
      </c>
      <c r="F14" s="8">
        <v>42</v>
      </c>
      <c r="G14" s="8">
        <v>767</v>
      </c>
      <c r="H14" s="8">
        <v>0</v>
      </c>
      <c r="I14" s="8">
        <v>0</v>
      </c>
      <c r="J14" s="8">
        <v>1841</v>
      </c>
      <c r="K14" s="8">
        <v>28676</v>
      </c>
      <c r="L14" s="8">
        <v>2462666</v>
      </c>
      <c r="M14" s="16"/>
      <c r="N14" s="16"/>
    </row>
    <row r="15" spans="1:14" ht="9.65" customHeight="1" x14ac:dyDescent="0.3">
      <c r="A15" s="20" t="s">
        <v>422</v>
      </c>
      <c r="B15" s="8">
        <v>173</v>
      </c>
      <c r="C15" s="8">
        <v>1898</v>
      </c>
      <c r="D15" s="8">
        <v>1</v>
      </c>
      <c r="E15" s="8">
        <v>13</v>
      </c>
      <c r="F15" s="8">
        <v>53</v>
      </c>
      <c r="G15" s="8">
        <v>1064</v>
      </c>
      <c r="H15" s="8">
        <v>0</v>
      </c>
      <c r="I15" s="8">
        <v>0</v>
      </c>
      <c r="J15" s="8">
        <v>227</v>
      </c>
      <c r="K15" s="8">
        <v>2975</v>
      </c>
      <c r="L15" s="8">
        <v>370404</v>
      </c>
      <c r="M15" s="16"/>
      <c r="N15" s="16"/>
    </row>
    <row r="16" spans="1:14" ht="9.65" customHeight="1" x14ac:dyDescent="0.3">
      <c r="A16" s="20" t="s">
        <v>423</v>
      </c>
      <c r="B16" s="8">
        <v>0</v>
      </c>
      <c r="C16" s="8">
        <v>0</v>
      </c>
      <c r="D16" s="8">
        <v>0</v>
      </c>
      <c r="E16" s="8">
        <v>0</v>
      </c>
      <c r="F16" s="8">
        <v>0</v>
      </c>
      <c r="G16" s="8">
        <v>0</v>
      </c>
      <c r="H16" s="8">
        <v>0</v>
      </c>
      <c r="I16" s="8">
        <v>0</v>
      </c>
      <c r="J16" s="8">
        <v>0</v>
      </c>
      <c r="K16" s="8">
        <v>0</v>
      </c>
      <c r="L16" s="8">
        <v>0</v>
      </c>
      <c r="M16" s="16"/>
      <c r="N16" s="16"/>
    </row>
    <row r="17" spans="1:14" ht="9.65" customHeight="1" x14ac:dyDescent="0.3">
      <c r="A17" s="20" t="s">
        <v>424</v>
      </c>
      <c r="B17" s="8">
        <v>0</v>
      </c>
      <c r="C17" s="8">
        <v>0</v>
      </c>
      <c r="D17" s="8">
        <v>0</v>
      </c>
      <c r="E17" s="8">
        <v>0</v>
      </c>
      <c r="F17" s="8">
        <v>0</v>
      </c>
      <c r="G17" s="8">
        <v>0</v>
      </c>
      <c r="H17" s="8">
        <v>0</v>
      </c>
      <c r="I17" s="8">
        <v>0</v>
      </c>
      <c r="J17" s="8">
        <v>0</v>
      </c>
      <c r="K17" s="8">
        <v>0</v>
      </c>
      <c r="L17" s="8">
        <v>0</v>
      </c>
      <c r="M17" s="16"/>
      <c r="N17" s="16"/>
    </row>
    <row r="18" spans="1:14" ht="9.65" customHeight="1" x14ac:dyDescent="0.3">
      <c r="A18" s="20" t="s">
        <v>425</v>
      </c>
      <c r="B18" s="8">
        <v>0</v>
      </c>
      <c r="C18" s="8">
        <v>0</v>
      </c>
      <c r="D18" s="8">
        <v>0</v>
      </c>
      <c r="E18" s="8">
        <v>0</v>
      </c>
      <c r="F18" s="8">
        <v>0</v>
      </c>
      <c r="G18" s="8">
        <v>0</v>
      </c>
      <c r="H18" s="8">
        <v>0</v>
      </c>
      <c r="I18" s="8">
        <v>0</v>
      </c>
      <c r="J18" s="8">
        <v>0</v>
      </c>
      <c r="K18" s="8">
        <v>0</v>
      </c>
      <c r="L18" s="8">
        <v>0</v>
      </c>
      <c r="M18" s="16"/>
      <c r="N18" s="16"/>
    </row>
    <row r="19" spans="1:14" ht="9.65" customHeight="1" x14ac:dyDescent="0.3">
      <c r="A19" s="20" t="s">
        <v>426</v>
      </c>
      <c r="B19" s="8">
        <v>169</v>
      </c>
      <c r="C19" s="8">
        <v>1822</v>
      </c>
      <c r="D19" s="8">
        <v>1</v>
      </c>
      <c r="E19" s="8">
        <v>13</v>
      </c>
      <c r="F19" s="8">
        <v>53</v>
      </c>
      <c r="G19" s="8">
        <v>1064</v>
      </c>
      <c r="H19" s="8">
        <v>0</v>
      </c>
      <c r="I19" s="8">
        <v>0</v>
      </c>
      <c r="J19" s="8">
        <v>223</v>
      </c>
      <c r="K19" s="8">
        <v>2899</v>
      </c>
      <c r="L19" s="8">
        <v>363741</v>
      </c>
      <c r="M19" s="16"/>
      <c r="N19" s="16"/>
    </row>
    <row r="20" spans="1:14" ht="9.65" customHeight="1" x14ac:dyDescent="0.3">
      <c r="A20" s="20" t="s">
        <v>427</v>
      </c>
      <c r="B20" s="8">
        <v>0</v>
      </c>
      <c r="C20" s="8">
        <v>0</v>
      </c>
      <c r="D20" s="8">
        <v>0</v>
      </c>
      <c r="E20" s="8">
        <v>0</v>
      </c>
      <c r="F20" s="8">
        <v>0</v>
      </c>
      <c r="G20" s="8">
        <v>0</v>
      </c>
      <c r="H20" s="8">
        <v>0</v>
      </c>
      <c r="I20" s="8">
        <v>0</v>
      </c>
      <c r="J20" s="8">
        <v>0</v>
      </c>
      <c r="K20" s="8">
        <v>0</v>
      </c>
      <c r="L20" s="8">
        <v>0</v>
      </c>
      <c r="M20" s="16"/>
      <c r="N20" s="16"/>
    </row>
    <row r="21" spans="1:14" ht="9.65" customHeight="1" x14ac:dyDescent="0.3">
      <c r="A21" s="20" t="s">
        <v>428</v>
      </c>
      <c r="B21" s="8">
        <v>4</v>
      </c>
      <c r="C21" s="8">
        <v>76</v>
      </c>
      <c r="D21" s="8">
        <v>0</v>
      </c>
      <c r="E21" s="8">
        <v>0</v>
      </c>
      <c r="F21" s="8">
        <v>0</v>
      </c>
      <c r="G21" s="8">
        <v>0</v>
      </c>
      <c r="H21" s="8">
        <v>0</v>
      </c>
      <c r="I21" s="8">
        <v>0</v>
      </c>
      <c r="J21" s="8">
        <v>4</v>
      </c>
      <c r="K21" s="8">
        <v>76</v>
      </c>
      <c r="L21" s="8">
        <v>6663</v>
      </c>
      <c r="M21" s="16"/>
      <c r="N21" s="16"/>
    </row>
    <row r="22" spans="1:14" ht="9.65" customHeight="1" x14ac:dyDescent="0.3">
      <c r="A22" s="20" t="s">
        <v>429</v>
      </c>
      <c r="B22" s="8">
        <v>0</v>
      </c>
      <c r="C22" s="8">
        <v>0</v>
      </c>
      <c r="D22" s="8">
        <v>0</v>
      </c>
      <c r="E22" s="8">
        <v>0</v>
      </c>
      <c r="F22" s="8">
        <v>0</v>
      </c>
      <c r="G22" s="8">
        <v>0</v>
      </c>
      <c r="H22" s="8">
        <v>0</v>
      </c>
      <c r="I22" s="8">
        <v>0</v>
      </c>
      <c r="J22" s="8">
        <v>0</v>
      </c>
      <c r="K22" s="8">
        <v>0</v>
      </c>
      <c r="L22" s="8">
        <v>0</v>
      </c>
      <c r="M22" s="16"/>
      <c r="N22" s="16"/>
    </row>
    <row r="23" spans="1:14" ht="9.65" customHeight="1" x14ac:dyDescent="0.3">
      <c r="A23" s="20" t="s">
        <v>430</v>
      </c>
      <c r="B23" s="8">
        <v>2279</v>
      </c>
      <c r="C23" s="8">
        <v>23753</v>
      </c>
      <c r="D23" s="8">
        <v>161</v>
      </c>
      <c r="E23" s="8">
        <v>1638</v>
      </c>
      <c r="F23" s="8">
        <v>869</v>
      </c>
      <c r="G23" s="8">
        <v>13343</v>
      </c>
      <c r="H23" s="8">
        <v>0</v>
      </c>
      <c r="I23" s="8">
        <v>0</v>
      </c>
      <c r="J23" s="8">
        <v>3309</v>
      </c>
      <c r="K23" s="8">
        <v>38734</v>
      </c>
      <c r="L23" s="8">
        <v>4054433</v>
      </c>
      <c r="M23" s="16"/>
      <c r="N23" s="16"/>
    </row>
    <row r="24" spans="1:14" ht="9.65" customHeight="1" x14ac:dyDescent="0.3">
      <c r="A24" s="20" t="s">
        <v>431</v>
      </c>
      <c r="B24" s="8">
        <v>0</v>
      </c>
      <c r="C24" s="8">
        <v>0</v>
      </c>
      <c r="D24" s="8">
        <v>0</v>
      </c>
      <c r="E24" s="8">
        <v>0</v>
      </c>
      <c r="F24" s="8">
        <v>0</v>
      </c>
      <c r="G24" s="8">
        <v>0</v>
      </c>
      <c r="H24" s="8">
        <v>0</v>
      </c>
      <c r="I24" s="8">
        <v>0</v>
      </c>
      <c r="J24" s="8">
        <v>0</v>
      </c>
      <c r="K24" s="8">
        <v>0</v>
      </c>
      <c r="L24" s="8">
        <v>0</v>
      </c>
      <c r="M24" s="16"/>
      <c r="N24" s="16"/>
    </row>
    <row r="25" spans="1:14" ht="9.65" customHeight="1" x14ac:dyDescent="0.3">
      <c r="A25" s="20" t="s">
        <v>432</v>
      </c>
      <c r="B25" s="8">
        <v>1</v>
      </c>
      <c r="C25" s="8">
        <v>7</v>
      </c>
      <c r="D25" s="8">
        <v>0</v>
      </c>
      <c r="E25" s="8">
        <v>0</v>
      </c>
      <c r="F25" s="8">
        <v>0</v>
      </c>
      <c r="G25" s="8">
        <v>0</v>
      </c>
      <c r="H25" s="8">
        <v>0</v>
      </c>
      <c r="I25" s="8">
        <v>0</v>
      </c>
      <c r="J25" s="8">
        <v>1</v>
      </c>
      <c r="K25" s="8">
        <v>7</v>
      </c>
      <c r="L25" s="8">
        <v>1604</v>
      </c>
      <c r="M25" s="16"/>
      <c r="N25" s="16"/>
    </row>
    <row r="26" spans="1:14" ht="9.65" customHeight="1" x14ac:dyDescent="0.3">
      <c r="A26" s="20" t="s">
        <v>433</v>
      </c>
      <c r="B26" s="8">
        <v>1475</v>
      </c>
      <c r="C26" s="8">
        <v>13362</v>
      </c>
      <c r="D26" s="8">
        <v>90</v>
      </c>
      <c r="E26" s="8">
        <v>627</v>
      </c>
      <c r="F26" s="8">
        <v>257</v>
      </c>
      <c r="G26" s="8">
        <v>2678</v>
      </c>
      <c r="H26" s="8">
        <v>0</v>
      </c>
      <c r="I26" s="8">
        <v>0</v>
      </c>
      <c r="J26" s="8">
        <v>1822</v>
      </c>
      <c r="K26" s="8">
        <v>16667</v>
      </c>
      <c r="L26" s="8">
        <v>2400487</v>
      </c>
      <c r="M26" s="16"/>
      <c r="N26" s="16"/>
    </row>
    <row r="27" spans="1:14" ht="9.65" customHeight="1" x14ac:dyDescent="0.3">
      <c r="A27" s="20" t="s">
        <v>434</v>
      </c>
      <c r="B27" s="8">
        <v>728</v>
      </c>
      <c r="C27" s="8">
        <v>6469</v>
      </c>
      <c r="D27" s="8">
        <v>36</v>
      </c>
      <c r="E27" s="8">
        <v>298</v>
      </c>
      <c r="F27" s="8">
        <v>9</v>
      </c>
      <c r="G27" s="8">
        <v>57</v>
      </c>
      <c r="H27" s="8">
        <v>0</v>
      </c>
      <c r="I27" s="8">
        <v>0</v>
      </c>
      <c r="J27" s="8">
        <v>773</v>
      </c>
      <c r="K27" s="8">
        <v>6824</v>
      </c>
      <c r="L27" s="8">
        <v>1294740</v>
      </c>
      <c r="M27" s="16"/>
      <c r="N27" s="16"/>
    </row>
    <row r="28" spans="1:14" ht="9.65" customHeight="1" x14ac:dyDescent="0.3">
      <c r="A28" s="20" t="s">
        <v>435</v>
      </c>
      <c r="B28" s="8">
        <v>668</v>
      </c>
      <c r="C28" s="8">
        <v>8072</v>
      </c>
      <c r="D28" s="8">
        <v>69</v>
      </c>
      <c r="E28" s="8">
        <v>971</v>
      </c>
      <c r="F28" s="8">
        <v>53</v>
      </c>
      <c r="G28" s="8">
        <v>485</v>
      </c>
      <c r="H28" s="8">
        <v>0</v>
      </c>
      <c r="I28" s="8">
        <v>0</v>
      </c>
      <c r="J28" s="8">
        <v>790</v>
      </c>
      <c r="K28" s="8">
        <v>9528</v>
      </c>
      <c r="L28" s="8">
        <v>945423</v>
      </c>
      <c r="M28" s="16"/>
      <c r="N28" s="16"/>
    </row>
    <row r="29" spans="1:14" ht="9.65" customHeight="1" x14ac:dyDescent="0.3">
      <c r="A29" s="20" t="s">
        <v>436</v>
      </c>
      <c r="B29" s="8">
        <v>19</v>
      </c>
      <c r="C29" s="8">
        <v>345</v>
      </c>
      <c r="D29" s="8">
        <v>0</v>
      </c>
      <c r="E29" s="8">
        <v>0</v>
      </c>
      <c r="F29" s="8">
        <v>0</v>
      </c>
      <c r="G29" s="8">
        <v>0</v>
      </c>
      <c r="H29" s="8">
        <v>0</v>
      </c>
      <c r="I29" s="8">
        <v>0</v>
      </c>
      <c r="J29" s="8">
        <v>19</v>
      </c>
      <c r="K29" s="8">
        <v>345</v>
      </c>
      <c r="L29" s="8">
        <v>36200</v>
      </c>
      <c r="M29" s="16"/>
      <c r="N29" s="16"/>
    </row>
    <row r="30" spans="1:14" ht="9.65" customHeight="1" x14ac:dyDescent="0.3">
      <c r="A30" s="20" t="s">
        <v>437</v>
      </c>
      <c r="B30" s="8">
        <v>116</v>
      </c>
      <c r="C30" s="8">
        <v>1967</v>
      </c>
      <c r="D30" s="8">
        <v>2</v>
      </c>
      <c r="E30" s="8">
        <v>40</v>
      </c>
      <c r="F30" s="8">
        <v>559</v>
      </c>
      <c r="G30" s="8">
        <v>10180</v>
      </c>
      <c r="H30" s="8">
        <v>0</v>
      </c>
      <c r="I30" s="8">
        <v>0</v>
      </c>
      <c r="J30" s="8">
        <v>677</v>
      </c>
      <c r="K30" s="8">
        <v>12187</v>
      </c>
      <c r="L30" s="8">
        <v>670718</v>
      </c>
      <c r="M30" s="16"/>
      <c r="N30" s="16"/>
    </row>
    <row r="31" spans="1:14" ht="9.65" customHeight="1" x14ac:dyDescent="0.3">
      <c r="A31" s="20" t="s">
        <v>438</v>
      </c>
      <c r="B31" s="8">
        <v>34475</v>
      </c>
      <c r="C31" s="8">
        <v>1613306</v>
      </c>
      <c r="D31" s="8">
        <v>3413</v>
      </c>
      <c r="E31" s="8">
        <v>288594</v>
      </c>
      <c r="F31" s="8">
        <v>1943</v>
      </c>
      <c r="G31" s="8">
        <v>186526</v>
      </c>
      <c r="H31" s="8">
        <v>85</v>
      </c>
      <c r="I31" s="8">
        <v>6902</v>
      </c>
      <c r="J31" s="8">
        <v>39916</v>
      </c>
      <c r="K31" s="8">
        <v>2095328</v>
      </c>
      <c r="L31" s="8">
        <v>67297576</v>
      </c>
      <c r="M31" s="16"/>
      <c r="N31" s="16"/>
    </row>
    <row r="32" spans="1:14" ht="9.65" customHeight="1" x14ac:dyDescent="0.3">
      <c r="A32" s="20" t="s">
        <v>439</v>
      </c>
      <c r="B32" s="8">
        <v>1241</v>
      </c>
      <c r="C32" s="8">
        <v>136842</v>
      </c>
      <c r="D32" s="8">
        <v>228</v>
      </c>
      <c r="E32" s="8">
        <v>24853</v>
      </c>
      <c r="F32" s="8">
        <v>495</v>
      </c>
      <c r="G32" s="8">
        <v>54866</v>
      </c>
      <c r="H32" s="8">
        <v>0</v>
      </c>
      <c r="I32" s="8">
        <v>0</v>
      </c>
      <c r="J32" s="8">
        <v>1964</v>
      </c>
      <c r="K32" s="8">
        <v>216561</v>
      </c>
      <c r="L32" s="8">
        <v>5915499</v>
      </c>
      <c r="M32" s="16"/>
      <c r="N32" s="16"/>
    </row>
    <row r="33" spans="1:14" ht="9.65" customHeight="1" x14ac:dyDescent="0.3">
      <c r="A33" s="20" t="s">
        <v>440</v>
      </c>
      <c r="B33" s="8">
        <v>33234</v>
      </c>
      <c r="C33" s="8">
        <v>1476464</v>
      </c>
      <c r="D33" s="8">
        <v>3185</v>
      </c>
      <c r="E33" s="8">
        <v>263741</v>
      </c>
      <c r="F33" s="8">
        <v>1448</v>
      </c>
      <c r="G33" s="8">
        <v>131660</v>
      </c>
      <c r="H33" s="8">
        <v>85</v>
      </c>
      <c r="I33" s="8">
        <v>6902</v>
      </c>
      <c r="J33" s="8">
        <v>37952</v>
      </c>
      <c r="K33" s="8">
        <v>1878767</v>
      </c>
      <c r="L33" s="8">
        <v>61382077</v>
      </c>
      <c r="M33" s="16"/>
      <c r="N33" s="16"/>
    </row>
    <row r="34" spans="1:14" ht="9.65" customHeight="1" x14ac:dyDescent="0.3">
      <c r="A34" s="20" t="s">
        <v>441</v>
      </c>
      <c r="B34" s="8">
        <v>11107</v>
      </c>
      <c r="C34" s="8">
        <v>817969</v>
      </c>
      <c r="D34" s="8">
        <v>2269</v>
      </c>
      <c r="E34" s="8">
        <v>206287</v>
      </c>
      <c r="F34" s="8">
        <v>1318</v>
      </c>
      <c r="G34" s="8">
        <v>122526</v>
      </c>
      <c r="H34" s="8">
        <v>26</v>
      </c>
      <c r="I34" s="8">
        <v>2190</v>
      </c>
      <c r="J34" s="8">
        <v>14720</v>
      </c>
      <c r="K34" s="8">
        <v>1148972</v>
      </c>
      <c r="L34" s="8">
        <v>43597647</v>
      </c>
      <c r="M34" s="16"/>
      <c r="N34" s="16"/>
    </row>
    <row r="35" spans="1:14" ht="9.65" customHeight="1" x14ac:dyDescent="0.3">
      <c r="A35" s="20" t="s">
        <v>442</v>
      </c>
      <c r="B35" s="8">
        <v>9575</v>
      </c>
      <c r="C35" s="8">
        <v>784771</v>
      </c>
      <c r="D35" s="8">
        <v>2251</v>
      </c>
      <c r="E35" s="8">
        <v>205294</v>
      </c>
      <c r="F35" s="8">
        <v>1266</v>
      </c>
      <c r="G35" s="8">
        <v>119614</v>
      </c>
      <c r="H35" s="8">
        <v>26</v>
      </c>
      <c r="I35" s="8">
        <v>2190</v>
      </c>
      <c r="J35" s="8">
        <v>13118</v>
      </c>
      <c r="K35" s="8">
        <v>1111869</v>
      </c>
      <c r="L35" s="8">
        <v>41433693</v>
      </c>
      <c r="M35" s="16"/>
      <c r="N35" s="16"/>
    </row>
    <row r="36" spans="1:14" ht="9.65" customHeight="1" x14ac:dyDescent="0.3">
      <c r="A36" s="20" t="s">
        <v>443</v>
      </c>
      <c r="B36" s="8">
        <v>11</v>
      </c>
      <c r="C36" s="8">
        <v>231</v>
      </c>
      <c r="D36" s="8">
        <v>0</v>
      </c>
      <c r="E36" s="8">
        <v>0</v>
      </c>
      <c r="F36" s="8">
        <v>9</v>
      </c>
      <c r="G36" s="8">
        <v>461</v>
      </c>
      <c r="H36" s="8">
        <v>0</v>
      </c>
      <c r="I36" s="8">
        <v>0</v>
      </c>
      <c r="J36" s="8">
        <v>20</v>
      </c>
      <c r="K36" s="8">
        <v>692</v>
      </c>
      <c r="L36" s="8">
        <v>65886</v>
      </c>
      <c r="M36" s="16"/>
      <c r="N36" s="16"/>
    </row>
    <row r="37" spans="1:14" ht="9.65" customHeight="1" x14ac:dyDescent="0.3">
      <c r="A37" s="20" t="s">
        <v>444</v>
      </c>
      <c r="B37" s="8">
        <v>962</v>
      </c>
      <c r="C37" s="8">
        <v>38265</v>
      </c>
      <c r="D37" s="8">
        <v>773</v>
      </c>
      <c r="E37" s="8">
        <v>49759</v>
      </c>
      <c r="F37" s="8">
        <v>52</v>
      </c>
      <c r="G37" s="8">
        <v>4144</v>
      </c>
      <c r="H37" s="8">
        <v>27</v>
      </c>
      <c r="I37" s="8">
        <v>1843</v>
      </c>
      <c r="J37" s="8">
        <v>1814</v>
      </c>
      <c r="K37" s="8">
        <v>94011</v>
      </c>
      <c r="L37" s="8">
        <v>5130003</v>
      </c>
      <c r="M37" s="16"/>
      <c r="N37" s="16"/>
    </row>
    <row r="38" spans="1:14" ht="9.65" customHeight="1" x14ac:dyDescent="0.3">
      <c r="A38" s="20" t="s">
        <v>445</v>
      </c>
      <c r="B38" s="8">
        <v>128</v>
      </c>
      <c r="C38" s="8">
        <v>1443</v>
      </c>
      <c r="D38" s="8">
        <v>4</v>
      </c>
      <c r="E38" s="8">
        <v>44</v>
      </c>
      <c r="F38" s="8">
        <v>46</v>
      </c>
      <c r="G38" s="8">
        <v>828</v>
      </c>
      <c r="H38" s="8">
        <v>0</v>
      </c>
      <c r="I38" s="8">
        <v>0</v>
      </c>
      <c r="J38" s="8">
        <v>178</v>
      </c>
      <c r="K38" s="8">
        <v>2315</v>
      </c>
      <c r="L38" s="8">
        <v>210219</v>
      </c>
      <c r="M38" s="16"/>
      <c r="N38" s="16"/>
    </row>
    <row r="39" spans="1:14" ht="9.65" customHeight="1" x14ac:dyDescent="0.3">
      <c r="A39" s="20" t="s">
        <v>446</v>
      </c>
      <c r="B39" s="8">
        <v>3252</v>
      </c>
      <c r="C39" s="8">
        <v>47086</v>
      </c>
      <c r="D39" s="8">
        <v>411</v>
      </c>
      <c r="E39" s="8">
        <v>7540</v>
      </c>
      <c r="F39" s="8">
        <v>226</v>
      </c>
      <c r="G39" s="8">
        <v>10899</v>
      </c>
      <c r="H39" s="8">
        <v>0</v>
      </c>
      <c r="I39" s="8">
        <v>0</v>
      </c>
      <c r="J39" s="8">
        <v>3889</v>
      </c>
      <c r="K39" s="8">
        <v>65525</v>
      </c>
      <c r="L39" s="8">
        <v>9614093</v>
      </c>
      <c r="M39" s="16"/>
      <c r="N39" s="16"/>
    </row>
    <row r="40" spans="1:14" ht="9.65" customHeight="1" x14ac:dyDescent="0.3">
      <c r="A40" s="20" t="s">
        <v>447</v>
      </c>
      <c r="B40" s="8">
        <v>3252</v>
      </c>
      <c r="C40" s="8">
        <v>47086</v>
      </c>
      <c r="D40" s="8">
        <v>411</v>
      </c>
      <c r="E40" s="8">
        <v>7540</v>
      </c>
      <c r="F40" s="8">
        <v>226</v>
      </c>
      <c r="G40" s="8">
        <v>10899</v>
      </c>
      <c r="H40" s="8">
        <v>0</v>
      </c>
      <c r="I40" s="8">
        <v>0</v>
      </c>
      <c r="J40" s="8">
        <v>3889</v>
      </c>
      <c r="K40" s="8">
        <v>65525</v>
      </c>
      <c r="L40" s="8">
        <v>9614093</v>
      </c>
      <c r="M40" s="16"/>
      <c r="N40" s="16"/>
    </row>
    <row r="41" spans="1:14" ht="9.65" customHeight="1" x14ac:dyDescent="0.3">
      <c r="A41" s="20" t="s">
        <v>448</v>
      </c>
      <c r="B41" s="8">
        <v>40</v>
      </c>
      <c r="C41" s="8">
        <v>709</v>
      </c>
      <c r="D41" s="8">
        <v>3</v>
      </c>
      <c r="E41" s="8">
        <v>54</v>
      </c>
      <c r="F41" s="8">
        <v>0</v>
      </c>
      <c r="G41" s="8">
        <v>0</v>
      </c>
      <c r="H41" s="8">
        <v>0</v>
      </c>
      <c r="I41" s="8">
        <v>0</v>
      </c>
      <c r="J41" s="8">
        <v>43</v>
      </c>
      <c r="K41" s="8">
        <v>763</v>
      </c>
      <c r="L41" s="8">
        <v>57225</v>
      </c>
      <c r="M41" s="16"/>
      <c r="N41" s="16"/>
    </row>
    <row r="42" spans="1:14" ht="9.65" customHeight="1" x14ac:dyDescent="0.3">
      <c r="A42" s="20" t="s">
        <v>449</v>
      </c>
      <c r="B42" s="8">
        <v>117</v>
      </c>
      <c r="C42" s="8">
        <v>297</v>
      </c>
      <c r="D42" s="8">
        <v>0</v>
      </c>
      <c r="E42" s="8">
        <v>0</v>
      </c>
      <c r="F42" s="8">
        <v>20</v>
      </c>
      <c r="G42" s="8">
        <v>924</v>
      </c>
      <c r="H42" s="8">
        <v>0</v>
      </c>
      <c r="I42" s="8">
        <v>0</v>
      </c>
      <c r="J42" s="8">
        <v>137</v>
      </c>
      <c r="K42" s="8">
        <v>1221</v>
      </c>
      <c r="L42" s="8">
        <v>124422</v>
      </c>
      <c r="M42" s="16"/>
      <c r="N42" s="16"/>
    </row>
    <row r="43" spans="1:14" ht="9.65" customHeight="1" x14ac:dyDescent="0.3">
      <c r="A43" s="20" t="s">
        <v>450</v>
      </c>
      <c r="B43" s="8">
        <v>467</v>
      </c>
      <c r="C43" s="8">
        <v>7660</v>
      </c>
      <c r="D43" s="8">
        <v>8</v>
      </c>
      <c r="E43" s="8">
        <v>68</v>
      </c>
      <c r="F43" s="8">
        <v>38</v>
      </c>
      <c r="G43" s="8">
        <v>783</v>
      </c>
      <c r="H43" s="8">
        <v>0</v>
      </c>
      <c r="I43" s="8">
        <v>0</v>
      </c>
      <c r="J43" s="8">
        <v>513</v>
      </c>
      <c r="K43" s="8">
        <v>8511</v>
      </c>
      <c r="L43" s="8">
        <v>906374</v>
      </c>
      <c r="M43" s="16"/>
      <c r="N43" s="16"/>
    </row>
    <row r="44" spans="1:14" ht="9.65" customHeight="1" x14ac:dyDescent="0.3">
      <c r="A44" s="20" t="s">
        <v>451</v>
      </c>
      <c r="B44" s="8">
        <v>0</v>
      </c>
      <c r="C44" s="8">
        <v>0</v>
      </c>
      <c r="D44" s="8">
        <v>0</v>
      </c>
      <c r="E44" s="8">
        <v>0</v>
      </c>
      <c r="F44" s="8">
        <v>0</v>
      </c>
      <c r="G44" s="8">
        <v>0</v>
      </c>
      <c r="H44" s="8">
        <v>0</v>
      </c>
      <c r="I44" s="8">
        <v>0</v>
      </c>
      <c r="J44" s="8">
        <v>0</v>
      </c>
      <c r="K44" s="8">
        <v>0</v>
      </c>
      <c r="L44" s="8">
        <v>0</v>
      </c>
      <c r="M44" s="16"/>
      <c r="N44" s="16"/>
    </row>
    <row r="45" spans="1:14" ht="9.65" customHeight="1" x14ac:dyDescent="0.3">
      <c r="A45" s="20" t="s">
        <v>452</v>
      </c>
      <c r="B45" s="8">
        <v>190063</v>
      </c>
      <c r="C45" s="8">
        <v>961469</v>
      </c>
      <c r="D45" s="8">
        <v>8573</v>
      </c>
      <c r="E45" s="8">
        <v>50179</v>
      </c>
      <c r="F45" s="8">
        <v>20579</v>
      </c>
      <c r="G45" s="8">
        <v>105910</v>
      </c>
      <c r="H45" s="8">
        <v>8</v>
      </c>
      <c r="I45" s="8">
        <v>207</v>
      </c>
      <c r="J45" s="8">
        <v>219223</v>
      </c>
      <c r="K45" s="8">
        <v>1117765</v>
      </c>
      <c r="L45" s="8">
        <v>106125447</v>
      </c>
      <c r="M45" s="16"/>
      <c r="N45" s="16"/>
    </row>
    <row r="46" spans="1:14" ht="9.65" customHeight="1" x14ac:dyDescent="0.3">
      <c r="A46" s="20" t="s">
        <v>453</v>
      </c>
      <c r="B46" s="8">
        <v>3</v>
      </c>
      <c r="C46" s="8">
        <v>84</v>
      </c>
      <c r="D46" s="8">
        <v>0</v>
      </c>
      <c r="E46" s="8">
        <v>0</v>
      </c>
      <c r="F46" s="8">
        <v>1</v>
      </c>
      <c r="G46" s="8">
        <v>44</v>
      </c>
      <c r="H46" s="8">
        <v>0</v>
      </c>
      <c r="I46" s="8">
        <v>0</v>
      </c>
      <c r="J46" s="8">
        <v>4</v>
      </c>
      <c r="K46" s="8">
        <v>128</v>
      </c>
      <c r="L46" s="8">
        <v>15101</v>
      </c>
      <c r="M46" s="16"/>
      <c r="N46" s="16"/>
    </row>
    <row r="47" spans="1:14" ht="9.65" customHeight="1" x14ac:dyDescent="0.3">
      <c r="A47" s="20" t="s">
        <v>454</v>
      </c>
      <c r="B47" s="8">
        <v>189299</v>
      </c>
      <c r="C47" s="8">
        <v>950192</v>
      </c>
      <c r="D47" s="8">
        <v>8559</v>
      </c>
      <c r="E47" s="8">
        <v>49918</v>
      </c>
      <c r="F47" s="8">
        <v>20346</v>
      </c>
      <c r="G47" s="8">
        <v>100500</v>
      </c>
      <c r="H47" s="8">
        <v>0</v>
      </c>
      <c r="I47" s="8">
        <v>0</v>
      </c>
      <c r="J47" s="8">
        <v>218204</v>
      </c>
      <c r="K47" s="8">
        <v>1100610</v>
      </c>
      <c r="L47" s="8">
        <v>104756506</v>
      </c>
      <c r="M47" s="16"/>
      <c r="N47" s="16"/>
    </row>
    <row r="48" spans="1:14" ht="9.65" customHeight="1" x14ac:dyDescent="0.3">
      <c r="A48" s="20" t="s">
        <v>455</v>
      </c>
      <c r="B48" s="8">
        <v>761</v>
      </c>
      <c r="C48" s="8">
        <v>11193</v>
      </c>
      <c r="D48" s="8">
        <v>14</v>
      </c>
      <c r="E48" s="8">
        <v>261</v>
      </c>
      <c r="F48" s="8">
        <v>232</v>
      </c>
      <c r="G48" s="8">
        <v>5366</v>
      </c>
      <c r="H48" s="8">
        <v>8</v>
      </c>
      <c r="I48" s="8">
        <v>207</v>
      </c>
      <c r="J48" s="8">
        <v>1015</v>
      </c>
      <c r="K48" s="8">
        <v>17027</v>
      </c>
      <c r="L48" s="8">
        <v>1353841</v>
      </c>
      <c r="M48" s="16"/>
      <c r="N48" s="16"/>
    </row>
    <row r="49" spans="1:14" ht="9.65" customHeight="1" x14ac:dyDescent="0.3">
      <c r="A49" s="21" t="s">
        <v>506</v>
      </c>
      <c r="B49" s="8">
        <v>173</v>
      </c>
      <c r="C49" s="8">
        <v>878</v>
      </c>
      <c r="D49" s="8">
        <v>0</v>
      </c>
      <c r="E49" s="8">
        <v>0</v>
      </c>
      <c r="F49" s="8">
        <v>0</v>
      </c>
      <c r="G49" s="8">
        <v>0</v>
      </c>
      <c r="H49" s="8">
        <v>0</v>
      </c>
      <c r="I49" s="8">
        <v>0</v>
      </c>
      <c r="J49" s="8">
        <v>173</v>
      </c>
      <c r="K49" s="8">
        <v>878</v>
      </c>
      <c r="L49" s="8">
        <v>313689</v>
      </c>
      <c r="M49" s="16"/>
      <c r="N49" s="16"/>
    </row>
    <row r="50" spans="1:14" ht="9.65" customHeight="1" x14ac:dyDescent="0.3">
      <c r="A50" s="21" t="s">
        <v>507</v>
      </c>
      <c r="B50" s="8">
        <v>173</v>
      </c>
      <c r="C50" s="8">
        <v>878</v>
      </c>
      <c r="D50" s="8">
        <v>0</v>
      </c>
      <c r="E50" s="8">
        <v>0</v>
      </c>
      <c r="F50" s="8">
        <v>0</v>
      </c>
      <c r="G50" s="8">
        <v>0</v>
      </c>
      <c r="H50" s="8">
        <v>0</v>
      </c>
      <c r="I50" s="8">
        <v>0</v>
      </c>
      <c r="J50" s="8">
        <v>173</v>
      </c>
      <c r="K50" s="8">
        <v>878</v>
      </c>
      <c r="L50" s="8">
        <v>313689</v>
      </c>
      <c r="M50" s="16"/>
      <c r="N50" s="16"/>
    </row>
    <row r="51" spans="1:14" ht="9.65" customHeight="1" x14ac:dyDescent="0.3">
      <c r="A51" s="20" t="s">
        <v>456</v>
      </c>
      <c r="B51" s="8">
        <v>43070</v>
      </c>
      <c r="C51" s="8">
        <v>646412</v>
      </c>
      <c r="D51" s="8">
        <v>3676</v>
      </c>
      <c r="E51" s="8">
        <v>53566</v>
      </c>
      <c r="F51" s="8">
        <v>4460</v>
      </c>
      <c r="G51" s="8">
        <v>69019</v>
      </c>
      <c r="H51" s="8">
        <v>0</v>
      </c>
      <c r="I51" s="8">
        <v>0</v>
      </c>
      <c r="J51" s="8">
        <v>51206</v>
      </c>
      <c r="K51" s="8">
        <v>768997</v>
      </c>
      <c r="L51" s="8">
        <v>93702123</v>
      </c>
      <c r="M51" s="16"/>
      <c r="N51" s="16"/>
    </row>
    <row r="52" spans="1:14" ht="9.65" customHeight="1" x14ac:dyDescent="0.3">
      <c r="A52" s="20" t="s">
        <v>457</v>
      </c>
      <c r="B52" s="8">
        <v>43070</v>
      </c>
      <c r="C52" s="8">
        <v>646412</v>
      </c>
      <c r="D52" s="8">
        <v>3676</v>
      </c>
      <c r="E52" s="8">
        <v>53566</v>
      </c>
      <c r="F52" s="8">
        <v>4460</v>
      </c>
      <c r="G52" s="8">
        <v>69019</v>
      </c>
      <c r="H52" s="8">
        <v>0</v>
      </c>
      <c r="I52" s="8">
        <v>0</v>
      </c>
      <c r="J52" s="8">
        <v>51206</v>
      </c>
      <c r="K52" s="8">
        <v>768997</v>
      </c>
      <c r="L52" s="8">
        <v>93702123</v>
      </c>
      <c r="M52" s="16"/>
      <c r="N52" s="16"/>
    </row>
    <row r="53" spans="1:14" ht="9.65" customHeight="1" x14ac:dyDescent="0.3">
      <c r="A53" s="20" t="s">
        <v>458</v>
      </c>
      <c r="B53" s="8">
        <v>0</v>
      </c>
      <c r="C53" s="8">
        <v>0</v>
      </c>
      <c r="D53" s="8">
        <v>0</v>
      </c>
      <c r="E53" s="8">
        <v>0</v>
      </c>
      <c r="F53" s="8">
        <v>0</v>
      </c>
      <c r="G53" s="8">
        <v>0</v>
      </c>
      <c r="H53" s="8">
        <v>0</v>
      </c>
      <c r="I53" s="8">
        <v>0</v>
      </c>
      <c r="J53" s="8">
        <v>0</v>
      </c>
      <c r="K53" s="8">
        <v>0</v>
      </c>
      <c r="L53" s="8">
        <v>0</v>
      </c>
      <c r="M53" s="16"/>
      <c r="N53" s="16"/>
    </row>
    <row r="54" spans="1:14" ht="9.65" customHeight="1" x14ac:dyDescent="0.3">
      <c r="A54" s="20" t="s">
        <v>459</v>
      </c>
      <c r="B54" s="8">
        <v>0</v>
      </c>
      <c r="C54" s="8">
        <v>0</v>
      </c>
      <c r="D54" s="8">
        <v>0</v>
      </c>
      <c r="E54" s="8">
        <v>0</v>
      </c>
      <c r="F54" s="8">
        <v>0</v>
      </c>
      <c r="G54" s="8">
        <v>0</v>
      </c>
      <c r="H54" s="8">
        <v>0</v>
      </c>
      <c r="I54" s="8">
        <v>0</v>
      </c>
      <c r="J54" s="8">
        <v>0</v>
      </c>
      <c r="K54" s="8">
        <v>0</v>
      </c>
      <c r="L54" s="8">
        <v>0</v>
      </c>
      <c r="M54" s="16"/>
      <c r="N54" s="16"/>
    </row>
    <row r="55" spans="1:14" x14ac:dyDescent="0.3">
      <c r="F55" s="26"/>
      <c r="G55" s="26"/>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30"/>
  <sheetViews>
    <sheetView tabSelected="1" zoomScale="110" zoomScaleNormal="110" workbookViewId="0">
      <selection activeCell="L18" sqref="L18"/>
    </sheetView>
  </sheetViews>
  <sheetFormatPr defaultColWidth="9.296875" defaultRowHeight="13" x14ac:dyDescent="0.3"/>
  <cols>
    <col min="1" max="1" width="23.796875" style="10" customWidth="1"/>
    <col min="2" max="3" width="10.69921875" style="10" customWidth="1"/>
    <col min="4" max="9" width="10.5" style="10" customWidth="1"/>
    <col min="10" max="11" width="11" style="10" customWidth="1"/>
    <col min="12" max="12" width="16.296875" style="10" customWidth="1"/>
    <col min="13" max="16384" width="9.296875" style="10"/>
  </cols>
  <sheetData>
    <row r="1" spans="1:14" x14ac:dyDescent="0.3">
      <c r="A1" s="32" t="s">
        <v>478</v>
      </c>
      <c r="B1" s="32"/>
      <c r="C1" s="32"/>
      <c r="D1" s="32"/>
      <c r="E1" s="32"/>
      <c r="F1" s="32"/>
      <c r="G1" s="34"/>
      <c r="H1" s="34"/>
      <c r="I1" s="34"/>
      <c r="J1" s="9" t="s">
        <v>480</v>
      </c>
      <c r="K1" s="9"/>
      <c r="L1" s="9" t="s">
        <v>492</v>
      </c>
    </row>
    <row r="2" spans="1:14" x14ac:dyDescent="0.2">
      <c r="A2" s="32" t="s">
        <v>479</v>
      </c>
      <c r="B2" s="32"/>
      <c r="C2" s="32"/>
      <c r="D2" s="32"/>
      <c r="E2" s="32"/>
      <c r="F2" s="32"/>
      <c r="G2" s="34"/>
      <c r="H2" s="34"/>
      <c r="I2" s="34"/>
      <c r="J2" s="9"/>
      <c r="K2" s="36" t="str">
        <f>'QCS Page 1'!K2:L2</f>
        <v>1st QUARTER 2021</v>
      </c>
      <c r="L2" s="36"/>
    </row>
    <row r="3" spans="1:14" x14ac:dyDescent="0.2">
      <c r="A3" s="9"/>
      <c r="B3" s="9"/>
      <c r="C3" s="9"/>
      <c r="D3" s="9"/>
      <c r="E3" s="9"/>
      <c r="F3" s="9"/>
      <c r="G3" s="9"/>
      <c r="H3" s="9"/>
      <c r="I3" s="9"/>
      <c r="J3" s="36" t="str">
        <f>'QCS Page 1'!J3:L3</f>
        <v>Beginning  Jan. 2021 - Mar. 2021</v>
      </c>
      <c r="K3" s="36"/>
      <c r="L3" s="36"/>
    </row>
    <row r="4" spans="1:14" ht="9" customHeight="1" x14ac:dyDescent="0.3">
      <c r="A4" s="9"/>
      <c r="B4" s="9"/>
      <c r="C4" s="9"/>
      <c r="D4" s="9"/>
      <c r="E4" s="9"/>
      <c r="F4" s="9"/>
      <c r="G4" s="9"/>
      <c r="H4" s="9"/>
      <c r="I4" s="9"/>
      <c r="J4" s="9" t="s">
        <v>481</v>
      </c>
      <c r="K4" s="9"/>
      <c r="L4" s="9"/>
    </row>
    <row r="5" spans="1:14" ht="8.25" customHeight="1" x14ac:dyDescent="0.3">
      <c r="A5" s="9"/>
      <c r="B5" s="9"/>
      <c r="C5" s="9"/>
      <c r="D5" s="9"/>
      <c r="E5" s="9"/>
      <c r="F5" s="9"/>
      <c r="G5" s="9"/>
      <c r="H5" s="9"/>
      <c r="I5" s="9"/>
      <c r="J5" s="35" t="s">
        <v>513</v>
      </c>
      <c r="K5" s="35"/>
      <c r="L5" s="35"/>
    </row>
    <row r="6" spans="1:14" ht="9.75" customHeight="1" x14ac:dyDescent="0.3">
      <c r="A6" s="35" t="s">
        <v>482</v>
      </c>
      <c r="B6" s="35"/>
      <c r="C6" s="35"/>
      <c r="D6" s="35"/>
      <c r="E6" s="35" t="s">
        <v>483</v>
      </c>
      <c r="F6" s="35"/>
      <c r="G6" s="35"/>
      <c r="H6" s="35"/>
      <c r="I6" s="35"/>
      <c r="J6" s="35"/>
      <c r="K6" s="35"/>
      <c r="L6" s="35"/>
    </row>
    <row r="7" spans="1:14" ht="16.5" customHeight="1" x14ac:dyDescent="0.3">
      <c r="A7" s="9"/>
      <c r="B7" s="32" t="s">
        <v>470</v>
      </c>
      <c r="C7" s="32"/>
      <c r="D7" s="32"/>
      <c r="E7" s="32"/>
      <c r="F7" s="32" t="s">
        <v>475</v>
      </c>
      <c r="G7" s="32"/>
      <c r="H7" s="32"/>
      <c r="I7" s="32"/>
      <c r="J7" s="30"/>
      <c r="K7" s="30"/>
      <c r="L7" s="9"/>
    </row>
    <row r="8" spans="1:14" ht="16" x14ac:dyDescent="0.3">
      <c r="A8" s="11"/>
      <c r="B8" s="33" t="s">
        <v>471</v>
      </c>
      <c r="C8" s="31"/>
      <c r="D8" s="31" t="s">
        <v>472</v>
      </c>
      <c r="E8" s="31"/>
      <c r="F8" s="31" t="s">
        <v>471</v>
      </c>
      <c r="G8" s="31"/>
      <c r="H8" s="31" t="s">
        <v>472</v>
      </c>
      <c r="I8" s="31"/>
      <c r="J8" s="31" t="s">
        <v>476</v>
      </c>
      <c r="K8" s="31"/>
      <c r="L8" s="12" t="s">
        <v>477</v>
      </c>
    </row>
    <row r="9" spans="1:14" ht="9.65" customHeight="1" x14ac:dyDescent="0.3">
      <c r="A9" s="13"/>
      <c r="B9" s="14" t="s">
        <v>474</v>
      </c>
      <c r="C9" s="14" t="s">
        <v>473</v>
      </c>
      <c r="D9" s="14" t="s">
        <v>474</v>
      </c>
      <c r="E9" s="14" t="s">
        <v>473</v>
      </c>
      <c r="F9" s="15" t="s">
        <v>474</v>
      </c>
      <c r="G9" s="15" t="s">
        <v>473</v>
      </c>
      <c r="H9" s="15" t="s">
        <v>474</v>
      </c>
      <c r="I9" s="15" t="s">
        <v>473</v>
      </c>
      <c r="J9" s="15" t="s">
        <v>474</v>
      </c>
      <c r="K9" s="15" t="s">
        <v>473</v>
      </c>
      <c r="L9" s="11"/>
    </row>
    <row r="10" spans="1:14" ht="9.65" customHeight="1" x14ac:dyDescent="0.3">
      <c r="A10" s="17"/>
      <c r="B10" s="18"/>
      <c r="C10" s="18"/>
      <c r="D10" s="18"/>
      <c r="E10" s="19"/>
      <c r="F10" s="18"/>
      <c r="G10" s="18"/>
      <c r="H10" s="18"/>
      <c r="I10" s="18"/>
      <c r="J10" s="18"/>
      <c r="K10" s="18"/>
      <c r="L10" s="18"/>
    </row>
    <row r="11" spans="1:14" ht="9.65" customHeight="1" x14ac:dyDescent="0.3">
      <c r="A11" s="17" t="s">
        <v>460</v>
      </c>
      <c r="B11" s="8">
        <v>698987</v>
      </c>
      <c r="C11" s="8">
        <v>9759500</v>
      </c>
      <c r="D11" s="8">
        <v>74468</v>
      </c>
      <c r="E11" s="8">
        <v>917359</v>
      </c>
      <c r="F11" s="8">
        <v>30787</v>
      </c>
      <c r="G11" s="8">
        <v>462029</v>
      </c>
      <c r="H11" s="8">
        <v>0</v>
      </c>
      <c r="I11" s="8">
        <v>0</v>
      </c>
      <c r="J11" s="8">
        <v>804242</v>
      </c>
      <c r="K11" s="8">
        <v>11138888</v>
      </c>
      <c r="L11" s="8">
        <v>1160312699</v>
      </c>
      <c r="M11" s="16"/>
      <c r="N11" s="16"/>
    </row>
    <row r="12" spans="1:14" ht="9.65" customHeight="1" x14ac:dyDescent="0.3">
      <c r="A12" s="17" t="s">
        <v>461</v>
      </c>
      <c r="B12" s="8">
        <v>695770</v>
      </c>
      <c r="C12" s="8">
        <v>9732265</v>
      </c>
      <c r="D12" s="8">
        <v>74282</v>
      </c>
      <c r="E12" s="8">
        <v>915708</v>
      </c>
      <c r="F12" s="8">
        <v>30513</v>
      </c>
      <c r="G12" s="8">
        <v>459392</v>
      </c>
      <c r="H12" s="8">
        <v>0</v>
      </c>
      <c r="I12" s="8">
        <v>0</v>
      </c>
      <c r="J12" s="8">
        <v>800565</v>
      </c>
      <c r="K12" s="8">
        <v>11107365</v>
      </c>
      <c r="L12" s="8">
        <v>1155006976</v>
      </c>
      <c r="M12" s="16"/>
      <c r="N12" s="16"/>
    </row>
    <row r="13" spans="1:14" ht="9.65" customHeight="1" x14ac:dyDescent="0.3">
      <c r="A13" s="17" t="s">
        <v>462</v>
      </c>
      <c r="B13" s="8">
        <v>3217</v>
      </c>
      <c r="C13" s="8">
        <v>27235</v>
      </c>
      <c r="D13" s="8">
        <v>186</v>
      </c>
      <c r="E13" s="8">
        <v>1651</v>
      </c>
      <c r="F13" s="8">
        <v>274</v>
      </c>
      <c r="G13" s="8">
        <v>2637</v>
      </c>
      <c r="H13" s="8">
        <v>0</v>
      </c>
      <c r="I13" s="8">
        <v>0</v>
      </c>
      <c r="J13" s="8">
        <v>3677</v>
      </c>
      <c r="K13" s="8">
        <v>31523</v>
      </c>
      <c r="L13" s="8">
        <v>5305722</v>
      </c>
      <c r="M13" s="16"/>
      <c r="N13" s="16"/>
    </row>
    <row r="14" spans="1:14" ht="9.65" customHeight="1" x14ac:dyDescent="0.3">
      <c r="A14" s="17" t="s">
        <v>463</v>
      </c>
      <c r="B14" s="8">
        <v>40916</v>
      </c>
      <c r="C14" s="8">
        <v>535682</v>
      </c>
      <c r="D14" s="8">
        <v>3751</v>
      </c>
      <c r="E14" s="8">
        <v>50416</v>
      </c>
      <c r="F14" s="8">
        <v>0</v>
      </c>
      <c r="G14" s="8">
        <v>0</v>
      </c>
      <c r="H14" s="8">
        <v>0</v>
      </c>
      <c r="I14" s="8">
        <v>0</v>
      </c>
      <c r="J14" s="8">
        <v>44667</v>
      </c>
      <c r="K14" s="8">
        <v>586098</v>
      </c>
      <c r="L14" s="8">
        <v>98827125</v>
      </c>
      <c r="M14" s="16"/>
      <c r="N14" s="16"/>
    </row>
    <row r="15" spans="1:14" ht="9.65" customHeight="1" x14ac:dyDescent="0.3">
      <c r="A15" s="17" t="s">
        <v>464</v>
      </c>
      <c r="B15" s="8">
        <v>40916</v>
      </c>
      <c r="C15" s="8">
        <v>535682</v>
      </c>
      <c r="D15" s="8">
        <v>3751</v>
      </c>
      <c r="E15" s="8">
        <v>50416</v>
      </c>
      <c r="F15" s="8">
        <v>0</v>
      </c>
      <c r="G15" s="8">
        <v>0</v>
      </c>
      <c r="H15" s="8">
        <v>0</v>
      </c>
      <c r="I15" s="8">
        <v>0</v>
      </c>
      <c r="J15" s="8">
        <v>44667</v>
      </c>
      <c r="K15" s="8">
        <v>586098</v>
      </c>
      <c r="L15" s="8">
        <v>98827125</v>
      </c>
      <c r="M15" s="16"/>
      <c r="N15" s="16"/>
    </row>
    <row r="16" spans="1:14" ht="9.65" customHeight="1" x14ac:dyDescent="0.3">
      <c r="A16" s="23" t="s">
        <v>486</v>
      </c>
      <c r="B16" s="8">
        <v>145</v>
      </c>
      <c r="C16" s="8">
        <v>11811</v>
      </c>
      <c r="D16" s="8">
        <v>423</v>
      </c>
      <c r="E16" s="8">
        <v>44784</v>
      </c>
      <c r="F16" s="8">
        <v>227</v>
      </c>
      <c r="G16" s="8">
        <v>18968</v>
      </c>
      <c r="H16" s="8">
        <v>91</v>
      </c>
      <c r="I16" s="8">
        <v>8303</v>
      </c>
      <c r="J16" s="8">
        <v>886</v>
      </c>
      <c r="K16" s="8">
        <v>83866</v>
      </c>
      <c r="L16" s="8">
        <v>3378506</v>
      </c>
      <c r="M16" s="16"/>
      <c r="N16" s="16"/>
    </row>
    <row r="17" spans="1:14" ht="9.65" customHeight="1" x14ac:dyDescent="0.3">
      <c r="A17" s="24" t="s">
        <v>485</v>
      </c>
      <c r="B17" s="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1858836</v>
      </c>
      <c r="C17" s="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90758990</v>
      </c>
      <c r="D17" s="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311915</v>
      </c>
      <c r="E17" s="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22966810</v>
      </c>
      <c r="F17" s="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213123</v>
      </c>
      <c r="G17" s="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10790274</v>
      </c>
      <c r="H17" s="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20051</v>
      </c>
      <c r="I17" s="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1628176</v>
      </c>
      <c r="J17" s="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2403925</v>
      </c>
      <c r="K17" s="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126144250</v>
      </c>
      <c r="L17" s="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5257718479</v>
      </c>
      <c r="M17" s="16"/>
      <c r="N17" s="16"/>
    </row>
    <row r="18" spans="1:14" ht="9.65" customHeight="1" x14ac:dyDescent="0.3">
      <c r="A18" s="24" t="s">
        <v>484</v>
      </c>
      <c r="B18" s="8">
        <f t="shared" ref="B18:J18" si="0">+B17+B14</f>
        <v>1899752</v>
      </c>
      <c r="C18" s="8">
        <f t="shared" si="0"/>
        <v>91294672</v>
      </c>
      <c r="D18" s="8">
        <f t="shared" si="0"/>
        <v>315666</v>
      </c>
      <c r="E18" s="8">
        <f t="shared" si="0"/>
        <v>23017226</v>
      </c>
      <c r="F18" s="8">
        <f t="shared" si="0"/>
        <v>213123</v>
      </c>
      <c r="G18" s="8">
        <f t="shared" si="0"/>
        <v>10790274</v>
      </c>
      <c r="H18" s="8">
        <f t="shared" si="0"/>
        <v>20051</v>
      </c>
      <c r="I18" s="8">
        <f>+I17+I14</f>
        <v>1628176</v>
      </c>
      <c r="J18" s="8">
        <f t="shared" si="0"/>
        <v>2448592</v>
      </c>
      <c r="K18" s="8">
        <f>+K17+K14</f>
        <v>126730348</v>
      </c>
      <c r="L18" s="8">
        <f>+L17+L14</f>
        <v>5356545604</v>
      </c>
      <c r="M18" s="16"/>
      <c r="N18" s="16"/>
    </row>
    <row r="19" spans="1:14" x14ac:dyDescent="0.3">
      <c r="A19" s="37" t="s">
        <v>487</v>
      </c>
      <c r="B19" s="38"/>
      <c r="C19" s="38"/>
      <c r="D19" s="38"/>
      <c r="E19" s="38"/>
      <c r="F19" s="38"/>
      <c r="G19" s="38"/>
      <c r="H19" s="38"/>
      <c r="I19" s="38"/>
      <c r="J19" s="38"/>
      <c r="K19" s="38"/>
      <c r="L19" s="38"/>
    </row>
    <row r="20" spans="1:14" ht="19.5" customHeight="1" x14ac:dyDescent="0.3">
      <c r="A20" s="39" t="s">
        <v>465</v>
      </c>
      <c r="B20" s="39"/>
      <c r="C20" s="39"/>
      <c r="D20" s="39"/>
      <c r="E20" s="39"/>
      <c r="F20" s="39"/>
      <c r="G20" s="39"/>
      <c r="H20" s="39"/>
      <c r="I20" s="39"/>
      <c r="J20" s="39"/>
      <c r="K20" s="39"/>
      <c r="L20" s="39"/>
    </row>
    <row r="21" spans="1:14" ht="60" customHeight="1" x14ac:dyDescent="0.3">
      <c r="A21" s="40" t="s">
        <v>488</v>
      </c>
      <c r="B21" s="39"/>
      <c r="C21" s="39"/>
      <c r="D21" s="39"/>
      <c r="E21" s="39"/>
      <c r="F21" s="39"/>
      <c r="G21" s="39"/>
      <c r="H21" s="39"/>
      <c r="I21" s="39"/>
      <c r="J21" s="39"/>
      <c r="K21" s="39"/>
      <c r="L21" s="39"/>
    </row>
    <row r="22" spans="1:14" ht="13.5" customHeight="1" x14ac:dyDescent="0.3">
      <c r="A22" s="46" t="s">
        <v>518</v>
      </c>
      <c r="B22" s="39"/>
      <c r="C22" s="39"/>
      <c r="D22" s="39"/>
      <c r="E22" s="39"/>
      <c r="F22" s="39"/>
      <c r="G22" s="39"/>
      <c r="H22" s="39"/>
      <c r="I22" s="39"/>
      <c r="J22" s="39"/>
      <c r="K22" s="39"/>
      <c r="L22" s="39"/>
    </row>
    <row r="23" spans="1:14" x14ac:dyDescent="0.3">
      <c r="A23" s="43" t="s">
        <v>466</v>
      </c>
      <c r="B23" s="44"/>
      <c r="C23" s="44"/>
      <c r="D23" s="44"/>
      <c r="E23" s="44"/>
      <c r="F23" s="44"/>
      <c r="G23" s="44"/>
      <c r="H23" s="44"/>
      <c r="I23" s="44"/>
      <c r="J23" s="44"/>
      <c r="K23" s="44"/>
      <c r="L23" s="44"/>
    </row>
    <row r="24" spans="1:14" ht="38.25" customHeight="1" x14ac:dyDescent="0.3">
      <c r="A24" s="45" t="s">
        <v>512</v>
      </c>
      <c r="B24" s="44"/>
      <c r="C24" s="44"/>
      <c r="D24" s="44"/>
      <c r="E24" s="44"/>
      <c r="F24" s="44"/>
      <c r="G24" s="44"/>
      <c r="H24" s="44"/>
      <c r="I24" s="44"/>
      <c r="J24" s="44"/>
      <c r="K24" s="44"/>
      <c r="L24" s="44"/>
    </row>
    <row r="25" spans="1:14" x14ac:dyDescent="0.3">
      <c r="A25" s="34" t="s">
        <v>467</v>
      </c>
      <c r="B25" s="34"/>
      <c r="C25" s="34"/>
      <c r="D25" s="34"/>
      <c r="E25" s="34"/>
      <c r="F25" s="34"/>
      <c r="G25" s="34"/>
      <c r="H25" s="34"/>
      <c r="I25" s="34"/>
      <c r="J25" s="34"/>
      <c r="K25" s="34"/>
      <c r="L25" s="34"/>
    </row>
    <row r="26" spans="1:14" x14ac:dyDescent="0.3">
      <c r="A26" s="34" t="s">
        <v>468</v>
      </c>
      <c r="B26" s="34"/>
      <c r="C26" s="34"/>
      <c r="D26" s="34"/>
      <c r="E26" s="34"/>
      <c r="F26" s="34"/>
      <c r="G26" s="41" t="s">
        <v>491</v>
      </c>
      <c r="H26" s="34"/>
      <c r="I26" s="34"/>
      <c r="J26" s="34"/>
      <c r="K26" s="34"/>
      <c r="L26" s="34"/>
    </row>
    <row r="27" spans="1:14" ht="11.25" customHeight="1" x14ac:dyDescent="0.3">
      <c r="G27" s="41" t="s">
        <v>509</v>
      </c>
      <c r="H27" s="34"/>
      <c r="I27" s="34"/>
      <c r="J27" s="34"/>
      <c r="K27" s="34"/>
      <c r="L27" s="34"/>
    </row>
    <row r="28" spans="1:14" x14ac:dyDescent="0.3">
      <c r="A28" s="42" t="s">
        <v>508</v>
      </c>
      <c r="B28" s="34"/>
      <c r="C28" s="34"/>
      <c r="D28" s="34"/>
      <c r="E28" s="34"/>
      <c r="F28" s="34"/>
      <c r="G28" s="41" t="s">
        <v>505</v>
      </c>
      <c r="H28" s="34"/>
      <c r="I28" s="34"/>
      <c r="J28" s="34"/>
      <c r="K28" s="34"/>
      <c r="L28" s="34"/>
    </row>
    <row r="29" spans="1:14" x14ac:dyDescent="0.3">
      <c r="A29" s="42" t="s">
        <v>489</v>
      </c>
      <c r="B29" s="34"/>
      <c r="C29" s="34"/>
      <c r="D29" s="34"/>
      <c r="E29" s="34"/>
      <c r="F29" s="34"/>
      <c r="G29" s="41" t="s">
        <v>511</v>
      </c>
      <c r="H29" s="34"/>
      <c r="I29" s="34"/>
      <c r="J29" s="34"/>
      <c r="K29" s="34"/>
      <c r="L29" s="34"/>
    </row>
    <row r="30" spans="1:14" x14ac:dyDescent="0.3">
      <c r="A30" s="42" t="s">
        <v>490</v>
      </c>
      <c r="B30" s="34"/>
      <c r="C30" s="34"/>
      <c r="D30" s="34"/>
      <c r="E30" s="34"/>
      <c r="F30" s="34"/>
      <c r="G30" s="41" t="s">
        <v>510</v>
      </c>
      <c r="H30" s="34"/>
      <c r="I30" s="34"/>
      <c r="J30" s="34"/>
      <c r="K30" s="34"/>
      <c r="L30" s="34"/>
    </row>
  </sheetData>
  <mergeCells count="31">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scale="82"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11"/>
  <sheetViews>
    <sheetView zoomScale="110" zoomScaleNormal="110" workbookViewId="0">
      <selection activeCell="G34" sqref="G34"/>
    </sheetView>
  </sheetViews>
  <sheetFormatPr defaultRowHeight="13" x14ac:dyDescent="0.3"/>
  <cols>
    <col min="1" max="1" width="23.796875" customWidth="1"/>
    <col min="2" max="3" width="10.69921875" customWidth="1"/>
    <col min="4" max="9" width="10.5" customWidth="1"/>
    <col min="10" max="11" width="11" customWidth="1"/>
    <col min="12" max="12" width="16.296875" customWidth="1"/>
  </cols>
  <sheetData>
    <row r="1" spans="1:12" x14ac:dyDescent="0.3">
      <c r="A1" s="47" t="s">
        <v>478</v>
      </c>
      <c r="B1" s="47"/>
      <c r="C1" s="47"/>
      <c r="D1" s="47"/>
      <c r="E1" s="47"/>
      <c r="F1" s="47"/>
      <c r="G1" s="48"/>
      <c r="H1" s="48"/>
      <c r="I1" s="48"/>
      <c r="J1" s="2" t="s">
        <v>480</v>
      </c>
      <c r="K1" s="2"/>
      <c r="L1" s="2" t="s">
        <v>504</v>
      </c>
    </row>
    <row r="2" spans="1:12" x14ac:dyDescent="0.3">
      <c r="A2" s="47" t="s">
        <v>479</v>
      </c>
      <c r="B2" s="47"/>
      <c r="C2" s="47"/>
      <c r="D2" s="47"/>
      <c r="E2" s="47"/>
      <c r="F2" s="47"/>
      <c r="G2" s="48"/>
      <c r="H2" s="48"/>
      <c r="I2" s="48"/>
      <c r="J2" s="2"/>
      <c r="K2" s="52" t="str">
        <f>+'QCS Page 1'!K2:L2</f>
        <v>1st QUARTER 2021</v>
      </c>
      <c r="L2" s="52"/>
    </row>
    <row r="3" spans="1:12" x14ac:dyDescent="0.3">
      <c r="A3" s="2"/>
      <c r="B3" s="2"/>
      <c r="C3" s="2"/>
      <c r="D3" s="2"/>
      <c r="E3" s="2"/>
      <c r="F3" s="2"/>
      <c r="G3" s="2"/>
      <c r="H3" s="2"/>
      <c r="I3" s="2"/>
      <c r="J3" s="52" t="str">
        <f>+'QCS Page 1'!J3:L3</f>
        <v>Beginning  Jan. 2021 - Mar. 2021</v>
      </c>
      <c r="K3" s="52"/>
      <c r="L3" s="52"/>
    </row>
    <row r="4" spans="1:12" ht="9" customHeight="1" x14ac:dyDescent="0.3">
      <c r="A4" s="2"/>
      <c r="B4" s="2"/>
      <c r="C4" s="2"/>
      <c r="D4" s="2"/>
      <c r="E4" s="2"/>
      <c r="F4" s="2"/>
      <c r="G4" s="2"/>
      <c r="H4" s="2"/>
      <c r="I4" s="2"/>
      <c r="J4" s="2" t="s">
        <v>481</v>
      </c>
      <c r="K4" s="2"/>
      <c r="L4" s="2"/>
    </row>
    <row r="5" spans="1:12" ht="8.25" customHeight="1" x14ac:dyDescent="0.3">
      <c r="A5" s="2"/>
      <c r="B5" s="2"/>
      <c r="C5" s="2"/>
      <c r="D5" s="2"/>
      <c r="E5" s="2"/>
      <c r="F5" s="2"/>
      <c r="G5" s="2"/>
      <c r="H5" s="2"/>
      <c r="I5" s="2"/>
      <c r="J5" s="52" t="s">
        <v>513</v>
      </c>
      <c r="K5" s="52"/>
      <c r="L5" s="52"/>
    </row>
    <row r="6" spans="1:12" ht="9.75" customHeight="1" x14ac:dyDescent="0.3">
      <c r="A6" s="52" t="s">
        <v>482</v>
      </c>
      <c r="B6" s="52"/>
      <c r="C6" s="52"/>
      <c r="D6" s="52"/>
      <c r="E6" s="52" t="s">
        <v>483</v>
      </c>
      <c r="F6" s="52"/>
      <c r="G6" s="52"/>
      <c r="H6" s="52"/>
      <c r="I6" s="52"/>
      <c r="J6" s="52"/>
      <c r="K6" s="52"/>
      <c r="L6" s="52"/>
    </row>
    <row r="7" spans="1:12" ht="16.5" customHeight="1" x14ac:dyDescent="0.3">
      <c r="A7" s="2"/>
      <c r="B7" s="47" t="s">
        <v>470</v>
      </c>
      <c r="C7" s="47"/>
      <c r="D7" s="47"/>
      <c r="E7" s="47"/>
      <c r="F7" s="47" t="s">
        <v>475</v>
      </c>
      <c r="G7" s="47"/>
      <c r="H7" s="47"/>
      <c r="I7" s="47"/>
      <c r="J7" s="49"/>
      <c r="K7" s="49"/>
      <c r="L7" s="2"/>
    </row>
    <row r="8" spans="1:12" ht="16" x14ac:dyDescent="0.3">
      <c r="A8" s="3"/>
      <c r="B8" s="50" t="s">
        <v>471</v>
      </c>
      <c r="C8" s="51"/>
      <c r="D8" s="51" t="s">
        <v>472</v>
      </c>
      <c r="E8" s="51"/>
      <c r="F8" s="51" t="s">
        <v>471</v>
      </c>
      <c r="G8" s="51"/>
      <c r="H8" s="51" t="s">
        <v>472</v>
      </c>
      <c r="I8" s="51"/>
      <c r="J8" s="51" t="s">
        <v>476</v>
      </c>
      <c r="K8" s="51"/>
      <c r="L8" s="4" t="s">
        <v>477</v>
      </c>
    </row>
    <row r="9" spans="1:12" x14ac:dyDescent="0.3">
      <c r="A9" s="5"/>
      <c r="B9" s="6" t="s">
        <v>474</v>
      </c>
      <c r="C9" s="6" t="s">
        <v>473</v>
      </c>
      <c r="D9" s="6" t="s">
        <v>474</v>
      </c>
      <c r="E9" s="6" t="s">
        <v>473</v>
      </c>
      <c r="F9" s="7" t="s">
        <v>474</v>
      </c>
      <c r="G9" s="7" t="s">
        <v>473</v>
      </c>
      <c r="H9" s="7" t="s">
        <v>474</v>
      </c>
      <c r="I9" s="7" t="s">
        <v>473</v>
      </c>
      <c r="J9" s="7" t="s">
        <v>474</v>
      </c>
      <c r="K9" s="7" t="s">
        <v>473</v>
      </c>
      <c r="L9" s="3"/>
    </row>
    <row r="10" spans="1:12" x14ac:dyDescent="0.3">
      <c r="E10" s="1"/>
    </row>
    <row r="11" spans="1:12" x14ac:dyDescent="0.3">
      <c r="A11" t="s">
        <v>469</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Priore, Emily</cp:lastModifiedBy>
  <cp:lastPrinted>2019-05-20T13:50:05Z</cp:lastPrinted>
  <dcterms:created xsi:type="dcterms:W3CDTF">2012-12-18T14:52:32Z</dcterms:created>
  <dcterms:modified xsi:type="dcterms:W3CDTF">2021-05-28T18:28:49Z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