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2\Annual\"/>
    </mc:Choice>
  </mc:AlternateContent>
  <xr:revisionPtr revIDLastSave="0" documentId="13_ncr:1_{D5180DBE-D0F6-4A18-808D-444F4C505E8F}" xr6:coauthVersionLast="46" xr6:coauthVersionMax="46" xr10:uidLastSave="{00000000-0000-0000-0000-000000000000}"/>
  <bookViews>
    <workbookView xWindow="40" yWindow="2280" windowWidth="19160" windowHeight="7550"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5" l="1"/>
  <c r="K28" i="5"/>
  <c r="D29" i="5"/>
  <c r="H29" i="5"/>
  <c r="L29" i="5"/>
  <c r="E30" i="5"/>
  <c r="I30" i="5"/>
  <c r="B31" i="5"/>
  <c r="F31" i="5"/>
  <c r="J31" i="5"/>
  <c r="C32" i="5"/>
  <c r="G32" i="5"/>
  <c r="K32" i="5"/>
  <c r="D33" i="5"/>
  <c r="H33" i="5"/>
  <c r="L33" i="5"/>
  <c r="E34" i="5"/>
  <c r="I34" i="5"/>
  <c r="B35" i="5"/>
  <c r="F35" i="5"/>
  <c r="J35" i="5"/>
  <c r="C36" i="5"/>
  <c r="G36" i="5"/>
  <c r="K36" i="5"/>
  <c r="D37" i="5"/>
  <c r="H37" i="5"/>
  <c r="L37" i="5"/>
  <c r="E38" i="5"/>
  <c r="I38" i="5"/>
  <c r="B39" i="5"/>
  <c r="F39" i="5"/>
  <c r="J39" i="5"/>
  <c r="C40" i="5"/>
  <c r="G40" i="5"/>
  <c r="K40" i="5"/>
  <c r="D41" i="5"/>
  <c r="H41" i="5"/>
  <c r="L41" i="5"/>
  <c r="E42" i="5"/>
  <c r="I42" i="5"/>
  <c r="B43" i="5"/>
  <c r="F43" i="5"/>
  <c r="J43" i="5"/>
  <c r="C44" i="5"/>
  <c r="G44" i="5"/>
  <c r="K44" i="5"/>
  <c r="D45" i="5"/>
  <c r="H45" i="5"/>
  <c r="L45" i="5"/>
  <c r="E46" i="5"/>
  <c r="I46" i="5"/>
  <c r="B47" i="5"/>
  <c r="F47" i="5"/>
  <c r="J47" i="5"/>
  <c r="C48" i="5"/>
  <c r="G48" i="5"/>
  <c r="K48" i="5"/>
  <c r="D49" i="5"/>
  <c r="H49" i="5"/>
  <c r="L49" i="5"/>
  <c r="E50" i="5"/>
  <c r="H50" i="5"/>
  <c r="I50" i="5"/>
  <c r="B51" i="5"/>
  <c r="F51" i="5"/>
  <c r="J51" i="5"/>
  <c r="B10" i="6"/>
  <c r="C10" i="6"/>
  <c r="G10" i="6"/>
  <c r="K10" i="6"/>
  <c r="D11" i="6"/>
  <c r="G11" i="6"/>
  <c r="H11" i="6"/>
  <c r="L11" i="6"/>
  <c r="E12" i="6"/>
  <c r="I12" i="6"/>
  <c r="L12" i="6"/>
  <c r="B13" i="6"/>
  <c r="F13" i="6"/>
  <c r="J13" i="6"/>
  <c r="C14" i="6"/>
  <c r="G14" i="6"/>
  <c r="K14" i="6"/>
  <c r="D15" i="6"/>
  <c r="H15" i="6"/>
  <c r="L15" i="6"/>
  <c r="E16" i="6"/>
  <c r="I16" i="6"/>
  <c r="B17" i="6"/>
  <c r="F17" i="6"/>
  <c r="J17" i="6"/>
  <c r="C18" i="6"/>
  <c r="G18" i="6"/>
  <c r="K18" i="6"/>
  <c r="D19" i="6"/>
  <c r="H19" i="6"/>
  <c r="L19" i="6"/>
  <c r="E20" i="6"/>
  <c r="I20" i="6"/>
  <c r="B21" i="6"/>
  <c r="F21" i="6"/>
  <c r="J21" i="6"/>
  <c r="C22" i="6"/>
  <c r="G22" i="6"/>
  <c r="K22" i="6"/>
  <c r="D23" i="6"/>
  <c r="H23" i="6"/>
  <c r="L23" i="6"/>
  <c r="E24" i="6"/>
  <c r="I24" i="6"/>
  <c r="B25" i="6"/>
  <c r="F25" i="6"/>
  <c r="J25" i="6"/>
  <c r="C26" i="6"/>
  <c r="G26" i="6"/>
  <c r="K26" i="6"/>
  <c r="D27" i="6"/>
  <c r="H27" i="6"/>
  <c r="L27" i="6"/>
  <c r="E28" i="6"/>
  <c r="I28" i="6"/>
  <c r="B29" i="6"/>
  <c r="F29" i="6"/>
  <c r="J29" i="6"/>
  <c r="D30" i="6"/>
  <c r="I30" i="6"/>
  <c r="L30" i="6"/>
  <c r="B31" i="6"/>
  <c r="F31" i="6"/>
  <c r="I31" i="6"/>
  <c r="J31" i="6"/>
  <c r="C32" i="6"/>
  <c r="F32" i="6"/>
  <c r="K32" i="6"/>
  <c r="C33" i="6"/>
  <c r="H33" i="6"/>
  <c r="K33" i="6"/>
  <c r="L33" i="6"/>
  <c r="E34" i="6"/>
  <c r="H34" i="6"/>
  <c r="I34" i="6"/>
  <c r="B35" i="6"/>
  <c r="E35" i="6"/>
  <c r="J35" i="6"/>
  <c r="B36" i="6"/>
  <c r="G36" i="6"/>
  <c r="J36" i="6"/>
  <c r="K36" i="6"/>
  <c r="D37" i="6"/>
  <c r="G37" i="6"/>
  <c r="H37" i="6"/>
  <c r="L37" i="6"/>
  <c r="D38" i="6"/>
  <c r="I38" i="6"/>
  <c r="L38" i="6"/>
  <c r="F39" i="6"/>
  <c r="I39" i="6"/>
  <c r="J39" i="6"/>
  <c r="C40" i="6"/>
  <c r="F40" i="6"/>
  <c r="K40" i="6"/>
  <c r="C41" i="6"/>
  <c r="D41" i="6"/>
  <c r="H41" i="6"/>
  <c r="K41" i="6"/>
  <c r="L41" i="6"/>
  <c r="E42" i="6"/>
  <c r="F42" i="6"/>
  <c r="J42" i="6"/>
  <c r="B43" i="6"/>
  <c r="C43" i="6"/>
  <c r="G43" i="6"/>
  <c r="J43" i="6"/>
  <c r="K43" i="6"/>
  <c r="D44" i="6"/>
  <c r="G44" i="6"/>
  <c r="H44" i="6"/>
  <c r="L44" i="6"/>
  <c r="D45" i="6"/>
  <c r="E45" i="6"/>
  <c r="I45" i="6"/>
  <c r="L45" i="6"/>
  <c r="B46" i="6"/>
  <c r="I46" i="6"/>
  <c r="J46" i="6"/>
  <c r="C47" i="6"/>
  <c r="F47" i="6"/>
  <c r="G47" i="6"/>
  <c r="C48" i="6"/>
  <c r="D48" i="6"/>
  <c r="H48" i="6"/>
  <c r="K48" i="6"/>
  <c r="L48" i="6"/>
  <c r="H49" i="6"/>
  <c r="I49" i="6"/>
  <c r="B50" i="6"/>
  <c r="C50" i="6"/>
  <c r="G50" i="6"/>
  <c r="J50" i="6"/>
  <c r="K50" i="6"/>
  <c r="D10" i="7"/>
  <c r="G10" i="7"/>
  <c r="L10" i="7"/>
  <c r="D11" i="7"/>
  <c r="I11" i="7"/>
  <c r="L11" i="7"/>
  <c r="B12" i="7"/>
  <c r="F12" i="7"/>
  <c r="I12" i="7"/>
  <c r="J12" i="7"/>
  <c r="C13" i="7"/>
  <c r="F13" i="7"/>
  <c r="K13" i="7"/>
  <c r="C14" i="7"/>
  <c r="H14" i="7"/>
  <c r="K14" i="7"/>
  <c r="L14" i="7"/>
  <c r="E15" i="7"/>
  <c r="H15" i="7"/>
  <c r="I15" i="7"/>
  <c r="B16" i="7"/>
  <c r="F16" i="7"/>
  <c r="C17" i="7"/>
  <c r="G17" i="7"/>
  <c r="J17" i="7"/>
  <c r="K17" i="7"/>
  <c r="G18" i="7"/>
  <c r="H18" i="7"/>
  <c r="L18" i="7"/>
  <c r="E19" i="7"/>
  <c r="I19" i="7"/>
  <c r="L19" i="7"/>
  <c r="B20" i="7"/>
  <c r="F20" i="7"/>
  <c r="J20" i="7"/>
  <c r="C21" i="7"/>
  <c r="F21" i="7"/>
  <c r="G21" i="7"/>
  <c r="K21" i="7"/>
  <c r="C22" i="7"/>
  <c r="H22" i="7"/>
  <c r="K22" i="7"/>
  <c r="L22" i="7"/>
  <c r="E23" i="7"/>
  <c r="I23" i="7"/>
  <c r="B24" i="7"/>
  <c r="E24" i="7"/>
  <c r="F24" i="7"/>
  <c r="J24" i="7"/>
  <c r="C25" i="7"/>
  <c r="G25" i="7"/>
  <c r="J25" i="7"/>
  <c r="D26" i="7"/>
  <c r="G26" i="7"/>
  <c r="H26" i="7"/>
  <c r="L26" i="7"/>
  <c r="E27" i="7"/>
  <c r="I27" i="7"/>
  <c r="L27" i="7"/>
  <c r="B28" i="7"/>
  <c r="F28" i="7"/>
  <c r="I28" i="7"/>
  <c r="J28" i="7"/>
  <c r="C29" i="7"/>
  <c r="F29" i="7"/>
  <c r="G29" i="7"/>
  <c r="K29" i="7"/>
  <c r="C30" i="7"/>
  <c r="H30" i="7"/>
  <c r="K30" i="7"/>
  <c r="L30" i="7"/>
  <c r="E31" i="7"/>
  <c r="H31" i="7"/>
  <c r="B32" i="7"/>
  <c r="E32" i="7"/>
  <c r="F32" i="7"/>
  <c r="J32" i="7"/>
  <c r="H33" i="7"/>
  <c r="I33" i="7"/>
  <c r="B34" i="7"/>
  <c r="E34" i="7"/>
  <c r="F34" i="7"/>
  <c r="J34" i="7"/>
  <c r="B35" i="7"/>
  <c r="C35" i="7"/>
  <c r="J35" i="7"/>
  <c r="K35" i="7"/>
  <c r="G36" i="7"/>
  <c r="H36" i="7"/>
  <c r="L36" i="7"/>
  <c r="D37" i="7"/>
  <c r="E37" i="7"/>
  <c r="I37" i="7"/>
  <c r="L37" i="7"/>
  <c r="B38" i="7"/>
  <c r="F38" i="7"/>
  <c r="I38" i="7"/>
  <c r="J38" i="7"/>
  <c r="C39" i="7"/>
  <c r="F39" i="7"/>
  <c r="G39" i="7"/>
  <c r="K39" i="7"/>
  <c r="C40" i="7"/>
  <c r="D40" i="7"/>
  <c r="H40" i="7"/>
  <c r="K40" i="7"/>
  <c r="L40" i="7"/>
  <c r="E41" i="7"/>
  <c r="H41" i="7"/>
  <c r="B42" i="7"/>
  <c r="E42" i="7"/>
  <c r="F42" i="7"/>
  <c r="J42" i="7"/>
  <c r="B43" i="7"/>
  <c r="C43" i="7"/>
  <c r="G43" i="7"/>
  <c r="J43" i="7"/>
  <c r="K43" i="7"/>
  <c r="D44" i="7"/>
  <c r="G44" i="7"/>
  <c r="H44" i="7"/>
  <c r="I44" i="7"/>
  <c r="D45" i="7"/>
  <c r="E45" i="7"/>
  <c r="F45" i="7"/>
  <c r="I45" i="7"/>
  <c r="L45" i="7"/>
  <c r="B46" i="7"/>
  <c r="F46" i="7"/>
  <c r="I46" i="7"/>
  <c r="J46" i="7"/>
  <c r="K46" i="7"/>
  <c r="C47" i="7"/>
  <c r="F47" i="7"/>
  <c r="G47" i="7"/>
  <c r="H47" i="7"/>
  <c r="K47" i="7"/>
  <c r="C48" i="7"/>
  <c r="D48" i="7"/>
  <c r="H48" i="7"/>
  <c r="K48" i="7"/>
  <c r="L48" i="7"/>
  <c r="E49" i="7"/>
  <c r="H49" i="7"/>
  <c r="I49" i="7"/>
  <c r="B50" i="7"/>
  <c r="E50" i="7"/>
  <c r="F50" i="7"/>
  <c r="G50" i="7"/>
  <c r="J50" i="7"/>
  <c r="B51" i="7"/>
  <c r="C51" i="7"/>
  <c r="D51" i="7"/>
  <c r="J51" i="7"/>
  <c r="K51" i="7"/>
  <c r="G52" i="7"/>
  <c r="H52" i="7"/>
  <c r="I52" i="7"/>
  <c r="L52" i="7"/>
  <c r="D53" i="7"/>
  <c r="E53" i="7"/>
  <c r="F53" i="7"/>
  <c r="I53" i="7"/>
  <c r="L53" i="7"/>
  <c r="B10" i="8"/>
  <c r="F10" i="8"/>
  <c r="I10" i="8"/>
  <c r="J10" i="8"/>
  <c r="K10" i="8"/>
  <c r="C11" i="8"/>
  <c r="F11" i="8"/>
  <c r="G11" i="8"/>
  <c r="K11" i="8"/>
  <c r="C12" i="8"/>
  <c r="D12" i="8"/>
  <c r="E12" i="8"/>
  <c r="H12" i="8"/>
  <c r="K12" i="8"/>
  <c r="E13" i="8"/>
  <c r="H13" i="8"/>
  <c r="I13" i="8"/>
  <c r="J13" i="8"/>
  <c r="B14" i="8"/>
  <c r="E14" i="8"/>
  <c r="F14" i="8"/>
  <c r="J14" i="8"/>
  <c r="B15" i="8"/>
  <c r="C15" i="8"/>
  <c r="D15" i="8"/>
  <c r="G15" i="8"/>
  <c r="J15" i="8"/>
  <c r="K15" i="8"/>
  <c r="D16" i="8"/>
  <c r="G16" i="8"/>
  <c r="H16" i="8"/>
  <c r="I16" i="8"/>
  <c r="L16" i="8"/>
  <c r="D17" i="8"/>
  <c r="E17" i="8"/>
  <c r="I17" i="8"/>
  <c r="B18" i="8"/>
  <c r="C18" i="8"/>
  <c r="F18" i="8"/>
  <c r="I18" i="8"/>
  <c r="J18" i="8"/>
  <c r="C19" i="8"/>
  <c r="F19" i="8"/>
  <c r="G19" i="8"/>
  <c r="H19" i="8"/>
  <c r="K19" i="8"/>
  <c r="C20" i="8"/>
  <c r="D20" i="8"/>
  <c r="E20" i="8"/>
  <c r="H20" i="8"/>
  <c r="K20" i="8"/>
  <c r="L20" i="8"/>
  <c r="B21" i="8"/>
  <c r="E21" i="8"/>
  <c r="H21" i="8"/>
  <c r="I21" i="8"/>
  <c r="J21" i="8"/>
  <c r="B22" i="8"/>
  <c r="E22" i="8"/>
  <c r="F22" i="8"/>
  <c r="G22" i="8"/>
  <c r="J22" i="8"/>
  <c r="B23" i="8"/>
  <c r="C23" i="8"/>
  <c r="D23" i="8"/>
  <c r="G23" i="8"/>
  <c r="K23" i="8"/>
  <c r="L23" i="8"/>
  <c r="D24" i="8"/>
  <c r="G24" i="8"/>
  <c r="I24" i="8"/>
  <c r="L24" i="8"/>
  <c r="D25" i="8"/>
  <c r="E25" i="8"/>
  <c r="F25" i="8"/>
  <c r="I25" i="8"/>
  <c r="L25" i="8"/>
  <c r="B26" i="8"/>
  <c r="C26" i="8"/>
  <c r="F26" i="8"/>
  <c r="I26" i="8"/>
  <c r="J26" i="8"/>
  <c r="K26" i="8"/>
  <c r="C27" i="8"/>
  <c r="F27" i="8"/>
  <c r="G27" i="8"/>
  <c r="H27" i="8"/>
  <c r="C28" i="8"/>
  <c r="D28" i="8"/>
  <c r="E28" i="8"/>
  <c r="H28" i="8"/>
  <c r="K28" i="8"/>
  <c r="L28" i="8"/>
  <c r="B29" i="8"/>
  <c r="E29" i="8"/>
  <c r="H29" i="8"/>
  <c r="I29" i="8"/>
  <c r="J29" i="8"/>
  <c r="B30" i="8"/>
  <c r="E30" i="8"/>
  <c r="F30" i="8"/>
  <c r="G30" i="8"/>
  <c r="J30" i="8"/>
  <c r="B31" i="8"/>
  <c r="C31" i="8"/>
  <c r="D31" i="8"/>
  <c r="G31" i="8"/>
  <c r="J31" i="8"/>
  <c r="L31" i="8"/>
  <c r="D32" i="8"/>
  <c r="G32" i="8"/>
  <c r="H32" i="8"/>
  <c r="I32" i="8"/>
  <c r="L32" i="8"/>
  <c r="E33" i="8"/>
  <c r="F33" i="8"/>
  <c r="I33" i="8"/>
  <c r="L33" i="8"/>
  <c r="B34" i="8"/>
  <c r="C34" i="8"/>
  <c r="F34" i="8"/>
  <c r="I34" i="8"/>
  <c r="J34" i="8"/>
  <c r="K34" i="8"/>
  <c r="D35" i="8"/>
  <c r="E35" i="8"/>
  <c r="F35" i="8"/>
  <c r="I35" i="8"/>
  <c r="L35" i="8"/>
  <c r="B36" i="8"/>
  <c r="C36" i="8"/>
  <c r="F36" i="8"/>
  <c r="I36" i="8"/>
  <c r="J36" i="8"/>
  <c r="K36" i="8"/>
  <c r="C37" i="8"/>
  <c r="F37" i="8"/>
  <c r="G37" i="8"/>
  <c r="H37" i="8"/>
  <c r="K37" i="8"/>
  <c r="C38" i="8"/>
  <c r="D38" i="8"/>
  <c r="H38" i="8"/>
  <c r="K38" i="8"/>
  <c r="L38" i="8"/>
  <c r="B39" i="8"/>
  <c r="E39" i="8"/>
  <c r="H39" i="8"/>
  <c r="I39" i="8"/>
  <c r="J39" i="8"/>
  <c r="B40" i="8"/>
  <c r="E40" i="8"/>
  <c r="F40" i="8"/>
  <c r="G40" i="8"/>
  <c r="J40" i="8"/>
  <c r="B41" i="8"/>
  <c r="C41" i="8"/>
  <c r="G41" i="8"/>
  <c r="J41" i="8"/>
  <c r="K41" i="8"/>
  <c r="L41" i="8"/>
  <c r="G42" i="8"/>
  <c r="H42" i="8"/>
  <c r="I42" i="8"/>
  <c r="L42" i="8"/>
  <c r="D43" i="8"/>
  <c r="E43" i="8"/>
  <c r="F43" i="8"/>
  <c r="I43" i="8"/>
  <c r="L43" i="8"/>
  <c r="B44" i="8"/>
  <c r="C44" i="8"/>
  <c r="F44" i="8"/>
  <c r="I44" i="8"/>
  <c r="J44" i="8"/>
  <c r="K44" i="8"/>
  <c r="C45" i="8"/>
  <c r="F45" i="8"/>
  <c r="G45" i="8"/>
  <c r="H45" i="8"/>
  <c r="K45" i="8"/>
  <c r="C46" i="8"/>
  <c r="D46" i="8"/>
  <c r="E46" i="8"/>
  <c r="H46" i="8"/>
  <c r="K46" i="8"/>
  <c r="L46" i="8"/>
  <c r="B47" i="8"/>
  <c r="E47" i="8"/>
  <c r="H47" i="8"/>
  <c r="I47" i="8"/>
  <c r="J47" i="8"/>
  <c r="B48" i="8"/>
  <c r="E48" i="8"/>
  <c r="F48" i="8"/>
  <c r="G48" i="8"/>
  <c r="J48" i="8"/>
  <c r="B49" i="8"/>
  <c r="C49" i="8"/>
  <c r="D49" i="8"/>
  <c r="G49" i="8"/>
  <c r="J49" i="8"/>
  <c r="K49" i="8"/>
  <c r="D10" i="9"/>
  <c r="G10" i="9"/>
  <c r="H10" i="9"/>
  <c r="I10" i="9"/>
  <c r="L10" i="9"/>
  <c r="D11" i="9"/>
  <c r="E11" i="9"/>
  <c r="F11" i="9"/>
  <c r="I11" i="9"/>
  <c r="L11" i="9"/>
  <c r="B12" i="9"/>
  <c r="C12" i="9"/>
  <c r="F12" i="9"/>
  <c r="I12" i="9"/>
  <c r="J12" i="9"/>
  <c r="K12" i="9"/>
  <c r="C13" i="9"/>
  <c r="F13" i="9"/>
  <c r="G13" i="9"/>
  <c r="H13" i="9"/>
  <c r="C14" i="9"/>
  <c r="D14" i="9"/>
  <c r="E14" i="9"/>
  <c r="H14" i="9"/>
  <c r="K14" i="9"/>
  <c r="L14" i="9"/>
  <c r="B15" i="9"/>
  <c r="E15" i="9"/>
  <c r="H15" i="9"/>
  <c r="I15" i="9"/>
  <c r="J15" i="9"/>
  <c r="B16" i="9"/>
  <c r="E16" i="9"/>
  <c r="F16" i="9"/>
  <c r="G16" i="9"/>
  <c r="J16" i="9"/>
  <c r="B17" i="9"/>
  <c r="C17" i="9"/>
  <c r="D17" i="9"/>
  <c r="G17" i="9"/>
  <c r="J17" i="9"/>
  <c r="K17" i="9"/>
  <c r="L17" i="9"/>
  <c r="D18" i="9"/>
  <c r="E18" i="9"/>
  <c r="F18" i="9"/>
  <c r="I18" i="9"/>
  <c r="L18" i="9"/>
  <c r="B19" i="9"/>
  <c r="C19" i="9"/>
  <c r="F19" i="9"/>
  <c r="I19" i="9"/>
  <c r="J19" i="9"/>
  <c r="K19" i="9"/>
  <c r="F20" i="9"/>
  <c r="G20" i="9"/>
  <c r="H20" i="9"/>
  <c r="K20" i="9"/>
  <c r="C21" i="9"/>
  <c r="D21" i="9"/>
  <c r="E21" i="9"/>
  <c r="H21" i="9"/>
  <c r="K21" i="9"/>
  <c r="L21" i="9"/>
  <c r="B22" i="9"/>
  <c r="E22" i="9"/>
  <c r="I22" i="9"/>
  <c r="J22" i="9"/>
  <c r="F23" i="9"/>
  <c r="G23" i="9"/>
  <c r="J23" i="9"/>
  <c r="B24" i="9"/>
  <c r="C24" i="9"/>
  <c r="D24" i="9"/>
  <c r="G24" i="9"/>
  <c r="J24" i="9"/>
  <c r="K24" i="9"/>
  <c r="L24" i="9"/>
  <c r="D25" i="9"/>
  <c r="G25" i="9"/>
  <c r="H25" i="9"/>
  <c r="I25" i="9"/>
  <c r="D26" i="9"/>
  <c r="E26" i="9"/>
  <c r="F26" i="9"/>
  <c r="I26" i="9"/>
  <c r="L26" i="9"/>
  <c r="B27" i="9"/>
  <c r="C27" i="9"/>
  <c r="F27" i="9"/>
  <c r="I27" i="9"/>
  <c r="J27" i="9"/>
  <c r="K27" i="9"/>
  <c r="C28" i="9"/>
  <c r="G28" i="9"/>
  <c r="H28" i="9"/>
  <c r="D29" i="9"/>
  <c r="E29" i="9"/>
  <c r="H29" i="9"/>
  <c r="K29" i="9"/>
  <c r="L29" i="9"/>
  <c r="B30" i="9"/>
  <c r="E30" i="9"/>
  <c r="H30" i="9"/>
  <c r="I30" i="9"/>
  <c r="J30" i="9"/>
  <c r="B31" i="9"/>
  <c r="E31" i="9"/>
  <c r="F31" i="9"/>
  <c r="G31" i="9"/>
  <c r="B32" i="9"/>
  <c r="C32" i="9"/>
  <c r="D32" i="9"/>
  <c r="G32" i="9"/>
  <c r="J32" i="9"/>
  <c r="K32" i="9"/>
  <c r="L32" i="9"/>
  <c r="D33" i="9"/>
  <c r="G33" i="9"/>
  <c r="H33" i="9"/>
  <c r="I33" i="9"/>
  <c r="L33" i="9"/>
  <c r="D34" i="9"/>
  <c r="E34" i="9"/>
  <c r="F34" i="9"/>
  <c r="I34" i="9"/>
  <c r="L34" i="9"/>
  <c r="B35" i="9"/>
  <c r="C35" i="9"/>
  <c r="F35" i="9"/>
  <c r="I35" i="9"/>
  <c r="J35" i="9"/>
  <c r="K35" i="9"/>
  <c r="C36" i="9"/>
  <c r="F36" i="9"/>
  <c r="G36" i="9"/>
  <c r="H36" i="9"/>
  <c r="K36" i="9"/>
  <c r="C37" i="9"/>
  <c r="D37" i="9"/>
  <c r="E37" i="9"/>
  <c r="H37" i="9"/>
  <c r="K37" i="9"/>
  <c r="L37" i="9"/>
  <c r="B38" i="9"/>
  <c r="H38" i="9"/>
  <c r="I38" i="9"/>
  <c r="J38" i="9"/>
  <c r="B39" i="9"/>
  <c r="E39" i="9"/>
  <c r="F39" i="9"/>
  <c r="G39" i="9"/>
  <c r="J39" i="9"/>
  <c r="B40" i="9"/>
  <c r="E40" i="9"/>
  <c r="I40" i="9"/>
  <c r="J40" i="9"/>
  <c r="B41" i="9"/>
  <c r="E41" i="9"/>
  <c r="F41" i="9"/>
  <c r="G41" i="9"/>
  <c r="J41" i="9"/>
  <c r="B42" i="9"/>
  <c r="C42" i="9"/>
  <c r="D42" i="9"/>
  <c r="G42" i="9"/>
  <c r="J42" i="9"/>
  <c r="K42" i="9"/>
  <c r="L42" i="9"/>
  <c r="D43" i="9"/>
  <c r="G43" i="9"/>
  <c r="H43" i="9"/>
  <c r="I43" i="9"/>
  <c r="L43" i="9"/>
  <c r="D44" i="9"/>
  <c r="E44" i="9"/>
  <c r="F44" i="9"/>
  <c r="I44" i="9"/>
  <c r="B45" i="9"/>
  <c r="C45" i="9"/>
  <c r="F45" i="9"/>
  <c r="I45" i="9"/>
  <c r="J45" i="9"/>
  <c r="K45" i="9"/>
  <c r="C46" i="9"/>
  <c r="F46" i="9"/>
  <c r="G46" i="9"/>
  <c r="H46" i="9"/>
  <c r="K46" i="9"/>
  <c r="C47" i="9"/>
  <c r="D47" i="9"/>
  <c r="E47" i="9"/>
  <c r="H47" i="9"/>
  <c r="K47" i="9"/>
  <c r="L47" i="9"/>
  <c r="B48" i="9"/>
  <c r="E48" i="9"/>
  <c r="H48" i="9"/>
  <c r="I48" i="9"/>
  <c r="J48" i="9"/>
  <c r="B49" i="9"/>
  <c r="E49" i="9"/>
  <c r="F49" i="9"/>
  <c r="G49" i="9"/>
  <c r="J49" i="9"/>
  <c r="B50" i="9"/>
  <c r="C50" i="9"/>
  <c r="D50" i="9"/>
  <c r="G50" i="9"/>
  <c r="J50" i="9"/>
  <c r="K50" i="9"/>
  <c r="L50" i="9"/>
  <c r="D51" i="9"/>
  <c r="G51" i="9"/>
  <c r="H51" i="9"/>
  <c r="I51" i="9"/>
  <c r="L51" i="9"/>
  <c r="D52" i="9"/>
  <c r="E52" i="9"/>
  <c r="F52" i="9"/>
  <c r="I52" i="9"/>
  <c r="L52" i="9"/>
  <c r="B53" i="9"/>
  <c r="C53" i="9"/>
  <c r="F53" i="9"/>
  <c r="I53" i="9"/>
  <c r="J53" i="9"/>
  <c r="K53" i="9"/>
  <c r="C10" i="10"/>
  <c r="F10" i="10"/>
  <c r="G10" i="10"/>
  <c r="H10" i="10"/>
  <c r="K10" i="10"/>
  <c r="C11" i="10"/>
  <c r="E11" i="10"/>
  <c r="H11" i="10"/>
  <c r="K11" i="10"/>
  <c r="L11" i="10"/>
  <c r="B12" i="10"/>
  <c r="E12" i="10"/>
  <c r="H12" i="10"/>
  <c r="I12" i="10"/>
  <c r="J12" i="10"/>
  <c r="B13" i="10"/>
  <c r="E13" i="10"/>
  <c r="F13" i="10"/>
  <c r="G13" i="10"/>
  <c r="J13" i="10"/>
  <c r="B14" i="10"/>
  <c r="C14" i="10"/>
  <c r="D14" i="10"/>
  <c r="G14" i="10"/>
  <c r="J14" i="10"/>
  <c r="K14" i="10"/>
  <c r="L14" i="10"/>
  <c r="D15" i="10"/>
  <c r="G15" i="10"/>
  <c r="H15" i="10"/>
  <c r="I15" i="10"/>
  <c r="L15" i="10"/>
  <c r="F16" i="10"/>
  <c r="I16" i="10"/>
  <c r="L16" i="10"/>
  <c r="B17" i="10"/>
  <c r="C17" i="10"/>
  <c r="F17" i="10"/>
  <c r="I17" i="10"/>
  <c r="J17" i="10"/>
  <c r="K17" i="10"/>
  <c r="C18" i="10"/>
  <c r="F18" i="10"/>
  <c r="G18" i="10"/>
  <c r="H18" i="10"/>
  <c r="K18" i="10"/>
  <c r="C19" i="10"/>
  <c r="D19" i="10"/>
  <c r="E19" i="10"/>
  <c r="H19" i="10"/>
  <c r="K19" i="10"/>
  <c r="L19" i="10"/>
  <c r="B20" i="10"/>
  <c r="E20" i="10"/>
  <c r="H20" i="10"/>
  <c r="I20" i="10"/>
  <c r="J20" i="10"/>
  <c r="B21" i="10"/>
  <c r="E21" i="10"/>
  <c r="F21" i="10"/>
  <c r="G21" i="10"/>
  <c r="J21" i="10"/>
  <c r="B22" i="10"/>
  <c r="C22" i="10"/>
  <c r="D22" i="10"/>
  <c r="G22" i="10"/>
  <c r="J22" i="10"/>
  <c r="K22" i="10"/>
  <c r="L22" i="10"/>
  <c r="D23" i="10"/>
  <c r="G23" i="10"/>
  <c r="H23" i="10"/>
  <c r="I23" i="10"/>
  <c r="L23" i="10"/>
  <c r="D24" i="10"/>
  <c r="E24" i="10"/>
  <c r="F24" i="10"/>
  <c r="I24" i="10"/>
  <c r="L24" i="10"/>
  <c r="B25" i="10"/>
  <c r="F25" i="10"/>
  <c r="I25" i="10"/>
  <c r="J25" i="10"/>
  <c r="K25" i="10"/>
  <c r="C26" i="10"/>
  <c r="F26" i="10"/>
  <c r="G26" i="10"/>
  <c r="H26" i="10"/>
  <c r="K26" i="10"/>
  <c r="C27" i="10"/>
  <c r="D27" i="10"/>
  <c r="E27" i="10"/>
  <c r="H27" i="10"/>
  <c r="L27" i="10"/>
  <c r="B28" i="10"/>
  <c r="E28" i="10"/>
  <c r="H28" i="10"/>
  <c r="I28" i="10"/>
  <c r="J28" i="10"/>
  <c r="B29" i="10"/>
  <c r="E29" i="10"/>
  <c r="F29" i="10"/>
  <c r="G29" i="10"/>
  <c r="J29" i="10"/>
  <c r="B30" i="10"/>
  <c r="C30" i="10"/>
  <c r="G30" i="10"/>
  <c r="J30" i="10"/>
  <c r="K30" i="10"/>
  <c r="L30" i="10"/>
  <c r="D31" i="10"/>
  <c r="G31" i="10"/>
  <c r="H31" i="10"/>
  <c r="I31" i="10"/>
  <c r="L31" i="10"/>
  <c r="D32" i="10"/>
  <c r="E32" i="10"/>
  <c r="F32" i="10"/>
  <c r="I32" i="10"/>
  <c r="L32" i="10"/>
  <c r="C33" i="10"/>
  <c r="F33" i="10"/>
  <c r="I33" i="10"/>
  <c r="J33" i="10"/>
  <c r="K33" i="10"/>
  <c r="C34" i="10"/>
  <c r="F34" i="10"/>
  <c r="G34" i="10"/>
  <c r="K34" i="10"/>
  <c r="C35" i="10"/>
  <c r="D35" i="10"/>
  <c r="E35" i="10"/>
  <c r="H35" i="10"/>
  <c r="K35" i="10"/>
  <c r="L35" i="10"/>
  <c r="B36" i="10"/>
  <c r="E36" i="10"/>
  <c r="H36" i="10"/>
  <c r="I36" i="10"/>
  <c r="J36" i="10"/>
  <c r="B37" i="10"/>
  <c r="E37" i="10"/>
  <c r="F37" i="10"/>
  <c r="G37" i="10"/>
  <c r="B38" i="10"/>
  <c r="C38" i="10"/>
  <c r="D38" i="10"/>
  <c r="G38" i="10"/>
  <c r="J38" i="10"/>
  <c r="K38" i="10"/>
  <c r="L38" i="10"/>
  <c r="D39" i="10"/>
  <c r="G39" i="10"/>
  <c r="H39" i="10"/>
  <c r="I39" i="10"/>
  <c r="L39" i="10"/>
  <c r="D40" i="10"/>
  <c r="E40" i="10"/>
  <c r="F40" i="10"/>
  <c r="I40" i="10"/>
  <c r="L40" i="10"/>
  <c r="B41" i="10"/>
  <c r="C41" i="10"/>
  <c r="F41" i="10"/>
  <c r="I41" i="10"/>
  <c r="J41" i="10"/>
  <c r="E42" i="10"/>
  <c r="F42" i="10"/>
  <c r="I42" i="10"/>
  <c r="L42" i="10"/>
  <c r="B43" i="10"/>
  <c r="C43" i="10"/>
  <c r="F43" i="10"/>
  <c r="I43" i="10"/>
  <c r="J43" i="10"/>
  <c r="K43" i="10"/>
  <c r="C44" i="10"/>
  <c r="F44" i="10"/>
  <c r="G44" i="10"/>
  <c r="H44" i="10"/>
  <c r="K44" i="10"/>
  <c r="C45" i="10"/>
  <c r="D45" i="10"/>
  <c r="E45" i="10"/>
  <c r="H45" i="10"/>
  <c r="K45" i="10"/>
  <c r="L45" i="10"/>
  <c r="B46" i="10"/>
  <c r="E46" i="10"/>
  <c r="H46" i="10"/>
  <c r="I46" i="10"/>
  <c r="J46" i="10"/>
  <c r="B47" i="10"/>
  <c r="E47" i="10"/>
  <c r="F47" i="10"/>
  <c r="G47" i="10"/>
  <c r="J47" i="10"/>
  <c r="B48" i="10"/>
  <c r="C48" i="10"/>
  <c r="D48" i="10"/>
  <c r="G48" i="10"/>
  <c r="J48" i="10"/>
  <c r="K48" i="10"/>
  <c r="L48" i="10"/>
  <c r="D49" i="10"/>
  <c r="G49" i="10"/>
  <c r="H49" i="10"/>
  <c r="I49" i="10"/>
  <c r="L49" i="10"/>
  <c r="D10" i="11"/>
  <c r="E10" i="11"/>
  <c r="F10" i="11"/>
  <c r="I10" i="11"/>
  <c r="L10" i="11"/>
  <c r="B11" i="11"/>
  <c r="C11" i="11"/>
  <c r="F11" i="11"/>
  <c r="I11" i="11"/>
  <c r="J11" i="11"/>
  <c r="K11" i="11"/>
  <c r="C12" i="11"/>
  <c r="F12" i="11"/>
  <c r="G12" i="11"/>
  <c r="H12" i="11"/>
  <c r="K12" i="11"/>
  <c r="C13" i="11"/>
  <c r="E13" i="11"/>
  <c r="H13" i="11"/>
  <c r="K13" i="11"/>
  <c r="L13" i="11"/>
  <c r="B14" i="11"/>
  <c r="E14" i="11"/>
  <c r="H14" i="11"/>
  <c r="I14" i="11"/>
  <c r="J14" i="11"/>
  <c r="B15" i="11"/>
  <c r="E15" i="11"/>
  <c r="F15" i="11"/>
  <c r="G15" i="11"/>
  <c r="J15" i="11"/>
  <c r="B16" i="11"/>
  <c r="C16" i="11"/>
  <c r="D16" i="11"/>
  <c r="G16" i="11"/>
  <c r="J16" i="11"/>
  <c r="K16" i="11"/>
  <c r="L16" i="11"/>
  <c r="D17" i="11"/>
  <c r="G17" i="11"/>
  <c r="H17" i="11"/>
  <c r="I17" i="11"/>
  <c r="L17" i="11"/>
  <c r="D18" i="11"/>
  <c r="E18" i="11"/>
  <c r="F18" i="11"/>
  <c r="I18" i="11"/>
  <c r="L18" i="11"/>
  <c r="B19" i="11"/>
  <c r="C19" i="11"/>
  <c r="F19" i="11"/>
  <c r="I19" i="11"/>
  <c r="J19" i="11"/>
  <c r="K19" i="11"/>
  <c r="F20" i="11"/>
  <c r="G20" i="11"/>
  <c r="H20" i="11"/>
  <c r="K20" i="11"/>
  <c r="D21" i="11"/>
  <c r="E21" i="11"/>
  <c r="H21" i="11"/>
  <c r="K21" i="11"/>
  <c r="L21" i="11"/>
  <c r="B22" i="11"/>
  <c r="E22" i="11"/>
  <c r="H22" i="11"/>
  <c r="I22" i="11"/>
  <c r="J22" i="11"/>
  <c r="B23" i="11"/>
  <c r="E23" i="11"/>
  <c r="F23" i="11"/>
  <c r="G23" i="11"/>
  <c r="J23" i="11"/>
  <c r="B24" i="11"/>
  <c r="C24" i="11"/>
  <c r="D24" i="11"/>
  <c r="J24" i="11"/>
  <c r="K24" i="11"/>
  <c r="L24" i="11"/>
  <c r="D25" i="11"/>
  <c r="G25" i="11"/>
  <c r="H25" i="11"/>
  <c r="I25" i="11"/>
  <c r="L25" i="11"/>
  <c r="D26" i="11"/>
  <c r="E26" i="11"/>
  <c r="F26" i="11"/>
  <c r="I26" i="11"/>
  <c r="L26" i="11"/>
  <c r="B27" i="11"/>
  <c r="C27" i="11"/>
  <c r="F27" i="11"/>
  <c r="I27" i="11"/>
  <c r="J27" i="11"/>
  <c r="K27" i="11"/>
  <c r="C28" i="11"/>
  <c r="F28" i="11"/>
  <c r="G28" i="11"/>
  <c r="H28" i="11"/>
  <c r="K28" i="11"/>
  <c r="C29" i="11"/>
  <c r="D29" i="11"/>
  <c r="E29" i="11"/>
  <c r="H29" i="11"/>
  <c r="K29" i="11"/>
  <c r="L29" i="11"/>
  <c r="B30" i="11"/>
  <c r="E30" i="11"/>
  <c r="F30" i="11"/>
  <c r="G30" i="11"/>
  <c r="J30" i="11"/>
  <c r="B31" i="11"/>
  <c r="C31" i="11"/>
  <c r="D31" i="11"/>
  <c r="G31" i="11"/>
  <c r="J31" i="11"/>
  <c r="K31" i="11"/>
  <c r="L31" i="11"/>
  <c r="D32" i="11"/>
  <c r="G32" i="11"/>
  <c r="H32" i="11"/>
  <c r="I32" i="11"/>
  <c r="L32" i="11"/>
  <c r="D33" i="11"/>
  <c r="E33" i="11"/>
  <c r="F33" i="11"/>
  <c r="I33" i="11"/>
  <c r="L33" i="11"/>
  <c r="B34" i="11"/>
  <c r="C34" i="11"/>
  <c r="F34" i="11"/>
  <c r="I34" i="11"/>
  <c r="J34" i="11"/>
  <c r="K34" i="11"/>
  <c r="C35" i="11"/>
  <c r="F35" i="11"/>
  <c r="G35" i="11"/>
  <c r="H35" i="11"/>
  <c r="K35" i="11"/>
  <c r="C36" i="11"/>
  <c r="D36" i="11"/>
  <c r="E36" i="11"/>
  <c r="H36" i="11"/>
  <c r="K36" i="11"/>
  <c r="L36" i="11"/>
  <c r="B37" i="11"/>
  <c r="E37" i="11"/>
  <c r="H37" i="11"/>
  <c r="I37" i="11"/>
  <c r="J37" i="11"/>
  <c r="B38" i="11"/>
  <c r="E38" i="11"/>
  <c r="F38" i="11"/>
  <c r="G38" i="11"/>
  <c r="J38" i="11"/>
  <c r="B39" i="11"/>
  <c r="C39" i="11"/>
  <c r="D39" i="11"/>
  <c r="G39" i="11"/>
  <c r="J39" i="11"/>
  <c r="K39" i="11"/>
  <c r="L39" i="11"/>
  <c r="D40" i="11"/>
  <c r="G40" i="11"/>
  <c r="H40" i="11"/>
  <c r="I40" i="11"/>
  <c r="L40" i="11"/>
  <c r="D41" i="11"/>
  <c r="E41" i="11"/>
  <c r="F41" i="11"/>
  <c r="I41" i="11"/>
  <c r="L41" i="11"/>
  <c r="B42" i="11"/>
  <c r="C42" i="11"/>
  <c r="F42" i="11"/>
  <c r="I42" i="11"/>
  <c r="J42" i="11"/>
  <c r="K42" i="11"/>
  <c r="C43" i="11"/>
  <c r="F43" i="11"/>
  <c r="G43" i="11"/>
  <c r="K43" i="11"/>
  <c r="C44" i="11"/>
  <c r="D44" i="11"/>
  <c r="E44" i="11"/>
  <c r="H44" i="11"/>
  <c r="K44" i="11"/>
  <c r="L44" i="11"/>
  <c r="B45" i="11"/>
  <c r="E45" i="11"/>
  <c r="H45" i="11"/>
  <c r="I45" i="11"/>
  <c r="J45" i="11"/>
  <c r="B46" i="11"/>
  <c r="E46" i="11"/>
  <c r="F46" i="11"/>
  <c r="G46" i="11"/>
  <c r="J46" i="11"/>
  <c r="B47" i="11"/>
  <c r="I47" i="11"/>
  <c r="J47" i="11"/>
  <c r="B48" i="11"/>
  <c r="E48" i="11"/>
  <c r="F48" i="11"/>
  <c r="G48" i="11"/>
  <c r="J48" i="11"/>
  <c r="B49" i="11"/>
  <c r="C49" i="11"/>
  <c r="D49" i="11"/>
  <c r="G49" i="11"/>
  <c r="J49" i="11"/>
  <c r="K49" i="11"/>
  <c r="L49" i="11"/>
  <c r="D50" i="11"/>
  <c r="G50" i="11"/>
  <c r="H50" i="11"/>
  <c r="I50" i="11"/>
  <c r="L50" i="11"/>
  <c r="D51" i="11"/>
  <c r="E51" i="11"/>
  <c r="F51" i="11"/>
  <c r="I51" i="11"/>
  <c r="L51" i="11"/>
  <c r="B52" i="11"/>
  <c r="C52" i="11"/>
  <c r="F52" i="11"/>
  <c r="I52" i="11"/>
  <c r="J52" i="11"/>
  <c r="K52" i="11"/>
  <c r="C53" i="11"/>
  <c r="F53" i="11"/>
  <c r="G53" i="11"/>
  <c r="H53" i="11"/>
  <c r="K53" i="11"/>
  <c r="C54" i="11"/>
  <c r="D54" i="11"/>
  <c r="E54" i="11"/>
  <c r="H54" i="11"/>
  <c r="K54" i="11"/>
  <c r="L54" i="11"/>
  <c r="B11" i="12"/>
  <c r="E11" i="12"/>
  <c r="H11" i="12"/>
  <c r="I11" i="12"/>
  <c r="J11" i="12"/>
  <c r="B12" i="12"/>
  <c r="E12" i="12"/>
  <c r="F12" i="12"/>
  <c r="G12" i="12"/>
  <c r="J12" i="12"/>
  <c r="B13" i="12"/>
  <c r="C13" i="12"/>
  <c r="D13" i="12"/>
  <c r="G13" i="12"/>
  <c r="J13" i="12"/>
  <c r="K13" i="12"/>
  <c r="L13" i="12"/>
  <c r="D16" i="12"/>
  <c r="G16" i="12"/>
  <c r="H16" i="12"/>
  <c r="I16" i="12"/>
  <c r="L16" i="12"/>
  <c r="B14" i="12"/>
  <c r="E14" i="12"/>
  <c r="H14" i="12"/>
  <c r="I14" i="12"/>
  <c r="J14" i="12"/>
  <c r="E15" i="12"/>
  <c r="F15" i="12"/>
  <c r="G15" i="12"/>
  <c r="J15" i="12"/>
  <c r="H47" i="11"/>
  <c r="J40" i="11"/>
  <c r="H39" i="11"/>
  <c r="F22" i="10"/>
  <c r="B51" i="9"/>
  <c r="C22" i="8"/>
  <c r="K17" i="8"/>
  <c r="H43" i="7"/>
  <c r="K37" i="7"/>
  <c r="H19" i="7"/>
  <c r="F12" i="5"/>
  <c r="K35" i="3"/>
  <c r="E38" i="14"/>
  <c r="K16" i="12"/>
  <c r="J16" i="12"/>
  <c r="F16" i="12"/>
  <c r="E16" i="12"/>
  <c r="C16" i="12"/>
  <c r="B16" i="12"/>
  <c r="L15" i="12"/>
  <c r="K15" i="12"/>
  <c r="I15" i="12"/>
  <c r="H15" i="12"/>
  <c r="D15" i="12"/>
  <c r="C15" i="12"/>
  <c r="B15" i="12"/>
  <c r="L14" i="12"/>
  <c r="K14" i="12"/>
  <c r="G14" i="12"/>
  <c r="F14" i="12"/>
  <c r="D14" i="12"/>
  <c r="C14" i="12"/>
  <c r="I13" i="12"/>
  <c r="H13" i="12"/>
  <c r="F13" i="12"/>
  <c r="E13" i="12"/>
  <c r="L12" i="12"/>
  <c r="K12" i="12"/>
  <c r="I12" i="12"/>
  <c r="H12" i="12"/>
  <c r="D12" i="12"/>
  <c r="C12" i="12"/>
  <c r="L11" i="12"/>
  <c r="K11" i="12"/>
  <c r="G11" i="12"/>
  <c r="F11" i="12"/>
  <c r="D11" i="12"/>
  <c r="C11" i="12"/>
  <c r="J54" i="11"/>
  <c r="I54" i="11"/>
  <c r="G54" i="11"/>
  <c r="F54" i="11"/>
  <c r="B54" i="11"/>
  <c r="L53" i="11"/>
  <c r="J53" i="11"/>
  <c r="I53" i="11"/>
  <c r="E53" i="11"/>
  <c r="D53" i="11"/>
  <c r="B53" i="11"/>
  <c r="L52" i="11"/>
  <c r="H52" i="11"/>
  <c r="G52" i="11"/>
  <c r="E52" i="11"/>
  <c r="D52" i="11"/>
  <c r="K51" i="11"/>
  <c r="J51" i="11"/>
  <c r="H51" i="11"/>
  <c r="G51" i="11"/>
  <c r="C51" i="11"/>
  <c r="B51" i="11"/>
  <c r="K50" i="11"/>
  <c r="J50" i="11"/>
  <c r="F50" i="11"/>
  <c r="E50" i="11"/>
  <c r="C50" i="11"/>
  <c r="B50" i="11"/>
  <c r="I49" i="11"/>
  <c r="H49" i="11"/>
  <c r="F49" i="11"/>
  <c r="E49" i="11"/>
  <c r="L48" i="11"/>
  <c r="K48" i="11"/>
  <c r="I48" i="11"/>
  <c r="H48" i="11"/>
  <c r="D48" i="11"/>
  <c r="C48" i="11"/>
  <c r="L47" i="11"/>
  <c r="K47" i="11"/>
  <c r="G47" i="11"/>
  <c r="F47" i="11"/>
  <c r="E47" i="11"/>
  <c r="D47" i="11"/>
  <c r="C47" i="11"/>
  <c r="L46" i="11"/>
  <c r="K46" i="11"/>
  <c r="I46" i="11"/>
  <c r="H46" i="11"/>
  <c r="D46" i="11"/>
  <c r="C46" i="11"/>
  <c r="L45" i="11"/>
  <c r="K45" i="11"/>
  <c r="G45" i="11"/>
  <c r="F45" i="11"/>
  <c r="D45" i="11"/>
  <c r="C45" i="11"/>
  <c r="J44" i="11"/>
  <c r="I44" i="11"/>
  <c r="G44" i="11"/>
  <c r="F44" i="11"/>
  <c r="B44" i="11"/>
  <c r="L43" i="11"/>
  <c r="J43" i="11"/>
  <c r="I43" i="11"/>
  <c r="H43" i="11"/>
  <c r="E43" i="11"/>
  <c r="D43" i="11"/>
  <c r="B43" i="11"/>
  <c r="L42" i="11"/>
  <c r="H42" i="11"/>
  <c r="G42" i="11"/>
  <c r="E42" i="11"/>
  <c r="D42" i="11"/>
  <c r="K41" i="11"/>
  <c r="J41" i="11"/>
  <c r="H41" i="11"/>
  <c r="G41" i="11"/>
  <c r="C41" i="11"/>
  <c r="B41" i="11"/>
  <c r="K40" i="11"/>
  <c r="F40" i="11"/>
  <c r="E40" i="11"/>
  <c r="C40" i="11"/>
  <c r="B40" i="11"/>
  <c r="I39" i="11"/>
  <c r="F39" i="11"/>
  <c r="E39" i="11"/>
  <c r="L38" i="11"/>
  <c r="K38" i="11"/>
  <c r="I38" i="11"/>
  <c r="H38" i="11"/>
  <c r="D38" i="11"/>
  <c r="C38" i="11"/>
  <c r="L37" i="11"/>
  <c r="K37" i="11"/>
  <c r="G37" i="11"/>
  <c r="F37" i="11"/>
  <c r="D37" i="11"/>
  <c r="C37" i="11"/>
  <c r="J36" i="11"/>
  <c r="I36" i="11"/>
  <c r="G36" i="11"/>
  <c r="F36" i="11"/>
  <c r="B36" i="11"/>
  <c r="L35" i="11"/>
  <c r="J35" i="11"/>
  <c r="I35" i="11"/>
  <c r="E35" i="11"/>
  <c r="D35" i="11"/>
  <c r="B35" i="11"/>
  <c r="L34" i="11"/>
  <c r="H34" i="11"/>
  <c r="G34" i="11"/>
  <c r="E34" i="11"/>
  <c r="D34" i="11"/>
  <c r="K33" i="11"/>
  <c r="J33" i="11"/>
  <c r="H33" i="11"/>
  <c r="G33" i="11"/>
  <c r="C33" i="11"/>
  <c r="B33" i="11"/>
  <c r="K32" i="11"/>
  <c r="J32" i="11"/>
  <c r="F32" i="11"/>
  <c r="E32" i="11"/>
  <c r="C32" i="11"/>
  <c r="B32" i="11"/>
  <c r="I31" i="11"/>
  <c r="H31" i="11"/>
  <c r="F31" i="11"/>
  <c r="E31" i="11"/>
  <c r="L30" i="11"/>
  <c r="K30" i="11"/>
  <c r="I30" i="11"/>
  <c r="H30" i="11"/>
  <c r="D30" i="11"/>
  <c r="C30" i="11"/>
  <c r="J29" i="11"/>
  <c r="I29" i="11"/>
  <c r="G29" i="11"/>
  <c r="F29" i="11"/>
  <c r="B29" i="11"/>
  <c r="L28" i="11"/>
  <c r="J28" i="11"/>
  <c r="I28" i="11"/>
  <c r="E28" i="11"/>
  <c r="D28" i="11"/>
  <c r="B28" i="11"/>
  <c r="L27" i="11"/>
  <c r="H27" i="11"/>
  <c r="G27" i="11"/>
  <c r="E27" i="11"/>
  <c r="D27" i="11"/>
  <c r="K26" i="11"/>
  <c r="J26" i="11"/>
  <c r="H26" i="11"/>
  <c r="G26" i="11"/>
  <c r="C26" i="11"/>
  <c r="B26" i="11"/>
  <c r="K25" i="11"/>
  <c r="J25" i="11"/>
  <c r="F25" i="11"/>
  <c r="E25" i="11"/>
  <c r="C25" i="11"/>
  <c r="B25" i="11"/>
  <c r="I24" i="11"/>
  <c r="H24" i="11"/>
  <c r="G24" i="11"/>
  <c r="F24" i="11"/>
  <c r="E24" i="11"/>
  <c r="L23" i="11"/>
  <c r="K23" i="11"/>
  <c r="I23" i="11"/>
  <c r="H23" i="11"/>
  <c r="D23" i="11"/>
  <c r="C23" i="11"/>
  <c r="L22" i="11"/>
  <c r="K22" i="11"/>
  <c r="G22" i="11"/>
  <c r="F22" i="11"/>
  <c r="D22" i="11"/>
  <c r="C22" i="11"/>
  <c r="J21" i="11"/>
  <c r="I21" i="11"/>
  <c r="G21" i="11"/>
  <c r="F21" i="11"/>
  <c r="C21" i="11"/>
  <c r="B21" i="11"/>
  <c r="L20" i="11"/>
  <c r="J20" i="11"/>
  <c r="I20" i="11"/>
  <c r="E20" i="11"/>
  <c r="D20" i="11"/>
  <c r="C20" i="11"/>
  <c r="B20" i="11"/>
  <c r="L19" i="11"/>
  <c r="H19" i="11"/>
  <c r="G19" i="11"/>
  <c r="E19" i="11"/>
  <c r="D19" i="11"/>
  <c r="K18" i="11"/>
  <c r="J18" i="11"/>
  <c r="H18" i="11"/>
  <c r="G18" i="11"/>
  <c r="C18" i="11"/>
  <c r="B18" i="11"/>
  <c r="K17" i="11"/>
  <c r="J17" i="11"/>
  <c r="F17" i="11"/>
  <c r="E17" i="11"/>
  <c r="C17" i="11"/>
  <c r="B17" i="11"/>
  <c r="I16" i="11"/>
  <c r="H16" i="11"/>
  <c r="F16" i="11"/>
  <c r="E16" i="11"/>
  <c r="L15" i="11"/>
  <c r="K15" i="11"/>
  <c r="I15" i="11"/>
  <c r="H15" i="11"/>
  <c r="D15" i="11"/>
  <c r="C15" i="11"/>
  <c r="L14" i="11"/>
  <c r="K14" i="11"/>
  <c r="G14" i="11"/>
  <c r="F14" i="11"/>
  <c r="D14" i="11"/>
  <c r="C14" i="11"/>
  <c r="I13" i="11"/>
  <c r="G13" i="11"/>
  <c r="F13" i="11"/>
  <c r="B13" i="11"/>
  <c r="L12" i="11"/>
  <c r="J12" i="11"/>
  <c r="I12" i="11"/>
  <c r="E12" i="11"/>
  <c r="D12" i="11"/>
  <c r="B12" i="11"/>
  <c r="L11" i="11"/>
  <c r="H11" i="11"/>
  <c r="G11" i="11"/>
  <c r="E11" i="11"/>
  <c r="D11" i="11"/>
  <c r="K10" i="11"/>
  <c r="J10" i="11"/>
  <c r="H10" i="11"/>
  <c r="G10" i="11"/>
  <c r="C10" i="11"/>
  <c r="B10" i="11"/>
  <c r="K49" i="10"/>
  <c r="J49" i="10"/>
  <c r="F49" i="10"/>
  <c r="E49" i="10"/>
  <c r="C49" i="10"/>
  <c r="B49" i="10"/>
  <c r="I48" i="10"/>
  <c r="H48" i="10"/>
  <c r="F48" i="10"/>
  <c r="E48" i="10"/>
  <c r="L47" i="10"/>
  <c r="K47" i="10"/>
  <c r="I47" i="10"/>
  <c r="H47" i="10"/>
  <c r="D47" i="10"/>
  <c r="C47" i="10"/>
  <c r="L46" i="10"/>
  <c r="K46" i="10"/>
  <c r="G46" i="10"/>
  <c r="F46" i="10"/>
  <c r="D46" i="10"/>
  <c r="C46" i="10"/>
  <c r="J45" i="10"/>
  <c r="I45" i="10"/>
  <c r="G45" i="10"/>
  <c r="F45" i="10"/>
  <c r="B45" i="10"/>
  <c r="L44" i="10"/>
  <c r="J44" i="10"/>
  <c r="I44" i="10"/>
  <c r="E44" i="10"/>
  <c r="D44" i="10"/>
  <c r="B44" i="10"/>
  <c r="L43" i="10"/>
  <c r="H43" i="10"/>
  <c r="G43" i="10"/>
  <c r="E43" i="10"/>
  <c r="D43" i="10"/>
  <c r="K42" i="10"/>
  <c r="J42" i="10"/>
  <c r="H42" i="10"/>
  <c r="G42" i="10"/>
  <c r="D42" i="10"/>
  <c r="C42" i="10"/>
  <c r="B42" i="10"/>
  <c r="L41" i="10"/>
  <c r="K41" i="10"/>
  <c r="H41" i="10"/>
  <c r="G41" i="10"/>
  <c r="E41" i="10"/>
  <c r="D41" i="10"/>
  <c r="K40" i="10"/>
  <c r="J40" i="10"/>
  <c r="H40" i="10"/>
  <c r="G40" i="10"/>
  <c r="C40" i="10"/>
  <c r="B40" i="10"/>
  <c r="K39" i="10"/>
  <c r="J39" i="10"/>
  <c r="F39" i="10"/>
  <c r="E39" i="10"/>
  <c r="C39" i="10"/>
  <c r="B39" i="10"/>
  <c r="I38" i="10"/>
  <c r="H38" i="10"/>
  <c r="F38" i="10"/>
  <c r="E38" i="10"/>
  <c r="L37" i="10"/>
  <c r="K37" i="10"/>
  <c r="I37" i="10"/>
  <c r="H37" i="10"/>
  <c r="C37" i="10"/>
  <c r="L36" i="10"/>
  <c r="K36" i="10"/>
  <c r="G36" i="10"/>
  <c r="F36" i="10"/>
  <c r="D36" i="10"/>
  <c r="C36" i="10"/>
  <c r="J35" i="10"/>
  <c r="I35" i="10"/>
  <c r="G35" i="10"/>
  <c r="F35" i="10"/>
  <c r="B35" i="10"/>
  <c r="L34" i="10"/>
  <c r="J34" i="10"/>
  <c r="I34" i="10"/>
  <c r="H34" i="10"/>
  <c r="E34" i="10"/>
  <c r="D34" i="10"/>
  <c r="B34" i="10"/>
  <c r="L33" i="10"/>
  <c r="H33" i="10"/>
  <c r="G33" i="10"/>
  <c r="E33" i="10"/>
  <c r="D33" i="10"/>
  <c r="B33" i="10"/>
  <c r="K32" i="10"/>
  <c r="J32" i="10"/>
  <c r="H32" i="10"/>
  <c r="G32" i="10"/>
  <c r="C32" i="10"/>
  <c r="B32" i="10"/>
  <c r="K31" i="10"/>
  <c r="J31" i="10"/>
  <c r="F31" i="10"/>
  <c r="E31" i="10"/>
  <c r="C31" i="10"/>
  <c r="B31" i="10"/>
  <c r="I30" i="10"/>
  <c r="H30" i="10"/>
  <c r="F30" i="10"/>
  <c r="E30" i="10"/>
  <c r="D30" i="10"/>
  <c r="L29" i="10"/>
  <c r="K29" i="10"/>
  <c r="I29" i="10"/>
  <c r="H29" i="10"/>
  <c r="D29" i="10"/>
  <c r="C29" i="10"/>
  <c r="L28" i="10"/>
  <c r="K28" i="10"/>
  <c r="G28" i="10"/>
  <c r="F28" i="10"/>
  <c r="D28" i="10"/>
  <c r="C28" i="10"/>
  <c r="K27" i="10"/>
  <c r="J27" i="10"/>
  <c r="I27" i="10"/>
  <c r="G27" i="10"/>
  <c r="F27" i="10"/>
  <c r="B27" i="10"/>
  <c r="L26" i="10"/>
  <c r="J26" i="10"/>
  <c r="I26" i="10"/>
  <c r="E26" i="10"/>
  <c r="D26" i="10"/>
  <c r="B26" i="10"/>
  <c r="L25" i="10"/>
  <c r="H25" i="10"/>
  <c r="G25" i="10"/>
  <c r="E25" i="10"/>
  <c r="D25" i="10"/>
  <c r="C25" i="10"/>
  <c r="K24" i="10"/>
  <c r="J24" i="10"/>
  <c r="H24" i="10"/>
  <c r="G24" i="10"/>
  <c r="C24" i="10"/>
  <c r="B24" i="10"/>
  <c r="K23" i="10"/>
  <c r="J23" i="10"/>
  <c r="F23" i="10"/>
  <c r="E23" i="10"/>
  <c r="C23" i="10"/>
  <c r="B23" i="10"/>
  <c r="I22" i="10"/>
  <c r="H22" i="10"/>
  <c r="E22" i="10"/>
  <c r="L21" i="10"/>
  <c r="K21" i="10"/>
  <c r="I21" i="10"/>
  <c r="H21" i="10"/>
  <c r="D21" i="10"/>
  <c r="C21" i="10"/>
  <c r="L20" i="10"/>
  <c r="K20" i="10"/>
  <c r="G20" i="10"/>
  <c r="F20" i="10"/>
  <c r="D20" i="10"/>
  <c r="C20" i="10"/>
  <c r="J19" i="10"/>
  <c r="I19" i="10"/>
  <c r="G19" i="10"/>
  <c r="F19" i="10"/>
  <c r="B19" i="10"/>
  <c r="L18" i="10"/>
  <c r="J18" i="10"/>
  <c r="I18" i="10"/>
  <c r="E18" i="10"/>
  <c r="D18" i="10"/>
  <c r="B18" i="10"/>
  <c r="L17" i="10"/>
  <c r="H17" i="10"/>
  <c r="G17" i="10"/>
  <c r="E17" i="10"/>
  <c r="D17" i="10"/>
  <c r="K16" i="10"/>
  <c r="J16" i="10"/>
  <c r="H16" i="10"/>
  <c r="G16" i="10"/>
  <c r="E16" i="10"/>
  <c r="D16" i="10"/>
  <c r="C16" i="10"/>
  <c r="B16" i="10"/>
  <c r="K15" i="10"/>
  <c r="J15" i="10"/>
  <c r="F15" i="10"/>
  <c r="E15" i="10"/>
  <c r="C15" i="10"/>
  <c r="B15" i="10"/>
  <c r="I14" i="10"/>
  <c r="H14" i="10"/>
  <c r="F14" i="10"/>
  <c r="E14" i="10"/>
  <c r="L13" i="10"/>
  <c r="K13" i="10"/>
  <c r="I13" i="10"/>
  <c r="H13" i="10"/>
  <c r="D13" i="10"/>
  <c r="C13" i="10"/>
  <c r="L12" i="10"/>
  <c r="K12" i="10"/>
  <c r="G12" i="10"/>
  <c r="F12" i="10"/>
  <c r="D12" i="10"/>
  <c r="C12" i="10"/>
  <c r="J11" i="10"/>
  <c r="I11" i="10"/>
  <c r="G11" i="10"/>
  <c r="F11" i="10"/>
  <c r="D11" i="10"/>
  <c r="B11" i="10"/>
  <c r="L10" i="10"/>
  <c r="J10" i="10"/>
  <c r="I10" i="10"/>
  <c r="E10" i="10"/>
  <c r="D10" i="10"/>
  <c r="B10" i="10"/>
  <c r="L53" i="9"/>
  <c r="H53" i="9"/>
  <c r="G53" i="9"/>
  <c r="E53" i="9"/>
  <c r="D53" i="9"/>
  <c r="K52" i="9"/>
  <c r="J52" i="9"/>
  <c r="H52" i="9"/>
  <c r="G52" i="9"/>
  <c r="C52" i="9"/>
  <c r="B52" i="9"/>
  <c r="K51" i="9"/>
  <c r="J51" i="9"/>
  <c r="F51" i="9"/>
  <c r="E51" i="9"/>
  <c r="C51" i="9"/>
  <c r="I50" i="9"/>
  <c r="H50" i="9"/>
  <c r="F50" i="9"/>
  <c r="E50" i="9"/>
  <c r="L49" i="9"/>
  <c r="K49" i="9"/>
  <c r="I49" i="9"/>
  <c r="H49" i="9"/>
  <c r="D49" i="9"/>
  <c r="C49" i="9"/>
  <c r="L48" i="9"/>
  <c r="K48" i="9"/>
  <c r="G48" i="9"/>
  <c r="F48" i="9"/>
  <c r="D48" i="9"/>
  <c r="C48" i="9"/>
  <c r="J47" i="9"/>
  <c r="I47" i="9"/>
  <c r="G47" i="9"/>
  <c r="F47" i="9"/>
  <c r="B47" i="9"/>
  <c r="L46" i="9"/>
  <c r="J46" i="9"/>
  <c r="I46" i="9"/>
  <c r="E46" i="9"/>
  <c r="D46" i="9"/>
  <c r="B46" i="9"/>
  <c r="L45" i="9"/>
  <c r="H45" i="9"/>
  <c r="G45" i="9"/>
  <c r="E45" i="9"/>
  <c r="D45" i="9"/>
  <c r="L44" i="9"/>
  <c r="K44" i="9"/>
  <c r="J44" i="9"/>
  <c r="H44" i="9"/>
  <c r="G44" i="9"/>
  <c r="C44" i="9"/>
  <c r="B44" i="9"/>
  <c r="K43" i="9"/>
  <c r="J43" i="9"/>
  <c r="F43" i="9"/>
  <c r="E43" i="9"/>
  <c r="C43" i="9"/>
  <c r="B43" i="9"/>
  <c r="I42" i="9"/>
  <c r="H42" i="9"/>
  <c r="F42" i="9"/>
  <c r="E42" i="9"/>
  <c r="L41" i="9"/>
  <c r="K41" i="9"/>
  <c r="I41" i="9"/>
  <c r="H41" i="9"/>
  <c r="D41" i="9"/>
  <c r="C41" i="9"/>
  <c r="L40" i="9"/>
  <c r="K40" i="9"/>
  <c r="H40" i="9"/>
  <c r="G40" i="9"/>
  <c r="F40" i="9"/>
  <c r="D40" i="9"/>
  <c r="C40" i="9"/>
  <c r="L39" i="9"/>
  <c r="K39" i="9"/>
  <c r="I39" i="9"/>
  <c r="H39" i="9"/>
  <c r="D39" i="9"/>
  <c r="C39" i="9"/>
  <c r="L38" i="9"/>
  <c r="K38" i="9"/>
  <c r="G38" i="9"/>
  <c r="F38" i="9"/>
  <c r="E38" i="9"/>
  <c r="D38" i="9"/>
  <c r="C38" i="9"/>
  <c r="J37" i="9"/>
  <c r="I37" i="9"/>
  <c r="G37" i="9"/>
  <c r="F37" i="9"/>
  <c r="B37" i="9"/>
  <c r="L36" i="9"/>
  <c r="J36" i="9"/>
  <c r="I36" i="9"/>
  <c r="E36" i="9"/>
  <c r="D36" i="9"/>
  <c r="B36" i="9"/>
  <c r="L35" i="9"/>
  <c r="H35" i="9"/>
  <c r="G35" i="9"/>
  <c r="E35" i="9"/>
  <c r="D35" i="9"/>
  <c r="K34" i="9"/>
  <c r="J34" i="9"/>
  <c r="H34" i="9"/>
  <c r="G34" i="9"/>
  <c r="C34" i="9"/>
  <c r="B34" i="9"/>
  <c r="K33" i="9"/>
  <c r="J33" i="9"/>
  <c r="F33" i="9"/>
  <c r="E33" i="9"/>
  <c r="C33" i="9"/>
  <c r="B33" i="9"/>
  <c r="I32" i="9"/>
  <c r="H32" i="9"/>
  <c r="F32" i="9"/>
  <c r="E32" i="9"/>
  <c r="L31" i="9"/>
  <c r="K31" i="9"/>
  <c r="J31" i="9"/>
  <c r="I31" i="9"/>
  <c r="H31" i="9"/>
  <c r="D31" i="9"/>
  <c r="C31" i="9"/>
  <c r="L30" i="9"/>
  <c r="K30" i="9"/>
  <c r="G30" i="9"/>
  <c r="F30" i="9"/>
  <c r="D30" i="9"/>
  <c r="C30" i="9"/>
  <c r="J29" i="9"/>
  <c r="I29" i="9"/>
  <c r="G29" i="9"/>
  <c r="F29" i="9"/>
  <c r="C29" i="9"/>
  <c r="B29" i="9"/>
  <c r="L28" i="9"/>
  <c r="K28" i="9"/>
  <c r="J28" i="9"/>
  <c r="I28" i="9"/>
  <c r="F28" i="9"/>
  <c r="E28" i="9"/>
  <c r="D28" i="9"/>
  <c r="B28" i="9"/>
  <c r="L27" i="9"/>
  <c r="H27" i="9"/>
  <c r="G27" i="9"/>
  <c r="E27" i="9"/>
  <c r="D27" i="9"/>
  <c r="K26" i="9"/>
  <c r="J26" i="9"/>
  <c r="H26" i="9"/>
  <c r="G26" i="9"/>
  <c r="C26" i="9"/>
  <c r="B26" i="9"/>
  <c r="L25" i="9"/>
  <c r="K25" i="9"/>
  <c r="J25" i="9"/>
  <c r="F25" i="9"/>
  <c r="E25" i="9"/>
  <c r="C25" i="9"/>
  <c r="B25" i="9"/>
  <c r="I24" i="9"/>
  <c r="H24" i="9"/>
  <c r="F24" i="9"/>
  <c r="E24" i="9"/>
  <c r="L23" i="9"/>
  <c r="K23" i="9"/>
  <c r="I23" i="9"/>
  <c r="H23" i="9"/>
  <c r="E23" i="9"/>
  <c r="D23" i="9"/>
  <c r="C23" i="9"/>
  <c r="B23" i="9"/>
  <c r="L22" i="9"/>
  <c r="K22" i="9"/>
  <c r="H22" i="9"/>
  <c r="G22" i="9"/>
  <c r="F22" i="9"/>
  <c r="D22" i="9"/>
  <c r="C22" i="9"/>
  <c r="J21" i="9"/>
  <c r="I21" i="9"/>
  <c r="G21" i="9"/>
  <c r="F21" i="9"/>
  <c r="B21" i="9"/>
  <c r="L20" i="9"/>
  <c r="J20" i="9"/>
  <c r="I20" i="9"/>
  <c r="E20" i="9"/>
  <c r="D20" i="9"/>
  <c r="C20" i="9"/>
  <c r="B20" i="9"/>
  <c r="L19" i="9"/>
  <c r="H19" i="9"/>
  <c r="G19" i="9"/>
  <c r="E19" i="9"/>
  <c r="D19" i="9"/>
  <c r="K18" i="9"/>
  <c r="J18" i="9"/>
  <c r="H18" i="9"/>
  <c r="G18" i="9"/>
  <c r="C18" i="9"/>
  <c r="B18" i="9"/>
  <c r="I17" i="9"/>
  <c r="H17" i="9"/>
  <c r="F17" i="9"/>
  <c r="E17" i="9"/>
  <c r="L16" i="9"/>
  <c r="K16" i="9"/>
  <c r="I16" i="9"/>
  <c r="H16" i="9"/>
  <c r="D16" i="9"/>
  <c r="C16" i="9"/>
  <c r="L15" i="9"/>
  <c r="K15" i="9"/>
  <c r="G15" i="9"/>
  <c r="F15" i="9"/>
  <c r="D15" i="9"/>
  <c r="C15" i="9"/>
  <c r="J14" i="9"/>
  <c r="I14" i="9"/>
  <c r="G14" i="9"/>
  <c r="F14" i="9"/>
  <c r="B14" i="9"/>
  <c r="L13" i="9"/>
  <c r="K13" i="9"/>
  <c r="J13" i="9"/>
  <c r="I13" i="9"/>
  <c r="E13" i="9"/>
  <c r="D13" i="9"/>
  <c r="B13" i="9"/>
  <c r="L12" i="9"/>
  <c r="H12" i="9"/>
  <c r="G12" i="9"/>
  <c r="E12" i="9"/>
  <c r="D12" i="9"/>
  <c r="K11" i="9"/>
  <c r="J11" i="9"/>
  <c r="H11" i="9"/>
  <c r="G11" i="9"/>
  <c r="C11" i="9"/>
  <c r="B11" i="9"/>
  <c r="K10" i="9"/>
  <c r="J10" i="9"/>
  <c r="F10" i="9"/>
  <c r="E10" i="9"/>
  <c r="C10" i="9"/>
  <c r="B10" i="9"/>
  <c r="L49" i="8"/>
  <c r="I49" i="8"/>
  <c r="H49" i="8"/>
  <c r="F49" i="8"/>
  <c r="E49" i="8"/>
  <c r="L48" i="8"/>
  <c r="K48" i="8"/>
  <c r="I48" i="8"/>
  <c r="H48" i="8"/>
  <c r="D48" i="8"/>
  <c r="C48" i="8"/>
  <c r="L47" i="8"/>
  <c r="K47" i="8"/>
  <c r="G47" i="8"/>
  <c r="F47" i="8"/>
  <c r="D47" i="8"/>
  <c r="C47" i="8"/>
  <c r="J46" i="8"/>
  <c r="I46" i="8"/>
  <c r="G46" i="8"/>
  <c r="F46" i="8"/>
  <c r="B46" i="8"/>
  <c r="L45" i="8"/>
  <c r="J45" i="8"/>
  <c r="I45" i="8"/>
  <c r="E45" i="8"/>
  <c r="D45" i="8"/>
  <c r="B45" i="8"/>
  <c r="L44" i="8"/>
  <c r="H44" i="8"/>
  <c r="G44" i="8"/>
  <c r="E44" i="8"/>
  <c r="D44" i="8"/>
  <c r="K43" i="8"/>
  <c r="J43" i="8"/>
  <c r="H43" i="8"/>
  <c r="G43" i="8"/>
  <c r="C43" i="8"/>
  <c r="B43" i="8"/>
  <c r="K42" i="8"/>
  <c r="J42" i="8"/>
  <c r="F42" i="8"/>
  <c r="E42" i="8"/>
  <c r="D42" i="8"/>
  <c r="C42" i="8"/>
  <c r="B42" i="8"/>
  <c r="I41" i="8"/>
  <c r="H41" i="8"/>
  <c r="F41" i="8"/>
  <c r="E41" i="8"/>
  <c r="D41" i="8"/>
  <c r="L40" i="8"/>
  <c r="K40" i="8"/>
  <c r="I40" i="8"/>
  <c r="H40" i="8"/>
  <c r="D40" i="8"/>
  <c r="C40" i="8"/>
  <c r="L39" i="8"/>
  <c r="K39" i="8"/>
  <c r="G39" i="8"/>
  <c r="F39" i="8"/>
  <c r="D39" i="8"/>
  <c r="C39" i="8"/>
  <c r="J38" i="8"/>
  <c r="I38" i="8"/>
  <c r="G38" i="8"/>
  <c r="F38" i="8"/>
  <c r="E38" i="8"/>
  <c r="B38" i="8"/>
  <c r="L37" i="8"/>
  <c r="J37" i="8"/>
  <c r="I37" i="8"/>
  <c r="E37" i="8"/>
  <c r="D37" i="8"/>
  <c r="B37" i="8"/>
  <c r="L36" i="8"/>
  <c r="H36" i="8"/>
  <c r="G36" i="8"/>
  <c r="E36" i="8"/>
  <c r="D36" i="8"/>
  <c r="K35" i="8"/>
  <c r="J35" i="8"/>
  <c r="H35" i="8"/>
  <c r="G35" i="8"/>
  <c r="C35" i="8"/>
  <c r="B35" i="8"/>
  <c r="L34" i="8"/>
  <c r="H34" i="8"/>
  <c r="G34" i="8"/>
  <c r="E34" i="8"/>
  <c r="D34" i="8"/>
  <c r="K33" i="8"/>
  <c r="J33" i="8"/>
  <c r="H33" i="8"/>
  <c r="G33" i="8"/>
  <c r="D33" i="8"/>
  <c r="C33" i="8"/>
  <c r="B33" i="8"/>
  <c r="K32" i="8"/>
  <c r="J32" i="8"/>
  <c r="F32" i="8"/>
  <c r="E32" i="8"/>
  <c r="C32" i="8"/>
  <c r="B32" i="8"/>
  <c r="K31" i="8"/>
  <c r="I31" i="8"/>
  <c r="H31" i="8"/>
  <c r="F31" i="8"/>
  <c r="E31" i="8"/>
  <c r="L30" i="8"/>
  <c r="K30" i="8"/>
  <c r="I30" i="8"/>
  <c r="H30" i="8"/>
  <c r="D30" i="8"/>
  <c r="C30" i="8"/>
  <c r="L29" i="8"/>
  <c r="K29" i="8"/>
  <c r="G29" i="8"/>
  <c r="F29" i="8"/>
  <c r="D29" i="8"/>
  <c r="C29" i="8"/>
  <c r="J28" i="8"/>
  <c r="I28" i="8"/>
  <c r="G28" i="8"/>
  <c r="F28" i="8"/>
  <c r="B28" i="8"/>
  <c r="L27" i="8"/>
  <c r="K27" i="8"/>
  <c r="J27" i="8"/>
  <c r="I27" i="8"/>
  <c r="E27" i="8"/>
  <c r="D27" i="8"/>
  <c r="B27" i="8"/>
  <c r="L26" i="8"/>
  <c r="H26" i="8"/>
  <c r="G26" i="8"/>
  <c r="E26" i="8"/>
  <c r="D26" i="8"/>
  <c r="K25" i="8"/>
  <c r="J25" i="8"/>
  <c r="H25" i="8"/>
  <c r="G25" i="8"/>
  <c r="C25" i="8"/>
  <c r="B25" i="8"/>
  <c r="K24" i="8"/>
  <c r="J24" i="8"/>
  <c r="H24" i="8"/>
  <c r="F24" i="8"/>
  <c r="E24" i="8"/>
  <c r="C24" i="8"/>
  <c r="B24" i="8"/>
  <c r="J23" i="8"/>
  <c r="I23" i="8"/>
  <c r="H23" i="8"/>
  <c r="F23" i="8"/>
  <c r="E23" i="8"/>
  <c r="L22" i="8"/>
  <c r="K22" i="8"/>
  <c r="I22" i="8"/>
  <c r="H22" i="8"/>
  <c r="D22" i="8"/>
  <c r="L21" i="8"/>
  <c r="K21" i="8"/>
  <c r="G21" i="8"/>
  <c r="F21" i="8"/>
  <c r="D21" i="8"/>
  <c r="C21" i="8"/>
  <c r="J20" i="8"/>
  <c r="I20" i="8"/>
  <c r="G20" i="8"/>
  <c r="F20" i="8"/>
  <c r="B20" i="8"/>
  <c r="L19" i="8"/>
  <c r="J19" i="8"/>
  <c r="I19" i="8"/>
  <c r="E19" i="8"/>
  <c r="D19" i="8"/>
  <c r="B19" i="8"/>
  <c r="L18" i="8"/>
  <c r="K18" i="8"/>
  <c r="H18" i="8"/>
  <c r="G18" i="8"/>
  <c r="E18" i="8"/>
  <c r="D18" i="8"/>
  <c r="L17" i="8"/>
  <c r="J17" i="8"/>
  <c r="H17" i="8"/>
  <c r="G17" i="8"/>
  <c r="F17" i="8"/>
  <c r="C17" i="8"/>
  <c r="B17" i="8"/>
  <c r="K16" i="8"/>
  <c r="J16" i="8"/>
  <c r="F16" i="8"/>
  <c r="E16" i="8"/>
  <c r="C16" i="8"/>
  <c r="B16" i="8"/>
  <c r="L15" i="8"/>
  <c r="I15" i="8"/>
  <c r="H15" i="8"/>
  <c r="F15" i="8"/>
  <c r="E15" i="8"/>
  <c r="L14" i="8"/>
  <c r="K14" i="8"/>
  <c r="I14" i="8"/>
  <c r="H14" i="8"/>
  <c r="G14" i="8"/>
  <c r="D14" i="8"/>
  <c r="C14" i="8"/>
  <c r="L13" i="8"/>
  <c r="K13" i="8"/>
  <c r="G13" i="8"/>
  <c r="F13" i="8"/>
  <c r="D13" i="8"/>
  <c r="C13" i="8"/>
  <c r="B13" i="8"/>
  <c r="L12" i="8"/>
  <c r="J12" i="8"/>
  <c r="I12" i="8"/>
  <c r="G12" i="8"/>
  <c r="F12" i="8"/>
  <c r="B12" i="8"/>
  <c r="L11" i="8"/>
  <c r="J11" i="8"/>
  <c r="I11" i="8"/>
  <c r="H11" i="8"/>
  <c r="E11" i="8"/>
  <c r="D11" i="8"/>
  <c r="B11" i="8"/>
  <c r="L10" i="8"/>
  <c r="H10" i="8"/>
  <c r="G10" i="8"/>
  <c r="E10" i="8"/>
  <c r="D10" i="8"/>
  <c r="C10" i="8"/>
  <c r="K53" i="7"/>
  <c r="J53" i="7"/>
  <c r="H53" i="7"/>
  <c r="G53" i="7"/>
  <c r="C53" i="7"/>
  <c r="B53" i="7"/>
  <c r="K52" i="7"/>
  <c r="J52" i="7"/>
  <c r="F52" i="7"/>
  <c r="E52" i="7"/>
  <c r="D52" i="7"/>
  <c r="C52" i="7"/>
  <c r="B52" i="7"/>
  <c r="L51" i="7"/>
  <c r="I51" i="7"/>
  <c r="H51" i="7"/>
  <c r="G51" i="7"/>
  <c r="F51" i="7"/>
  <c r="E51" i="7"/>
  <c r="L50" i="7"/>
  <c r="K50" i="7"/>
  <c r="I50" i="7"/>
  <c r="H50" i="7"/>
  <c r="D50" i="7"/>
  <c r="C50" i="7"/>
  <c r="L49" i="7"/>
  <c r="K49" i="7"/>
  <c r="J49" i="7"/>
  <c r="G49" i="7"/>
  <c r="F49" i="7"/>
  <c r="D49" i="7"/>
  <c r="C49" i="7"/>
  <c r="B49" i="7"/>
  <c r="J48" i="7"/>
  <c r="I48" i="7"/>
  <c r="G48" i="7"/>
  <c r="F48" i="7"/>
  <c r="E48" i="7"/>
  <c r="B48" i="7"/>
  <c r="L47" i="7"/>
  <c r="J47" i="7"/>
  <c r="I47" i="7"/>
  <c r="E47" i="7"/>
  <c r="D47" i="7"/>
  <c r="B47" i="7"/>
  <c r="L46" i="7"/>
  <c r="H46" i="7"/>
  <c r="G46" i="7"/>
  <c r="E46" i="7"/>
  <c r="D46" i="7"/>
  <c r="C46" i="7"/>
  <c r="K45" i="7"/>
  <c r="J45" i="7"/>
  <c r="H45" i="7"/>
  <c r="G45" i="7"/>
  <c r="C45" i="7"/>
  <c r="B45" i="7"/>
  <c r="L44" i="7"/>
  <c r="K44" i="7"/>
  <c r="J44" i="7"/>
  <c r="F44" i="7"/>
  <c r="E44" i="7"/>
  <c r="C44" i="7"/>
  <c r="B44" i="7"/>
  <c r="L43" i="7"/>
  <c r="I43" i="7"/>
  <c r="F43" i="7"/>
  <c r="E43" i="7"/>
  <c r="D43" i="7"/>
  <c r="L42" i="7"/>
  <c r="K42" i="7"/>
  <c r="I42" i="7"/>
  <c r="H42" i="7"/>
  <c r="G42" i="7"/>
  <c r="D42" i="7"/>
  <c r="C42" i="7"/>
  <c r="L41" i="7"/>
  <c r="K41" i="7"/>
  <c r="J41" i="7"/>
  <c r="I41" i="7"/>
  <c r="G41" i="7"/>
  <c r="F41" i="7"/>
  <c r="D41" i="7"/>
  <c r="C41" i="7"/>
  <c r="B41" i="7"/>
  <c r="J40" i="7"/>
  <c r="I40" i="7"/>
  <c r="G40" i="7"/>
  <c r="F40" i="7"/>
  <c r="E40" i="7"/>
  <c r="B40" i="7"/>
  <c r="L39" i="7"/>
  <c r="J39" i="7"/>
  <c r="I39" i="7"/>
  <c r="H39" i="7"/>
  <c r="E39" i="7"/>
  <c r="D39" i="7"/>
  <c r="B39" i="7"/>
  <c r="L38" i="7"/>
  <c r="K38" i="7"/>
  <c r="H38" i="7"/>
  <c r="G38" i="7"/>
  <c r="E38" i="7"/>
  <c r="D38" i="7"/>
  <c r="C38" i="7"/>
  <c r="J37" i="7"/>
  <c r="H37" i="7"/>
  <c r="G37" i="7"/>
  <c r="F37" i="7"/>
  <c r="C37" i="7"/>
  <c r="B37" i="7"/>
  <c r="K36" i="7"/>
  <c r="J36" i="7"/>
  <c r="I36" i="7"/>
  <c r="F36" i="7"/>
  <c r="E36" i="7"/>
  <c r="D36" i="7"/>
  <c r="C36" i="7"/>
  <c r="B36" i="7"/>
  <c r="L35" i="7"/>
  <c r="I35" i="7"/>
  <c r="H35" i="7"/>
  <c r="G35" i="7"/>
  <c r="F35" i="7"/>
  <c r="E35" i="7"/>
  <c r="D35" i="7"/>
  <c r="L34" i="7"/>
  <c r="K34" i="7"/>
  <c r="I34" i="7"/>
  <c r="H34" i="7"/>
  <c r="G34" i="7"/>
  <c r="D34" i="7"/>
  <c r="C34" i="7"/>
  <c r="L33" i="7"/>
  <c r="K33" i="7"/>
  <c r="J33" i="7"/>
  <c r="G33" i="7"/>
  <c r="F33" i="7"/>
  <c r="E33" i="7"/>
  <c r="D33" i="7"/>
  <c r="C33" i="7"/>
  <c r="B33" i="7"/>
  <c r="L32" i="7"/>
  <c r="K32" i="7"/>
  <c r="I32" i="7"/>
  <c r="H32" i="7"/>
  <c r="G32" i="7"/>
  <c r="D32" i="7"/>
  <c r="C32" i="7"/>
  <c r="L31" i="7"/>
  <c r="K31" i="7"/>
  <c r="J31" i="7"/>
  <c r="I31" i="7"/>
  <c r="G31" i="7"/>
  <c r="F31" i="7"/>
  <c r="D31" i="7"/>
  <c r="C31" i="7"/>
  <c r="B31" i="7"/>
  <c r="J30" i="7"/>
  <c r="I30" i="7"/>
  <c r="G30" i="7"/>
  <c r="F30" i="7"/>
  <c r="E30" i="7"/>
  <c r="D30" i="7"/>
  <c r="B30" i="7"/>
  <c r="L29" i="7"/>
  <c r="J29" i="7"/>
  <c r="I29" i="7"/>
  <c r="H29" i="7"/>
  <c r="E29" i="7"/>
  <c r="D29" i="7"/>
  <c r="B29" i="7"/>
  <c r="L28" i="7"/>
  <c r="K28" i="7"/>
  <c r="H28" i="7"/>
  <c r="G28" i="7"/>
  <c r="E28" i="7"/>
  <c r="D28" i="7"/>
  <c r="C28" i="7"/>
  <c r="K27" i="7"/>
  <c r="J27" i="7"/>
  <c r="H27" i="7"/>
  <c r="G27" i="7"/>
  <c r="F27" i="7"/>
  <c r="D27" i="7"/>
  <c r="C27" i="7"/>
  <c r="B27" i="7"/>
  <c r="K26" i="7"/>
  <c r="J26" i="7"/>
  <c r="I26" i="7"/>
  <c r="F26" i="7"/>
  <c r="E26" i="7"/>
  <c r="C26" i="7"/>
  <c r="B26" i="7"/>
  <c r="L25" i="7"/>
  <c r="K25" i="7"/>
  <c r="I25" i="7"/>
  <c r="H25" i="7"/>
  <c r="F25" i="7"/>
  <c r="E25" i="7"/>
  <c r="D25" i="7"/>
  <c r="B25" i="7"/>
  <c r="L24" i="7"/>
  <c r="K24" i="7"/>
  <c r="I24" i="7"/>
  <c r="H24" i="7"/>
  <c r="G24" i="7"/>
  <c r="D24" i="7"/>
  <c r="C24" i="7"/>
  <c r="L23" i="7"/>
  <c r="K23" i="7"/>
  <c r="J23" i="7"/>
  <c r="H23" i="7"/>
  <c r="G23" i="7"/>
  <c r="F23" i="7"/>
  <c r="D23" i="7"/>
  <c r="C23" i="7"/>
  <c r="B23" i="7"/>
  <c r="J22" i="7"/>
  <c r="I22" i="7"/>
  <c r="G22" i="7"/>
  <c r="F22" i="7"/>
  <c r="E22" i="7"/>
  <c r="D22" i="7"/>
  <c r="B22" i="7"/>
  <c r="L21" i="7"/>
  <c r="J21" i="7"/>
  <c r="I21" i="7"/>
  <c r="H21" i="7"/>
  <c r="E21" i="7"/>
  <c r="D21" i="7"/>
  <c r="B21" i="7"/>
  <c r="L20" i="7"/>
  <c r="K20" i="7"/>
  <c r="I20" i="7"/>
  <c r="H20" i="7"/>
  <c r="G20" i="7"/>
  <c r="E20" i="7"/>
  <c r="D20" i="7"/>
  <c r="C20" i="7"/>
  <c r="K19" i="7"/>
  <c r="J19" i="7"/>
  <c r="G19" i="7"/>
  <c r="F19" i="7"/>
  <c r="D19" i="7"/>
  <c r="C19" i="7"/>
  <c r="B19" i="7"/>
  <c r="K18" i="7"/>
  <c r="J18" i="7"/>
  <c r="I18" i="7"/>
  <c r="F18" i="7"/>
  <c r="E18" i="7"/>
  <c r="D18" i="7"/>
  <c r="C18" i="7"/>
  <c r="B18" i="7"/>
  <c r="L17" i="7"/>
  <c r="I17" i="7"/>
  <c r="H17" i="7"/>
  <c r="F17" i="7"/>
  <c r="E17" i="7"/>
  <c r="D17" i="7"/>
  <c r="B17" i="7"/>
  <c r="L16" i="7"/>
  <c r="K16" i="7"/>
  <c r="J16" i="7"/>
  <c r="I16" i="7"/>
  <c r="H16" i="7"/>
  <c r="G16" i="7"/>
  <c r="E16" i="7"/>
  <c r="D16" i="7"/>
  <c r="C16" i="7"/>
  <c r="L15" i="7"/>
  <c r="K15" i="7"/>
  <c r="J15" i="7"/>
  <c r="G15" i="7"/>
  <c r="F15" i="7"/>
  <c r="D15" i="7"/>
  <c r="C15" i="7"/>
  <c r="B15" i="7"/>
  <c r="J14" i="7"/>
  <c r="I14" i="7"/>
  <c r="G14" i="7"/>
  <c r="F14" i="7"/>
  <c r="E14" i="7"/>
  <c r="D14" i="7"/>
  <c r="B14" i="7"/>
  <c r="L13" i="7"/>
  <c r="J13" i="7"/>
  <c r="I13" i="7"/>
  <c r="H13" i="7"/>
  <c r="G13" i="7"/>
  <c r="E13" i="7"/>
  <c r="D13" i="7"/>
  <c r="B13" i="7"/>
  <c r="L12" i="7"/>
  <c r="K12" i="7"/>
  <c r="H12" i="7"/>
  <c r="G12" i="7"/>
  <c r="E12" i="7"/>
  <c r="D12" i="7"/>
  <c r="C12" i="7"/>
  <c r="K11" i="7"/>
  <c r="J11" i="7"/>
  <c r="H11" i="7"/>
  <c r="G11" i="7"/>
  <c r="F11" i="7"/>
  <c r="E11" i="7"/>
  <c r="C11" i="7"/>
  <c r="B11" i="7"/>
  <c r="K10" i="7"/>
  <c r="J10" i="7"/>
  <c r="I10" i="7"/>
  <c r="H10" i="7"/>
  <c r="F10" i="7"/>
  <c r="E10" i="7"/>
  <c r="C10" i="7"/>
  <c r="B10" i="7"/>
  <c r="L50" i="6"/>
  <c r="I50" i="6"/>
  <c r="H50" i="6"/>
  <c r="F50" i="6"/>
  <c r="E50" i="6"/>
  <c r="D50" i="6"/>
  <c r="L49" i="6"/>
  <c r="K49" i="6"/>
  <c r="J49" i="6"/>
  <c r="G49" i="6"/>
  <c r="F49" i="6"/>
  <c r="E49" i="6"/>
  <c r="D49" i="6"/>
  <c r="C49" i="6"/>
  <c r="B49" i="6"/>
  <c r="J48" i="6"/>
  <c r="I48" i="6"/>
  <c r="G48" i="6"/>
  <c r="F48" i="6"/>
  <c r="E48" i="6"/>
  <c r="B48" i="6"/>
  <c r="L47" i="6"/>
  <c r="K47" i="6"/>
  <c r="J47" i="6"/>
  <c r="I47" i="6"/>
  <c r="H47" i="6"/>
  <c r="E47" i="6"/>
  <c r="D47" i="6"/>
  <c r="B47" i="6"/>
  <c r="L46" i="6"/>
  <c r="K46" i="6"/>
  <c r="H46" i="6"/>
  <c r="G46" i="6"/>
  <c r="F46" i="6"/>
  <c r="E46" i="6"/>
  <c r="D46" i="6"/>
  <c r="C46" i="6"/>
  <c r="K45" i="6"/>
  <c r="J45" i="6"/>
  <c r="H45" i="6"/>
  <c r="G45" i="6"/>
  <c r="F45" i="6"/>
  <c r="C45" i="6"/>
  <c r="B45" i="6"/>
  <c r="K44" i="6"/>
  <c r="J44" i="6"/>
  <c r="I44" i="6"/>
  <c r="F44" i="6"/>
  <c r="E44" i="6"/>
  <c r="C44" i="6"/>
  <c r="B44" i="6"/>
  <c r="L43" i="6"/>
  <c r="I43" i="6"/>
  <c r="H43" i="6"/>
  <c r="F43" i="6"/>
  <c r="E43" i="6"/>
  <c r="D43" i="6"/>
  <c r="L42" i="6"/>
  <c r="K42" i="6"/>
  <c r="I42" i="6"/>
  <c r="H42" i="6"/>
  <c r="G42" i="6"/>
  <c r="D42" i="6"/>
  <c r="C42" i="6"/>
  <c r="B42" i="6"/>
  <c r="J41" i="6"/>
  <c r="I41" i="6"/>
  <c r="G41" i="6"/>
  <c r="F41" i="6"/>
  <c r="E41" i="6"/>
  <c r="B41" i="6"/>
  <c r="L40" i="6"/>
  <c r="J40" i="6"/>
  <c r="I40" i="6"/>
  <c r="H40" i="6"/>
  <c r="G40" i="6"/>
  <c r="E40" i="6"/>
  <c r="D40" i="6"/>
  <c r="B40" i="6"/>
  <c r="L39" i="6"/>
  <c r="K39" i="6"/>
  <c r="H39" i="6"/>
  <c r="G39" i="6"/>
  <c r="E39" i="6"/>
  <c r="D39" i="6"/>
  <c r="C39" i="6"/>
  <c r="B39" i="6"/>
  <c r="K38" i="6"/>
  <c r="J38" i="6"/>
  <c r="H38" i="6"/>
  <c r="G38" i="6"/>
  <c r="F38" i="6"/>
  <c r="E38" i="6"/>
  <c r="C38" i="6"/>
  <c r="B38" i="6"/>
  <c r="K37" i="6"/>
  <c r="J37" i="6"/>
  <c r="I37" i="6"/>
  <c r="F37" i="6"/>
  <c r="E37" i="6"/>
  <c r="C37" i="6"/>
  <c r="B37" i="6"/>
  <c r="L36" i="6"/>
  <c r="I36" i="6"/>
  <c r="H36" i="6"/>
  <c r="F36" i="6"/>
  <c r="E36" i="6"/>
  <c r="D36" i="6"/>
  <c r="C36" i="6"/>
  <c r="L35" i="6"/>
  <c r="K35" i="6"/>
  <c r="I35" i="6"/>
  <c r="H35" i="6"/>
  <c r="G35" i="6"/>
  <c r="F35" i="6"/>
  <c r="D35" i="6"/>
  <c r="C35" i="6"/>
  <c r="L34" i="6"/>
  <c r="K34" i="6"/>
  <c r="J34" i="6"/>
  <c r="G34" i="6"/>
  <c r="F34" i="6"/>
  <c r="D34" i="6"/>
  <c r="C34" i="6"/>
  <c r="B34" i="6"/>
  <c r="J33" i="6"/>
  <c r="I33" i="6"/>
  <c r="G33" i="6"/>
  <c r="F33" i="6"/>
  <c r="E33" i="6"/>
  <c r="D33" i="6"/>
  <c r="B33" i="6"/>
  <c r="L32" i="6"/>
  <c r="J32" i="6"/>
  <c r="I32" i="6"/>
  <c r="H32" i="6"/>
  <c r="G32" i="6"/>
  <c r="E32" i="6"/>
  <c r="D32" i="6"/>
  <c r="B32" i="6"/>
  <c r="L31" i="6"/>
  <c r="K31" i="6"/>
  <c r="H31" i="6"/>
  <c r="G31" i="6"/>
  <c r="E31" i="6"/>
  <c r="D31" i="6"/>
  <c r="C31" i="6"/>
  <c r="K30" i="6"/>
  <c r="J30" i="6"/>
  <c r="H30" i="6"/>
  <c r="G30" i="6"/>
  <c r="F30" i="6"/>
  <c r="E30" i="6"/>
  <c r="C30" i="6"/>
  <c r="B30" i="6"/>
  <c r="L29" i="6"/>
  <c r="K29" i="6"/>
  <c r="I29" i="6"/>
  <c r="H29" i="6"/>
  <c r="G29" i="6"/>
  <c r="E29" i="6"/>
  <c r="D29" i="6"/>
  <c r="C29" i="6"/>
  <c r="L28" i="6"/>
  <c r="K28" i="6"/>
  <c r="J28" i="6"/>
  <c r="H28" i="6"/>
  <c r="G28" i="6"/>
  <c r="F28" i="6"/>
  <c r="D28" i="6"/>
  <c r="C28" i="6"/>
  <c r="B28" i="6"/>
  <c r="K27" i="6"/>
  <c r="J27" i="6"/>
  <c r="I27" i="6"/>
  <c r="G27" i="6"/>
  <c r="F27" i="6"/>
  <c r="E27" i="6"/>
  <c r="C27" i="6"/>
  <c r="B27" i="6"/>
  <c r="L26" i="6"/>
  <c r="J26" i="6"/>
  <c r="I26" i="6"/>
  <c r="H26" i="6"/>
  <c r="F26" i="6"/>
  <c r="E26" i="6"/>
  <c r="D26" i="6"/>
  <c r="B26" i="6"/>
  <c r="L25" i="6"/>
  <c r="K25" i="6"/>
  <c r="I25" i="6"/>
  <c r="H25" i="6"/>
  <c r="G25" i="6"/>
  <c r="E25" i="6"/>
  <c r="D25" i="6"/>
  <c r="C25" i="6"/>
  <c r="L24" i="6"/>
  <c r="K24" i="6"/>
  <c r="J24" i="6"/>
  <c r="H24" i="6"/>
  <c r="G24" i="6"/>
  <c r="F24" i="6"/>
  <c r="D24" i="6"/>
  <c r="C24" i="6"/>
  <c r="B24" i="6"/>
  <c r="K23" i="6"/>
  <c r="J23" i="6"/>
  <c r="I23" i="6"/>
  <c r="G23" i="6"/>
  <c r="F23" i="6"/>
  <c r="E23" i="6"/>
  <c r="C23" i="6"/>
  <c r="B23" i="6"/>
  <c r="L22" i="6"/>
  <c r="J22" i="6"/>
  <c r="I22" i="6"/>
  <c r="H22" i="6"/>
  <c r="F22" i="6"/>
  <c r="E22" i="6"/>
  <c r="D22" i="6"/>
  <c r="B22" i="6"/>
  <c r="L21" i="6"/>
  <c r="K21" i="6"/>
  <c r="I21" i="6"/>
  <c r="H21" i="6"/>
  <c r="G21" i="6"/>
  <c r="E21" i="6"/>
  <c r="D21" i="6"/>
  <c r="C21" i="6"/>
  <c r="L20" i="6"/>
  <c r="K20" i="6"/>
  <c r="J20" i="6"/>
  <c r="H20" i="6"/>
  <c r="G20" i="6"/>
  <c r="F20" i="6"/>
  <c r="D20" i="6"/>
  <c r="C20" i="6"/>
  <c r="B20" i="6"/>
  <c r="K19" i="6"/>
  <c r="J19" i="6"/>
  <c r="I19" i="6"/>
  <c r="G19" i="6"/>
  <c r="F19" i="6"/>
  <c r="E19" i="6"/>
  <c r="C19" i="6"/>
  <c r="B19" i="6"/>
  <c r="L18" i="6"/>
  <c r="J18" i="6"/>
  <c r="I18" i="6"/>
  <c r="H18" i="6"/>
  <c r="F18" i="6"/>
  <c r="E18" i="6"/>
  <c r="D18" i="6"/>
  <c r="B18" i="6"/>
  <c r="L17" i="6"/>
  <c r="K17" i="6"/>
  <c r="I17" i="6"/>
  <c r="H17" i="6"/>
  <c r="G17" i="6"/>
  <c r="E17" i="6"/>
  <c r="D17" i="6"/>
  <c r="C17" i="6"/>
  <c r="L16" i="6"/>
  <c r="K16" i="6"/>
  <c r="J16" i="6"/>
  <c r="H16" i="6"/>
  <c r="G16" i="6"/>
  <c r="F16" i="6"/>
  <c r="D16" i="6"/>
  <c r="C16" i="6"/>
  <c r="B16" i="6"/>
  <c r="K15" i="6"/>
  <c r="J15" i="6"/>
  <c r="I15" i="6"/>
  <c r="G15" i="6"/>
  <c r="F15" i="6"/>
  <c r="E15" i="6"/>
  <c r="C15" i="6"/>
  <c r="B15" i="6"/>
  <c r="L14" i="6"/>
  <c r="J14" i="6"/>
  <c r="I14" i="6"/>
  <c r="H14" i="6"/>
  <c r="F14" i="6"/>
  <c r="E14" i="6"/>
  <c r="D14" i="6"/>
  <c r="B14" i="6"/>
  <c r="L13" i="6"/>
  <c r="K13" i="6"/>
  <c r="I13" i="6"/>
  <c r="H13" i="6"/>
  <c r="G13" i="6"/>
  <c r="E13" i="6"/>
  <c r="D13" i="6"/>
  <c r="C13" i="6"/>
  <c r="K12" i="6"/>
  <c r="J12" i="6"/>
  <c r="H12" i="6"/>
  <c r="G12" i="6"/>
  <c r="F12" i="6"/>
  <c r="D12" i="6"/>
  <c r="C12" i="6"/>
  <c r="B12" i="6"/>
  <c r="K11" i="6"/>
  <c r="J11" i="6"/>
  <c r="I11" i="6"/>
  <c r="F11" i="6"/>
  <c r="E11" i="6"/>
  <c r="C11" i="6"/>
  <c r="B11" i="6"/>
  <c r="L10" i="6"/>
  <c r="J10" i="6"/>
  <c r="I10" i="6"/>
  <c r="H10" i="6"/>
  <c r="F10" i="6"/>
  <c r="E10" i="6"/>
  <c r="D10" i="6"/>
  <c r="L51" i="5"/>
  <c r="K51" i="5"/>
  <c r="I51" i="5"/>
  <c r="H51" i="5"/>
  <c r="G51" i="5"/>
  <c r="E51" i="5"/>
  <c r="D51" i="5"/>
  <c r="C51" i="5"/>
  <c r="L50" i="5"/>
  <c r="K50" i="5"/>
  <c r="J50" i="5"/>
  <c r="G50" i="5"/>
  <c r="F50" i="5"/>
  <c r="D50" i="5"/>
  <c r="C50" i="5"/>
  <c r="B50" i="5"/>
  <c r="K49" i="5"/>
  <c r="J49" i="5"/>
  <c r="I49" i="5"/>
  <c r="G49" i="5"/>
  <c r="F49" i="5"/>
  <c r="E49" i="5"/>
  <c r="C49" i="5"/>
  <c r="B49" i="5"/>
  <c r="L48" i="5"/>
  <c r="J48" i="5"/>
  <c r="I48" i="5"/>
  <c r="H48" i="5"/>
  <c r="F48" i="5"/>
  <c r="E48" i="5"/>
  <c r="D48" i="5"/>
  <c r="B48" i="5"/>
  <c r="L47" i="5"/>
  <c r="K47" i="5"/>
  <c r="I47" i="5"/>
  <c r="H47" i="5"/>
  <c r="G47" i="5"/>
  <c r="E47" i="5"/>
  <c r="D47" i="5"/>
  <c r="C47" i="5"/>
  <c r="L46" i="5"/>
  <c r="K46" i="5"/>
  <c r="J46" i="5"/>
  <c r="H46" i="5"/>
  <c r="G46" i="5"/>
  <c r="F46" i="5"/>
  <c r="D46" i="5"/>
  <c r="C46" i="5"/>
  <c r="B46" i="5"/>
  <c r="K45" i="5"/>
  <c r="J45" i="5"/>
  <c r="I45" i="5"/>
  <c r="G45" i="5"/>
  <c r="F45" i="5"/>
  <c r="E45" i="5"/>
  <c r="C45" i="5"/>
  <c r="B45" i="5"/>
  <c r="L44" i="5"/>
  <c r="J44" i="5"/>
  <c r="I44" i="5"/>
  <c r="H44" i="5"/>
  <c r="F44" i="5"/>
  <c r="E44" i="5"/>
  <c r="D44" i="5"/>
  <c r="B44" i="5"/>
  <c r="L43" i="5"/>
  <c r="K43" i="5"/>
  <c r="I43" i="5"/>
  <c r="H43" i="5"/>
  <c r="G43" i="5"/>
  <c r="E43" i="5"/>
  <c r="D43" i="5"/>
  <c r="C43" i="5"/>
  <c r="L42" i="5"/>
  <c r="K42" i="5"/>
  <c r="J42" i="5"/>
  <c r="H42" i="5"/>
  <c r="G42" i="5"/>
  <c r="F42" i="5"/>
  <c r="D42" i="5"/>
  <c r="C42" i="5"/>
  <c r="B42" i="5"/>
  <c r="K41" i="5"/>
  <c r="J41" i="5"/>
  <c r="I41" i="5"/>
  <c r="G41" i="5"/>
  <c r="F41" i="5"/>
  <c r="E41" i="5"/>
  <c r="C41" i="5"/>
  <c r="B41" i="5"/>
  <c r="L40" i="5"/>
  <c r="J40" i="5"/>
  <c r="I40" i="5"/>
  <c r="H40" i="5"/>
  <c r="F40" i="5"/>
  <c r="E40" i="5"/>
  <c r="D40" i="5"/>
  <c r="B40" i="5"/>
  <c r="L39" i="5"/>
  <c r="K39" i="5"/>
  <c r="I39" i="5"/>
  <c r="H39" i="5"/>
  <c r="G39" i="5"/>
  <c r="E39" i="5"/>
  <c r="D39" i="5"/>
  <c r="C39" i="5"/>
  <c r="L38" i="5"/>
  <c r="K38" i="5"/>
  <c r="J38" i="5"/>
  <c r="H38" i="5"/>
  <c r="G38" i="5"/>
  <c r="F38" i="5"/>
  <c r="D38" i="5"/>
  <c r="C38" i="5"/>
  <c r="B38" i="5"/>
  <c r="K37" i="5"/>
  <c r="J37" i="5"/>
  <c r="I37" i="5"/>
  <c r="G37" i="5"/>
  <c r="F37" i="5"/>
  <c r="E37" i="5"/>
  <c r="C37" i="5"/>
  <c r="B37" i="5"/>
  <c r="L36" i="5"/>
  <c r="J36" i="5"/>
  <c r="I36" i="5"/>
  <c r="H36" i="5"/>
  <c r="F36" i="5"/>
  <c r="E36" i="5"/>
  <c r="D36" i="5"/>
  <c r="B36" i="5"/>
  <c r="L35" i="5"/>
  <c r="K35" i="5"/>
  <c r="I35" i="5"/>
  <c r="H35" i="5"/>
  <c r="G35" i="5"/>
  <c r="E35" i="5"/>
  <c r="D35" i="5"/>
  <c r="C35" i="5"/>
  <c r="L34" i="5"/>
  <c r="K34" i="5"/>
  <c r="J34" i="5"/>
  <c r="H34" i="5"/>
  <c r="G34" i="5"/>
  <c r="F34" i="5"/>
  <c r="D34" i="5"/>
  <c r="C34" i="5"/>
  <c r="B34" i="5"/>
  <c r="K33" i="5"/>
  <c r="J33" i="5"/>
  <c r="I33" i="5"/>
  <c r="G33" i="5"/>
  <c r="F33" i="5"/>
  <c r="E33" i="5"/>
  <c r="C33" i="5"/>
  <c r="B33" i="5"/>
  <c r="L32" i="5"/>
  <c r="J32" i="5"/>
  <c r="I32" i="5"/>
  <c r="H32" i="5"/>
  <c r="F32" i="5"/>
  <c r="E32" i="5"/>
  <c r="D32" i="5"/>
  <c r="B32" i="5"/>
  <c r="L31" i="5"/>
  <c r="K31" i="5"/>
  <c r="I31" i="5"/>
  <c r="H31" i="5"/>
  <c r="G31" i="5"/>
  <c r="E31" i="5"/>
  <c r="D31" i="5"/>
  <c r="C31" i="5"/>
  <c r="L30" i="5"/>
  <c r="K30" i="5"/>
  <c r="J30" i="5"/>
  <c r="H30" i="5"/>
  <c r="G30" i="5"/>
  <c r="F30" i="5"/>
  <c r="D30" i="5"/>
  <c r="C30" i="5"/>
  <c r="B30" i="5"/>
  <c r="K29" i="5"/>
  <c r="J29" i="5"/>
  <c r="I29" i="5"/>
  <c r="G29" i="5"/>
  <c r="F29" i="5"/>
  <c r="E29" i="5"/>
  <c r="C29" i="5"/>
  <c r="B29" i="5"/>
  <c r="L28" i="5"/>
  <c r="J28" i="5"/>
  <c r="I28" i="5"/>
  <c r="H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I46" i="14"/>
  <c r="G46" i="14"/>
  <c r="F46" i="14"/>
  <c r="E46" i="14"/>
  <c r="D46" i="14"/>
  <c r="C46" i="14"/>
  <c r="B46" i="14"/>
  <c r="L45" i="14"/>
  <c r="K45" i="14"/>
  <c r="I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I39" i="14"/>
  <c r="G39" i="14"/>
  <c r="F39" i="14"/>
  <c r="E39" i="14"/>
  <c r="D39" i="14"/>
  <c r="C39" i="14"/>
  <c r="B39" i="14"/>
  <c r="L38" i="14"/>
  <c r="K38" i="14"/>
  <c r="J38" i="14"/>
  <c r="I38" i="14"/>
  <c r="H38" i="14"/>
  <c r="G38" i="14"/>
  <c r="F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46" i="14" l="1"/>
  <c r="J45" i="14"/>
  <c r="J39" i="14"/>
  <c r="H39" i="14"/>
  <c r="J13" i="11" l="1"/>
  <c r="D13" i="11"/>
  <c r="D37" i="10" l="1"/>
  <c r="J37" i="10"/>
  <c r="H46" i="14" l="1"/>
  <c r="H45" i="14" l="1"/>
  <c r="M14" i="12" l="1"/>
  <c r="N13" i="12"/>
  <c r="N11" i="12"/>
  <c r="N53" i="11"/>
  <c r="M50" i="11"/>
  <c r="N49" i="11"/>
  <c r="M48" i="11"/>
  <c r="N47" i="11"/>
  <c r="N41" i="11"/>
  <c r="N38" i="11"/>
  <c r="N36" i="11"/>
  <c r="N32" i="11"/>
  <c r="N30" i="11"/>
  <c r="N28" i="11"/>
  <c r="M27" i="11"/>
  <c r="N22" i="11"/>
  <c r="N20" i="11"/>
  <c r="M19" i="11"/>
  <c r="M17" i="11"/>
  <c r="M15" i="11"/>
  <c r="N14" i="11"/>
  <c r="M11" i="11"/>
  <c r="M49" i="10"/>
  <c r="N48" i="10"/>
  <c r="M47" i="10"/>
  <c r="N46" i="10"/>
  <c r="N44" i="10"/>
  <c r="M43" i="10"/>
  <c r="M41" i="10"/>
  <c r="N40" i="10"/>
  <c r="M39" i="10"/>
  <c r="M35" i="10"/>
  <c r="M33" i="10"/>
  <c r="N30" i="10"/>
  <c r="N28" i="10"/>
  <c r="M27" i="10"/>
  <c r="N24" i="10"/>
  <c r="N22" i="10"/>
  <c r="N20" i="10"/>
  <c r="M19" i="10"/>
  <c r="N16" i="10"/>
  <c r="M15" i="10"/>
  <c r="M11" i="10"/>
  <c r="N10" i="10"/>
  <c r="N53" i="9"/>
  <c r="M52" i="9"/>
  <c r="M49" i="9"/>
  <c r="M47" i="9"/>
  <c r="M45" i="9"/>
  <c r="N44" i="9"/>
  <c r="M41" i="9"/>
  <c r="M39" i="9"/>
  <c r="N38" i="9"/>
  <c r="M37" i="9"/>
  <c r="N36" i="9"/>
  <c r="N34" i="9"/>
  <c r="M33" i="9"/>
  <c r="M31" i="9"/>
  <c r="N30" i="9"/>
  <c r="M29" i="9"/>
  <c r="N28" i="9"/>
  <c r="N26" i="9"/>
  <c r="M25" i="9"/>
  <c r="M23" i="9"/>
  <c r="N22" i="9"/>
  <c r="N20" i="9"/>
  <c r="N18" i="9"/>
  <c r="M17" i="9"/>
  <c r="M15" i="9"/>
  <c r="N14" i="9"/>
  <c r="M13" i="9"/>
  <c r="N12" i="9"/>
  <c r="N10" i="9"/>
  <c r="M49" i="8"/>
  <c r="M47" i="8"/>
  <c r="N46" i="8"/>
  <c r="M45" i="8"/>
  <c r="N44" i="8"/>
  <c r="N42" i="8"/>
  <c r="M41" i="8"/>
  <c r="M39" i="8"/>
  <c r="N38" i="8"/>
  <c r="M37" i="8"/>
  <c r="N36" i="8"/>
  <c r="N34" i="8"/>
  <c r="M33" i="8"/>
  <c r="N30" i="8"/>
  <c r="N28" i="8"/>
  <c r="M25" i="8"/>
  <c r="M25" i="6"/>
  <c r="N24" i="6"/>
  <c r="M23" i="6"/>
  <c r="N22" i="6"/>
  <c r="N20" i="6"/>
  <c r="M19" i="6"/>
  <c r="M17" i="6"/>
  <c r="N16" i="6"/>
  <c r="M15" i="6"/>
  <c r="N14" i="6"/>
  <c r="N12" i="6"/>
  <c r="M11" i="6"/>
  <c r="M51" i="5"/>
  <c r="N50" i="5"/>
  <c r="M49" i="5"/>
  <c r="N48" i="5"/>
  <c r="N46" i="5"/>
  <c r="M45" i="5"/>
  <c r="M43" i="5"/>
  <c r="N42" i="5"/>
  <c r="M41" i="5"/>
  <c r="N40" i="5"/>
  <c r="N38" i="5"/>
  <c r="M37" i="5"/>
  <c r="M35" i="5"/>
  <c r="N34" i="5"/>
  <c r="M33" i="5"/>
  <c r="N32" i="5"/>
  <c r="N30" i="5"/>
  <c r="M29" i="5"/>
  <c r="N28" i="5"/>
  <c r="N26" i="5"/>
  <c r="M25" i="5"/>
  <c r="N24" i="5"/>
  <c r="N22" i="5"/>
  <c r="M21" i="5"/>
  <c r="M19" i="5"/>
  <c r="N18" i="5"/>
  <c r="M17" i="5"/>
  <c r="N16" i="5"/>
  <c r="M14" i="5"/>
  <c r="N13" i="5"/>
  <c r="N11" i="5"/>
  <c r="M10" i="5"/>
  <c r="M50" i="4"/>
  <c r="N49" i="4"/>
  <c r="N47" i="4"/>
  <c r="M46" i="4"/>
  <c r="N45" i="4"/>
  <c r="M44" i="4"/>
  <c r="M42" i="4"/>
  <c r="N41" i="4"/>
  <c r="M40" i="4"/>
  <c r="N39" i="4"/>
  <c r="M36" i="4"/>
  <c r="M34" i="4"/>
  <c r="N33" i="4"/>
  <c r="M32" i="4"/>
  <c r="N31" i="4"/>
  <c r="M30" i="4"/>
  <c r="N29" i="4"/>
  <c r="M28" i="4"/>
  <c r="M26" i="4"/>
  <c r="N25" i="4"/>
  <c r="M24" i="4"/>
  <c r="N23" i="4"/>
  <c r="N21" i="4"/>
  <c r="M20" i="4"/>
  <c r="N19" i="4"/>
  <c r="M18" i="4"/>
  <c r="N17" i="4"/>
  <c r="M16" i="4"/>
  <c r="N15" i="4"/>
  <c r="N13" i="4"/>
  <c r="M12" i="4"/>
  <c r="M10" i="4"/>
  <c r="M51" i="3"/>
  <c r="N51" i="3"/>
  <c r="N49" i="3"/>
  <c r="N47" i="3"/>
  <c r="M46" i="3"/>
  <c r="M44" i="3"/>
  <c r="N41" i="3"/>
  <c r="M38" i="3"/>
  <c r="M34" i="3"/>
  <c r="N31" i="3"/>
  <c r="M30" i="3"/>
  <c r="N29" i="3"/>
  <c r="M28" i="3"/>
  <c r="N27" i="3"/>
  <c r="M26" i="3"/>
  <c r="N23" i="3"/>
  <c r="M20" i="3"/>
  <c r="N19" i="3"/>
  <c r="M18" i="3"/>
  <c r="N17" i="3"/>
  <c r="M16" i="3"/>
  <c r="N15" i="3"/>
  <c r="M12" i="3"/>
  <c r="N11" i="3"/>
  <c r="M10" i="3"/>
  <c r="N51" i="2"/>
  <c r="N47" i="2"/>
  <c r="F17" i="12"/>
  <c r="F18" i="12" s="1"/>
  <c r="N43" i="2"/>
  <c r="M40" i="2"/>
  <c r="N37" i="2"/>
  <c r="N35" i="2"/>
  <c r="M34" i="2"/>
  <c r="E17" i="12"/>
  <c r="E18" i="12" s="1"/>
  <c r="N31" i="2"/>
  <c r="M30" i="2"/>
  <c r="N27" i="2"/>
  <c r="M24" i="2"/>
  <c r="M22" i="2"/>
  <c r="M20" i="2"/>
  <c r="N19" i="2"/>
  <c r="N17" i="2"/>
  <c r="M16" i="2"/>
  <c r="M14" i="2"/>
  <c r="M12" i="2"/>
  <c r="N11" i="2"/>
  <c r="M50" i="14"/>
  <c r="M48" i="14"/>
  <c r="M40" i="14"/>
  <c r="N39" i="14"/>
  <c r="N37" i="14"/>
  <c r="N34" i="14"/>
  <c r="M33" i="14"/>
  <c r="M31" i="14"/>
  <c r="N30" i="14"/>
  <c r="M26" i="14"/>
  <c r="N25" i="14"/>
  <c r="N24" i="14"/>
  <c r="M24" i="14"/>
  <c r="M21" i="14"/>
  <c r="N21" i="14"/>
  <c r="N20" i="14"/>
  <c r="M19" i="14"/>
  <c r="N19" i="14"/>
  <c r="N18" i="14"/>
  <c r="N16" i="14"/>
  <c r="M16" i="14"/>
  <c r="N15" i="14"/>
  <c r="M14" i="14"/>
  <c r="N13" i="14"/>
  <c r="M11" i="14"/>
  <c r="N11" i="14"/>
  <c r="N54" i="11"/>
  <c r="M54" i="11"/>
  <c r="M53" i="11"/>
  <c r="M15" i="12"/>
  <c r="M13" i="12"/>
  <c r="M52" i="11"/>
  <c r="N52" i="11"/>
  <c r="M49" i="11"/>
  <c r="N45" i="11"/>
  <c r="M41" i="11"/>
  <c r="M38" i="11"/>
  <c r="N37" i="11"/>
  <c r="M36" i="11"/>
  <c r="N31" i="11"/>
  <c r="M30" i="11"/>
  <c r="N29" i="11"/>
  <c r="M26" i="11"/>
  <c r="M23" i="11"/>
  <c r="N21" i="11"/>
  <c r="M14" i="11"/>
  <c r="N13" i="11"/>
  <c r="N45" i="10"/>
  <c r="M45" i="10"/>
  <c r="N41" i="10"/>
  <c r="M40" i="10"/>
  <c r="N38" i="10"/>
  <c r="N37" i="10"/>
  <c r="M30" i="10"/>
  <c r="N29" i="10"/>
  <c r="N27" i="10"/>
  <c r="N23" i="10"/>
  <c r="M22" i="10"/>
  <c r="N21" i="10"/>
  <c r="M14" i="10"/>
  <c r="N13" i="10"/>
  <c r="N49" i="9"/>
  <c r="N45" i="9"/>
  <c r="M44" i="9"/>
  <c r="N42" i="9"/>
  <c r="N41" i="9"/>
  <c r="N35" i="9"/>
  <c r="M34" i="9"/>
  <c r="N33" i="9"/>
  <c r="N31" i="9"/>
  <c r="N27" i="9"/>
  <c r="M26" i="9"/>
  <c r="N25" i="9"/>
  <c r="M18" i="9"/>
  <c r="N17" i="9"/>
  <c r="M46" i="8"/>
  <c r="M44" i="8"/>
  <c r="N43" i="8"/>
  <c r="N41" i="8"/>
  <c r="M40" i="8"/>
  <c r="N39" i="8"/>
  <c r="M38" i="8"/>
  <c r="N35" i="8"/>
  <c r="N23" i="8"/>
  <c r="M19" i="8"/>
  <c r="M51" i="7"/>
  <c r="N48" i="7"/>
  <c r="M47" i="7"/>
  <c r="N42" i="7"/>
  <c r="M41" i="7"/>
  <c r="N40" i="7"/>
  <c r="M39" i="7"/>
  <c r="N38" i="7"/>
  <c r="N36" i="7"/>
  <c r="M35" i="7"/>
  <c r="N34" i="7"/>
  <c r="M33" i="7"/>
  <c r="N32" i="7"/>
  <c r="M31" i="7"/>
  <c r="M30" i="7"/>
  <c r="N49" i="6"/>
  <c r="M44" i="6"/>
  <c r="M40" i="6"/>
  <c r="M22" i="6"/>
  <c r="N21" i="6"/>
  <c r="M20" i="6"/>
  <c r="M18" i="6"/>
  <c r="N17" i="6"/>
  <c r="N15" i="6"/>
  <c r="M14" i="6"/>
  <c r="M12" i="6"/>
  <c r="M44" i="5"/>
  <c r="M38" i="5"/>
  <c r="N33" i="5"/>
  <c r="M30" i="5"/>
  <c r="M22" i="5"/>
  <c r="N19" i="5"/>
  <c r="M13" i="5"/>
  <c r="M47" i="4"/>
  <c r="M39" i="4"/>
  <c r="M15" i="4"/>
  <c r="M13" i="4"/>
  <c r="N12" i="4"/>
  <c r="M11" i="4"/>
  <c r="N10" i="4"/>
  <c r="N50" i="3"/>
  <c r="M49" i="3"/>
  <c r="N48" i="3"/>
  <c r="M47" i="3"/>
  <c r="N46" i="3"/>
  <c r="M45" i="3"/>
  <c r="N44" i="3"/>
  <c r="N42" i="3"/>
  <c r="N40" i="3"/>
  <c r="N40" i="2"/>
  <c r="M39" i="2"/>
  <c r="M37" i="2"/>
  <c r="N36" i="2"/>
  <c r="M35" i="2"/>
  <c r="M33" i="2"/>
  <c r="M31" i="2"/>
  <c r="N30" i="2"/>
  <c r="N28" i="2"/>
  <c r="N20" i="2"/>
  <c r="N36" i="14"/>
  <c r="M27" i="14"/>
  <c r="N26" i="14"/>
  <c r="M23" i="14"/>
  <c r="M15" i="14"/>
  <c r="M13" i="14"/>
  <c r="J5" i="2"/>
  <c r="J5" i="3"/>
  <c r="J5" i="4"/>
  <c r="J5" i="12"/>
  <c r="J5" i="11"/>
  <c r="J5" i="10"/>
  <c r="J5" i="9"/>
  <c r="J5" i="8"/>
  <c r="J5" i="7"/>
  <c r="J5" i="6"/>
  <c r="J5" i="5"/>
  <c r="M51" i="11"/>
  <c r="M44" i="11"/>
  <c r="N43" i="11"/>
  <c r="N35" i="11"/>
  <c r="M34" i="11"/>
  <c r="N33" i="11"/>
  <c r="M32" i="11"/>
  <c r="N27" i="11"/>
  <c r="N25" i="11"/>
  <c r="M24" i="11"/>
  <c r="N23" i="11"/>
  <c r="N19" i="11"/>
  <c r="M18" i="11"/>
  <c r="N17" i="11"/>
  <c r="M16" i="11"/>
  <c r="N15" i="11"/>
  <c r="N11" i="11"/>
  <c r="M10" i="11"/>
  <c r="N49" i="10"/>
  <c r="M48" i="10"/>
  <c r="M46" i="10"/>
  <c r="M44" i="10"/>
  <c r="N43" i="10"/>
  <c r="M42" i="10"/>
  <c r="M38" i="10"/>
  <c r="M36" i="10"/>
  <c r="N35" i="10"/>
  <c r="M34" i="10"/>
  <c r="N33" i="10"/>
  <c r="M32" i="10"/>
  <c r="M28" i="10"/>
  <c r="M26" i="10"/>
  <c r="N25" i="10"/>
  <c r="M24" i="10"/>
  <c r="N19" i="10"/>
  <c r="M18" i="10"/>
  <c r="N17" i="10"/>
  <c r="M16" i="10"/>
  <c r="N15" i="10"/>
  <c r="N11" i="10"/>
  <c r="M50" i="9"/>
  <c r="M48" i="9"/>
  <c r="N47" i="9"/>
  <c r="M46" i="9"/>
  <c r="M42" i="9"/>
  <c r="N39" i="9"/>
  <c r="M38" i="9"/>
  <c r="N37" i="9"/>
  <c r="M36" i="9"/>
  <c r="M32" i="9"/>
  <c r="M30" i="9"/>
  <c r="N29" i="9"/>
  <c r="M28" i="9"/>
  <c r="M24" i="9"/>
  <c r="N23" i="9"/>
  <c r="M22" i="9"/>
  <c r="N21" i="9"/>
  <c r="M20" i="9"/>
  <c r="N19" i="9"/>
  <c r="N13" i="9"/>
  <c r="M12" i="9"/>
  <c r="N11" i="9"/>
  <c r="M10" i="9"/>
  <c r="N49" i="8"/>
  <c r="M48" i="8"/>
  <c r="N45" i="8"/>
  <c r="M42" i="8"/>
  <c r="N37" i="8"/>
  <c r="M36" i="8"/>
  <c r="M34" i="8"/>
  <c r="N33" i="8"/>
  <c r="M32" i="8"/>
  <c r="N31" i="8"/>
  <c r="N29" i="8"/>
  <c r="M28" i="8"/>
  <c r="N27" i="8"/>
  <c r="M26" i="8"/>
  <c r="N25" i="8"/>
  <c r="M24" i="8"/>
  <c r="M37" i="6"/>
  <c r="N28" i="6"/>
  <c r="N14" i="5"/>
  <c r="N12" i="5"/>
  <c r="M11" i="5"/>
  <c r="N10" i="5"/>
  <c r="M51" i="4"/>
  <c r="N50" i="4"/>
  <c r="M49" i="4"/>
  <c r="N48" i="4"/>
  <c r="N46" i="4"/>
  <c r="M45" i="4"/>
  <c r="N44" i="4"/>
  <c r="M43" i="4"/>
  <c r="N42" i="4"/>
  <c r="M41" i="4"/>
  <c r="N40" i="4"/>
  <c r="N38" i="4"/>
  <c r="M37" i="4"/>
  <c r="N36" i="4"/>
  <c r="M35" i="4"/>
  <c r="N34" i="4"/>
  <c r="M33" i="4"/>
  <c r="N32" i="4"/>
  <c r="N30" i="4"/>
  <c r="M29" i="4"/>
  <c r="N28" i="4"/>
  <c r="M27" i="4"/>
  <c r="N26" i="4"/>
  <c r="M25" i="4"/>
  <c r="N24" i="4"/>
  <c r="N22" i="4"/>
  <c r="M21" i="4"/>
  <c r="N20" i="4"/>
  <c r="M19" i="4"/>
  <c r="N18" i="4"/>
  <c r="M17" i="4"/>
  <c r="N16" i="4"/>
  <c r="N14" i="4"/>
  <c r="M43" i="3"/>
  <c r="M41" i="3"/>
  <c r="M39" i="3"/>
  <c r="N38" i="3"/>
  <c r="M37" i="3"/>
  <c r="N36" i="3"/>
  <c r="M35" i="3"/>
  <c r="N34" i="3"/>
  <c r="M33" i="3"/>
  <c r="N32" i="3"/>
  <c r="M31" i="3"/>
  <c r="N30" i="3"/>
  <c r="M29" i="3"/>
  <c r="N28" i="3"/>
  <c r="M27" i="3"/>
  <c r="M25" i="3"/>
  <c r="N24" i="3"/>
  <c r="M23" i="3"/>
  <c r="N22" i="3"/>
  <c r="M21" i="3"/>
  <c r="N20" i="3"/>
  <c r="M19" i="3"/>
  <c r="M17" i="3"/>
  <c r="N16" i="3"/>
  <c r="M15" i="3"/>
  <c r="N14" i="3"/>
  <c r="M13" i="3"/>
  <c r="N12" i="3"/>
  <c r="M11" i="3"/>
  <c r="M51" i="2"/>
  <c r="N50" i="2"/>
  <c r="M49" i="2"/>
  <c r="N48" i="2"/>
  <c r="M47" i="2"/>
  <c r="N46" i="2"/>
  <c r="M45" i="2"/>
  <c r="N44" i="2"/>
  <c r="M43" i="2"/>
  <c r="N42" i="2"/>
  <c r="M41" i="2"/>
  <c r="N32" i="2"/>
  <c r="M27" i="2"/>
  <c r="N26" i="2"/>
  <c r="M25" i="2"/>
  <c r="N24" i="2"/>
  <c r="M23" i="2"/>
  <c r="N22" i="2"/>
  <c r="M21" i="2"/>
  <c r="M19" i="2"/>
  <c r="N18" i="2"/>
  <c r="M17" i="2"/>
  <c r="N16" i="2"/>
  <c r="M15" i="2"/>
  <c r="N14" i="2"/>
  <c r="M13" i="2"/>
  <c r="M11" i="2"/>
  <c r="N10" i="2"/>
  <c r="M51" i="14"/>
  <c r="N50" i="14"/>
  <c r="M49" i="14"/>
  <c r="N48" i="14"/>
  <c r="M47" i="14"/>
  <c r="N44" i="14"/>
  <c r="M43" i="14"/>
  <c r="N42" i="14"/>
  <c r="M41" i="14"/>
  <c r="N40" i="14"/>
  <c r="M37" i="14"/>
  <c r="M35" i="14"/>
  <c r="M29" i="14"/>
  <c r="N28" i="14"/>
  <c r="J3" i="13"/>
  <c r="K2" i="13"/>
  <c r="J3" i="12"/>
  <c r="K2" i="12"/>
  <c r="J3" i="11"/>
  <c r="K2" i="11"/>
  <c r="J3" i="10"/>
  <c r="K2" i="10"/>
  <c r="J3" i="9"/>
  <c r="K2" i="9"/>
  <c r="J3" i="8"/>
  <c r="K2" i="8"/>
  <c r="J3" i="7"/>
  <c r="K2" i="7"/>
  <c r="J3" i="6"/>
  <c r="K2" i="6"/>
  <c r="J3" i="5"/>
  <c r="K2" i="5"/>
  <c r="J3" i="4"/>
  <c r="K2" i="4"/>
  <c r="J3" i="3"/>
  <c r="K2" i="2"/>
  <c r="K2" i="3"/>
  <c r="J3" i="2"/>
  <c r="N42" i="11"/>
  <c r="M11" i="12"/>
  <c r="N12" i="12"/>
  <c r="N41" i="6"/>
  <c r="N52" i="9"/>
  <c r="N32" i="10"/>
  <c r="M15" i="8"/>
  <c r="N20" i="8"/>
  <c r="N24" i="11"/>
  <c r="M28" i="6"/>
  <c r="M20" i="5"/>
  <c r="N25" i="5"/>
  <c r="N27" i="5"/>
  <c r="M11" i="7"/>
  <c r="N15" i="5"/>
  <c r="M16" i="5"/>
  <c r="N17" i="5"/>
  <c r="M18" i="5"/>
  <c r="N21" i="5"/>
  <c r="N23" i="5"/>
  <c r="M24" i="5"/>
  <c r="M26" i="5"/>
  <c r="M28" i="5"/>
  <c r="N29" i="5"/>
  <c r="N31" i="5"/>
  <c r="M32" i="5"/>
  <c r="M34" i="5"/>
  <c r="M36" i="5"/>
  <c r="N37" i="5"/>
  <c r="N39" i="5"/>
  <c r="M40" i="5"/>
  <c r="N41" i="5"/>
  <c r="N45" i="5"/>
  <c r="N47" i="5"/>
  <c r="M48" i="5"/>
  <c r="N49" i="5"/>
  <c r="M50" i="5"/>
  <c r="N11" i="6"/>
  <c r="N19" i="6"/>
  <c r="M26" i="6"/>
  <c r="N27" i="6"/>
  <c r="N29" i="6"/>
  <c r="M30" i="6"/>
  <c r="N31" i="6"/>
  <c r="M32" i="6"/>
  <c r="M34" i="6"/>
  <c r="N35" i="6"/>
  <c r="N37" i="6"/>
  <c r="M38" i="6"/>
  <c r="N39" i="6"/>
  <c r="M42" i="6"/>
  <c r="N43" i="6"/>
  <c r="N45" i="6"/>
  <c r="M46" i="6"/>
  <c r="N47" i="6"/>
  <c r="M48" i="6"/>
  <c r="M50" i="6"/>
  <c r="N10" i="7"/>
  <c r="N12" i="7"/>
  <c r="M13" i="7"/>
  <c r="N14" i="7"/>
  <c r="M17" i="7"/>
  <c r="N18" i="7"/>
  <c r="N20" i="7"/>
  <c r="M21" i="7"/>
  <c r="N22" i="7"/>
  <c r="M23" i="7"/>
  <c r="M25" i="7"/>
  <c r="N26" i="7"/>
  <c r="N30" i="7"/>
  <c r="N46" i="7"/>
  <c r="N50" i="7"/>
  <c r="N10" i="8"/>
  <c r="M11" i="8"/>
  <c r="N14" i="8"/>
  <c r="N18" i="8"/>
  <c r="N26" i="8"/>
  <c r="M27" i="8"/>
  <c r="M42" i="5"/>
  <c r="N48" i="11"/>
  <c r="G17" i="12"/>
  <c r="G18" i="12" s="1"/>
  <c r="N14" i="12"/>
  <c r="N28" i="7"/>
  <c r="M29" i="7"/>
  <c r="N44" i="7"/>
  <c r="M45" i="7"/>
  <c r="M49" i="7"/>
  <c r="N52" i="7"/>
  <c r="M53" i="7"/>
  <c r="M13" i="8"/>
  <c r="N16" i="8"/>
  <c r="M17" i="8"/>
  <c r="M21" i="8"/>
  <c r="M29" i="8"/>
  <c r="N40" i="8"/>
  <c r="N51" i="11"/>
  <c r="M36" i="2"/>
  <c r="N16" i="7"/>
  <c r="N24" i="7"/>
  <c r="M27" i="7"/>
  <c r="M30" i="8"/>
  <c r="M16" i="9"/>
  <c r="N43" i="9"/>
  <c r="N39" i="10"/>
  <c r="M25" i="11"/>
  <c r="N14" i="14"/>
  <c r="N51" i="5"/>
  <c r="M31" i="8"/>
  <c r="N40" i="9"/>
  <c r="N14" i="10"/>
  <c r="M31" i="10"/>
  <c r="N34" i="10"/>
  <c r="N36" i="10"/>
  <c r="N18" i="11"/>
  <c r="M29" i="11"/>
  <c r="M31" i="11"/>
  <c r="M33" i="11"/>
  <c r="M35" i="11"/>
  <c r="M46" i="5"/>
  <c r="M35" i="6"/>
  <c r="M12" i="10"/>
  <c r="M20" i="10"/>
  <c r="M22" i="11"/>
  <c r="N26" i="3"/>
  <c r="M23" i="4"/>
  <c r="M31" i="4"/>
  <c r="N43" i="5"/>
  <c r="M36" i="6"/>
  <c r="M43" i="6"/>
  <c r="N12" i="8"/>
  <c r="N46" i="9"/>
  <c r="N48" i="9"/>
  <c r="N50" i="9"/>
  <c r="N51" i="9"/>
  <c r="N12" i="10"/>
  <c r="M12" i="11"/>
  <c r="M37" i="11"/>
  <c r="N44" i="11"/>
  <c r="N10" i="3"/>
  <c r="N18" i="3"/>
  <c r="M24" i="6"/>
  <c r="N33" i="6"/>
  <c r="M15" i="7"/>
  <c r="N51" i="7"/>
  <c r="N47" i="10"/>
  <c r="N12" i="11"/>
  <c r="M20" i="11"/>
  <c r="M43" i="11"/>
  <c r="N38" i="14"/>
  <c r="N25" i="6"/>
  <c r="M19" i="9"/>
  <c r="M21" i="9"/>
  <c r="M17" i="10"/>
  <c r="M28" i="11"/>
  <c r="N50" i="11"/>
  <c r="N47" i="8"/>
  <c r="N15" i="9"/>
  <c r="M13" i="10"/>
  <c r="M23" i="10"/>
  <c r="M25" i="10"/>
  <c r="N31" i="10"/>
  <c r="N16" i="11"/>
  <c r="M12" i="12"/>
  <c r="N16" i="12"/>
  <c r="N21" i="3" l="1"/>
  <c r="M47" i="5"/>
  <c r="M27" i="6"/>
  <c r="N30" i="6"/>
  <c r="M31" i="6"/>
  <c r="N32" i="6"/>
  <c r="M33" i="6"/>
  <c r="N36" i="6"/>
  <c r="N38" i="6"/>
  <c r="M39" i="6"/>
  <c r="N40" i="6"/>
  <c r="M41" i="6"/>
  <c r="N44" i="6"/>
  <c r="N46" i="6"/>
  <c r="M47" i="6"/>
  <c r="N48" i="6"/>
  <c r="M49" i="6"/>
  <c r="M10" i="7"/>
  <c r="N11" i="7"/>
  <c r="N13" i="7"/>
  <c r="M14" i="7"/>
  <c r="N15" i="7"/>
  <c r="M16" i="7"/>
  <c r="M18" i="7"/>
  <c r="N21" i="7"/>
  <c r="M22" i="7"/>
  <c r="N23" i="7"/>
  <c r="M24" i="7"/>
  <c r="M26" i="7"/>
  <c r="N27" i="7"/>
  <c r="N29" i="7"/>
  <c r="N31" i="7"/>
  <c r="M32" i="7"/>
  <c r="M34" i="7"/>
  <c r="N35" i="7"/>
  <c r="M38" i="7"/>
  <c r="N39" i="7"/>
  <c r="M40" i="7"/>
  <c r="M42" i="7"/>
  <c r="N43" i="7"/>
  <c r="N45" i="7"/>
  <c r="M46" i="7"/>
  <c r="N47" i="7"/>
  <c r="M48" i="7"/>
  <c r="N49" i="7"/>
  <c r="M50" i="7"/>
  <c r="N53" i="7"/>
  <c r="N11" i="8"/>
  <c r="M14" i="8"/>
  <c r="N15" i="8"/>
  <c r="M18" i="8"/>
  <c r="N19" i="8"/>
  <c r="M20" i="8"/>
  <c r="M22" i="8"/>
  <c r="M23" i="8"/>
  <c r="N24" i="8"/>
  <c r="N45" i="3"/>
  <c r="M32" i="3"/>
  <c r="M53" i="9"/>
  <c r="N51" i="4"/>
  <c r="M43" i="8"/>
  <c r="N48" i="8"/>
  <c r="N16" i="9"/>
  <c r="M27" i="9"/>
  <c r="N40" i="11"/>
  <c r="N15" i="2"/>
  <c r="M46" i="2"/>
  <c r="N46" i="11"/>
  <c r="M12" i="14"/>
  <c r="N33" i="14"/>
  <c r="N41" i="14"/>
  <c r="M44" i="14"/>
  <c r="N49" i="14"/>
  <c r="N23" i="2"/>
  <c r="N39" i="2"/>
  <c r="M42" i="2"/>
  <c r="N13" i="3"/>
  <c r="M24" i="3"/>
  <c r="N37" i="3"/>
  <c r="M40" i="3"/>
  <c r="M48" i="3"/>
  <c r="N11" i="4"/>
  <c r="M14" i="4"/>
  <c r="M22" i="4"/>
  <c r="N27" i="4"/>
  <c r="N35" i="4"/>
  <c r="M38" i="4"/>
  <c r="N43" i="4"/>
  <c r="N20" i="5"/>
  <c r="M23" i="5"/>
  <c r="M31" i="5"/>
  <c r="N36" i="5"/>
  <c r="M39" i="5"/>
  <c r="N44" i="5"/>
  <c r="N10" i="6"/>
  <c r="M13" i="6"/>
  <c r="N18" i="6"/>
  <c r="M21" i="6"/>
  <c r="N26" i="6"/>
  <c r="M29" i="6"/>
  <c r="N34" i="6"/>
  <c r="N42" i="6"/>
  <c r="M45" i="6"/>
  <c r="N50" i="6"/>
  <c r="M12" i="7"/>
  <c r="N17" i="7"/>
  <c r="M20" i="7"/>
  <c r="N25" i="7"/>
  <c r="M28" i="7"/>
  <c r="N33" i="7"/>
  <c r="M36" i="7"/>
  <c r="N41" i="7"/>
  <c r="M44" i="7"/>
  <c r="M52" i="7"/>
  <c r="N13" i="8"/>
  <c r="M16" i="8"/>
  <c r="N21" i="8"/>
  <c r="N32" i="8"/>
  <c r="M35" i="8"/>
  <c r="M11" i="9"/>
  <c r="N24" i="9"/>
  <c r="N32" i="9"/>
  <c r="M35" i="9"/>
  <c r="M43" i="9"/>
  <c r="N18" i="10"/>
  <c r="M21" i="10"/>
  <c r="N26" i="10"/>
  <c r="M29" i="10"/>
  <c r="M37" i="10"/>
  <c r="N42" i="10"/>
  <c r="N10" i="11"/>
  <c r="M13" i="11"/>
  <c r="M21" i="11"/>
  <c r="N26" i="11"/>
  <c r="N34" i="11"/>
  <c r="N15" i="12"/>
  <c r="N33" i="2"/>
  <c r="N12" i="14"/>
  <c r="N17" i="8"/>
  <c r="N10" i="14"/>
  <c r="N32" i="14"/>
  <c r="N12" i="2"/>
  <c r="M29" i="2"/>
  <c r="N34" i="2"/>
  <c r="N38" i="2"/>
  <c r="N35" i="5"/>
  <c r="M10" i="6"/>
  <c r="N13" i="6"/>
  <c r="M16" i="6"/>
  <c r="N23" i="6"/>
  <c r="M10" i="14"/>
  <c r="N17" i="14"/>
  <c r="M18" i="14"/>
  <c r="M20" i="14"/>
  <c r="M22" i="14"/>
  <c r="N23" i="14"/>
  <c r="N27" i="14"/>
  <c r="M28" i="14"/>
  <c r="N29" i="14"/>
  <c r="M30" i="14"/>
  <c r="N31" i="14"/>
  <c r="M32" i="14"/>
  <c r="M34" i="14"/>
  <c r="N35" i="14"/>
  <c r="M36" i="14"/>
  <c r="M38" i="14"/>
  <c r="M42" i="14"/>
  <c r="N43" i="14"/>
  <c r="N51" i="14"/>
  <c r="M10" i="2"/>
  <c r="N13" i="2"/>
  <c r="M18" i="2"/>
  <c r="N21" i="2"/>
  <c r="N25" i="2"/>
  <c r="M26" i="2"/>
  <c r="M28" i="2"/>
  <c r="N29" i="2"/>
  <c r="M32" i="2"/>
  <c r="M38" i="2"/>
  <c r="N41" i="2"/>
  <c r="M44" i="2"/>
  <c r="N45" i="2"/>
  <c r="D17" i="12"/>
  <c r="D18" i="12" s="1"/>
  <c r="M48" i="2"/>
  <c r="N49" i="2"/>
  <c r="M50" i="2"/>
  <c r="M14" i="3"/>
  <c r="M22" i="3"/>
  <c r="N25" i="3"/>
  <c r="M36" i="3"/>
  <c r="N39" i="3"/>
  <c r="M42" i="3"/>
  <c r="N43" i="3"/>
  <c r="M50" i="3"/>
  <c r="N37" i="4"/>
  <c r="M48" i="4"/>
  <c r="M17" i="14"/>
  <c r="N22" i="14"/>
  <c r="M25" i="14"/>
  <c r="M10" i="10"/>
  <c r="N22" i="8"/>
  <c r="M51" i="9"/>
  <c r="M40" i="9"/>
  <c r="M27" i="5"/>
  <c r="N46" i="14" l="1"/>
  <c r="L17" i="12"/>
  <c r="L18" i="12" s="1"/>
  <c r="B17" i="12"/>
  <c r="B18" i="12" s="1"/>
  <c r="N47" i="14"/>
  <c r="N35" i="3" l="1"/>
  <c r="M42" i="11"/>
  <c r="M12" i="5"/>
  <c r="M10" i="8"/>
  <c r="M39" i="11"/>
  <c r="N39" i="11"/>
  <c r="C17" i="12"/>
  <c r="C18" i="12" s="1"/>
  <c r="M16" i="12"/>
  <c r="M40" i="11"/>
  <c r="M45" i="11"/>
  <c r="M46" i="11"/>
  <c r="M47" i="11"/>
  <c r="M14" i="9"/>
  <c r="M43" i="7"/>
  <c r="M12" i="8"/>
  <c r="K17" i="12"/>
  <c r="K18" i="12" s="1"/>
  <c r="J17" i="12"/>
  <c r="J18" i="12" s="1"/>
  <c r="N37" i="7"/>
  <c r="M37" i="7"/>
  <c r="M15" i="5"/>
  <c r="N33" i="3"/>
  <c r="N45" i="14"/>
  <c r="M39" i="14"/>
  <c r="M46" i="14"/>
  <c r="M45" i="14"/>
  <c r="N19" i="7" l="1"/>
  <c r="I17" i="12"/>
  <c r="M19" i="7"/>
  <c r="H17" i="12"/>
  <c r="M17" i="12" s="1"/>
  <c r="I18" i="12" l="1"/>
  <c r="N18" i="12" s="1"/>
  <c r="N17" i="12"/>
  <c r="H18" i="12"/>
  <c r="M18" i="12" s="1"/>
</calcChain>
</file>

<file path=xl/sharedStrings.xml><?xml version="1.0" encoding="utf-8"?>
<sst xmlns="http://schemas.openxmlformats.org/spreadsheetml/2006/main" count="818" uniqueCount="519">
  <si>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</si>
  <si>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</si>
  <si>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</si>
  <si>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</si>
  <si>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</si>
  <si>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</si>
  <si>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</si>
  <si>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</si>
  <si>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</si>
  <si>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</si>
  <si>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</si>
  <si>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</si>
  <si>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</si>
  <si>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</si>
  <si>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</si>
  <si>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</si>
  <si>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</si>
  <si>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</si>
  <si>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</si>
  <si>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</si>
  <si>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</si>
  <si>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</si>
  <si>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</si>
  <si>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</si>
  <si>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</si>
  <si>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</si>
  <si>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</si>
  <si>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</si>
  <si>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</si>
  <si>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</si>
  <si>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</si>
  <si>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</si>
  <si>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</si>
  <si>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</si>
  <si>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</si>
  <si>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</si>
  <si>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</si>
  <si>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</si>
  <si>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</si>
  <si>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</si>
  <si>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</si>
  <si>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</si>
  <si>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</si>
  <si>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</si>
  <si>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</si>
  <si>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</si>
  <si>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</si>
  <si>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</si>
  <si>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</si>
  <si>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</si>
  <si>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</si>
  <si>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</si>
  <si>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</si>
  <si>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</si>
  <si>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</si>
  <si>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</si>
  <si>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</si>
  <si>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</si>
  <si>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</si>
  <si>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</si>
  <si>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</si>
  <si>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</si>
  <si>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</si>
  <si>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</si>
  <si>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</si>
  <si>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</si>
  <si>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</si>
  <si>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</si>
  <si>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</si>
  <si>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</si>
  <si>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</si>
  <si>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</si>
  <si>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</si>
  <si>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</si>
  <si>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</si>
  <si>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</si>
  <si>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</si>
  <si>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</si>
  <si>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</si>
  <si>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</si>
  <si>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</si>
  <si>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</si>
  <si>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</si>
  <si>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</si>
  <si>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</si>
  <si>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</si>
  <si>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</si>
  <si>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</si>
  <si>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</si>
  <si>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</si>
  <si>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</si>
  <si>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</si>
  <si>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</si>
  <si>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</si>
  <si>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</si>
  <si>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</si>
  <si>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</si>
  <si>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</si>
  <si>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</si>
  <si>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</si>
  <si>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</si>
  <si>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</si>
  <si>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</si>
  <si>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</si>
  <si>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</si>
  <si>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</si>
  <si>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</si>
  <si>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</si>
  <si>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</si>
  <si>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</si>
  <si>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</si>
  <si>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</si>
  <si>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</si>
  <si>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</si>
  <si>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</si>
  <si>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</si>
  <si>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</si>
  <si>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</si>
  <si>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</si>
  <si>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</si>
  <si>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</si>
  <si>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</si>
  <si>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</si>
  <si>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</si>
  <si>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</si>
  <si>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</si>
  <si>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</si>
  <si>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</si>
  <si>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</si>
  <si>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</si>
  <si>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</si>
  <si>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</si>
  <si>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</si>
  <si>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</si>
  <si>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</si>
  <si>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</si>
  <si>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</si>
  <si>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</si>
  <si>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</si>
  <si>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</si>
  <si>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</si>
  <si>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</si>
  <si>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</si>
  <si>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</si>
  <si>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</si>
  <si>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</si>
  <si>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</si>
  <si>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</si>
  <si>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</si>
  <si>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</si>
  <si>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</si>
  <si>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</si>
  <si>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</si>
  <si>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</si>
  <si>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</si>
  <si>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</si>
  <si>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</si>
  <si>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</si>
  <si>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</si>
  <si>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</si>
  <si>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</si>
  <si>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</si>
  <si>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</si>
  <si>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</si>
  <si>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</si>
  <si>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</si>
  <si>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</si>
  <si>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</si>
  <si>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</si>
  <si>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</si>
  <si>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</si>
  <si>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</si>
  <si>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</si>
  <si>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</si>
  <si>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</si>
  <si>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</si>
  <si>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</si>
  <si>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</si>
  <si>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</si>
  <si>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</si>
  <si>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</si>
  <si>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</si>
  <si>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</si>
  <si>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</si>
  <si>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</si>
  <si>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</si>
  <si>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</si>
  <si>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</si>
  <si>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</si>
  <si>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</si>
  <si>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</si>
  <si>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</si>
  <si>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</si>
  <si>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</si>
  <si>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</si>
  <si>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</si>
  <si>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</si>
  <si>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</si>
  <si>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</si>
  <si>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</si>
  <si>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</si>
  <si>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</si>
  <si>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</si>
  <si>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</si>
  <si>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</si>
  <si>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</si>
  <si>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</si>
  <si>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</si>
  <si>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</si>
  <si>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</si>
  <si>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</si>
  <si>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</si>
  <si>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</si>
  <si>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</si>
  <si>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</si>
  <si>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</si>
  <si>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</si>
  <si>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</si>
  <si>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</si>
  <si>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</si>
  <si>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</si>
  <si>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</si>
  <si>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</si>
  <si>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</si>
  <si>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</si>
  <si>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</si>
  <si>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</si>
  <si>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</si>
  <si>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</si>
  <si>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</si>
  <si>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</si>
  <si>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</si>
  <si>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</si>
  <si>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</si>
  <si>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</si>
  <si>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</si>
  <si>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</si>
  <si>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</si>
  <si>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</si>
  <si>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</si>
  <si>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</si>
  <si>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</si>
  <si>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</si>
  <si>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</si>
  <si>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</si>
  <si>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</si>
  <si>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</si>
  <si>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</si>
  <si>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</si>
  <si>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</si>
  <si>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</si>
  <si>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</si>
  <si>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</si>
  <si>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</si>
  <si>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</si>
  <si>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</si>
  <si>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</si>
  <si>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</si>
  <si>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</si>
  <si>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</si>
  <si>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</si>
  <si>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</si>
  <si>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</si>
  <si>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</si>
  <si>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</si>
  <si>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</si>
  <si>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</si>
  <si>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</si>
  <si>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</si>
  <si>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</si>
  <si>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</si>
  <si>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</si>
  <si>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</si>
  <si>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</si>
  <si>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</si>
  <si>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</si>
  <si>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</si>
  <si>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</si>
  <si>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</si>
  <si>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</si>
  <si>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</si>
  <si>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</si>
  <si>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</si>
  <si>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</si>
  <si>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</si>
  <si>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</si>
  <si>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</si>
  <si>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</si>
  <si>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</si>
  <si>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</si>
  <si>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</si>
  <si>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</si>
  <si>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</si>
  <si>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</si>
  <si>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</si>
  <si>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</si>
  <si>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</si>
  <si>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</si>
  <si>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</si>
  <si>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</si>
  <si>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</si>
  <si>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</si>
  <si>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</si>
  <si>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</si>
  <si>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</si>
  <si>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</si>
  <si>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</si>
  <si>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</si>
  <si>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</si>
  <si>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</si>
  <si>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</si>
  <si>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</si>
  <si>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</si>
  <si>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</si>
  <si>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</si>
  <si>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</si>
  <si>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</si>
  <si>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</si>
  <si>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</si>
  <si>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</si>
  <si>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</si>
  <si>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</si>
  <si>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</si>
  <si>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</si>
  <si>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</si>
  <si>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</si>
  <si>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</si>
  <si>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</si>
  <si>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</si>
  <si>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</si>
  <si>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</si>
  <si>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</si>
  <si>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</si>
  <si>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</si>
  <si>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</si>
  <si>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</si>
  <si>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</si>
  <si>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</si>
  <si>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</si>
  <si>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</si>
  <si>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</si>
  <si>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</si>
  <si>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</si>
  <si>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</si>
  <si>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</si>
  <si>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</si>
  <si>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</si>
  <si>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</si>
  <si>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</si>
  <si>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</si>
  <si>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</si>
  <si>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</si>
  <si>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</si>
  <si>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</si>
  <si>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</si>
  <si>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</si>
  <si>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</si>
  <si>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</si>
  <si>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</si>
  <si>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</si>
  <si>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</si>
  <si>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</si>
  <si>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</si>
  <si>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</si>
  <si>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</si>
  <si>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</si>
  <si>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</si>
  <si>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</si>
  <si>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</si>
  <si>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</si>
  <si>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</si>
  <si>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</si>
  <si>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</si>
  <si>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</si>
  <si>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</si>
  <si>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</si>
  <si>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</si>
  <si>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</si>
  <si>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</si>
  <si>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</si>
  <si>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</si>
  <si>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</si>
  <si>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</si>
  <si>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</si>
  <si>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</si>
  <si>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</si>
  <si>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</si>
  <si>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</si>
  <si>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</si>
  <si>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</si>
  <si>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</si>
  <si>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</si>
  <si>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</si>
  <si>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</si>
  <si>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</si>
  <si>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</si>
  <si>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</si>
  <si>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</si>
  <si>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</si>
  <si>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</si>
  <si>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</si>
  <si>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</si>
  <si>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</si>
  <si>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</si>
  <si>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</si>
  <si>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</si>
  <si>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</si>
  <si>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</si>
  <si>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</si>
  <si>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</si>
  <si>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</si>
  <si>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</si>
  <si>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</si>
  <si>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</si>
  <si>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</si>
  <si>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</si>
  <si>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</si>
  <si>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</si>
  <si>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</si>
  <si>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</si>
  <si>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</si>
  <si>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</si>
  <si>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</si>
  <si>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</si>
  <si>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</si>
  <si>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</si>
  <si>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</si>
  <si>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</si>
  <si>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</si>
  <si>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</si>
  <si>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</si>
  <si>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</si>
  <si>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</si>
  <si>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</si>
  <si>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</si>
  <si>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</si>
  <si>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</si>
  <si>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</si>
  <si>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</si>
  <si>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</si>
  <si>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</si>
  <si>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</si>
  <si>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</si>
  <si>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</si>
  <si>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</si>
  <si>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</si>
  <si>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</si>
  <si>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</si>
  <si>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</si>
  <si>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</si>
  <si>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</si>
  <si>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</si>
  <si>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</si>
  <si>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</si>
  <si>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</si>
  <si>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</si>
  <si>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</si>
  <si>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</si>
  <si>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</si>
  <si>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</si>
  <si>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</si>
  <si>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</si>
  <si>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</si>
  <si>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</si>
  <si>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</si>
  <si>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</si>
  <si>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</si>
  <si>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</si>
  <si>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</si>
  <si>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</si>
  <si>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</si>
  <si>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</si>
  <si>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</si>
  <si>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</si>
  <si>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</si>
  <si>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</si>
  <si>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</si>
  <si>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</si>
  <si>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</si>
  <si>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</si>
  <si>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</si>
  <si>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</si>
  <si>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</si>
  <si>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</si>
  <si>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</si>
  <si>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</si>
  <si>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</si>
  <si>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</si>
  <si>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</si>
  <si>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</si>
  <si>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</si>
  <si>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</si>
  <si>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</si>
  <si>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</si>
  <si>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</si>
  <si>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</si>
  <si>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</si>
  <si>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</si>
  <si>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</si>
  <si>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</si>
  <si>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</si>
  <si>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</si>
  <si>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</si>
  <si>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</si>
  <si>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</si>
  <si>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</si>
  <si>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</si>
  <si>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</si>
  <si>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</si>
  <si>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</si>
  <si>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</si>
  <si>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</si>
  <si>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</si>
  <si>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</si>
  <si>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Beginning Jan. 2022 - Dec. 2022</t>
  </si>
  <si>
    <t>FULL YEAR 2022</t>
  </si>
  <si>
    <t>** REPORT  COVERS THE PERIOD FROM JANUARY, 2022 TO DECEMBER, 2022</t>
  </si>
  <si>
    <t>43 FRGHT FORW ARD TRAF</t>
  </si>
  <si>
    <t>431 FRGHT FORW TRAF(CL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</si>
</sst>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
      <sz val="6"/>
      <color rgb="FFFF0000"/>
      <name val="Arial"/>
      <family val="34"/>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1" xfId="1" applyNumberFormat="1"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2" borderId="1" xfId="1" applyNumberFormat="1" applyFont="1" applyFill="1" applyBorder="1" applyAlignment="1">
      <alignment horizontal="left" vertical="top"/>
    </xf>
    <xf numFmtId="164" fontId="12" fillId="0" borderId="1" xfId="1" applyNumberFormat="1" applyFont="1" applyFill="1" applyBorder="1" applyAlignment="1">
      <alignment horizontal="left" vertical="top"/>
    </xf>
    <xf numFmtId="0" fontId="0" fillId="2" borderId="0" xfId="0" applyFill="1" applyBorder="1" applyAlignment="1">
      <alignment horizontal="left" vertical="top"/>
    </xf>
    <xf numFmtId="0" fontId="14" fillId="2" borderId="1" xfId="0" applyFont="1" applyFill="1" applyBorder="1" applyAlignment="1">
      <alignmen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Revenue%20Accounting/Reporting/QCS%20Reporting/2022/Q4/QCS%20-%20FY%202022%20Raw%20and%20Q4%20Calculation%20Comparison%20-%20Official%20%20Dione%20Adj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Original"/>
      <sheetName val="Q4 Plugs"/>
      <sheetName val="Q4 Calced"/>
      <sheetName val="Q1"/>
      <sheetName val="Q2"/>
      <sheetName val="Q3"/>
      <sheetName val="Full Year Adj Data"/>
      <sheetName val="fullYrnew2"/>
      <sheetName val="Current Tons 2022"/>
      <sheetName val="Full Year Original Data"/>
    </sheetNames>
    <sheetDataSet>
      <sheetData sheetId="0"/>
      <sheetData sheetId="1"/>
      <sheetData sheetId="2"/>
      <sheetData sheetId="3"/>
      <sheetData sheetId="4"/>
      <sheetData sheetId="5"/>
      <sheetData sheetId="6"/>
      <sheetData sheetId="7">
        <row r="15">
          <cell r="B15">
            <v>612136</v>
          </cell>
          <cell r="C15">
            <v>56066320</v>
          </cell>
          <cell r="D15">
            <v>110310</v>
          </cell>
          <cell r="E15">
            <v>11577414</v>
          </cell>
          <cell r="F15">
            <v>25264</v>
          </cell>
          <cell r="G15">
            <v>2677359</v>
          </cell>
          <cell r="H15">
            <v>4132</v>
          </cell>
          <cell r="I15">
            <v>425369</v>
          </cell>
          <cell r="J15">
            <v>751842</v>
          </cell>
          <cell r="K15">
            <v>70746462</v>
          </cell>
          <cell r="L15">
            <v>3488804865.5500002</v>
          </cell>
        </row>
        <row r="16">
          <cell r="B16">
            <v>593739</v>
          </cell>
          <cell r="C16">
            <v>55074775</v>
          </cell>
          <cell r="D16">
            <v>104797</v>
          </cell>
          <cell r="E16">
            <v>11205790</v>
          </cell>
          <cell r="F16">
            <v>24939</v>
          </cell>
          <cell r="G16">
            <v>2648218</v>
          </cell>
          <cell r="H16">
            <v>4096</v>
          </cell>
          <cell r="I16">
            <v>421372</v>
          </cell>
          <cell r="J16">
            <v>727571</v>
          </cell>
          <cell r="K16">
            <v>69350155</v>
          </cell>
          <cell r="L16">
            <v>3366686136</v>
          </cell>
        </row>
        <row r="17">
          <cell r="B17">
            <v>15442</v>
          </cell>
          <cell r="C17">
            <v>335991</v>
          </cell>
          <cell r="D17">
            <v>0</v>
          </cell>
          <cell r="E17">
            <v>0</v>
          </cell>
          <cell r="F17">
            <v>0</v>
          </cell>
          <cell r="G17">
            <v>0</v>
          </cell>
          <cell r="H17">
            <v>0</v>
          </cell>
          <cell r="I17">
            <v>0</v>
          </cell>
          <cell r="J17">
            <v>15442</v>
          </cell>
          <cell r="K17">
            <v>335991</v>
          </cell>
          <cell r="L17">
            <v>23977291</v>
          </cell>
        </row>
        <row r="18">
          <cell r="B18">
            <v>0</v>
          </cell>
          <cell r="C18">
            <v>0</v>
          </cell>
          <cell r="D18">
            <v>0</v>
          </cell>
          <cell r="E18">
            <v>0</v>
          </cell>
          <cell r="F18">
            <v>0</v>
          </cell>
          <cell r="G18">
            <v>0</v>
          </cell>
          <cell r="H18">
            <v>0</v>
          </cell>
          <cell r="I18">
            <v>0</v>
          </cell>
          <cell r="J18">
            <v>0</v>
          </cell>
          <cell r="K18">
            <v>0</v>
          </cell>
          <cell r="L18">
            <v>0</v>
          </cell>
        </row>
        <row r="19">
          <cell r="B19">
            <v>6399</v>
          </cell>
          <cell r="C19">
            <v>619721</v>
          </cell>
          <cell r="D19">
            <v>955</v>
          </cell>
          <cell r="E19">
            <v>95000</v>
          </cell>
          <cell r="F19">
            <v>2416</v>
          </cell>
          <cell r="G19">
            <v>255750</v>
          </cell>
          <cell r="H19">
            <v>6</v>
          </cell>
          <cell r="I19">
            <v>589</v>
          </cell>
          <cell r="J19">
            <v>9776</v>
          </cell>
          <cell r="K19">
            <v>971060</v>
          </cell>
          <cell r="L19">
            <v>34737611</v>
          </cell>
        </row>
        <row r="20">
          <cell r="B20">
            <v>217815</v>
          </cell>
          <cell r="C20">
            <v>23628834</v>
          </cell>
          <cell r="D20">
            <v>44891</v>
          </cell>
          <cell r="E20">
            <v>4768213</v>
          </cell>
          <cell r="F20">
            <v>17985</v>
          </cell>
          <cell r="G20">
            <v>1929404</v>
          </cell>
          <cell r="H20">
            <v>3602</v>
          </cell>
          <cell r="I20">
            <v>367810</v>
          </cell>
          <cell r="J20">
            <v>284293</v>
          </cell>
          <cell r="K20">
            <v>30694261</v>
          </cell>
          <cell r="L20">
            <v>1368894838</v>
          </cell>
        </row>
        <row r="21">
          <cell r="B21">
            <v>2751</v>
          </cell>
          <cell r="C21">
            <v>250296</v>
          </cell>
          <cell r="D21">
            <v>231</v>
          </cell>
          <cell r="E21">
            <v>21155</v>
          </cell>
          <cell r="F21">
            <v>443</v>
          </cell>
          <cell r="G21">
            <v>41695</v>
          </cell>
          <cell r="H21">
            <v>13</v>
          </cell>
          <cell r="I21">
            <v>1304</v>
          </cell>
          <cell r="J21">
            <v>3438</v>
          </cell>
          <cell r="K21">
            <v>314450</v>
          </cell>
          <cell r="L21">
            <v>14628400</v>
          </cell>
        </row>
        <row r="22">
          <cell r="B22">
            <v>377</v>
          </cell>
          <cell r="C22">
            <v>8268</v>
          </cell>
          <cell r="D22">
            <v>0</v>
          </cell>
          <cell r="E22">
            <v>0</v>
          </cell>
          <cell r="F22">
            <v>5</v>
          </cell>
          <cell r="G22">
            <v>92</v>
          </cell>
          <cell r="H22">
            <v>0</v>
          </cell>
          <cell r="I22">
            <v>0</v>
          </cell>
          <cell r="J22">
            <v>382</v>
          </cell>
          <cell r="K22">
            <v>8360</v>
          </cell>
          <cell r="L22">
            <v>981339</v>
          </cell>
        </row>
        <row r="23">
          <cell r="B23">
            <v>143</v>
          </cell>
          <cell r="C23">
            <v>15392</v>
          </cell>
          <cell r="D23">
            <v>402</v>
          </cell>
          <cell r="E23">
            <v>43237</v>
          </cell>
          <cell r="F23">
            <v>11</v>
          </cell>
          <cell r="G23">
            <v>1084</v>
          </cell>
          <cell r="H23">
            <v>1</v>
          </cell>
          <cell r="I23">
            <v>107</v>
          </cell>
          <cell r="J23">
            <v>557</v>
          </cell>
          <cell r="K23">
            <v>59820</v>
          </cell>
          <cell r="L23">
            <v>2772537</v>
          </cell>
        </row>
        <row r="24">
          <cell r="B24">
            <v>36185</v>
          </cell>
          <cell r="C24">
            <v>3644596</v>
          </cell>
          <cell r="D24">
            <v>94</v>
          </cell>
          <cell r="E24">
            <v>18313</v>
          </cell>
          <cell r="F24">
            <v>24</v>
          </cell>
          <cell r="G24">
            <v>2405</v>
          </cell>
          <cell r="H24">
            <v>6</v>
          </cell>
          <cell r="I24">
            <v>571</v>
          </cell>
          <cell r="J24">
            <v>36309</v>
          </cell>
          <cell r="K24">
            <v>3665885</v>
          </cell>
          <cell r="L24">
            <v>161766256</v>
          </cell>
        </row>
        <row r="25">
          <cell r="B25">
            <v>107545</v>
          </cell>
          <cell r="C25">
            <v>11752730</v>
          </cell>
          <cell r="D25">
            <v>42805</v>
          </cell>
          <cell r="E25">
            <v>4637729</v>
          </cell>
          <cell r="F25">
            <v>404</v>
          </cell>
          <cell r="G25">
            <v>45016</v>
          </cell>
          <cell r="H25">
            <v>337</v>
          </cell>
          <cell r="I25">
            <v>36899</v>
          </cell>
          <cell r="J25">
            <v>151091</v>
          </cell>
          <cell r="K25">
            <v>16472374</v>
          </cell>
          <cell r="L25">
            <v>767192436</v>
          </cell>
        </row>
        <row r="26">
          <cell r="B26">
            <v>57302</v>
          </cell>
          <cell r="C26">
            <v>1518822</v>
          </cell>
          <cell r="D26">
            <v>185</v>
          </cell>
          <cell r="E26">
            <v>12380</v>
          </cell>
          <cell r="F26">
            <v>61</v>
          </cell>
          <cell r="G26">
            <v>3752</v>
          </cell>
          <cell r="H26">
            <v>1</v>
          </cell>
          <cell r="I26">
            <v>100</v>
          </cell>
          <cell r="J26">
            <v>57549</v>
          </cell>
          <cell r="K26">
            <v>1535054</v>
          </cell>
          <cell r="L26">
            <v>86622313</v>
          </cell>
        </row>
        <row r="27">
          <cell r="B27">
            <v>138723</v>
          </cell>
          <cell r="C27">
            <v>12994294</v>
          </cell>
          <cell r="D27">
            <v>14187</v>
          </cell>
          <cell r="E27">
            <v>1513464</v>
          </cell>
          <cell r="F27">
            <v>3356</v>
          </cell>
          <cell r="G27">
            <v>351092</v>
          </cell>
          <cell r="H27">
            <v>125</v>
          </cell>
          <cell r="I27">
            <v>13511</v>
          </cell>
          <cell r="J27">
            <v>156391</v>
          </cell>
          <cell r="K27">
            <v>14872361</v>
          </cell>
          <cell r="L27">
            <v>881996639</v>
          </cell>
        </row>
        <row r="28">
          <cell r="B28">
            <v>129893</v>
          </cell>
          <cell r="C28">
            <v>12165773</v>
          </cell>
          <cell r="D28">
            <v>12869</v>
          </cell>
          <cell r="E28">
            <v>1396000</v>
          </cell>
          <cell r="F28">
            <v>2568</v>
          </cell>
          <cell r="G28">
            <v>285061</v>
          </cell>
          <cell r="H28">
            <v>108</v>
          </cell>
          <cell r="I28">
            <v>12118</v>
          </cell>
          <cell r="J28">
            <v>145438</v>
          </cell>
          <cell r="K28">
            <v>13858952</v>
          </cell>
          <cell r="L28">
            <v>817018423</v>
          </cell>
        </row>
        <row r="29">
          <cell r="B29">
            <v>1026</v>
          </cell>
          <cell r="C29">
            <v>43960</v>
          </cell>
          <cell r="D29">
            <v>746</v>
          </cell>
          <cell r="E29">
            <v>71803</v>
          </cell>
          <cell r="F29">
            <v>42</v>
          </cell>
          <cell r="G29">
            <v>4243</v>
          </cell>
          <cell r="H29">
            <v>5</v>
          </cell>
          <cell r="I29">
            <v>481</v>
          </cell>
          <cell r="J29">
            <v>1819</v>
          </cell>
          <cell r="K29">
            <v>120487</v>
          </cell>
          <cell r="L29">
            <v>8039323</v>
          </cell>
        </row>
        <row r="30">
          <cell r="B30">
            <v>10031</v>
          </cell>
          <cell r="C30">
            <v>261871</v>
          </cell>
          <cell r="D30">
            <v>301</v>
          </cell>
          <cell r="E30">
            <v>24496</v>
          </cell>
          <cell r="F30">
            <v>192</v>
          </cell>
          <cell r="G30">
            <v>13685</v>
          </cell>
          <cell r="H30">
            <v>0</v>
          </cell>
          <cell r="I30">
            <v>0</v>
          </cell>
          <cell r="J30">
            <v>10524</v>
          </cell>
          <cell r="K30">
            <v>300052</v>
          </cell>
          <cell r="L30">
            <v>15077152</v>
          </cell>
        </row>
        <row r="31">
          <cell r="B31">
            <v>0</v>
          </cell>
          <cell r="C31">
            <v>0</v>
          </cell>
          <cell r="D31">
            <v>0</v>
          </cell>
          <cell r="E31">
            <v>0</v>
          </cell>
          <cell r="F31">
            <v>0</v>
          </cell>
          <cell r="G31">
            <v>0</v>
          </cell>
          <cell r="H31">
            <v>0</v>
          </cell>
          <cell r="I31">
            <v>0</v>
          </cell>
          <cell r="J31">
            <v>0</v>
          </cell>
          <cell r="K31">
            <v>0</v>
          </cell>
          <cell r="L31">
            <v>0</v>
          </cell>
        </row>
        <row r="32">
          <cell r="B32">
            <v>57</v>
          </cell>
          <cell r="C32">
            <v>2498</v>
          </cell>
          <cell r="D32">
            <v>297</v>
          </cell>
          <cell r="E32">
            <v>24428</v>
          </cell>
          <cell r="F32">
            <v>192</v>
          </cell>
          <cell r="G32">
            <v>13685</v>
          </cell>
          <cell r="H32">
            <v>0</v>
          </cell>
          <cell r="I32">
            <v>0</v>
          </cell>
          <cell r="J32">
            <v>546</v>
          </cell>
          <cell r="K32">
            <v>40611</v>
          </cell>
          <cell r="L32">
            <v>3559028</v>
          </cell>
        </row>
        <row r="33">
          <cell r="B33">
            <v>0</v>
          </cell>
          <cell r="C33">
            <v>0</v>
          </cell>
          <cell r="D33">
            <v>0</v>
          </cell>
          <cell r="E33">
            <v>0</v>
          </cell>
          <cell r="F33">
            <v>0</v>
          </cell>
          <cell r="G33">
            <v>0</v>
          </cell>
          <cell r="H33">
            <v>0</v>
          </cell>
          <cell r="I33">
            <v>0</v>
          </cell>
          <cell r="J33">
            <v>0</v>
          </cell>
          <cell r="K33">
            <v>0</v>
          </cell>
          <cell r="L33">
            <v>0</v>
          </cell>
        </row>
        <row r="34">
          <cell r="B34">
            <v>1304</v>
          </cell>
          <cell r="C34">
            <v>26695</v>
          </cell>
          <cell r="D34">
            <v>885</v>
          </cell>
          <cell r="E34">
            <v>16505</v>
          </cell>
          <cell r="F34">
            <v>4</v>
          </cell>
          <cell r="G34">
            <v>76</v>
          </cell>
          <cell r="H34">
            <v>0</v>
          </cell>
          <cell r="I34">
            <v>0</v>
          </cell>
          <cell r="J34">
            <v>2193</v>
          </cell>
          <cell r="K34">
            <v>43276</v>
          </cell>
          <cell r="L34">
            <v>5287416</v>
          </cell>
        </row>
        <row r="35">
          <cell r="B35">
            <v>323</v>
          </cell>
          <cell r="C35">
            <v>6968</v>
          </cell>
          <cell r="D35">
            <v>138</v>
          </cell>
          <cell r="E35">
            <v>2964</v>
          </cell>
          <cell r="F35">
            <v>0</v>
          </cell>
          <cell r="G35">
            <v>0</v>
          </cell>
          <cell r="H35">
            <v>0</v>
          </cell>
          <cell r="I35">
            <v>0</v>
          </cell>
          <cell r="J35">
            <v>461</v>
          </cell>
          <cell r="K35">
            <v>9932</v>
          </cell>
          <cell r="L35">
            <v>1179861</v>
          </cell>
        </row>
        <row r="36">
          <cell r="B36">
            <v>475</v>
          </cell>
          <cell r="C36">
            <v>9779</v>
          </cell>
          <cell r="D36">
            <v>17</v>
          </cell>
          <cell r="E36">
            <v>362</v>
          </cell>
          <cell r="F36">
            <v>0</v>
          </cell>
          <cell r="G36">
            <v>0</v>
          </cell>
          <cell r="H36">
            <v>0</v>
          </cell>
          <cell r="I36">
            <v>0</v>
          </cell>
          <cell r="J36">
            <v>492</v>
          </cell>
          <cell r="K36">
            <v>10141</v>
          </cell>
          <cell r="L36">
            <v>1011474</v>
          </cell>
        </row>
        <row r="37">
          <cell r="B37">
            <v>440</v>
          </cell>
          <cell r="C37">
            <v>8995</v>
          </cell>
          <cell r="D37">
            <v>0</v>
          </cell>
          <cell r="E37">
            <v>0</v>
          </cell>
          <cell r="F37">
            <v>0</v>
          </cell>
          <cell r="G37">
            <v>0</v>
          </cell>
          <cell r="H37">
            <v>0</v>
          </cell>
          <cell r="I37">
            <v>0</v>
          </cell>
          <cell r="J37">
            <v>440</v>
          </cell>
          <cell r="K37">
            <v>8995</v>
          </cell>
          <cell r="L37">
            <v>903208</v>
          </cell>
        </row>
        <row r="38">
          <cell r="B38">
            <v>20</v>
          </cell>
          <cell r="C38">
            <v>460</v>
          </cell>
          <cell r="D38">
            <v>7</v>
          </cell>
          <cell r="E38">
            <v>161</v>
          </cell>
          <cell r="F38">
            <v>0</v>
          </cell>
          <cell r="G38">
            <v>0</v>
          </cell>
          <cell r="H38">
            <v>0</v>
          </cell>
          <cell r="I38">
            <v>0</v>
          </cell>
          <cell r="J38">
            <v>27</v>
          </cell>
          <cell r="K38">
            <v>621</v>
          </cell>
          <cell r="L38">
            <v>63785</v>
          </cell>
        </row>
        <row r="39">
          <cell r="B39">
            <v>0</v>
          </cell>
          <cell r="C39">
            <v>0</v>
          </cell>
          <cell r="D39">
            <v>0</v>
          </cell>
          <cell r="E39">
            <v>0</v>
          </cell>
          <cell r="F39">
            <v>0</v>
          </cell>
          <cell r="G39">
            <v>0</v>
          </cell>
          <cell r="H39">
            <v>0</v>
          </cell>
          <cell r="I39">
            <v>0</v>
          </cell>
          <cell r="J39">
            <v>0</v>
          </cell>
          <cell r="K39">
            <v>0</v>
          </cell>
          <cell r="L39">
            <v>0</v>
          </cell>
        </row>
        <row r="40">
          <cell r="B40">
            <v>12</v>
          </cell>
          <cell r="C40">
            <v>253</v>
          </cell>
          <cell r="D40">
            <v>0</v>
          </cell>
          <cell r="E40">
            <v>0</v>
          </cell>
          <cell r="F40">
            <v>0</v>
          </cell>
          <cell r="G40">
            <v>0</v>
          </cell>
          <cell r="H40">
            <v>0</v>
          </cell>
          <cell r="I40">
            <v>0</v>
          </cell>
          <cell r="J40">
            <v>12</v>
          </cell>
          <cell r="K40">
            <v>253</v>
          </cell>
          <cell r="L40">
            <v>16466</v>
          </cell>
        </row>
        <row r="41">
          <cell r="B41">
            <v>0</v>
          </cell>
          <cell r="C41">
            <v>0</v>
          </cell>
          <cell r="D41">
            <v>0</v>
          </cell>
          <cell r="E41">
            <v>0</v>
          </cell>
          <cell r="F41">
            <v>0</v>
          </cell>
          <cell r="G41">
            <v>0</v>
          </cell>
          <cell r="H41">
            <v>0</v>
          </cell>
          <cell r="I41">
            <v>0</v>
          </cell>
          <cell r="J41">
            <v>0</v>
          </cell>
          <cell r="K41">
            <v>0</v>
          </cell>
          <cell r="L41">
            <v>0</v>
          </cell>
        </row>
        <row r="42">
          <cell r="B42">
            <v>494</v>
          </cell>
          <cell r="C42">
            <v>9695</v>
          </cell>
          <cell r="D42">
            <v>730</v>
          </cell>
          <cell r="E42">
            <v>13179</v>
          </cell>
          <cell r="F42">
            <v>4</v>
          </cell>
          <cell r="G42">
            <v>76</v>
          </cell>
          <cell r="H42">
            <v>0</v>
          </cell>
          <cell r="I42">
            <v>0</v>
          </cell>
          <cell r="J42">
            <v>1228</v>
          </cell>
          <cell r="K42">
            <v>22950</v>
          </cell>
          <cell r="L42">
            <v>3079614</v>
          </cell>
        </row>
        <row r="43">
          <cell r="B43">
            <v>25</v>
          </cell>
          <cell r="C43">
            <v>483</v>
          </cell>
          <cell r="D43">
            <v>5</v>
          </cell>
          <cell r="E43">
            <v>99</v>
          </cell>
          <cell r="F43">
            <v>4</v>
          </cell>
          <cell r="G43">
            <v>76</v>
          </cell>
          <cell r="H43">
            <v>0</v>
          </cell>
          <cell r="I43">
            <v>0</v>
          </cell>
          <cell r="J43">
            <v>34</v>
          </cell>
          <cell r="K43">
            <v>658</v>
          </cell>
          <cell r="L43">
            <v>43746</v>
          </cell>
        </row>
        <row r="44">
          <cell r="B44">
            <v>14545</v>
          </cell>
          <cell r="C44">
            <v>913693</v>
          </cell>
          <cell r="D44">
            <v>4584</v>
          </cell>
          <cell r="E44">
            <v>351214</v>
          </cell>
          <cell r="F44">
            <v>235</v>
          </cell>
          <cell r="G44">
            <v>22302</v>
          </cell>
          <cell r="H44">
            <v>42</v>
          </cell>
          <cell r="I44">
            <v>3997</v>
          </cell>
          <cell r="J44">
            <v>19406</v>
          </cell>
          <cell r="K44">
            <v>1291206</v>
          </cell>
          <cell r="L44">
            <v>111191572.55</v>
          </cell>
        </row>
        <row r="45">
          <cell r="B45">
            <v>2780</v>
          </cell>
          <cell r="C45">
            <v>221379</v>
          </cell>
          <cell r="D45">
            <v>62</v>
          </cell>
          <cell r="E45">
            <v>5379</v>
          </cell>
          <cell r="F45">
            <v>0</v>
          </cell>
          <cell r="G45">
            <v>0</v>
          </cell>
          <cell r="H45">
            <v>0</v>
          </cell>
          <cell r="I45">
            <v>0</v>
          </cell>
          <cell r="J45">
            <v>2842</v>
          </cell>
          <cell r="K45">
            <v>226758</v>
          </cell>
          <cell r="L45">
            <v>32633367</v>
          </cell>
        </row>
        <row r="46">
          <cell r="B46">
            <v>177</v>
          </cell>
          <cell r="C46">
            <v>3639</v>
          </cell>
          <cell r="D46">
            <v>1</v>
          </cell>
          <cell r="E46">
            <v>83</v>
          </cell>
          <cell r="F46">
            <v>0</v>
          </cell>
          <cell r="G46">
            <v>0</v>
          </cell>
          <cell r="H46">
            <v>0</v>
          </cell>
          <cell r="I46">
            <v>0</v>
          </cell>
          <cell r="J46">
            <v>178</v>
          </cell>
          <cell r="K46">
            <v>3722</v>
          </cell>
          <cell r="L46">
            <v>390655</v>
          </cell>
        </row>
        <row r="47">
          <cell r="B47">
            <v>3228</v>
          </cell>
          <cell r="C47">
            <v>66235</v>
          </cell>
          <cell r="D47">
            <v>14</v>
          </cell>
          <cell r="E47">
            <v>322</v>
          </cell>
          <cell r="F47">
            <v>0</v>
          </cell>
          <cell r="G47">
            <v>0</v>
          </cell>
          <cell r="H47">
            <v>0</v>
          </cell>
          <cell r="I47">
            <v>0</v>
          </cell>
          <cell r="J47">
            <v>3242</v>
          </cell>
          <cell r="K47">
            <v>66557</v>
          </cell>
          <cell r="L47">
            <v>8710007</v>
          </cell>
        </row>
        <row r="48">
          <cell r="B48">
            <v>254</v>
          </cell>
          <cell r="C48">
            <v>5836</v>
          </cell>
          <cell r="D48">
            <v>7</v>
          </cell>
          <cell r="E48">
            <v>161</v>
          </cell>
          <cell r="F48">
            <v>0</v>
          </cell>
          <cell r="G48">
            <v>0</v>
          </cell>
          <cell r="H48">
            <v>0</v>
          </cell>
          <cell r="I48">
            <v>0</v>
          </cell>
          <cell r="J48">
            <v>261</v>
          </cell>
          <cell r="K48">
            <v>5997</v>
          </cell>
          <cell r="L48">
            <v>639660</v>
          </cell>
        </row>
        <row r="49">
          <cell r="B49">
            <v>53</v>
          </cell>
          <cell r="C49">
            <v>1104</v>
          </cell>
          <cell r="D49">
            <v>0</v>
          </cell>
          <cell r="E49">
            <v>0</v>
          </cell>
          <cell r="F49">
            <v>0</v>
          </cell>
          <cell r="G49">
            <v>0</v>
          </cell>
          <cell r="H49">
            <v>0</v>
          </cell>
          <cell r="I49">
            <v>0</v>
          </cell>
          <cell r="J49">
            <v>53</v>
          </cell>
          <cell r="K49">
            <v>1104</v>
          </cell>
          <cell r="L49">
            <v>140015</v>
          </cell>
        </row>
        <row r="50">
          <cell r="B50">
            <v>6696</v>
          </cell>
          <cell r="C50">
            <v>589166</v>
          </cell>
          <cell r="D50">
            <v>3167</v>
          </cell>
          <cell r="E50">
            <v>318870</v>
          </cell>
          <cell r="F50">
            <v>235</v>
          </cell>
          <cell r="G50">
            <v>22302</v>
          </cell>
          <cell r="H50">
            <v>42</v>
          </cell>
          <cell r="I50">
            <v>3997</v>
          </cell>
          <cell r="J50">
            <v>10140</v>
          </cell>
          <cell r="K50">
            <v>934335</v>
          </cell>
          <cell r="L50">
            <v>61760110.549999997</v>
          </cell>
        </row>
        <row r="51">
          <cell r="B51">
            <v>2786</v>
          </cell>
          <cell r="C51">
            <v>190186</v>
          </cell>
          <cell r="D51">
            <v>1987</v>
          </cell>
          <cell r="E51">
            <v>198548</v>
          </cell>
          <cell r="F51">
            <v>117</v>
          </cell>
          <cell r="G51">
            <v>9889</v>
          </cell>
          <cell r="H51">
            <v>1</v>
          </cell>
          <cell r="I51">
            <v>708</v>
          </cell>
          <cell r="J51">
            <v>4891</v>
          </cell>
          <cell r="K51">
            <v>399331</v>
          </cell>
          <cell r="L51">
            <v>25979158.550000001</v>
          </cell>
        </row>
        <row r="52">
          <cell r="B52">
            <v>3113</v>
          </cell>
          <cell r="C52">
            <v>319327</v>
          </cell>
          <cell r="D52">
            <v>588</v>
          </cell>
          <cell r="E52">
            <v>60373</v>
          </cell>
          <cell r="F52">
            <v>88</v>
          </cell>
          <cell r="G52">
            <v>9056</v>
          </cell>
          <cell r="H52">
            <v>3</v>
          </cell>
          <cell r="I52">
            <v>442</v>
          </cell>
          <cell r="J52">
            <v>3792</v>
          </cell>
          <cell r="K52">
            <v>389198</v>
          </cell>
          <cell r="L52">
            <v>25574613</v>
          </cell>
        </row>
        <row r="53">
          <cell r="B53">
            <v>1841</v>
          </cell>
          <cell r="C53">
            <v>36913</v>
          </cell>
          <cell r="D53">
            <v>1341</v>
          </cell>
          <cell r="E53">
            <v>26643</v>
          </cell>
          <cell r="F53">
            <v>0</v>
          </cell>
          <cell r="G53">
            <v>0</v>
          </cell>
          <cell r="H53">
            <v>0</v>
          </cell>
          <cell r="I53">
            <v>0</v>
          </cell>
          <cell r="J53">
            <v>3182</v>
          </cell>
          <cell r="K53">
            <v>63556</v>
          </cell>
          <cell r="L53">
            <v>8088088</v>
          </cell>
        </row>
        <row r="54">
          <cell r="B54">
            <v>0</v>
          </cell>
          <cell r="C54">
            <v>0</v>
          </cell>
          <cell r="D54">
            <v>0</v>
          </cell>
          <cell r="E54">
            <v>0</v>
          </cell>
          <cell r="F54">
            <v>0</v>
          </cell>
          <cell r="G54">
            <v>0</v>
          </cell>
          <cell r="H54">
            <v>0</v>
          </cell>
          <cell r="I54">
            <v>0</v>
          </cell>
          <cell r="J54">
            <v>0</v>
          </cell>
          <cell r="K54">
            <v>0</v>
          </cell>
          <cell r="L54">
            <v>0</v>
          </cell>
        </row>
        <row r="55">
          <cell r="B55">
            <v>9</v>
          </cell>
          <cell r="C55">
            <v>207</v>
          </cell>
          <cell r="D55">
            <v>0</v>
          </cell>
          <cell r="E55">
            <v>0</v>
          </cell>
          <cell r="F55">
            <v>0</v>
          </cell>
          <cell r="G55">
            <v>0</v>
          </cell>
          <cell r="H55">
            <v>0</v>
          </cell>
          <cell r="I55">
            <v>0</v>
          </cell>
          <cell r="J55">
            <v>9</v>
          </cell>
          <cell r="K55">
            <v>207</v>
          </cell>
          <cell r="L55">
            <v>22433</v>
          </cell>
        </row>
        <row r="56">
          <cell r="B56">
            <v>50</v>
          </cell>
          <cell r="C56">
            <v>1150</v>
          </cell>
          <cell r="D56">
            <v>14</v>
          </cell>
          <cell r="E56">
            <v>322</v>
          </cell>
          <cell r="F56">
            <v>0</v>
          </cell>
          <cell r="G56">
            <v>0</v>
          </cell>
          <cell r="H56">
            <v>0</v>
          </cell>
          <cell r="I56">
            <v>0</v>
          </cell>
          <cell r="J56">
            <v>64</v>
          </cell>
          <cell r="K56">
            <v>1472</v>
          </cell>
          <cell r="L56">
            <v>159466</v>
          </cell>
        </row>
        <row r="57">
          <cell r="B57">
            <v>167</v>
          </cell>
          <cell r="C57">
            <v>3213</v>
          </cell>
          <cell r="D57">
            <v>1</v>
          </cell>
          <cell r="E57">
            <v>21</v>
          </cell>
          <cell r="F57">
            <v>0</v>
          </cell>
          <cell r="G57">
            <v>0</v>
          </cell>
          <cell r="H57">
            <v>0</v>
          </cell>
          <cell r="I57">
            <v>0</v>
          </cell>
          <cell r="J57">
            <v>168</v>
          </cell>
          <cell r="K57">
            <v>3234</v>
          </cell>
          <cell r="L57">
            <v>350966</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167</v>
          </cell>
          <cell r="C76">
            <v>3213</v>
          </cell>
          <cell r="D76">
            <v>1</v>
          </cell>
          <cell r="E76">
            <v>21</v>
          </cell>
          <cell r="F76">
            <v>0</v>
          </cell>
          <cell r="G76">
            <v>0</v>
          </cell>
          <cell r="H76">
            <v>0</v>
          </cell>
          <cell r="I76">
            <v>0</v>
          </cell>
          <cell r="J76">
            <v>168</v>
          </cell>
          <cell r="K76">
            <v>3234</v>
          </cell>
          <cell r="L76">
            <v>350966</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8</v>
          </cell>
          <cell r="C79">
            <v>171</v>
          </cell>
          <cell r="D79">
            <v>0</v>
          </cell>
          <cell r="E79">
            <v>0</v>
          </cell>
          <cell r="F79">
            <v>0</v>
          </cell>
          <cell r="G79">
            <v>0</v>
          </cell>
          <cell r="H79">
            <v>0</v>
          </cell>
          <cell r="I79">
            <v>0</v>
          </cell>
          <cell r="J79">
            <v>8</v>
          </cell>
          <cell r="K79">
            <v>171</v>
          </cell>
          <cell r="L79">
            <v>11508</v>
          </cell>
        </row>
        <row r="80">
          <cell r="B80">
            <v>0</v>
          </cell>
          <cell r="C80">
            <v>0</v>
          </cell>
          <cell r="D80">
            <v>0</v>
          </cell>
          <cell r="E80">
            <v>0</v>
          </cell>
          <cell r="F80">
            <v>0</v>
          </cell>
          <cell r="G80">
            <v>0</v>
          </cell>
          <cell r="H80">
            <v>0</v>
          </cell>
          <cell r="I80">
            <v>0</v>
          </cell>
          <cell r="J80">
            <v>0</v>
          </cell>
          <cell r="K80">
            <v>0</v>
          </cell>
          <cell r="L80">
            <v>0</v>
          </cell>
        </row>
        <row r="81">
          <cell r="B81">
            <v>8</v>
          </cell>
          <cell r="C81">
            <v>171</v>
          </cell>
          <cell r="D81">
            <v>0</v>
          </cell>
          <cell r="E81">
            <v>0</v>
          </cell>
          <cell r="F81">
            <v>0</v>
          </cell>
          <cell r="G81">
            <v>0</v>
          </cell>
          <cell r="H81">
            <v>0</v>
          </cell>
          <cell r="I81">
            <v>0</v>
          </cell>
          <cell r="J81">
            <v>8</v>
          </cell>
          <cell r="K81">
            <v>171</v>
          </cell>
          <cell r="L81">
            <v>11508</v>
          </cell>
        </row>
        <row r="82">
          <cell r="B82">
            <v>2373</v>
          </cell>
          <cell r="C82">
            <v>47773</v>
          </cell>
          <cell r="D82">
            <v>43</v>
          </cell>
          <cell r="E82">
            <v>3884</v>
          </cell>
          <cell r="F82">
            <v>86</v>
          </cell>
          <cell r="G82">
            <v>6763</v>
          </cell>
          <cell r="H82">
            <v>0</v>
          </cell>
          <cell r="I82">
            <v>0</v>
          </cell>
          <cell r="J82">
            <v>2502</v>
          </cell>
          <cell r="K82">
            <v>58420</v>
          </cell>
          <cell r="L82">
            <v>5277268</v>
          </cell>
        </row>
        <row r="83">
          <cell r="B83">
            <v>2371</v>
          </cell>
          <cell r="C83">
            <v>47729</v>
          </cell>
          <cell r="D83">
            <v>5</v>
          </cell>
          <cell r="E83">
            <v>77</v>
          </cell>
          <cell r="F83">
            <v>86</v>
          </cell>
          <cell r="G83">
            <v>6763</v>
          </cell>
          <cell r="H83">
            <v>0</v>
          </cell>
          <cell r="I83">
            <v>0</v>
          </cell>
          <cell r="J83">
            <v>2462</v>
          </cell>
          <cell r="K83">
            <v>54569</v>
          </cell>
          <cell r="L83">
            <v>5100259</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218</v>
          </cell>
          <cell r="E85">
            <v>5106</v>
          </cell>
          <cell r="F85">
            <v>0</v>
          </cell>
          <cell r="G85">
            <v>0</v>
          </cell>
          <cell r="H85">
            <v>0</v>
          </cell>
          <cell r="I85">
            <v>0</v>
          </cell>
          <cell r="J85">
            <v>218</v>
          </cell>
          <cell r="K85">
            <v>5106</v>
          </cell>
          <cell r="L85">
            <v>270082</v>
          </cell>
        </row>
        <row r="86">
          <cell r="B86">
            <v>0</v>
          </cell>
          <cell r="C86">
            <v>0</v>
          </cell>
          <cell r="D86">
            <v>218</v>
          </cell>
          <cell r="E86">
            <v>5106</v>
          </cell>
          <cell r="F86">
            <v>0</v>
          </cell>
          <cell r="G86">
            <v>0</v>
          </cell>
          <cell r="H86">
            <v>0</v>
          </cell>
          <cell r="I86">
            <v>0</v>
          </cell>
          <cell r="J86">
            <v>218</v>
          </cell>
          <cell r="K86">
            <v>5106</v>
          </cell>
          <cell r="L86">
            <v>270082</v>
          </cell>
        </row>
        <row r="87">
          <cell r="B87">
            <v>0</v>
          </cell>
          <cell r="C87">
            <v>0</v>
          </cell>
          <cell r="D87">
            <v>206</v>
          </cell>
          <cell r="E87">
            <v>4086</v>
          </cell>
          <cell r="F87">
            <v>0</v>
          </cell>
          <cell r="G87">
            <v>0</v>
          </cell>
          <cell r="H87">
            <v>0</v>
          </cell>
          <cell r="I87">
            <v>0</v>
          </cell>
          <cell r="J87">
            <v>206</v>
          </cell>
          <cell r="K87">
            <v>4086</v>
          </cell>
          <cell r="L87">
            <v>228669</v>
          </cell>
        </row>
        <row r="88">
          <cell r="B88">
            <v>0</v>
          </cell>
          <cell r="C88">
            <v>0</v>
          </cell>
          <cell r="D88">
            <v>0</v>
          </cell>
          <cell r="E88">
            <v>0</v>
          </cell>
          <cell r="F88">
            <v>0</v>
          </cell>
          <cell r="G88">
            <v>0</v>
          </cell>
          <cell r="H88">
            <v>0</v>
          </cell>
          <cell r="I88">
            <v>0</v>
          </cell>
          <cell r="J88">
            <v>0</v>
          </cell>
          <cell r="K88">
            <v>0</v>
          </cell>
          <cell r="L88">
            <v>0</v>
          </cell>
        </row>
        <row r="89">
          <cell r="B89">
            <v>524</v>
          </cell>
          <cell r="C89">
            <v>10806</v>
          </cell>
          <cell r="D89">
            <v>13</v>
          </cell>
          <cell r="E89">
            <v>879</v>
          </cell>
          <cell r="F89">
            <v>0</v>
          </cell>
          <cell r="G89">
            <v>0</v>
          </cell>
          <cell r="H89">
            <v>0</v>
          </cell>
          <cell r="I89">
            <v>0</v>
          </cell>
          <cell r="J89">
            <v>537</v>
          </cell>
          <cell r="K89">
            <v>11685</v>
          </cell>
          <cell r="L89">
            <v>1272604</v>
          </cell>
        </row>
        <row r="90">
          <cell r="B90">
            <v>524</v>
          </cell>
          <cell r="C90">
            <v>10806</v>
          </cell>
          <cell r="D90">
            <v>13</v>
          </cell>
          <cell r="E90">
            <v>879</v>
          </cell>
          <cell r="F90">
            <v>0</v>
          </cell>
          <cell r="G90">
            <v>0</v>
          </cell>
          <cell r="H90">
            <v>0</v>
          </cell>
          <cell r="I90">
            <v>0</v>
          </cell>
          <cell r="J90">
            <v>537</v>
          </cell>
          <cell r="K90">
            <v>11685</v>
          </cell>
          <cell r="L90">
            <v>1272604</v>
          </cell>
        </row>
        <row r="91">
          <cell r="B91">
            <v>524</v>
          </cell>
          <cell r="C91">
            <v>10806</v>
          </cell>
          <cell r="D91">
            <v>13</v>
          </cell>
          <cell r="E91">
            <v>879</v>
          </cell>
          <cell r="F91">
            <v>0</v>
          </cell>
          <cell r="G91">
            <v>0</v>
          </cell>
          <cell r="H91">
            <v>0</v>
          </cell>
          <cell r="I91">
            <v>0</v>
          </cell>
          <cell r="J91">
            <v>537</v>
          </cell>
          <cell r="K91">
            <v>11685</v>
          </cell>
          <cell r="L91">
            <v>1272604</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129041</v>
          </cell>
          <cell r="C94">
            <v>13471380</v>
          </cell>
          <cell r="D94">
            <v>1087</v>
          </cell>
          <cell r="E94">
            <v>101492</v>
          </cell>
          <cell r="F94">
            <v>1206</v>
          </cell>
          <cell r="G94">
            <v>150112</v>
          </cell>
          <cell r="H94">
            <v>0</v>
          </cell>
          <cell r="I94">
            <v>0</v>
          </cell>
          <cell r="J94">
            <v>131334</v>
          </cell>
          <cell r="K94">
            <v>13722984</v>
          </cell>
          <cell r="L94">
            <v>171707687</v>
          </cell>
        </row>
        <row r="95">
          <cell r="B95">
            <v>122307</v>
          </cell>
          <cell r="C95">
            <v>12742361</v>
          </cell>
          <cell r="D95">
            <v>63</v>
          </cell>
          <cell r="E95">
            <v>6050</v>
          </cell>
          <cell r="F95">
            <v>136</v>
          </cell>
          <cell r="G95">
            <v>12857</v>
          </cell>
          <cell r="H95">
            <v>0</v>
          </cell>
          <cell r="I95">
            <v>0</v>
          </cell>
          <cell r="J95">
            <v>122506</v>
          </cell>
          <cell r="K95">
            <v>12761268</v>
          </cell>
          <cell r="L95">
            <v>149379371</v>
          </cell>
        </row>
        <row r="96">
          <cell r="B96">
            <v>52</v>
          </cell>
          <cell r="C96">
            <v>5036</v>
          </cell>
          <cell r="D96">
            <v>0</v>
          </cell>
          <cell r="E96">
            <v>0</v>
          </cell>
          <cell r="F96">
            <v>65</v>
          </cell>
          <cell r="G96">
            <v>6227</v>
          </cell>
          <cell r="H96">
            <v>0</v>
          </cell>
          <cell r="I96">
            <v>0</v>
          </cell>
          <cell r="J96">
            <v>117</v>
          </cell>
          <cell r="K96">
            <v>11263</v>
          </cell>
          <cell r="L96">
            <v>486737</v>
          </cell>
        </row>
        <row r="97">
          <cell r="B97">
            <v>0</v>
          </cell>
          <cell r="C97">
            <v>0</v>
          </cell>
          <cell r="D97">
            <v>612</v>
          </cell>
          <cell r="E97">
            <v>59308</v>
          </cell>
          <cell r="F97">
            <v>560</v>
          </cell>
          <cell r="G97">
            <v>90698</v>
          </cell>
          <cell r="H97">
            <v>0</v>
          </cell>
          <cell r="I97">
            <v>0</v>
          </cell>
          <cell r="J97">
            <v>1172</v>
          </cell>
          <cell r="K97">
            <v>150006</v>
          </cell>
          <cell r="L97">
            <v>2923316</v>
          </cell>
        </row>
        <row r="98">
          <cell r="B98">
            <v>3863</v>
          </cell>
          <cell r="C98">
            <v>414290</v>
          </cell>
          <cell r="D98">
            <v>0</v>
          </cell>
          <cell r="E98">
            <v>0</v>
          </cell>
          <cell r="F98">
            <v>0</v>
          </cell>
          <cell r="G98">
            <v>0</v>
          </cell>
          <cell r="H98">
            <v>0</v>
          </cell>
          <cell r="I98">
            <v>0</v>
          </cell>
          <cell r="J98">
            <v>3863</v>
          </cell>
          <cell r="K98">
            <v>414290</v>
          </cell>
          <cell r="L98">
            <v>12059706</v>
          </cell>
        </row>
        <row r="99">
          <cell r="B99">
            <v>85</v>
          </cell>
          <cell r="C99">
            <v>9104</v>
          </cell>
          <cell r="D99">
            <v>0</v>
          </cell>
          <cell r="E99">
            <v>0</v>
          </cell>
          <cell r="F99">
            <v>0</v>
          </cell>
          <cell r="G99">
            <v>0</v>
          </cell>
          <cell r="H99">
            <v>0</v>
          </cell>
          <cell r="I99">
            <v>0</v>
          </cell>
          <cell r="J99">
            <v>85</v>
          </cell>
          <cell r="K99">
            <v>9104</v>
          </cell>
          <cell r="L99">
            <v>267044</v>
          </cell>
        </row>
        <row r="100">
          <cell r="B100">
            <v>3778</v>
          </cell>
          <cell r="C100">
            <v>405186</v>
          </cell>
          <cell r="D100">
            <v>0</v>
          </cell>
          <cell r="E100">
            <v>0</v>
          </cell>
          <cell r="F100">
            <v>0</v>
          </cell>
          <cell r="G100">
            <v>0</v>
          </cell>
          <cell r="H100">
            <v>0</v>
          </cell>
          <cell r="I100">
            <v>0</v>
          </cell>
          <cell r="J100">
            <v>3778</v>
          </cell>
          <cell r="K100">
            <v>405186</v>
          </cell>
          <cell r="L100">
            <v>11792661</v>
          </cell>
        </row>
        <row r="101">
          <cell r="B101">
            <v>0</v>
          </cell>
          <cell r="C101">
            <v>0</v>
          </cell>
          <cell r="D101">
            <v>0</v>
          </cell>
          <cell r="E101">
            <v>0</v>
          </cell>
          <cell r="F101">
            <v>0</v>
          </cell>
          <cell r="G101">
            <v>0</v>
          </cell>
          <cell r="H101">
            <v>0</v>
          </cell>
          <cell r="I101">
            <v>0</v>
          </cell>
          <cell r="J101">
            <v>0</v>
          </cell>
          <cell r="K101">
            <v>0</v>
          </cell>
          <cell r="L101">
            <v>0</v>
          </cell>
        </row>
        <row r="102">
          <cell r="B102">
            <v>373</v>
          </cell>
          <cell r="C102">
            <v>38151</v>
          </cell>
          <cell r="D102">
            <v>390</v>
          </cell>
          <cell r="E102">
            <v>34036</v>
          </cell>
          <cell r="F102">
            <v>507</v>
          </cell>
          <cell r="G102">
            <v>46248</v>
          </cell>
          <cell r="H102">
            <v>0</v>
          </cell>
          <cell r="I102">
            <v>0</v>
          </cell>
          <cell r="J102">
            <v>1270</v>
          </cell>
          <cell r="K102">
            <v>118435</v>
          </cell>
          <cell r="L102">
            <v>5737485</v>
          </cell>
        </row>
        <row r="103">
          <cell r="B103">
            <v>0</v>
          </cell>
          <cell r="C103">
            <v>0</v>
          </cell>
          <cell r="D103">
            <v>17</v>
          </cell>
          <cell r="E103">
            <v>1690</v>
          </cell>
          <cell r="F103">
            <v>0</v>
          </cell>
          <cell r="G103">
            <v>0</v>
          </cell>
          <cell r="H103">
            <v>0</v>
          </cell>
          <cell r="I103">
            <v>0</v>
          </cell>
          <cell r="J103">
            <v>17</v>
          </cell>
          <cell r="K103">
            <v>1690</v>
          </cell>
          <cell r="L103">
            <v>36991</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2498</v>
          </cell>
          <cell r="C106">
            <v>276578</v>
          </cell>
          <cell r="D106">
            <v>5</v>
          </cell>
          <cell r="E106">
            <v>408</v>
          </cell>
          <cell r="F106">
            <v>3</v>
          </cell>
          <cell r="G106">
            <v>309</v>
          </cell>
          <cell r="H106">
            <v>0</v>
          </cell>
          <cell r="I106">
            <v>0</v>
          </cell>
          <cell r="J106">
            <v>2506</v>
          </cell>
          <cell r="K106">
            <v>277295</v>
          </cell>
          <cell r="L106">
            <v>1570817</v>
          </cell>
        </row>
        <row r="107">
          <cell r="B107">
            <v>1171978</v>
          </cell>
          <cell r="C107">
            <v>139583327</v>
          </cell>
          <cell r="D107">
            <v>352203</v>
          </cell>
          <cell r="E107">
            <v>41834224</v>
          </cell>
          <cell r="F107">
            <v>5442</v>
          </cell>
          <cell r="G107">
            <v>614966</v>
          </cell>
          <cell r="H107">
            <v>5380</v>
          </cell>
          <cell r="I107">
            <v>560763</v>
          </cell>
          <cell r="J107">
            <v>1535003</v>
          </cell>
          <cell r="K107">
            <v>182593280</v>
          </cell>
          <cell r="L107">
            <v>3750162160</v>
          </cell>
        </row>
        <row r="108">
          <cell r="B108">
            <v>0</v>
          </cell>
          <cell r="C108">
            <v>0</v>
          </cell>
          <cell r="D108">
            <v>4</v>
          </cell>
          <cell r="E108">
            <v>384</v>
          </cell>
          <cell r="F108">
            <v>83</v>
          </cell>
          <cell r="G108">
            <v>7973</v>
          </cell>
          <cell r="H108">
            <v>0</v>
          </cell>
          <cell r="I108">
            <v>0</v>
          </cell>
          <cell r="J108">
            <v>87</v>
          </cell>
          <cell r="K108">
            <v>8357</v>
          </cell>
          <cell r="L108">
            <v>437439</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4</v>
          </cell>
          <cell r="E110">
            <v>384</v>
          </cell>
          <cell r="F110">
            <v>83</v>
          </cell>
          <cell r="G110">
            <v>7973</v>
          </cell>
          <cell r="H110">
            <v>0</v>
          </cell>
          <cell r="I110">
            <v>0</v>
          </cell>
          <cell r="J110">
            <v>87</v>
          </cell>
          <cell r="K110">
            <v>8357</v>
          </cell>
          <cell r="L110">
            <v>437439</v>
          </cell>
        </row>
        <row r="111">
          <cell r="B111">
            <v>1171978</v>
          </cell>
          <cell r="C111">
            <v>139583327</v>
          </cell>
          <cell r="D111">
            <v>352199</v>
          </cell>
          <cell r="E111">
            <v>41833840</v>
          </cell>
          <cell r="F111">
            <v>5359</v>
          </cell>
          <cell r="G111">
            <v>606993</v>
          </cell>
          <cell r="H111">
            <v>5380</v>
          </cell>
          <cell r="I111">
            <v>560763</v>
          </cell>
          <cell r="J111">
            <v>1534916</v>
          </cell>
          <cell r="K111">
            <v>182584923</v>
          </cell>
          <cell r="L111">
            <v>3749724720</v>
          </cell>
        </row>
        <row r="112">
          <cell r="B112">
            <v>1171978</v>
          </cell>
          <cell r="C112">
            <v>139583327</v>
          </cell>
          <cell r="D112">
            <v>352199</v>
          </cell>
          <cell r="E112">
            <v>41833840</v>
          </cell>
          <cell r="F112">
            <v>1967</v>
          </cell>
          <cell r="G112">
            <v>262393</v>
          </cell>
          <cell r="H112">
            <v>5380</v>
          </cell>
          <cell r="I112">
            <v>560763</v>
          </cell>
          <cell r="J112">
            <v>1531524</v>
          </cell>
          <cell r="K112">
            <v>182240323</v>
          </cell>
          <cell r="L112">
            <v>3747754782</v>
          </cell>
        </row>
        <row r="113">
          <cell r="B113">
            <v>49139</v>
          </cell>
          <cell r="C113">
            <v>4689266</v>
          </cell>
          <cell r="D113">
            <v>10812</v>
          </cell>
          <cell r="E113">
            <v>1022845</v>
          </cell>
          <cell r="F113">
            <v>22148</v>
          </cell>
          <cell r="G113">
            <v>2052771</v>
          </cell>
          <cell r="H113">
            <v>158</v>
          </cell>
          <cell r="I113">
            <v>24837</v>
          </cell>
          <cell r="J113">
            <v>82257</v>
          </cell>
          <cell r="K113">
            <v>7789719</v>
          </cell>
          <cell r="L113">
            <v>273802508</v>
          </cell>
        </row>
        <row r="114">
          <cell r="B114">
            <v>49132</v>
          </cell>
          <cell r="C114">
            <v>4688722</v>
          </cell>
          <cell r="D114">
            <v>10736</v>
          </cell>
          <cell r="E114">
            <v>1017336</v>
          </cell>
          <cell r="F114">
            <v>22144</v>
          </cell>
          <cell r="G114">
            <v>2052464</v>
          </cell>
          <cell r="H114">
            <v>157</v>
          </cell>
          <cell r="I114">
            <v>24685</v>
          </cell>
          <cell r="J114">
            <v>82169</v>
          </cell>
          <cell r="K114">
            <v>7783207</v>
          </cell>
          <cell r="L114">
            <v>273353626</v>
          </cell>
        </row>
        <row r="115">
          <cell r="B115">
            <v>7</v>
          </cell>
          <cell r="C115">
            <v>527</v>
          </cell>
          <cell r="D115">
            <v>76</v>
          </cell>
          <cell r="E115">
            <v>5509</v>
          </cell>
          <cell r="F115">
            <v>4</v>
          </cell>
          <cell r="G115">
            <v>307</v>
          </cell>
          <cell r="H115">
            <v>1</v>
          </cell>
          <cell r="I115">
            <v>152</v>
          </cell>
          <cell r="J115">
            <v>88</v>
          </cell>
          <cell r="K115">
            <v>6495</v>
          </cell>
          <cell r="L115">
            <v>448882</v>
          </cell>
        </row>
        <row r="116">
          <cell r="B116">
            <v>204897</v>
          </cell>
          <cell r="C116">
            <v>22728135</v>
          </cell>
          <cell r="D116">
            <v>30078</v>
          </cell>
          <cell r="E116">
            <v>3213023</v>
          </cell>
          <cell r="F116">
            <v>21624</v>
          </cell>
          <cell r="G116">
            <v>2323775</v>
          </cell>
          <cell r="H116">
            <v>320</v>
          </cell>
          <cell r="I116">
            <v>19906</v>
          </cell>
          <cell r="J116">
            <v>256919</v>
          </cell>
          <cell r="K116">
            <v>28284839</v>
          </cell>
          <cell r="L116">
            <v>604108737</v>
          </cell>
        </row>
        <row r="117">
          <cell r="B117">
            <v>26</v>
          </cell>
          <cell r="C117">
            <v>513</v>
          </cell>
          <cell r="D117">
            <v>14</v>
          </cell>
          <cell r="E117">
            <v>1145</v>
          </cell>
          <cell r="F117">
            <v>19</v>
          </cell>
          <cell r="G117">
            <v>1718</v>
          </cell>
          <cell r="H117">
            <v>0</v>
          </cell>
          <cell r="I117">
            <v>0</v>
          </cell>
          <cell r="J117">
            <v>59</v>
          </cell>
          <cell r="K117">
            <v>3376</v>
          </cell>
          <cell r="L117">
            <v>209659</v>
          </cell>
        </row>
        <row r="118">
          <cell r="B118">
            <v>111035</v>
          </cell>
          <cell r="C118">
            <v>12335287</v>
          </cell>
          <cell r="D118">
            <v>288</v>
          </cell>
          <cell r="E118">
            <v>29138</v>
          </cell>
          <cell r="F118">
            <v>6715</v>
          </cell>
          <cell r="G118">
            <v>676854</v>
          </cell>
          <cell r="H118">
            <v>5</v>
          </cell>
          <cell r="I118">
            <v>258</v>
          </cell>
          <cell r="J118">
            <v>118043</v>
          </cell>
          <cell r="K118">
            <v>13041537</v>
          </cell>
          <cell r="L118">
            <v>149412808</v>
          </cell>
        </row>
        <row r="119">
          <cell r="B119">
            <v>84</v>
          </cell>
          <cell r="C119">
            <v>9113</v>
          </cell>
          <cell r="D119">
            <v>3</v>
          </cell>
          <cell r="E119">
            <v>297</v>
          </cell>
          <cell r="F119">
            <v>0</v>
          </cell>
          <cell r="G119">
            <v>0</v>
          </cell>
          <cell r="H119">
            <v>0</v>
          </cell>
          <cell r="I119">
            <v>0</v>
          </cell>
          <cell r="J119">
            <v>87</v>
          </cell>
          <cell r="K119">
            <v>9410</v>
          </cell>
          <cell r="L119">
            <v>295568</v>
          </cell>
        </row>
        <row r="120">
          <cell r="B120">
            <v>0</v>
          </cell>
          <cell r="C120">
            <v>0</v>
          </cell>
          <cell r="D120">
            <v>0</v>
          </cell>
          <cell r="E120">
            <v>0</v>
          </cell>
          <cell r="F120">
            <v>0</v>
          </cell>
          <cell r="G120">
            <v>0</v>
          </cell>
          <cell r="H120">
            <v>0</v>
          </cell>
          <cell r="I120">
            <v>0</v>
          </cell>
          <cell r="J120">
            <v>0</v>
          </cell>
          <cell r="K120">
            <v>0</v>
          </cell>
          <cell r="L120">
            <v>0</v>
          </cell>
        </row>
        <row r="135">
          <cell r="B135">
            <v>110943</v>
          </cell>
          <cell r="C135">
            <v>12325557</v>
          </cell>
          <cell r="D135">
            <v>285</v>
          </cell>
          <cell r="E135">
            <v>28841</v>
          </cell>
          <cell r="F135">
            <v>6715</v>
          </cell>
          <cell r="G135">
            <v>676854</v>
          </cell>
          <cell r="H135">
            <v>5</v>
          </cell>
          <cell r="I135">
            <v>258</v>
          </cell>
          <cell r="J135">
            <v>117948</v>
          </cell>
          <cell r="K135">
            <v>13031510</v>
          </cell>
          <cell r="L135">
            <v>149093814</v>
          </cell>
        </row>
        <row r="136">
          <cell r="B136">
            <v>79749</v>
          </cell>
          <cell r="C136">
            <v>9087391</v>
          </cell>
          <cell r="D136">
            <v>20795</v>
          </cell>
          <cell r="E136">
            <v>2296591</v>
          </cell>
          <cell r="F136">
            <v>12656</v>
          </cell>
          <cell r="G136">
            <v>1433628</v>
          </cell>
          <cell r="H136">
            <v>310</v>
          </cell>
          <cell r="I136">
            <v>19448</v>
          </cell>
          <cell r="J136">
            <v>113510</v>
          </cell>
          <cell r="K136">
            <v>12837058</v>
          </cell>
          <cell r="L136">
            <v>337732349</v>
          </cell>
        </row>
        <row r="137">
          <cell r="B137">
            <v>16037</v>
          </cell>
          <cell r="C137">
            <v>1782858</v>
          </cell>
          <cell r="D137">
            <v>0</v>
          </cell>
          <cell r="E137">
            <v>0</v>
          </cell>
          <cell r="F137">
            <v>6</v>
          </cell>
          <cell r="G137">
            <v>563</v>
          </cell>
          <cell r="H137">
            <v>0</v>
          </cell>
          <cell r="I137">
            <v>0</v>
          </cell>
          <cell r="J137">
            <v>16043</v>
          </cell>
          <cell r="K137">
            <v>1783421</v>
          </cell>
          <cell r="L137">
            <v>18148022</v>
          </cell>
        </row>
        <row r="138">
          <cell r="B138">
            <v>2523</v>
          </cell>
          <cell r="C138">
            <v>261102</v>
          </cell>
          <cell r="D138">
            <v>9</v>
          </cell>
          <cell r="E138">
            <v>748</v>
          </cell>
          <cell r="F138">
            <v>2</v>
          </cell>
          <cell r="G138">
            <v>126</v>
          </cell>
          <cell r="H138">
            <v>2</v>
          </cell>
          <cell r="I138">
            <v>250</v>
          </cell>
          <cell r="J138">
            <v>2536</v>
          </cell>
          <cell r="K138">
            <v>262226</v>
          </cell>
          <cell r="L138">
            <v>4491637</v>
          </cell>
        </row>
        <row r="139">
          <cell r="B139">
            <v>61189</v>
          </cell>
          <cell r="C139">
            <v>7043431</v>
          </cell>
          <cell r="D139">
            <v>20786</v>
          </cell>
          <cell r="E139">
            <v>2295843</v>
          </cell>
          <cell r="F139">
            <v>12648</v>
          </cell>
          <cell r="G139">
            <v>1432939</v>
          </cell>
          <cell r="H139">
            <v>308</v>
          </cell>
          <cell r="I139">
            <v>19198</v>
          </cell>
          <cell r="J139">
            <v>94931</v>
          </cell>
          <cell r="K139">
            <v>10791411</v>
          </cell>
          <cell r="L139">
            <v>315092691</v>
          </cell>
        </row>
        <row r="140">
          <cell r="B140">
            <v>4208</v>
          </cell>
          <cell r="C140">
            <v>446333</v>
          </cell>
          <cell r="D140">
            <v>321</v>
          </cell>
          <cell r="E140">
            <v>33720</v>
          </cell>
          <cell r="F140">
            <v>1548</v>
          </cell>
          <cell r="G140">
            <v>147765</v>
          </cell>
          <cell r="H140">
            <v>0</v>
          </cell>
          <cell r="I140">
            <v>0</v>
          </cell>
          <cell r="J140">
            <v>6077</v>
          </cell>
          <cell r="K140">
            <v>627818</v>
          </cell>
          <cell r="L140">
            <v>36038255</v>
          </cell>
        </row>
        <row r="141">
          <cell r="B141">
            <v>4177</v>
          </cell>
          <cell r="C141">
            <v>445683</v>
          </cell>
          <cell r="D141">
            <v>285</v>
          </cell>
          <cell r="E141">
            <v>29762</v>
          </cell>
          <cell r="F141">
            <v>1544</v>
          </cell>
          <cell r="G141">
            <v>147641</v>
          </cell>
          <cell r="H141">
            <v>0</v>
          </cell>
          <cell r="I141">
            <v>0</v>
          </cell>
          <cell r="J141">
            <v>6006</v>
          </cell>
          <cell r="K141">
            <v>623086</v>
          </cell>
          <cell r="L141">
            <v>35759164</v>
          </cell>
        </row>
        <row r="142">
          <cell r="B142">
            <v>0</v>
          </cell>
          <cell r="C142">
            <v>0</v>
          </cell>
          <cell r="D142">
            <v>0</v>
          </cell>
          <cell r="E142">
            <v>0</v>
          </cell>
          <cell r="F142">
            <v>0</v>
          </cell>
          <cell r="G142">
            <v>0</v>
          </cell>
          <cell r="H142">
            <v>0</v>
          </cell>
          <cell r="I142">
            <v>0</v>
          </cell>
          <cell r="J142">
            <v>0</v>
          </cell>
          <cell r="K142">
            <v>0</v>
          </cell>
          <cell r="L142">
            <v>0</v>
          </cell>
        </row>
        <row r="143">
          <cell r="B143">
            <v>18</v>
          </cell>
          <cell r="C143">
            <v>376</v>
          </cell>
          <cell r="D143">
            <v>0</v>
          </cell>
          <cell r="E143">
            <v>0</v>
          </cell>
          <cell r="F143">
            <v>0</v>
          </cell>
          <cell r="G143">
            <v>0</v>
          </cell>
          <cell r="H143">
            <v>0</v>
          </cell>
          <cell r="I143">
            <v>0</v>
          </cell>
          <cell r="J143">
            <v>18</v>
          </cell>
          <cell r="K143">
            <v>376</v>
          </cell>
          <cell r="L143">
            <v>32380</v>
          </cell>
        </row>
        <row r="144">
          <cell r="B144">
            <v>4640</v>
          </cell>
          <cell r="C144">
            <v>467189</v>
          </cell>
          <cell r="D144">
            <v>6465</v>
          </cell>
          <cell r="E144">
            <v>654077</v>
          </cell>
          <cell r="F144">
            <v>324</v>
          </cell>
          <cell r="G144">
            <v>33949</v>
          </cell>
          <cell r="H144">
            <v>3</v>
          </cell>
          <cell r="I144">
            <v>136</v>
          </cell>
          <cell r="J144">
            <v>11432</v>
          </cell>
          <cell r="K144">
            <v>1155351</v>
          </cell>
          <cell r="L144">
            <v>48654059</v>
          </cell>
        </row>
        <row r="145">
          <cell r="B145">
            <v>1363</v>
          </cell>
          <cell r="C145">
            <v>135687</v>
          </cell>
          <cell r="D145">
            <v>729</v>
          </cell>
          <cell r="E145">
            <v>71792</v>
          </cell>
          <cell r="F145">
            <v>147</v>
          </cell>
          <cell r="G145">
            <v>16555</v>
          </cell>
          <cell r="H145">
            <v>3</v>
          </cell>
          <cell r="I145">
            <v>136</v>
          </cell>
          <cell r="J145">
            <v>2242</v>
          </cell>
          <cell r="K145">
            <v>224170</v>
          </cell>
          <cell r="L145">
            <v>13519591</v>
          </cell>
        </row>
        <row r="146">
          <cell r="B146">
            <v>37</v>
          </cell>
          <cell r="C146">
            <v>3796</v>
          </cell>
          <cell r="D146">
            <v>0</v>
          </cell>
          <cell r="E146">
            <v>0</v>
          </cell>
          <cell r="F146">
            <v>17</v>
          </cell>
          <cell r="G146">
            <v>1517</v>
          </cell>
          <cell r="H146">
            <v>0</v>
          </cell>
          <cell r="I146">
            <v>0</v>
          </cell>
          <cell r="J146">
            <v>54</v>
          </cell>
          <cell r="K146">
            <v>5313</v>
          </cell>
          <cell r="L146">
            <v>387078</v>
          </cell>
        </row>
        <row r="147">
          <cell r="B147">
            <v>0</v>
          </cell>
          <cell r="C147">
            <v>0</v>
          </cell>
          <cell r="D147">
            <v>0</v>
          </cell>
          <cell r="E147">
            <v>0</v>
          </cell>
          <cell r="F147">
            <v>0</v>
          </cell>
          <cell r="G147">
            <v>0</v>
          </cell>
          <cell r="H147">
            <v>0</v>
          </cell>
          <cell r="I147">
            <v>0</v>
          </cell>
          <cell r="J147">
            <v>0</v>
          </cell>
          <cell r="K147">
            <v>0</v>
          </cell>
          <cell r="L147">
            <v>0</v>
          </cell>
        </row>
        <row r="148">
          <cell r="B148">
            <v>2537</v>
          </cell>
          <cell r="C148">
            <v>256239</v>
          </cell>
          <cell r="D148">
            <v>197</v>
          </cell>
          <cell r="E148">
            <v>19494</v>
          </cell>
          <cell r="F148">
            <v>51</v>
          </cell>
          <cell r="G148">
            <v>4848</v>
          </cell>
          <cell r="H148">
            <v>0</v>
          </cell>
          <cell r="I148">
            <v>0</v>
          </cell>
          <cell r="J148">
            <v>2785</v>
          </cell>
          <cell r="K148">
            <v>280581</v>
          </cell>
          <cell r="L148">
            <v>6888719</v>
          </cell>
        </row>
        <row r="149">
          <cell r="B149">
            <v>690</v>
          </cell>
          <cell r="C149">
            <v>70345</v>
          </cell>
          <cell r="D149">
            <v>5513</v>
          </cell>
          <cell r="E149">
            <v>560406</v>
          </cell>
          <cell r="F149">
            <v>109</v>
          </cell>
          <cell r="G149">
            <v>11029</v>
          </cell>
          <cell r="H149">
            <v>0</v>
          </cell>
          <cell r="I149">
            <v>0</v>
          </cell>
          <cell r="J149">
            <v>6312</v>
          </cell>
          <cell r="K149">
            <v>641780</v>
          </cell>
          <cell r="L149">
            <v>27704536</v>
          </cell>
        </row>
        <row r="150">
          <cell r="B150">
            <v>5239</v>
          </cell>
          <cell r="C150">
            <v>391422</v>
          </cell>
          <cell r="D150">
            <v>2195</v>
          </cell>
          <cell r="E150">
            <v>199126</v>
          </cell>
          <cell r="F150">
            <v>363</v>
          </cell>
          <cell r="G150">
            <v>29861</v>
          </cell>
          <cell r="H150">
            <v>2</v>
          </cell>
          <cell r="I150">
            <v>64</v>
          </cell>
          <cell r="J150">
            <v>7799</v>
          </cell>
          <cell r="K150">
            <v>620473</v>
          </cell>
          <cell r="L150">
            <v>32061607</v>
          </cell>
        </row>
        <row r="151">
          <cell r="B151">
            <v>3093</v>
          </cell>
          <cell r="C151">
            <v>288503</v>
          </cell>
          <cell r="D151">
            <v>124</v>
          </cell>
          <cell r="E151">
            <v>12112</v>
          </cell>
          <cell r="F151">
            <v>0</v>
          </cell>
          <cell r="G151">
            <v>0</v>
          </cell>
          <cell r="H151">
            <v>0</v>
          </cell>
          <cell r="I151">
            <v>0</v>
          </cell>
          <cell r="J151">
            <v>3217</v>
          </cell>
          <cell r="K151">
            <v>300615</v>
          </cell>
          <cell r="L151">
            <v>9246437</v>
          </cell>
        </row>
        <row r="152">
          <cell r="B152">
            <v>8</v>
          </cell>
          <cell r="C152">
            <v>179</v>
          </cell>
          <cell r="D152">
            <v>7</v>
          </cell>
          <cell r="E152">
            <v>469</v>
          </cell>
          <cell r="F152">
            <v>6</v>
          </cell>
          <cell r="G152">
            <v>568</v>
          </cell>
          <cell r="H152">
            <v>0</v>
          </cell>
          <cell r="I152">
            <v>0</v>
          </cell>
          <cell r="J152">
            <v>21</v>
          </cell>
          <cell r="K152">
            <v>1216</v>
          </cell>
          <cell r="L152">
            <v>103606</v>
          </cell>
        </row>
        <row r="153">
          <cell r="B153">
            <v>7</v>
          </cell>
          <cell r="C153">
            <v>700</v>
          </cell>
          <cell r="D153">
            <v>437</v>
          </cell>
          <cell r="E153">
            <v>43819</v>
          </cell>
          <cell r="F153">
            <v>0</v>
          </cell>
          <cell r="G153">
            <v>0</v>
          </cell>
          <cell r="H153">
            <v>0</v>
          </cell>
          <cell r="I153">
            <v>0</v>
          </cell>
          <cell r="J153">
            <v>444</v>
          </cell>
          <cell r="K153">
            <v>44519</v>
          </cell>
          <cell r="L153">
            <v>1405880</v>
          </cell>
        </row>
        <row r="154">
          <cell r="B154">
            <v>1072</v>
          </cell>
          <cell r="C154">
            <v>67868</v>
          </cell>
          <cell r="D154">
            <v>212</v>
          </cell>
          <cell r="E154">
            <v>20519</v>
          </cell>
          <cell r="F154">
            <v>67</v>
          </cell>
          <cell r="G154">
            <v>4318</v>
          </cell>
          <cell r="H154">
            <v>4</v>
          </cell>
          <cell r="I154">
            <v>66</v>
          </cell>
          <cell r="J154">
            <v>1355</v>
          </cell>
          <cell r="K154">
            <v>92771</v>
          </cell>
          <cell r="L154">
            <v>8784607</v>
          </cell>
        </row>
        <row r="155">
          <cell r="B155">
            <v>0</v>
          </cell>
          <cell r="C155">
            <v>0</v>
          </cell>
          <cell r="D155">
            <v>0</v>
          </cell>
          <cell r="E155">
            <v>0</v>
          </cell>
          <cell r="F155">
            <v>0</v>
          </cell>
          <cell r="G155">
            <v>0</v>
          </cell>
          <cell r="H155">
            <v>0</v>
          </cell>
          <cell r="I155">
            <v>0</v>
          </cell>
          <cell r="J155">
            <v>0</v>
          </cell>
          <cell r="K155">
            <v>0</v>
          </cell>
          <cell r="L155">
            <v>0</v>
          </cell>
        </row>
        <row r="156">
          <cell r="B156">
            <v>9</v>
          </cell>
          <cell r="C156">
            <v>538</v>
          </cell>
          <cell r="D156">
            <v>35</v>
          </cell>
          <cell r="E156">
            <v>2554</v>
          </cell>
          <cell r="F156">
            <v>0</v>
          </cell>
          <cell r="G156">
            <v>0</v>
          </cell>
          <cell r="H156">
            <v>0</v>
          </cell>
          <cell r="I156">
            <v>0</v>
          </cell>
          <cell r="J156">
            <v>44</v>
          </cell>
          <cell r="K156">
            <v>3092</v>
          </cell>
          <cell r="L156">
            <v>351492</v>
          </cell>
        </row>
        <row r="157">
          <cell r="B157">
            <v>685</v>
          </cell>
          <cell r="C157">
            <v>58676</v>
          </cell>
          <cell r="D157">
            <v>177</v>
          </cell>
          <cell r="E157">
            <v>17965</v>
          </cell>
          <cell r="F157">
            <v>67</v>
          </cell>
          <cell r="G157">
            <v>4318</v>
          </cell>
          <cell r="H157">
            <v>4</v>
          </cell>
          <cell r="I157">
            <v>66</v>
          </cell>
          <cell r="J157">
            <v>933</v>
          </cell>
          <cell r="K157">
            <v>81025</v>
          </cell>
          <cell r="L157">
            <v>7789827</v>
          </cell>
        </row>
        <row r="158">
          <cell r="B158">
            <v>1</v>
          </cell>
          <cell r="C158">
            <v>20</v>
          </cell>
          <cell r="D158">
            <v>0</v>
          </cell>
          <cell r="E158">
            <v>0</v>
          </cell>
          <cell r="F158">
            <v>0</v>
          </cell>
          <cell r="G158">
            <v>0</v>
          </cell>
          <cell r="H158">
            <v>0</v>
          </cell>
          <cell r="I158">
            <v>0</v>
          </cell>
          <cell r="J158">
            <v>1</v>
          </cell>
          <cell r="K158">
            <v>20</v>
          </cell>
          <cell r="L158">
            <v>1043</v>
          </cell>
        </row>
        <row r="159">
          <cell r="B159">
            <v>0</v>
          </cell>
          <cell r="C159">
            <v>0</v>
          </cell>
          <cell r="D159">
            <v>0</v>
          </cell>
          <cell r="E159">
            <v>0</v>
          </cell>
          <cell r="F159">
            <v>0</v>
          </cell>
          <cell r="G159">
            <v>0</v>
          </cell>
          <cell r="H159">
            <v>0</v>
          </cell>
          <cell r="I159">
            <v>0</v>
          </cell>
          <cell r="J159">
            <v>0</v>
          </cell>
          <cell r="K159">
            <v>0</v>
          </cell>
          <cell r="L159">
            <v>0</v>
          </cell>
        </row>
        <row r="160">
          <cell r="B160">
            <v>377</v>
          </cell>
          <cell r="C160">
            <v>8634</v>
          </cell>
          <cell r="D160">
            <v>0</v>
          </cell>
          <cell r="E160">
            <v>0</v>
          </cell>
          <cell r="F160">
            <v>0</v>
          </cell>
          <cell r="G160">
            <v>0</v>
          </cell>
          <cell r="H160">
            <v>0</v>
          </cell>
          <cell r="I160">
            <v>0</v>
          </cell>
          <cell r="J160">
            <v>377</v>
          </cell>
          <cell r="K160">
            <v>8634</v>
          </cell>
          <cell r="L160">
            <v>642245</v>
          </cell>
        </row>
        <row r="161">
          <cell r="B161">
            <v>0</v>
          </cell>
          <cell r="C161">
            <v>0</v>
          </cell>
          <cell r="D161">
            <v>0</v>
          </cell>
          <cell r="E161">
            <v>0</v>
          </cell>
          <cell r="F161">
            <v>0</v>
          </cell>
          <cell r="G161">
            <v>0</v>
          </cell>
          <cell r="H161">
            <v>0</v>
          </cell>
          <cell r="I161">
            <v>0</v>
          </cell>
          <cell r="J161">
            <v>0</v>
          </cell>
          <cell r="K161">
            <v>0</v>
          </cell>
          <cell r="L161">
            <v>0</v>
          </cell>
        </row>
        <row r="162">
          <cell r="B162">
            <v>400911</v>
          </cell>
          <cell r="C162">
            <v>24157059</v>
          </cell>
          <cell r="D162">
            <v>110895</v>
          </cell>
          <cell r="E162">
            <v>10344837</v>
          </cell>
          <cell r="F162">
            <v>87947</v>
          </cell>
          <cell r="G162">
            <v>7348944</v>
          </cell>
          <cell r="H162">
            <v>14649</v>
          </cell>
          <cell r="I162">
            <v>1474722</v>
          </cell>
          <cell r="J162">
            <v>614402</v>
          </cell>
          <cell r="K162">
            <v>43325562</v>
          </cell>
          <cell r="L162">
            <v>2397375370</v>
          </cell>
        </row>
        <row r="163">
          <cell r="B163">
            <v>21819</v>
          </cell>
          <cell r="C163">
            <v>1102632</v>
          </cell>
          <cell r="D163">
            <v>10169</v>
          </cell>
          <cell r="E163">
            <v>907039</v>
          </cell>
          <cell r="F163">
            <v>1339</v>
          </cell>
          <cell r="G163">
            <v>117606</v>
          </cell>
          <cell r="H163">
            <v>576</v>
          </cell>
          <cell r="I163">
            <v>54169</v>
          </cell>
          <cell r="J163">
            <v>33903</v>
          </cell>
          <cell r="K163">
            <v>2181446</v>
          </cell>
          <cell r="L163">
            <v>122955797</v>
          </cell>
        </row>
        <row r="164">
          <cell r="B164">
            <v>24</v>
          </cell>
          <cell r="C164">
            <v>439</v>
          </cell>
          <cell r="D164">
            <v>0</v>
          </cell>
          <cell r="E164">
            <v>0</v>
          </cell>
          <cell r="F164">
            <v>0</v>
          </cell>
          <cell r="G164">
            <v>0</v>
          </cell>
          <cell r="H164">
            <v>0</v>
          </cell>
          <cell r="I164">
            <v>0</v>
          </cell>
          <cell r="J164">
            <v>24</v>
          </cell>
          <cell r="K164">
            <v>439</v>
          </cell>
          <cell r="L164">
            <v>46482</v>
          </cell>
        </row>
        <row r="165">
          <cell r="B165">
            <v>6320</v>
          </cell>
          <cell r="C165">
            <v>186048</v>
          </cell>
          <cell r="D165">
            <v>314</v>
          </cell>
          <cell r="E165">
            <v>24768</v>
          </cell>
          <cell r="F165">
            <v>162</v>
          </cell>
          <cell r="G165">
            <v>12773</v>
          </cell>
          <cell r="H165">
            <v>73</v>
          </cell>
          <cell r="I165">
            <v>5656</v>
          </cell>
          <cell r="J165">
            <v>6869</v>
          </cell>
          <cell r="K165">
            <v>229245</v>
          </cell>
          <cell r="L165">
            <v>20803754</v>
          </cell>
        </row>
        <row r="166">
          <cell r="B166">
            <v>2433</v>
          </cell>
          <cell r="C166">
            <v>202102</v>
          </cell>
          <cell r="D166">
            <v>1660</v>
          </cell>
          <cell r="E166">
            <v>144887</v>
          </cell>
          <cell r="F166">
            <v>369</v>
          </cell>
          <cell r="G166">
            <v>34694</v>
          </cell>
          <cell r="H166">
            <v>32</v>
          </cell>
          <cell r="I166">
            <v>2762</v>
          </cell>
          <cell r="J166">
            <v>4494</v>
          </cell>
          <cell r="K166">
            <v>384445</v>
          </cell>
          <cell r="L166">
            <v>22601838</v>
          </cell>
        </row>
        <row r="167">
          <cell r="B167">
            <v>13001</v>
          </cell>
          <cell r="C167">
            <v>713145</v>
          </cell>
          <cell r="D167">
            <v>8193</v>
          </cell>
          <cell r="E167">
            <v>737384</v>
          </cell>
          <cell r="F167">
            <v>795</v>
          </cell>
          <cell r="G167">
            <v>69143</v>
          </cell>
          <cell r="H167">
            <v>471</v>
          </cell>
          <cell r="I167">
            <v>45751</v>
          </cell>
          <cell r="J167">
            <v>22460</v>
          </cell>
          <cell r="K167">
            <v>1565423</v>
          </cell>
          <cell r="L167">
            <v>79328189</v>
          </cell>
        </row>
        <row r="168">
          <cell r="B168">
            <v>6550</v>
          </cell>
          <cell r="C168">
            <v>141210</v>
          </cell>
          <cell r="D168">
            <v>1</v>
          </cell>
          <cell r="E168">
            <v>170</v>
          </cell>
          <cell r="F168">
            <v>3</v>
          </cell>
          <cell r="G168">
            <v>60</v>
          </cell>
          <cell r="H168">
            <v>24</v>
          </cell>
          <cell r="I168">
            <v>2365</v>
          </cell>
          <cell r="J168">
            <v>6578</v>
          </cell>
          <cell r="K168">
            <v>143805</v>
          </cell>
          <cell r="L168">
            <v>8938764</v>
          </cell>
        </row>
        <row r="169">
          <cell r="B169">
            <v>2</v>
          </cell>
          <cell r="C169">
            <v>22</v>
          </cell>
          <cell r="D169">
            <v>0</v>
          </cell>
          <cell r="E169">
            <v>0</v>
          </cell>
          <cell r="F169">
            <v>13</v>
          </cell>
          <cell r="G169">
            <v>996</v>
          </cell>
          <cell r="H169">
            <v>0</v>
          </cell>
          <cell r="I169">
            <v>0</v>
          </cell>
          <cell r="J169">
            <v>15</v>
          </cell>
          <cell r="K169">
            <v>1018</v>
          </cell>
          <cell r="L169">
            <v>115355</v>
          </cell>
        </row>
        <row r="170">
          <cell r="B170">
            <v>24</v>
          </cell>
          <cell r="C170">
            <v>557</v>
          </cell>
          <cell r="D170">
            <v>0</v>
          </cell>
          <cell r="E170">
            <v>0</v>
          </cell>
          <cell r="F170">
            <v>0</v>
          </cell>
          <cell r="G170">
            <v>0</v>
          </cell>
          <cell r="H170">
            <v>0</v>
          </cell>
          <cell r="I170">
            <v>0</v>
          </cell>
          <cell r="J170">
            <v>24</v>
          </cell>
          <cell r="K170">
            <v>557</v>
          </cell>
          <cell r="L170">
            <v>38741</v>
          </cell>
        </row>
        <row r="171">
          <cell r="B171">
            <v>15</v>
          </cell>
          <cell r="C171">
            <v>319</v>
          </cell>
          <cell r="D171">
            <v>0</v>
          </cell>
          <cell r="E171">
            <v>0</v>
          </cell>
          <cell r="F171">
            <v>0</v>
          </cell>
          <cell r="G171">
            <v>0</v>
          </cell>
          <cell r="H171">
            <v>0</v>
          </cell>
          <cell r="I171">
            <v>0</v>
          </cell>
          <cell r="J171">
            <v>15</v>
          </cell>
          <cell r="K171">
            <v>319</v>
          </cell>
          <cell r="L171">
            <v>21439</v>
          </cell>
        </row>
        <row r="172">
          <cell r="B172">
            <v>3932</v>
          </cell>
          <cell r="C172">
            <v>102183</v>
          </cell>
          <cell r="D172">
            <v>398</v>
          </cell>
          <cell r="E172">
            <v>30104</v>
          </cell>
          <cell r="F172">
            <v>185</v>
          </cell>
          <cell r="G172">
            <v>13468</v>
          </cell>
          <cell r="H172">
            <v>0</v>
          </cell>
          <cell r="I172">
            <v>0</v>
          </cell>
          <cell r="J172">
            <v>4515</v>
          </cell>
          <cell r="K172">
            <v>145755</v>
          </cell>
          <cell r="L172">
            <v>12267916</v>
          </cell>
        </row>
        <row r="173">
          <cell r="B173">
            <v>9</v>
          </cell>
          <cell r="C173">
            <v>746</v>
          </cell>
          <cell r="D173">
            <v>32</v>
          </cell>
          <cell r="E173">
            <v>2887</v>
          </cell>
          <cell r="F173">
            <v>5</v>
          </cell>
          <cell r="G173">
            <v>256</v>
          </cell>
          <cell r="H173">
            <v>0</v>
          </cell>
          <cell r="I173">
            <v>0</v>
          </cell>
          <cell r="J173">
            <v>46</v>
          </cell>
          <cell r="K173">
            <v>3889</v>
          </cell>
          <cell r="L173">
            <v>317944</v>
          </cell>
        </row>
        <row r="174">
          <cell r="B174">
            <v>564</v>
          </cell>
          <cell r="C174">
            <v>12687</v>
          </cell>
          <cell r="D174">
            <v>0</v>
          </cell>
          <cell r="E174">
            <v>0</v>
          </cell>
          <cell r="F174">
            <v>4</v>
          </cell>
          <cell r="G174">
            <v>233</v>
          </cell>
          <cell r="H174">
            <v>0</v>
          </cell>
          <cell r="I174">
            <v>0</v>
          </cell>
          <cell r="J174">
            <v>568</v>
          </cell>
          <cell r="K174">
            <v>12920</v>
          </cell>
          <cell r="L174">
            <v>1197886</v>
          </cell>
        </row>
        <row r="175">
          <cell r="B175">
            <v>278</v>
          </cell>
          <cell r="C175">
            <v>5253</v>
          </cell>
          <cell r="D175">
            <v>0</v>
          </cell>
          <cell r="E175">
            <v>0</v>
          </cell>
          <cell r="F175">
            <v>0</v>
          </cell>
          <cell r="G175">
            <v>0</v>
          </cell>
          <cell r="H175">
            <v>0</v>
          </cell>
          <cell r="I175">
            <v>0</v>
          </cell>
          <cell r="J175">
            <v>278</v>
          </cell>
          <cell r="K175">
            <v>5253</v>
          </cell>
          <cell r="L175">
            <v>631280</v>
          </cell>
        </row>
        <row r="176">
          <cell r="B176">
            <v>3062</v>
          </cell>
          <cell r="C176">
            <v>83101</v>
          </cell>
          <cell r="D176">
            <v>366</v>
          </cell>
          <cell r="E176">
            <v>27217</v>
          </cell>
          <cell r="F176">
            <v>176</v>
          </cell>
          <cell r="G176">
            <v>12979</v>
          </cell>
          <cell r="H176">
            <v>0</v>
          </cell>
          <cell r="I176">
            <v>0</v>
          </cell>
          <cell r="J176">
            <v>3604</v>
          </cell>
          <cell r="K176">
            <v>123297</v>
          </cell>
          <cell r="L176">
            <v>10076377</v>
          </cell>
        </row>
        <row r="177">
          <cell r="B177">
            <v>19</v>
          </cell>
          <cell r="C177">
            <v>396</v>
          </cell>
          <cell r="D177">
            <v>0</v>
          </cell>
          <cell r="E177">
            <v>0</v>
          </cell>
          <cell r="F177">
            <v>0</v>
          </cell>
          <cell r="G177">
            <v>0</v>
          </cell>
          <cell r="H177">
            <v>0</v>
          </cell>
          <cell r="I177">
            <v>0</v>
          </cell>
          <cell r="J177">
            <v>19</v>
          </cell>
          <cell r="K177">
            <v>396</v>
          </cell>
          <cell r="L177">
            <v>44429</v>
          </cell>
        </row>
        <row r="178">
          <cell r="B178">
            <v>36078</v>
          </cell>
          <cell r="C178">
            <v>962694</v>
          </cell>
          <cell r="D178">
            <v>11286</v>
          </cell>
          <cell r="E178">
            <v>808407</v>
          </cell>
          <cell r="F178">
            <v>2583</v>
          </cell>
          <cell r="G178">
            <v>84254</v>
          </cell>
          <cell r="H178">
            <v>882</v>
          </cell>
          <cell r="I178">
            <v>87110</v>
          </cell>
          <cell r="J178">
            <v>50829</v>
          </cell>
          <cell r="K178">
            <v>1942465</v>
          </cell>
          <cell r="L178">
            <v>200176870</v>
          </cell>
        </row>
        <row r="179">
          <cell r="B179">
            <v>19</v>
          </cell>
          <cell r="C179">
            <v>383</v>
          </cell>
          <cell r="D179">
            <v>8</v>
          </cell>
          <cell r="E179">
            <v>173</v>
          </cell>
          <cell r="F179">
            <v>0</v>
          </cell>
          <cell r="G179">
            <v>0</v>
          </cell>
          <cell r="H179">
            <v>0</v>
          </cell>
          <cell r="I179">
            <v>0</v>
          </cell>
          <cell r="J179">
            <v>27</v>
          </cell>
          <cell r="K179">
            <v>556</v>
          </cell>
          <cell r="L179">
            <v>46305</v>
          </cell>
        </row>
        <row r="180">
          <cell r="B180">
            <v>380</v>
          </cell>
          <cell r="C180">
            <v>4510</v>
          </cell>
          <cell r="D180">
            <v>715</v>
          </cell>
          <cell r="E180">
            <v>7749</v>
          </cell>
          <cell r="F180">
            <v>0</v>
          </cell>
          <cell r="G180">
            <v>0</v>
          </cell>
          <cell r="H180">
            <v>0</v>
          </cell>
          <cell r="I180">
            <v>0</v>
          </cell>
          <cell r="J180">
            <v>1095</v>
          </cell>
          <cell r="K180">
            <v>12259</v>
          </cell>
          <cell r="L180">
            <v>2496393</v>
          </cell>
        </row>
        <row r="195">
          <cell r="B195">
            <v>3014</v>
          </cell>
          <cell r="C195">
            <v>123089</v>
          </cell>
          <cell r="D195">
            <v>3019</v>
          </cell>
          <cell r="E195">
            <v>238191</v>
          </cell>
          <cell r="F195">
            <v>362</v>
          </cell>
          <cell r="G195">
            <v>32195</v>
          </cell>
          <cell r="H195">
            <v>725</v>
          </cell>
          <cell r="I195">
            <v>72031</v>
          </cell>
          <cell r="J195">
            <v>7120</v>
          </cell>
          <cell r="K195">
            <v>465506</v>
          </cell>
          <cell r="L195">
            <v>37130250</v>
          </cell>
        </row>
        <row r="196">
          <cell r="B196">
            <v>827</v>
          </cell>
          <cell r="C196">
            <v>49383</v>
          </cell>
          <cell r="D196">
            <v>824</v>
          </cell>
          <cell r="E196">
            <v>51788</v>
          </cell>
          <cell r="F196">
            <v>23</v>
          </cell>
          <cell r="G196">
            <v>2154</v>
          </cell>
          <cell r="H196">
            <v>99</v>
          </cell>
          <cell r="I196">
            <v>9381</v>
          </cell>
          <cell r="J196">
            <v>1773</v>
          </cell>
          <cell r="K196">
            <v>112706</v>
          </cell>
          <cell r="L196">
            <v>7007696</v>
          </cell>
        </row>
        <row r="197">
          <cell r="B197">
            <v>3084</v>
          </cell>
          <cell r="C197">
            <v>114707</v>
          </cell>
          <cell r="D197">
            <v>248</v>
          </cell>
          <cell r="E197">
            <v>22694</v>
          </cell>
          <cell r="F197">
            <v>837</v>
          </cell>
          <cell r="G197">
            <v>13129</v>
          </cell>
          <cell r="H197">
            <v>13</v>
          </cell>
          <cell r="I197">
            <v>1264</v>
          </cell>
          <cell r="J197">
            <v>4182</v>
          </cell>
          <cell r="K197">
            <v>151794</v>
          </cell>
          <cell r="L197">
            <v>11847044</v>
          </cell>
        </row>
        <row r="198">
          <cell r="B198">
            <v>190</v>
          </cell>
          <cell r="C198">
            <v>3758</v>
          </cell>
          <cell r="D198">
            <v>65</v>
          </cell>
          <cell r="E198">
            <v>5416</v>
          </cell>
          <cell r="F198">
            <v>0</v>
          </cell>
          <cell r="G198">
            <v>0</v>
          </cell>
          <cell r="H198">
            <v>0</v>
          </cell>
          <cell r="I198">
            <v>0</v>
          </cell>
          <cell r="J198">
            <v>255</v>
          </cell>
          <cell r="K198">
            <v>9174</v>
          </cell>
          <cell r="L198">
            <v>1260558</v>
          </cell>
        </row>
        <row r="199">
          <cell r="B199">
            <v>2589</v>
          </cell>
          <cell r="C199">
            <v>154335</v>
          </cell>
          <cell r="D199">
            <v>4265</v>
          </cell>
          <cell r="E199">
            <v>314465</v>
          </cell>
          <cell r="F199">
            <v>288</v>
          </cell>
          <cell r="G199">
            <v>20091</v>
          </cell>
          <cell r="H199">
            <v>1</v>
          </cell>
          <cell r="I199">
            <v>51</v>
          </cell>
          <cell r="J199">
            <v>7143</v>
          </cell>
          <cell r="K199">
            <v>488942</v>
          </cell>
          <cell r="L199">
            <v>67617400</v>
          </cell>
        </row>
        <row r="200">
          <cell r="B200">
            <v>24848</v>
          </cell>
          <cell r="C200">
            <v>428244</v>
          </cell>
          <cell r="D200">
            <v>120</v>
          </cell>
          <cell r="E200">
            <v>2053</v>
          </cell>
          <cell r="F200">
            <v>1049</v>
          </cell>
          <cell r="G200">
            <v>16110</v>
          </cell>
          <cell r="H200">
            <v>0</v>
          </cell>
          <cell r="I200">
            <v>0</v>
          </cell>
          <cell r="J200">
            <v>26017</v>
          </cell>
          <cell r="K200">
            <v>446407</v>
          </cell>
          <cell r="L200">
            <v>50389166</v>
          </cell>
        </row>
        <row r="201">
          <cell r="B201">
            <v>1127</v>
          </cell>
          <cell r="C201">
            <v>84285</v>
          </cell>
          <cell r="D201">
            <v>2022</v>
          </cell>
          <cell r="E201">
            <v>165878</v>
          </cell>
          <cell r="F201">
            <v>24</v>
          </cell>
          <cell r="G201">
            <v>575</v>
          </cell>
          <cell r="H201">
            <v>44</v>
          </cell>
          <cell r="I201">
            <v>4383</v>
          </cell>
          <cell r="J201">
            <v>3217</v>
          </cell>
          <cell r="K201">
            <v>255121</v>
          </cell>
          <cell r="L201">
            <v>22382057</v>
          </cell>
        </row>
        <row r="202">
          <cell r="B202">
            <v>80284</v>
          </cell>
          <cell r="C202">
            <v>6490746</v>
          </cell>
          <cell r="D202">
            <v>33356</v>
          </cell>
          <cell r="E202">
            <v>3303221</v>
          </cell>
          <cell r="F202">
            <v>27087</v>
          </cell>
          <cell r="G202">
            <v>2437086</v>
          </cell>
          <cell r="H202">
            <v>5161</v>
          </cell>
          <cell r="I202">
            <v>532392</v>
          </cell>
          <cell r="J202">
            <v>145888</v>
          </cell>
          <cell r="K202">
            <v>12763445</v>
          </cell>
          <cell r="L202">
            <v>528830568</v>
          </cell>
        </row>
        <row r="203">
          <cell r="B203">
            <v>12193</v>
          </cell>
          <cell r="C203">
            <v>1142656</v>
          </cell>
          <cell r="D203">
            <v>13419</v>
          </cell>
          <cell r="E203">
            <v>1350639</v>
          </cell>
          <cell r="F203">
            <v>1739</v>
          </cell>
          <cell r="G203">
            <v>172509</v>
          </cell>
          <cell r="H203">
            <v>19</v>
          </cell>
          <cell r="I203">
            <v>2053</v>
          </cell>
          <cell r="J203">
            <v>27370</v>
          </cell>
          <cell r="K203">
            <v>2667857</v>
          </cell>
          <cell r="L203">
            <v>126269930</v>
          </cell>
        </row>
        <row r="204">
          <cell r="B204">
            <v>4441</v>
          </cell>
          <cell r="C204">
            <v>450386</v>
          </cell>
          <cell r="D204">
            <v>10166</v>
          </cell>
          <cell r="E204">
            <v>1041891</v>
          </cell>
          <cell r="F204">
            <v>570</v>
          </cell>
          <cell r="G204">
            <v>56215</v>
          </cell>
          <cell r="H204">
            <v>0</v>
          </cell>
          <cell r="I204">
            <v>0</v>
          </cell>
          <cell r="J204">
            <v>15177</v>
          </cell>
          <cell r="K204">
            <v>1548492</v>
          </cell>
          <cell r="L204">
            <v>66806378</v>
          </cell>
        </row>
        <row r="205">
          <cell r="B205">
            <v>2118</v>
          </cell>
          <cell r="C205">
            <v>168624</v>
          </cell>
          <cell r="D205">
            <v>41</v>
          </cell>
          <cell r="E205">
            <v>3921</v>
          </cell>
          <cell r="F205">
            <v>9</v>
          </cell>
          <cell r="G205">
            <v>762</v>
          </cell>
          <cell r="H205">
            <v>0</v>
          </cell>
          <cell r="I205">
            <v>0</v>
          </cell>
          <cell r="J205">
            <v>2168</v>
          </cell>
          <cell r="K205">
            <v>173307</v>
          </cell>
          <cell r="L205">
            <v>12973294</v>
          </cell>
        </row>
        <row r="206">
          <cell r="B206">
            <v>21437</v>
          </cell>
          <cell r="C206">
            <v>2041440</v>
          </cell>
          <cell r="D206">
            <v>409</v>
          </cell>
          <cell r="E206">
            <v>25006</v>
          </cell>
          <cell r="F206">
            <v>15345</v>
          </cell>
          <cell r="G206">
            <v>1592212</v>
          </cell>
          <cell r="H206">
            <v>60</v>
          </cell>
          <cell r="I206">
            <v>5412</v>
          </cell>
          <cell r="J206">
            <v>37251</v>
          </cell>
          <cell r="K206">
            <v>3664070</v>
          </cell>
          <cell r="L206">
            <v>117266550</v>
          </cell>
        </row>
        <row r="207">
          <cell r="B207">
            <v>17</v>
          </cell>
          <cell r="C207">
            <v>274</v>
          </cell>
          <cell r="D207">
            <v>0</v>
          </cell>
          <cell r="E207">
            <v>0</v>
          </cell>
          <cell r="F207">
            <v>0</v>
          </cell>
          <cell r="G207">
            <v>0</v>
          </cell>
          <cell r="H207">
            <v>0</v>
          </cell>
          <cell r="I207">
            <v>0</v>
          </cell>
          <cell r="J207">
            <v>17</v>
          </cell>
          <cell r="K207">
            <v>274</v>
          </cell>
          <cell r="L207">
            <v>23545</v>
          </cell>
        </row>
        <row r="208">
          <cell r="B208">
            <v>953</v>
          </cell>
          <cell r="C208">
            <v>13251</v>
          </cell>
          <cell r="D208">
            <v>4</v>
          </cell>
          <cell r="E208">
            <v>50</v>
          </cell>
          <cell r="F208">
            <v>297</v>
          </cell>
          <cell r="G208">
            <v>3623</v>
          </cell>
          <cell r="H208">
            <v>0</v>
          </cell>
          <cell r="I208">
            <v>0</v>
          </cell>
          <cell r="J208">
            <v>1254</v>
          </cell>
          <cell r="K208">
            <v>16924</v>
          </cell>
          <cell r="L208">
            <v>2210722</v>
          </cell>
        </row>
        <row r="209">
          <cell r="B209">
            <v>3778</v>
          </cell>
          <cell r="C209">
            <v>127064</v>
          </cell>
          <cell r="D209">
            <v>484</v>
          </cell>
          <cell r="E209">
            <v>48293</v>
          </cell>
          <cell r="F209">
            <v>239</v>
          </cell>
          <cell r="G209">
            <v>16819</v>
          </cell>
          <cell r="H209">
            <v>0</v>
          </cell>
          <cell r="I209">
            <v>0</v>
          </cell>
          <cell r="J209">
            <v>4501</v>
          </cell>
          <cell r="K209">
            <v>192176</v>
          </cell>
          <cell r="L209">
            <v>11973792</v>
          </cell>
        </row>
        <row r="210">
          <cell r="B210">
            <v>2</v>
          </cell>
          <cell r="C210">
            <v>42</v>
          </cell>
          <cell r="D210">
            <v>0</v>
          </cell>
          <cell r="E210">
            <v>0</v>
          </cell>
          <cell r="F210">
            <v>2</v>
          </cell>
          <cell r="G210">
            <v>92</v>
          </cell>
          <cell r="H210">
            <v>0</v>
          </cell>
          <cell r="I210">
            <v>0</v>
          </cell>
          <cell r="J210">
            <v>4</v>
          </cell>
          <cell r="K210">
            <v>134</v>
          </cell>
          <cell r="L210">
            <v>10630</v>
          </cell>
        </row>
        <row r="211">
          <cell r="B211">
            <v>28954</v>
          </cell>
          <cell r="C211">
            <v>2886295</v>
          </cell>
          <cell r="D211">
            <v>18321</v>
          </cell>
          <cell r="E211">
            <v>1831960</v>
          </cell>
          <cell r="F211">
            <v>5842</v>
          </cell>
          <cell r="G211">
            <v>576238</v>
          </cell>
          <cell r="H211">
            <v>5080</v>
          </cell>
          <cell r="I211">
            <v>524772</v>
          </cell>
          <cell r="J211">
            <v>58197</v>
          </cell>
          <cell r="K211">
            <v>5819265</v>
          </cell>
          <cell r="L211">
            <v>239043397</v>
          </cell>
        </row>
        <row r="212">
          <cell r="B212">
            <v>18650</v>
          </cell>
          <cell r="C212">
            <v>1926803</v>
          </cell>
          <cell r="D212">
            <v>12567</v>
          </cell>
          <cell r="E212">
            <v>1308002</v>
          </cell>
          <cell r="F212">
            <v>2773</v>
          </cell>
          <cell r="G212">
            <v>287224</v>
          </cell>
          <cell r="H212">
            <v>5024</v>
          </cell>
          <cell r="I212">
            <v>519607</v>
          </cell>
          <cell r="J212">
            <v>39014</v>
          </cell>
          <cell r="K212">
            <v>4041636</v>
          </cell>
          <cell r="L212">
            <v>157315862</v>
          </cell>
        </row>
        <row r="213">
          <cell r="B213">
            <v>1524</v>
          </cell>
          <cell r="C213">
            <v>128668</v>
          </cell>
          <cell r="D213">
            <v>2003</v>
          </cell>
          <cell r="E213">
            <v>184737</v>
          </cell>
          <cell r="F213">
            <v>1019</v>
          </cell>
          <cell r="G213">
            <v>87685</v>
          </cell>
          <cell r="H213">
            <v>43</v>
          </cell>
          <cell r="I213">
            <v>4079</v>
          </cell>
          <cell r="J213">
            <v>4589</v>
          </cell>
          <cell r="K213">
            <v>405169</v>
          </cell>
          <cell r="L213">
            <v>20625492</v>
          </cell>
        </row>
        <row r="214">
          <cell r="B214">
            <v>0</v>
          </cell>
          <cell r="C214">
            <v>0</v>
          </cell>
          <cell r="D214">
            <v>56</v>
          </cell>
          <cell r="E214">
            <v>1092</v>
          </cell>
          <cell r="F214">
            <v>0</v>
          </cell>
          <cell r="G214">
            <v>0</v>
          </cell>
          <cell r="H214">
            <v>0</v>
          </cell>
          <cell r="I214">
            <v>0</v>
          </cell>
          <cell r="J214">
            <v>56</v>
          </cell>
          <cell r="K214">
            <v>1092</v>
          </cell>
          <cell r="L214">
            <v>51765</v>
          </cell>
        </row>
        <row r="215">
          <cell r="B215">
            <v>12950</v>
          </cell>
          <cell r="C215">
            <v>279724</v>
          </cell>
          <cell r="D215">
            <v>719</v>
          </cell>
          <cell r="E215">
            <v>47273</v>
          </cell>
          <cell r="F215">
            <v>3623</v>
          </cell>
          <cell r="G215">
            <v>75593</v>
          </cell>
          <cell r="H215">
            <v>2</v>
          </cell>
          <cell r="I215">
            <v>155</v>
          </cell>
          <cell r="J215">
            <v>17294</v>
          </cell>
          <cell r="K215">
            <v>402745</v>
          </cell>
          <cell r="L215">
            <v>32032001</v>
          </cell>
        </row>
        <row r="216">
          <cell r="B216">
            <v>0</v>
          </cell>
          <cell r="C216">
            <v>0</v>
          </cell>
          <cell r="D216">
            <v>0</v>
          </cell>
          <cell r="E216">
            <v>0</v>
          </cell>
          <cell r="F216">
            <v>0</v>
          </cell>
          <cell r="G216">
            <v>0</v>
          </cell>
          <cell r="H216">
            <v>0</v>
          </cell>
          <cell r="I216">
            <v>0</v>
          </cell>
          <cell r="J216">
            <v>0</v>
          </cell>
          <cell r="K216">
            <v>0</v>
          </cell>
          <cell r="L216">
            <v>0</v>
          </cell>
        </row>
        <row r="217">
          <cell r="B217">
            <v>816</v>
          </cell>
          <cell r="C217">
            <v>13023</v>
          </cell>
          <cell r="D217">
            <v>3</v>
          </cell>
          <cell r="E217">
            <v>48</v>
          </cell>
          <cell r="F217">
            <v>6495</v>
          </cell>
          <cell r="G217">
            <v>119855</v>
          </cell>
          <cell r="H217">
            <v>104</v>
          </cell>
          <cell r="I217">
            <v>1783</v>
          </cell>
          <cell r="J217">
            <v>7418</v>
          </cell>
          <cell r="K217">
            <v>134709</v>
          </cell>
          <cell r="L217">
            <v>10280802</v>
          </cell>
        </row>
        <row r="218">
          <cell r="B218">
            <v>21796</v>
          </cell>
          <cell r="C218">
            <v>2113680</v>
          </cell>
          <cell r="D218">
            <v>11430</v>
          </cell>
          <cell r="E218">
            <v>1173550</v>
          </cell>
          <cell r="F218">
            <v>2266</v>
          </cell>
          <cell r="G218">
            <v>219216</v>
          </cell>
          <cell r="H218">
            <v>215</v>
          </cell>
          <cell r="I218">
            <v>19550</v>
          </cell>
          <cell r="J218">
            <v>35707</v>
          </cell>
          <cell r="K218">
            <v>3525996</v>
          </cell>
          <cell r="L218">
            <v>208501987</v>
          </cell>
        </row>
        <row r="219">
          <cell r="B219">
            <v>9943</v>
          </cell>
          <cell r="C219">
            <v>967403</v>
          </cell>
          <cell r="D219">
            <v>1457</v>
          </cell>
          <cell r="E219">
            <v>135824</v>
          </cell>
          <cell r="F219">
            <v>1233</v>
          </cell>
          <cell r="G219">
            <v>121780</v>
          </cell>
          <cell r="H219">
            <v>156</v>
          </cell>
          <cell r="I219">
            <v>14291</v>
          </cell>
          <cell r="J219">
            <v>12789</v>
          </cell>
          <cell r="K219">
            <v>1239298</v>
          </cell>
          <cell r="L219">
            <v>66037649</v>
          </cell>
        </row>
        <row r="220">
          <cell r="B220">
            <v>145</v>
          </cell>
          <cell r="C220">
            <v>10923</v>
          </cell>
          <cell r="D220">
            <v>0</v>
          </cell>
          <cell r="E220">
            <v>0</v>
          </cell>
          <cell r="F220">
            <v>0</v>
          </cell>
          <cell r="G220">
            <v>0</v>
          </cell>
          <cell r="H220">
            <v>0</v>
          </cell>
          <cell r="I220">
            <v>0</v>
          </cell>
          <cell r="J220">
            <v>145</v>
          </cell>
          <cell r="K220">
            <v>10923</v>
          </cell>
          <cell r="L220">
            <v>588714</v>
          </cell>
        </row>
        <row r="221">
          <cell r="B221">
            <v>2952</v>
          </cell>
          <cell r="C221">
            <v>273536</v>
          </cell>
          <cell r="D221">
            <v>418</v>
          </cell>
          <cell r="E221">
            <v>36295</v>
          </cell>
          <cell r="F221">
            <v>300</v>
          </cell>
          <cell r="G221">
            <v>27766</v>
          </cell>
          <cell r="H221">
            <v>37</v>
          </cell>
          <cell r="I221">
            <v>3705</v>
          </cell>
          <cell r="J221">
            <v>3707</v>
          </cell>
          <cell r="K221">
            <v>341302</v>
          </cell>
          <cell r="L221">
            <v>15331947</v>
          </cell>
        </row>
        <row r="222">
          <cell r="B222">
            <v>2080</v>
          </cell>
          <cell r="C222">
            <v>191962</v>
          </cell>
          <cell r="D222">
            <v>637</v>
          </cell>
          <cell r="E222">
            <v>57894</v>
          </cell>
          <cell r="F222">
            <v>763</v>
          </cell>
          <cell r="G222">
            <v>78933</v>
          </cell>
          <cell r="H222">
            <v>119</v>
          </cell>
          <cell r="I222">
            <v>10533</v>
          </cell>
          <cell r="J222">
            <v>3599</v>
          </cell>
          <cell r="K222">
            <v>339322</v>
          </cell>
          <cell r="L222">
            <v>19163723</v>
          </cell>
        </row>
        <row r="223">
          <cell r="B223">
            <v>11853</v>
          </cell>
          <cell r="C223">
            <v>1146277</v>
          </cell>
          <cell r="D223">
            <v>9973</v>
          </cell>
          <cell r="E223">
            <v>1037726</v>
          </cell>
          <cell r="F223">
            <v>1033</v>
          </cell>
          <cell r="G223">
            <v>97436</v>
          </cell>
          <cell r="H223">
            <v>59</v>
          </cell>
          <cell r="I223">
            <v>5259</v>
          </cell>
          <cell r="J223">
            <v>22918</v>
          </cell>
          <cell r="K223">
            <v>2286698</v>
          </cell>
          <cell r="L223">
            <v>142464338</v>
          </cell>
        </row>
        <row r="224">
          <cell r="B224">
            <v>1171</v>
          </cell>
          <cell r="C224">
            <v>102187</v>
          </cell>
          <cell r="D224">
            <v>1065</v>
          </cell>
          <cell r="E224">
            <v>95283</v>
          </cell>
          <cell r="F224">
            <v>320</v>
          </cell>
          <cell r="G224">
            <v>29272</v>
          </cell>
          <cell r="H224">
            <v>44</v>
          </cell>
          <cell r="I224">
            <v>3974</v>
          </cell>
          <cell r="J224">
            <v>2600</v>
          </cell>
          <cell r="K224">
            <v>230716</v>
          </cell>
          <cell r="L224">
            <v>14425544</v>
          </cell>
        </row>
        <row r="225">
          <cell r="B225">
            <v>0</v>
          </cell>
          <cell r="C225">
            <v>0</v>
          </cell>
          <cell r="D225">
            <v>0</v>
          </cell>
          <cell r="E225">
            <v>0</v>
          </cell>
          <cell r="F225">
            <v>0</v>
          </cell>
          <cell r="G225">
            <v>0</v>
          </cell>
          <cell r="H225">
            <v>0</v>
          </cell>
          <cell r="I225">
            <v>0</v>
          </cell>
          <cell r="J225">
            <v>0</v>
          </cell>
          <cell r="K225">
            <v>0</v>
          </cell>
          <cell r="L225">
            <v>0</v>
          </cell>
        </row>
        <row r="226">
          <cell r="B226">
            <v>9196</v>
          </cell>
          <cell r="C226">
            <v>155953</v>
          </cell>
          <cell r="D226">
            <v>166</v>
          </cell>
          <cell r="E226">
            <v>3789</v>
          </cell>
          <cell r="F226">
            <v>117</v>
          </cell>
          <cell r="G226">
            <v>1560</v>
          </cell>
          <cell r="H226">
            <v>0</v>
          </cell>
          <cell r="I226">
            <v>0</v>
          </cell>
          <cell r="J226">
            <v>9479</v>
          </cell>
          <cell r="K226">
            <v>161302</v>
          </cell>
          <cell r="L226">
            <v>17676924</v>
          </cell>
        </row>
        <row r="227">
          <cell r="B227">
            <v>81213</v>
          </cell>
          <cell r="C227">
            <v>3988014</v>
          </cell>
          <cell r="D227">
            <v>17569</v>
          </cell>
          <cell r="E227">
            <v>1527275</v>
          </cell>
          <cell r="F227">
            <v>13465</v>
          </cell>
          <cell r="G227">
            <v>1200016</v>
          </cell>
          <cell r="H227">
            <v>3672</v>
          </cell>
          <cell r="I227">
            <v>352389</v>
          </cell>
          <cell r="J227">
            <v>115919</v>
          </cell>
          <cell r="K227">
            <v>7067694</v>
          </cell>
          <cell r="L227">
            <v>502166361</v>
          </cell>
        </row>
        <row r="228">
          <cell r="B228">
            <v>5535</v>
          </cell>
          <cell r="C228">
            <v>262275</v>
          </cell>
          <cell r="D228">
            <v>411</v>
          </cell>
          <cell r="E228">
            <v>32647</v>
          </cell>
          <cell r="F228">
            <v>360</v>
          </cell>
          <cell r="G228">
            <v>12151</v>
          </cell>
          <cell r="H228">
            <v>0</v>
          </cell>
          <cell r="I228">
            <v>0</v>
          </cell>
          <cell r="J228">
            <v>6306</v>
          </cell>
          <cell r="K228">
            <v>307073</v>
          </cell>
          <cell r="L228">
            <v>26647353</v>
          </cell>
        </row>
        <row r="229">
          <cell r="B229">
            <v>5237</v>
          </cell>
          <cell r="C229">
            <v>161360</v>
          </cell>
          <cell r="D229">
            <v>334</v>
          </cell>
          <cell r="E229">
            <v>33022</v>
          </cell>
          <cell r="F229">
            <v>1774</v>
          </cell>
          <cell r="G229">
            <v>186984</v>
          </cell>
          <cell r="H229">
            <v>29</v>
          </cell>
          <cell r="I229">
            <v>2827</v>
          </cell>
          <cell r="J229">
            <v>7374</v>
          </cell>
          <cell r="K229">
            <v>384193</v>
          </cell>
          <cell r="L229">
            <v>18826249</v>
          </cell>
        </row>
        <row r="230">
          <cell r="B230">
            <v>1900</v>
          </cell>
          <cell r="C230">
            <v>138583</v>
          </cell>
          <cell r="D230">
            <v>5339</v>
          </cell>
          <cell r="E230">
            <v>454258</v>
          </cell>
          <cell r="F230">
            <v>178</v>
          </cell>
          <cell r="G230">
            <v>17488</v>
          </cell>
          <cell r="H230">
            <v>452</v>
          </cell>
          <cell r="I230">
            <v>47929</v>
          </cell>
          <cell r="J230">
            <v>7869</v>
          </cell>
          <cell r="K230">
            <v>658258</v>
          </cell>
          <cell r="L230">
            <v>47101776</v>
          </cell>
        </row>
        <row r="231">
          <cell r="B231">
            <v>8664</v>
          </cell>
          <cell r="C231">
            <v>498221</v>
          </cell>
          <cell r="D231">
            <v>4528</v>
          </cell>
          <cell r="E231">
            <v>361656</v>
          </cell>
          <cell r="F231">
            <v>414</v>
          </cell>
          <cell r="G231">
            <v>30263</v>
          </cell>
          <cell r="H231">
            <v>0</v>
          </cell>
          <cell r="I231">
            <v>0</v>
          </cell>
          <cell r="J231">
            <v>13606</v>
          </cell>
          <cell r="K231">
            <v>890140</v>
          </cell>
          <cell r="L231">
            <v>93042079</v>
          </cell>
        </row>
        <row r="232">
          <cell r="B232">
            <v>11799</v>
          </cell>
          <cell r="C232">
            <v>530505</v>
          </cell>
          <cell r="D232">
            <v>938</v>
          </cell>
          <cell r="E232">
            <v>81329</v>
          </cell>
          <cell r="F232">
            <v>1117</v>
          </cell>
          <cell r="G232">
            <v>21161</v>
          </cell>
          <cell r="H232">
            <v>0</v>
          </cell>
          <cell r="I232">
            <v>0</v>
          </cell>
          <cell r="J232">
            <v>13854</v>
          </cell>
          <cell r="K232">
            <v>632995</v>
          </cell>
          <cell r="L232">
            <v>49472926</v>
          </cell>
        </row>
        <row r="233">
          <cell r="B233">
            <v>30005</v>
          </cell>
          <cell r="C233">
            <v>2023657</v>
          </cell>
          <cell r="D233">
            <v>5443</v>
          </cell>
          <cell r="E233">
            <v>551640</v>
          </cell>
          <cell r="F233">
            <v>9015</v>
          </cell>
          <cell r="G233">
            <v>917748</v>
          </cell>
          <cell r="H233">
            <v>3191</v>
          </cell>
          <cell r="I233">
            <v>301633</v>
          </cell>
          <cell r="J233">
            <v>47654</v>
          </cell>
          <cell r="K233">
            <v>3794678</v>
          </cell>
          <cell r="L233">
            <v>225983796</v>
          </cell>
        </row>
        <row r="234">
          <cell r="B234">
            <v>5767</v>
          </cell>
          <cell r="C234">
            <v>121526</v>
          </cell>
          <cell r="D234">
            <v>351</v>
          </cell>
          <cell r="E234">
            <v>8065</v>
          </cell>
          <cell r="F234">
            <v>490</v>
          </cell>
          <cell r="G234">
            <v>11996</v>
          </cell>
          <cell r="H234">
            <v>0</v>
          </cell>
          <cell r="I234">
            <v>0</v>
          </cell>
          <cell r="J234">
            <v>6608</v>
          </cell>
          <cell r="K234">
            <v>141587</v>
          </cell>
          <cell r="L234">
            <v>12776091</v>
          </cell>
        </row>
        <row r="235">
          <cell r="B235">
            <v>12306</v>
          </cell>
          <cell r="C235">
            <v>251887</v>
          </cell>
          <cell r="D235">
            <v>225</v>
          </cell>
          <cell r="E235">
            <v>4658</v>
          </cell>
          <cell r="F235">
            <v>117</v>
          </cell>
          <cell r="G235">
            <v>2225</v>
          </cell>
          <cell r="H235">
            <v>0</v>
          </cell>
          <cell r="I235">
            <v>0</v>
          </cell>
          <cell r="J235">
            <v>12648</v>
          </cell>
          <cell r="K235">
            <v>258770</v>
          </cell>
          <cell r="L235">
            <v>28316090</v>
          </cell>
        </row>
        <row r="236">
          <cell r="B236">
            <v>145777</v>
          </cell>
          <cell r="C236">
            <v>9228134</v>
          </cell>
          <cell r="D236">
            <v>26518</v>
          </cell>
          <cell r="E236">
            <v>2591404</v>
          </cell>
          <cell r="F236">
            <v>34444</v>
          </cell>
          <cell r="G236">
            <v>3155883</v>
          </cell>
          <cell r="H236">
            <v>4039</v>
          </cell>
          <cell r="I236">
            <v>427329</v>
          </cell>
          <cell r="J236">
            <v>210778</v>
          </cell>
          <cell r="K236">
            <v>15402750</v>
          </cell>
          <cell r="L236">
            <v>794518017</v>
          </cell>
        </row>
        <row r="237">
          <cell r="B237">
            <v>318</v>
          </cell>
          <cell r="C237">
            <v>30766</v>
          </cell>
          <cell r="D237">
            <v>266</v>
          </cell>
          <cell r="E237">
            <v>24891</v>
          </cell>
          <cell r="F237">
            <v>0</v>
          </cell>
          <cell r="G237">
            <v>0</v>
          </cell>
          <cell r="H237">
            <v>0</v>
          </cell>
          <cell r="I237">
            <v>0</v>
          </cell>
          <cell r="J237">
            <v>584</v>
          </cell>
          <cell r="K237">
            <v>55657</v>
          </cell>
          <cell r="L237">
            <v>2878891</v>
          </cell>
        </row>
        <row r="238">
          <cell r="B238">
            <v>367</v>
          </cell>
          <cell r="C238">
            <v>33624</v>
          </cell>
          <cell r="D238">
            <v>61</v>
          </cell>
          <cell r="E238">
            <v>5521</v>
          </cell>
          <cell r="F238">
            <v>4</v>
          </cell>
          <cell r="G238">
            <v>411</v>
          </cell>
          <cell r="H238">
            <v>0</v>
          </cell>
          <cell r="I238">
            <v>0</v>
          </cell>
          <cell r="J238">
            <v>432</v>
          </cell>
          <cell r="K238">
            <v>39556</v>
          </cell>
          <cell r="L238">
            <v>2790485</v>
          </cell>
        </row>
        <row r="239">
          <cell r="B239">
            <v>17101</v>
          </cell>
          <cell r="C239">
            <v>1660991</v>
          </cell>
          <cell r="D239">
            <v>3350</v>
          </cell>
          <cell r="E239">
            <v>322592</v>
          </cell>
          <cell r="F239">
            <v>4182</v>
          </cell>
          <cell r="G239">
            <v>405024</v>
          </cell>
          <cell r="H239">
            <v>172</v>
          </cell>
          <cell r="I239">
            <v>16959</v>
          </cell>
          <cell r="J239">
            <v>24805</v>
          </cell>
          <cell r="K239">
            <v>2405566</v>
          </cell>
          <cell r="L239">
            <v>109165378</v>
          </cell>
        </row>
        <row r="240">
          <cell r="B240">
            <v>63351</v>
          </cell>
          <cell r="C240">
            <v>5412739</v>
          </cell>
          <cell r="D240">
            <v>14407</v>
          </cell>
          <cell r="E240">
            <v>1506177</v>
          </cell>
          <cell r="F240">
            <v>2625</v>
          </cell>
          <cell r="G240">
            <v>271196</v>
          </cell>
          <cell r="H240">
            <v>605</v>
          </cell>
          <cell r="I240">
            <v>61688</v>
          </cell>
          <cell r="J240">
            <v>80988</v>
          </cell>
          <cell r="K240">
            <v>7251800</v>
          </cell>
          <cell r="L240">
            <v>327952300</v>
          </cell>
        </row>
        <row r="255">
          <cell r="B255">
            <v>10992</v>
          </cell>
          <cell r="C255">
            <v>1013319</v>
          </cell>
          <cell r="D255">
            <v>3990</v>
          </cell>
          <cell r="E255">
            <v>387873</v>
          </cell>
          <cell r="F255">
            <v>22792</v>
          </cell>
          <cell r="G255">
            <v>2368509</v>
          </cell>
          <cell r="H255">
            <v>3171</v>
          </cell>
          <cell r="I255">
            <v>340173</v>
          </cell>
          <cell r="J255">
            <v>40945</v>
          </cell>
          <cell r="K255">
            <v>4109874</v>
          </cell>
          <cell r="L255">
            <v>215857462</v>
          </cell>
        </row>
        <row r="256">
          <cell r="B256">
            <v>1</v>
          </cell>
          <cell r="C256">
            <v>183</v>
          </cell>
          <cell r="D256">
            <v>8</v>
          </cell>
          <cell r="E256">
            <v>766</v>
          </cell>
          <cell r="F256">
            <v>57</v>
          </cell>
          <cell r="G256">
            <v>4959</v>
          </cell>
          <cell r="H256">
            <v>84</v>
          </cell>
          <cell r="I256">
            <v>7818</v>
          </cell>
          <cell r="J256">
            <v>150</v>
          </cell>
          <cell r="K256">
            <v>13726</v>
          </cell>
          <cell r="L256">
            <v>571223</v>
          </cell>
        </row>
        <row r="257">
          <cell r="B257">
            <v>84</v>
          </cell>
          <cell r="C257">
            <v>1584</v>
          </cell>
          <cell r="D257">
            <v>0</v>
          </cell>
          <cell r="E257">
            <v>0</v>
          </cell>
          <cell r="F257">
            <v>3</v>
          </cell>
          <cell r="G257">
            <v>44</v>
          </cell>
          <cell r="H257">
            <v>0</v>
          </cell>
          <cell r="I257">
            <v>0</v>
          </cell>
          <cell r="J257">
            <v>87</v>
          </cell>
          <cell r="K257">
            <v>1628</v>
          </cell>
          <cell r="L257">
            <v>232312</v>
          </cell>
        </row>
        <row r="258">
          <cell r="B258">
            <v>145</v>
          </cell>
          <cell r="C258">
            <v>10630</v>
          </cell>
          <cell r="D258">
            <v>142</v>
          </cell>
          <cell r="E258">
            <v>12723</v>
          </cell>
          <cell r="F258">
            <v>86</v>
          </cell>
          <cell r="G258">
            <v>2766</v>
          </cell>
          <cell r="H258">
            <v>0</v>
          </cell>
          <cell r="I258">
            <v>0</v>
          </cell>
          <cell r="J258">
            <v>373</v>
          </cell>
          <cell r="K258">
            <v>26119</v>
          </cell>
          <cell r="L258">
            <v>1550813</v>
          </cell>
        </row>
        <row r="259">
          <cell r="B259">
            <v>0</v>
          </cell>
          <cell r="C259">
            <v>0</v>
          </cell>
          <cell r="D259">
            <v>0</v>
          </cell>
          <cell r="E259">
            <v>0</v>
          </cell>
          <cell r="F259">
            <v>0</v>
          </cell>
          <cell r="G259">
            <v>0</v>
          </cell>
          <cell r="H259">
            <v>0</v>
          </cell>
          <cell r="I259">
            <v>0</v>
          </cell>
          <cell r="J259">
            <v>0</v>
          </cell>
          <cell r="K259">
            <v>0</v>
          </cell>
          <cell r="L259">
            <v>0</v>
          </cell>
        </row>
        <row r="260">
          <cell r="B260">
            <v>16</v>
          </cell>
          <cell r="C260">
            <v>217</v>
          </cell>
          <cell r="D260">
            <v>0</v>
          </cell>
          <cell r="E260">
            <v>0</v>
          </cell>
          <cell r="F260">
            <v>0</v>
          </cell>
          <cell r="G260">
            <v>0</v>
          </cell>
          <cell r="H260">
            <v>0</v>
          </cell>
          <cell r="I260">
            <v>0</v>
          </cell>
          <cell r="J260">
            <v>16</v>
          </cell>
          <cell r="K260">
            <v>217</v>
          </cell>
          <cell r="L260">
            <v>31567</v>
          </cell>
        </row>
        <row r="261">
          <cell r="B261">
            <v>12</v>
          </cell>
          <cell r="C261">
            <v>306</v>
          </cell>
          <cell r="D261">
            <v>0</v>
          </cell>
          <cell r="E261">
            <v>0</v>
          </cell>
          <cell r="F261">
            <v>1</v>
          </cell>
          <cell r="G261">
            <v>90</v>
          </cell>
          <cell r="H261">
            <v>0</v>
          </cell>
          <cell r="I261">
            <v>0</v>
          </cell>
          <cell r="J261">
            <v>13</v>
          </cell>
          <cell r="K261">
            <v>396</v>
          </cell>
          <cell r="L261">
            <v>23279</v>
          </cell>
        </row>
        <row r="262">
          <cell r="B262">
            <v>11</v>
          </cell>
          <cell r="C262">
            <v>188</v>
          </cell>
          <cell r="D262">
            <v>0</v>
          </cell>
          <cell r="E262">
            <v>0</v>
          </cell>
          <cell r="F262">
            <v>1</v>
          </cell>
          <cell r="G262">
            <v>90</v>
          </cell>
          <cell r="H262">
            <v>0</v>
          </cell>
          <cell r="I262">
            <v>0</v>
          </cell>
          <cell r="J262">
            <v>12</v>
          </cell>
          <cell r="K262">
            <v>278</v>
          </cell>
          <cell r="L262">
            <v>20890</v>
          </cell>
        </row>
        <row r="263">
          <cell r="B263">
            <v>1</v>
          </cell>
          <cell r="C263">
            <v>118</v>
          </cell>
          <cell r="D263">
            <v>0</v>
          </cell>
          <cell r="E263">
            <v>0</v>
          </cell>
          <cell r="F263">
            <v>0</v>
          </cell>
          <cell r="G263">
            <v>0</v>
          </cell>
          <cell r="H263">
            <v>0</v>
          </cell>
          <cell r="I263">
            <v>0</v>
          </cell>
          <cell r="J263">
            <v>1</v>
          </cell>
          <cell r="K263">
            <v>118</v>
          </cell>
          <cell r="L263">
            <v>2389</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1442</v>
          </cell>
          <cell r="C266">
            <v>18046</v>
          </cell>
          <cell r="D266">
            <v>156</v>
          </cell>
          <cell r="E266">
            <v>2586</v>
          </cell>
          <cell r="F266">
            <v>163</v>
          </cell>
          <cell r="G266">
            <v>4105</v>
          </cell>
          <cell r="H266">
            <v>0</v>
          </cell>
          <cell r="I266">
            <v>0</v>
          </cell>
          <cell r="J266">
            <v>1761</v>
          </cell>
          <cell r="K266">
            <v>24737</v>
          </cell>
          <cell r="L266">
            <v>3302364</v>
          </cell>
        </row>
        <row r="267">
          <cell r="B267">
            <v>128</v>
          </cell>
          <cell r="C267">
            <v>1251</v>
          </cell>
          <cell r="D267">
            <v>8</v>
          </cell>
          <cell r="E267">
            <v>120</v>
          </cell>
          <cell r="F267">
            <v>27</v>
          </cell>
          <cell r="G267">
            <v>238</v>
          </cell>
          <cell r="H267">
            <v>0</v>
          </cell>
          <cell r="I267">
            <v>0</v>
          </cell>
          <cell r="J267">
            <v>163</v>
          </cell>
          <cell r="K267">
            <v>1609</v>
          </cell>
          <cell r="L267">
            <v>264926</v>
          </cell>
        </row>
        <row r="268">
          <cell r="B268">
            <v>121</v>
          </cell>
          <cell r="C268">
            <v>2241</v>
          </cell>
          <cell r="D268">
            <v>1</v>
          </cell>
          <cell r="E268">
            <v>13</v>
          </cell>
          <cell r="F268">
            <v>6</v>
          </cell>
          <cell r="G268">
            <v>29</v>
          </cell>
          <cell r="H268">
            <v>0</v>
          </cell>
          <cell r="I268">
            <v>0</v>
          </cell>
          <cell r="J268">
            <v>128</v>
          </cell>
          <cell r="K268">
            <v>2283</v>
          </cell>
          <cell r="L268">
            <v>270760</v>
          </cell>
        </row>
        <row r="269">
          <cell r="B269">
            <v>0</v>
          </cell>
          <cell r="C269">
            <v>0</v>
          </cell>
          <cell r="D269">
            <v>0</v>
          </cell>
          <cell r="E269">
            <v>0</v>
          </cell>
          <cell r="F269">
            <v>0</v>
          </cell>
          <cell r="G269">
            <v>0</v>
          </cell>
          <cell r="H269">
            <v>0</v>
          </cell>
          <cell r="I269">
            <v>0</v>
          </cell>
          <cell r="J269">
            <v>0</v>
          </cell>
          <cell r="K269">
            <v>0</v>
          </cell>
          <cell r="L269">
            <v>0</v>
          </cell>
        </row>
        <row r="270">
          <cell r="B270">
            <v>1</v>
          </cell>
          <cell r="C270">
            <v>20</v>
          </cell>
          <cell r="D270">
            <v>0</v>
          </cell>
          <cell r="E270">
            <v>0</v>
          </cell>
          <cell r="F270">
            <v>0</v>
          </cell>
          <cell r="G270">
            <v>0</v>
          </cell>
          <cell r="H270">
            <v>0</v>
          </cell>
          <cell r="I270">
            <v>0</v>
          </cell>
          <cell r="J270">
            <v>1</v>
          </cell>
          <cell r="K270">
            <v>20</v>
          </cell>
          <cell r="L270">
            <v>1616</v>
          </cell>
        </row>
        <row r="271">
          <cell r="B271">
            <v>0</v>
          </cell>
          <cell r="C271">
            <v>0</v>
          </cell>
          <cell r="D271">
            <v>0</v>
          </cell>
          <cell r="E271">
            <v>0</v>
          </cell>
          <cell r="F271">
            <v>0</v>
          </cell>
          <cell r="G271">
            <v>0</v>
          </cell>
          <cell r="H271">
            <v>0</v>
          </cell>
          <cell r="I271">
            <v>0</v>
          </cell>
          <cell r="J271">
            <v>0</v>
          </cell>
          <cell r="K271">
            <v>0</v>
          </cell>
          <cell r="L271">
            <v>0</v>
          </cell>
        </row>
        <row r="272">
          <cell r="B272">
            <v>640</v>
          </cell>
          <cell r="C272">
            <v>6190</v>
          </cell>
          <cell r="D272">
            <v>53</v>
          </cell>
          <cell r="E272">
            <v>613</v>
          </cell>
          <cell r="F272">
            <v>114</v>
          </cell>
          <cell r="G272">
            <v>3627</v>
          </cell>
          <cell r="H272">
            <v>0</v>
          </cell>
          <cell r="I272">
            <v>0</v>
          </cell>
          <cell r="J272">
            <v>807</v>
          </cell>
          <cell r="K272">
            <v>10430</v>
          </cell>
          <cell r="L272">
            <v>1636751</v>
          </cell>
        </row>
        <row r="273">
          <cell r="B273">
            <v>93</v>
          </cell>
          <cell r="C273">
            <v>1759</v>
          </cell>
          <cell r="D273">
            <v>0</v>
          </cell>
          <cell r="E273">
            <v>0</v>
          </cell>
          <cell r="F273">
            <v>1</v>
          </cell>
          <cell r="G273">
            <v>22</v>
          </cell>
          <cell r="H273">
            <v>0</v>
          </cell>
          <cell r="I273">
            <v>0</v>
          </cell>
          <cell r="J273">
            <v>94</v>
          </cell>
          <cell r="K273">
            <v>1781</v>
          </cell>
          <cell r="L273">
            <v>154398</v>
          </cell>
        </row>
        <row r="274">
          <cell r="B274">
            <v>459</v>
          </cell>
          <cell r="C274">
            <v>6585</v>
          </cell>
          <cell r="D274">
            <v>94</v>
          </cell>
          <cell r="E274">
            <v>1840</v>
          </cell>
          <cell r="F274">
            <v>15</v>
          </cell>
          <cell r="G274">
            <v>189</v>
          </cell>
          <cell r="H274">
            <v>0</v>
          </cell>
          <cell r="I274">
            <v>0</v>
          </cell>
          <cell r="J274">
            <v>568</v>
          </cell>
          <cell r="K274">
            <v>8614</v>
          </cell>
          <cell r="L274">
            <v>973913</v>
          </cell>
        </row>
        <row r="275">
          <cell r="B275">
            <v>0</v>
          </cell>
          <cell r="C275">
            <v>0</v>
          </cell>
          <cell r="D275">
            <v>0</v>
          </cell>
          <cell r="E275">
            <v>0</v>
          </cell>
          <cell r="F275">
            <v>0</v>
          </cell>
          <cell r="G275">
            <v>0</v>
          </cell>
          <cell r="H275">
            <v>0</v>
          </cell>
          <cell r="I275">
            <v>0</v>
          </cell>
          <cell r="J275">
            <v>0</v>
          </cell>
          <cell r="K275">
            <v>0</v>
          </cell>
          <cell r="L275">
            <v>0</v>
          </cell>
        </row>
        <row r="276">
          <cell r="B276">
            <v>2</v>
          </cell>
          <cell r="C276">
            <v>10</v>
          </cell>
          <cell r="D276">
            <v>0</v>
          </cell>
          <cell r="E276">
            <v>0</v>
          </cell>
          <cell r="F276">
            <v>0</v>
          </cell>
          <cell r="G276">
            <v>0</v>
          </cell>
          <cell r="H276">
            <v>0</v>
          </cell>
          <cell r="I276">
            <v>0</v>
          </cell>
          <cell r="J276">
            <v>2</v>
          </cell>
          <cell r="K276">
            <v>10</v>
          </cell>
          <cell r="L276">
            <v>4068</v>
          </cell>
        </row>
        <row r="277">
          <cell r="B277">
            <v>0</v>
          </cell>
          <cell r="C277">
            <v>0</v>
          </cell>
          <cell r="D277">
            <v>0</v>
          </cell>
          <cell r="E277">
            <v>0</v>
          </cell>
          <cell r="F277">
            <v>0</v>
          </cell>
          <cell r="G277">
            <v>0</v>
          </cell>
          <cell r="H277">
            <v>0</v>
          </cell>
          <cell r="I277">
            <v>0</v>
          </cell>
          <cell r="J277">
            <v>0</v>
          </cell>
          <cell r="K277">
            <v>0</v>
          </cell>
          <cell r="L277">
            <v>0</v>
          </cell>
        </row>
        <row r="278">
          <cell r="B278">
            <v>22481</v>
          </cell>
          <cell r="C278">
            <v>313989</v>
          </cell>
          <cell r="D278">
            <v>4155</v>
          </cell>
          <cell r="E278">
            <v>52571</v>
          </cell>
          <cell r="F278">
            <v>654</v>
          </cell>
          <cell r="G278">
            <v>9773</v>
          </cell>
          <cell r="H278">
            <v>0</v>
          </cell>
          <cell r="I278">
            <v>0</v>
          </cell>
          <cell r="J278">
            <v>27290</v>
          </cell>
          <cell r="K278">
            <v>376333</v>
          </cell>
          <cell r="L278">
            <v>60135321</v>
          </cell>
        </row>
        <row r="279">
          <cell r="B279">
            <v>811</v>
          </cell>
          <cell r="C279">
            <v>12214</v>
          </cell>
          <cell r="D279">
            <v>5</v>
          </cell>
          <cell r="E279">
            <v>35</v>
          </cell>
          <cell r="F279">
            <v>6</v>
          </cell>
          <cell r="G279">
            <v>64</v>
          </cell>
          <cell r="H279">
            <v>0</v>
          </cell>
          <cell r="I279">
            <v>0</v>
          </cell>
          <cell r="J279">
            <v>822</v>
          </cell>
          <cell r="K279">
            <v>12313</v>
          </cell>
          <cell r="L279">
            <v>2105682</v>
          </cell>
        </row>
        <row r="280">
          <cell r="B280">
            <v>13001</v>
          </cell>
          <cell r="C280">
            <v>177919</v>
          </cell>
          <cell r="D280">
            <v>4108</v>
          </cell>
          <cell r="E280">
            <v>51852</v>
          </cell>
          <cell r="F280">
            <v>518</v>
          </cell>
          <cell r="G280">
            <v>7867</v>
          </cell>
          <cell r="H280">
            <v>0</v>
          </cell>
          <cell r="I280">
            <v>0</v>
          </cell>
          <cell r="J280">
            <v>17627</v>
          </cell>
          <cell r="K280">
            <v>237638</v>
          </cell>
          <cell r="L280">
            <v>39725237</v>
          </cell>
        </row>
        <row r="281">
          <cell r="B281">
            <v>2</v>
          </cell>
          <cell r="C281">
            <v>36</v>
          </cell>
          <cell r="D281">
            <v>0</v>
          </cell>
          <cell r="E281">
            <v>0</v>
          </cell>
          <cell r="F281">
            <v>0</v>
          </cell>
          <cell r="G281">
            <v>0</v>
          </cell>
          <cell r="H281">
            <v>0</v>
          </cell>
          <cell r="I281">
            <v>0</v>
          </cell>
          <cell r="J281">
            <v>2</v>
          </cell>
          <cell r="K281">
            <v>36</v>
          </cell>
          <cell r="L281">
            <v>3156</v>
          </cell>
        </row>
        <row r="282">
          <cell r="B282">
            <v>0</v>
          </cell>
          <cell r="C282">
            <v>0</v>
          </cell>
          <cell r="D282">
            <v>0</v>
          </cell>
          <cell r="E282">
            <v>0</v>
          </cell>
          <cell r="F282">
            <v>0</v>
          </cell>
          <cell r="G282">
            <v>0</v>
          </cell>
          <cell r="H282">
            <v>0</v>
          </cell>
          <cell r="I282">
            <v>0</v>
          </cell>
          <cell r="J282">
            <v>0</v>
          </cell>
          <cell r="K282">
            <v>0</v>
          </cell>
          <cell r="L282">
            <v>0</v>
          </cell>
        </row>
        <row r="283">
          <cell r="B283">
            <v>3</v>
          </cell>
          <cell r="C283">
            <v>56</v>
          </cell>
          <cell r="D283">
            <v>0</v>
          </cell>
          <cell r="E283">
            <v>0</v>
          </cell>
          <cell r="F283">
            <v>0</v>
          </cell>
          <cell r="G283">
            <v>0</v>
          </cell>
          <cell r="H283">
            <v>0</v>
          </cell>
          <cell r="I283">
            <v>0</v>
          </cell>
          <cell r="J283">
            <v>3</v>
          </cell>
          <cell r="K283">
            <v>56</v>
          </cell>
          <cell r="L283">
            <v>4373</v>
          </cell>
        </row>
        <row r="284">
          <cell r="B284">
            <v>8664</v>
          </cell>
          <cell r="C284">
            <v>123764</v>
          </cell>
          <cell r="D284">
            <v>42</v>
          </cell>
          <cell r="E284">
            <v>684</v>
          </cell>
          <cell r="F284">
            <v>130</v>
          </cell>
          <cell r="G284">
            <v>1842</v>
          </cell>
          <cell r="H284">
            <v>0</v>
          </cell>
          <cell r="I284">
            <v>0</v>
          </cell>
          <cell r="J284">
            <v>8836</v>
          </cell>
          <cell r="K284">
            <v>126290</v>
          </cell>
          <cell r="L284">
            <v>18296875</v>
          </cell>
        </row>
        <row r="285">
          <cell r="B285">
            <v>36317</v>
          </cell>
          <cell r="C285">
            <v>2924363</v>
          </cell>
          <cell r="D285">
            <v>18836</v>
          </cell>
          <cell r="E285">
            <v>1715223</v>
          </cell>
          <cell r="F285">
            <v>26325</v>
          </cell>
          <cell r="G285">
            <v>2406134</v>
          </cell>
          <cell r="H285">
            <v>12187</v>
          </cell>
          <cell r="I285">
            <v>1133127</v>
          </cell>
          <cell r="J285">
            <v>93665</v>
          </cell>
          <cell r="K285">
            <v>8178847</v>
          </cell>
          <cell r="L285">
            <v>614333921</v>
          </cell>
        </row>
        <row r="286">
          <cell r="B286">
            <v>3842</v>
          </cell>
          <cell r="C286">
            <v>153675</v>
          </cell>
          <cell r="D286">
            <v>409</v>
          </cell>
          <cell r="E286">
            <v>31582</v>
          </cell>
          <cell r="F286">
            <v>482</v>
          </cell>
          <cell r="G286">
            <v>37555</v>
          </cell>
          <cell r="H286">
            <v>322</v>
          </cell>
          <cell r="I286">
            <v>25928</v>
          </cell>
          <cell r="J286">
            <v>5055</v>
          </cell>
          <cell r="K286">
            <v>248740</v>
          </cell>
          <cell r="L286">
            <v>16838894</v>
          </cell>
        </row>
        <row r="287">
          <cell r="B287">
            <v>0</v>
          </cell>
          <cell r="C287">
            <v>0</v>
          </cell>
          <cell r="D287">
            <v>49</v>
          </cell>
          <cell r="E287">
            <v>1255</v>
          </cell>
          <cell r="F287">
            <v>36</v>
          </cell>
          <cell r="G287">
            <v>2055</v>
          </cell>
          <cell r="H287">
            <v>0</v>
          </cell>
          <cell r="I287">
            <v>0</v>
          </cell>
          <cell r="J287">
            <v>85</v>
          </cell>
          <cell r="K287">
            <v>3310</v>
          </cell>
          <cell r="L287">
            <v>90191</v>
          </cell>
        </row>
        <row r="288">
          <cell r="B288">
            <v>687</v>
          </cell>
          <cell r="C288">
            <v>43036</v>
          </cell>
          <cell r="D288">
            <v>0</v>
          </cell>
          <cell r="E288">
            <v>0</v>
          </cell>
          <cell r="F288">
            <v>0</v>
          </cell>
          <cell r="G288">
            <v>0</v>
          </cell>
          <cell r="H288">
            <v>290</v>
          </cell>
          <cell r="I288">
            <v>23588</v>
          </cell>
          <cell r="J288">
            <v>977</v>
          </cell>
          <cell r="K288">
            <v>66624</v>
          </cell>
          <cell r="L288">
            <v>2996528</v>
          </cell>
        </row>
        <row r="289">
          <cell r="B289">
            <v>52</v>
          </cell>
          <cell r="C289">
            <v>2532</v>
          </cell>
          <cell r="D289">
            <v>44</v>
          </cell>
          <cell r="E289">
            <v>2672</v>
          </cell>
          <cell r="F289">
            <v>405</v>
          </cell>
          <cell r="G289">
            <v>33040</v>
          </cell>
          <cell r="H289">
            <v>32</v>
          </cell>
          <cell r="I289">
            <v>2340</v>
          </cell>
          <cell r="J289">
            <v>533</v>
          </cell>
          <cell r="K289">
            <v>40584</v>
          </cell>
          <cell r="L289">
            <v>4482907</v>
          </cell>
        </row>
        <row r="290">
          <cell r="B290">
            <v>23100</v>
          </cell>
          <cell r="C290">
            <v>1950168</v>
          </cell>
          <cell r="D290">
            <v>13112</v>
          </cell>
          <cell r="E290">
            <v>1200063</v>
          </cell>
          <cell r="F290">
            <v>11840</v>
          </cell>
          <cell r="G290">
            <v>1065439</v>
          </cell>
          <cell r="H290">
            <v>6350</v>
          </cell>
          <cell r="I290">
            <v>595691</v>
          </cell>
          <cell r="J290">
            <v>54402</v>
          </cell>
          <cell r="K290">
            <v>4811361</v>
          </cell>
          <cell r="L290">
            <v>403651758</v>
          </cell>
        </row>
        <row r="291">
          <cell r="B291">
            <v>23040</v>
          </cell>
          <cell r="C291">
            <v>1947310</v>
          </cell>
          <cell r="D291">
            <v>13103</v>
          </cell>
          <cell r="E291">
            <v>1199104</v>
          </cell>
          <cell r="F291">
            <v>11809</v>
          </cell>
          <cell r="G291">
            <v>1062420</v>
          </cell>
          <cell r="H291">
            <v>6329</v>
          </cell>
          <cell r="I291">
            <v>593635</v>
          </cell>
          <cell r="J291">
            <v>54281</v>
          </cell>
          <cell r="K291">
            <v>4802469</v>
          </cell>
          <cell r="L291">
            <v>403117736</v>
          </cell>
        </row>
        <row r="292">
          <cell r="B292">
            <v>3</v>
          </cell>
          <cell r="C292">
            <v>34</v>
          </cell>
          <cell r="D292">
            <v>0</v>
          </cell>
          <cell r="E292">
            <v>0</v>
          </cell>
          <cell r="F292">
            <v>0</v>
          </cell>
          <cell r="G292">
            <v>0</v>
          </cell>
          <cell r="H292">
            <v>0</v>
          </cell>
          <cell r="I292">
            <v>0</v>
          </cell>
          <cell r="J292">
            <v>3</v>
          </cell>
          <cell r="K292">
            <v>34</v>
          </cell>
          <cell r="L292">
            <v>2738</v>
          </cell>
        </row>
        <row r="293">
          <cell r="B293">
            <v>60</v>
          </cell>
          <cell r="C293">
            <v>2858</v>
          </cell>
          <cell r="D293">
            <v>9</v>
          </cell>
          <cell r="E293">
            <v>959</v>
          </cell>
          <cell r="F293">
            <v>31</v>
          </cell>
          <cell r="G293">
            <v>3019</v>
          </cell>
          <cell r="H293">
            <v>21</v>
          </cell>
          <cell r="I293">
            <v>2056</v>
          </cell>
          <cell r="J293">
            <v>121</v>
          </cell>
          <cell r="K293">
            <v>8892</v>
          </cell>
          <cell r="L293">
            <v>534021</v>
          </cell>
        </row>
        <row r="294">
          <cell r="B294">
            <v>2673</v>
          </cell>
          <cell r="C294">
            <v>197450</v>
          </cell>
          <cell r="D294">
            <v>2193</v>
          </cell>
          <cell r="E294">
            <v>204101</v>
          </cell>
          <cell r="F294">
            <v>2200</v>
          </cell>
          <cell r="G294">
            <v>188914</v>
          </cell>
          <cell r="H294">
            <v>282</v>
          </cell>
          <cell r="I294">
            <v>23585</v>
          </cell>
          <cell r="J294">
            <v>7348</v>
          </cell>
          <cell r="K294">
            <v>614050</v>
          </cell>
          <cell r="L294">
            <v>45887651</v>
          </cell>
        </row>
        <row r="295">
          <cell r="B295">
            <v>250</v>
          </cell>
          <cell r="C295">
            <v>4980</v>
          </cell>
          <cell r="D295">
            <v>3</v>
          </cell>
          <cell r="E295">
            <v>30</v>
          </cell>
          <cell r="F295">
            <v>0</v>
          </cell>
          <cell r="G295">
            <v>0</v>
          </cell>
          <cell r="H295">
            <v>0</v>
          </cell>
          <cell r="I295">
            <v>0</v>
          </cell>
          <cell r="J295">
            <v>253</v>
          </cell>
          <cell r="K295">
            <v>5010</v>
          </cell>
          <cell r="L295">
            <v>471461</v>
          </cell>
        </row>
        <row r="296">
          <cell r="B296">
            <v>2275</v>
          </cell>
          <cell r="C296">
            <v>180080</v>
          </cell>
          <cell r="D296">
            <v>1533</v>
          </cell>
          <cell r="E296">
            <v>142363</v>
          </cell>
          <cell r="F296">
            <v>1684</v>
          </cell>
          <cell r="G296">
            <v>147049</v>
          </cell>
          <cell r="H296">
            <v>144</v>
          </cell>
          <cell r="I296">
            <v>11516</v>
          </cell>
          <cell r="J296">
            <v>5636</v>
          </cell>
          <cell r="K296">
            <v>481008</v>
          </cell>
          <cell r="L296">
            <v>34105273</v>
          </cell>
        </row>
        <row r="297">
          <cell r="B297">
            <v>28</v>
          </cell>
          <cell r="C297">
            <v>199</v>
          </cell>
          <cell r="D297">
            <v>2</v>
          </cell>
          <cell r="E297">
            <v>28</v>
          </cell>
          <cell r="F297">
            <v>11</v>
          </cell>
          <cell r="G297">
            <v>360</v>
          </cell>
          <cell r="H297">
            <v>0</v>
          </cell>
          <cell r="I297">
            <v>0</v>
          </cell>
          <cell r="J297">
            <v>41</v>
          </cell>
          <cell r="K297">
            <v>587</v>
          </cell>
          <cell r="L297">
            <v>111060</v>
          </cell>
        </row>
        <row r="298">
          <cell r="B298">
            <v>6674</v>
          </cell>
          <cell r="C298">
            <v>622871</v>
          </cell>
          <cell r="D298">
            <v>3120</v>
          </cell>
          <cell r="E298">
            <v>279449</v>
          </cell>
          <cell r="F298">
            <v>11792</v>
          </cell>
          <cell r="G298">
            <v>1113866</v>
          </cell>
          <cell r="H298">
            <v>5233</v>
          </cell>
          <cell r="I298">
            <v>487923</v>
          </cell>
          <cell r="J298">
            <v>26819</v>
          </cell>
          <cell r="K298">
            <v>2504109</v>
          </cell>
          <cell r="L298">
            <v>147844558</v>
          </cell>
        </row>
        <row r="299">
          <cell r="B299">
            <v>454</v>
          </cell>
          <cell r="C299">
            <v>36856</v>
          </cell>
          <cell r="D299">
            <v>638</v>
          </cell>
          <cell r="E299">
            <v>45754</v>
          </cell>
          <cell r="F299">
            <v>533</v>
          </cell>
          <cell r="G299">
            <v>42071</v>
          </cell>
          <cell r="H299">
            <v>52</v>
          </cell>
          <cell r="I299">
            <v>4083</v>
          </cell>
          <cell r="J299">
            <v>1677</v>
          </cell>
          <cell r="K299">
            <v>128764</v>
          </cell>
          <cell r="L299">
            <v>10049125</v>
          </cell>
        </row>
        <row r="300">
          <cell r="B300">
            <v>41867</v>
          </cell>
          <cell r="C300">
            <v>561236</v>
          </cell>
          <cell r="D300">
            <v>5631</v>
          </cell>
          <cell r="E300">
            <v>53129</v>
          </cell>
          <cell r="F300">
            <v>2512</v>
          </cell>
          <cell r="G300">
            <v>24422</v>
          </cell>
          <cell r="H300">
            <v>62</v>
          </cell>
          <cell r="I300">
            <v>380</v>
          </cell>
          <cell r="J300">
            <v>50072</v>
          </cell>
          <cell r="K300">
            <v>639167</v>
          </cell>
          <cell r="L300">
            <v>106713133</v>
          </cell>
        </row>
        <row r="315">
          <cell r="B315">
            <v>811</v>
          </cell>
          <cell r="C315">
            <v>6919</v>
          </cell>
          <cell r="D315">
            <v>148</v>
          </cell>
          <cell r="E315">
            <v>2720</v>
          </cell>
          <cell r="F315">
            <v>195</v>
          </cell>
          <cell r="G315">
            <v>2470</v>
          </cell>
          <cell r="H315">
            <v>14</v>
          </cell>
          <cell r="I315">
            <v>170</v>
          </cell>
          <cell r="J315">
            <v>1168</v>
          </cell>
          <cell r="K315">
            <v>12279</v>
          </cell>
          <cell r="L315">
            <v>2028563</v>
          </cell>
        </row>
        <row r="316">
          <cell r="B316">
            <v>0</v>
          </cell>
          <cell r="C316">
            <v>0</v>
          </cell>
          <cell r="D316">
            <v>0</v>
          </cell>
          <cell r="E316">
            <v>0</v>
          </cell>
          <cell r="F316">
            <v>0</v>
          </cell>
          <cell r="G316">
            <v>0</v>
          </cell>
          <cell r="H316">
            <v>0</v>
          </cell>
          <cell r="I316">
            <v>0</v>
          </cell>
          <cell r="J316">
            <v>0</v>
          </cell>
          <cell r="K316">
            <v>0</v>
          </cell>
          <cell r="L316">
            <v>0</v>
          </cell>
        </row>
        <row r="317">
          <cell r="B317">
            <v>27598</v>
          </cell>
          <cell r="C317">
            <v>448358</v>
          </cell>
          <cell r="D317">
            <v>2531</v>
          </cell>
          <cell r="E317">
            <v>27575</v>
          </cell>
          <cell r="F317">
            <v>423</v>
          </cell>
          <cell r="G317">
            <v>7936</v>
          </cell>
          <cell r="H317">
            <v>0</v>
          </cell>
          <cell r="I317">
            <v>0</v>
          </cell>
          <cell r="J317">
            <v>30552</v>
          </cell>
          <cell r="K317">
            <v>483869</v>
          </cell>
          <cell r="L317">
            <v>66769065</v>
          </cell>
        </row>
        <row r="318">
          <cell r="B318">
            <v>13458</v>
          </cell>
          <cell r="C318">
            <v>105959</v>
          </cell>
          <cell r="D318">
            <v>2952</v>
          </cell>
          <cell r="E318">
            <v>22834</v>
          </cell>
          <cell r="F318">
            <v>1894</v>
          </cell>
          <cell r="G318">
            <v>14016</v>
          </cell>
          <cell r="H318">
            <v>48</v>
          </cell>
          <cell r="I318">
            <v>210</v>
          </cell>
          <cell r="J318">
            <v>18352</v>
          </cell>
          <cell r="K318">
            <v>143019</v>
          </cell>
          <cell r="L318">
            <v>37915504</v>
          </cell>
        </row>
        <row r="319">
          <cell r="B319">
            <v>81615</v>
          </cell>
          <cell r="C319">
            <v>2721278</v>
          </cell>
          <cell r="D319">
            <v>14302</v>
          </cell>
          <cell r="E319">
            <v>1071732</v>
          </cell>
          <cell r="F319">
            <v>40948</v>
          </cell>
          <cell r="G319">
            <v>2673911</v>
          </cell>
          <cell r="H319">
            <v>4724</v>
          </cell>
          <cell r="I319">
            <v>379845</v>
          </cell>
          <cell r="J319">
            <v>141589</v>
          </cell>
          <cell r="K319">
            <v>6846766</v>
          </cell>
          <cell r="L319">
            <v>439828983</v>
          </cell>
        </row>
        <row r="320">
          <cell r="B320">
            <v>6237</v>
          </cell>
          <cell r="C320">
            <v>615668</v>
          </cell>
          <cell r="D320">
            <v>1597</v>
          </cell>
          <cell r="E320">
            <v>156474</v>
          </cell>
          <cell r="F320">
            <v>4839</v>
          </cell>
          <cell r="G320">
            <v>465653</v>
          </cell>
          <cell r="H320">
            <v>2218</v>
          </cell>
          <cell r="I320">
            <v>186527</v>
          </cell>
          <cell r="J320">
            <v>14891</v>
          </cell>
          <cell r="K320">
            <v>1424322</v>
          </cell>
          <cell r="L320">
            <v>71048109</v>
          </cell>
        </row>
        <row r="321">
          <cell r="B321">
            <v>6225</v>
          </cell>
          <cell r="C321">
            <v>614629</v>
          </cell>
          <cell r="D321">
            <v>1582</v>
          </cell>
          <cell r="E321">
            <v>155437</v>
          </cell>
          <cell r="F321">
            <v>4465</v>
          </cell>
          <cell r="G321">
            <v>429040</v>
          </cell>
          <cell r="H321">
            <v>2198</v>
          </cell>
          <cell r="I321">
            <v>185081</v>
          </cell>
          <cell r="J321">
            <v>14470</v>
          </cell>
          <cell r="K321">
            <v>1384187</v>
          </cell>
          <cell r="L321">
            <v>68380815</v>
          </cell>
        </row>
        <row r="322">
          <cell r="B322">
            <v>14983</v>
          </cell>
          <cell r="C322">
            <v>390836</v>
          </cell>
          <cell r="D322">
            <v>4008</v>
          </cell>
          <cell r="E322">
            <v>250270</v>
          </cell>
          <cell r="F322">
            <v>6321</v>
          </cell>
          <cell r="G322">
            <v>346586</v>
          </cell>
          <cell r="H322">
            <v>420</v>
          </cell>
          <cell r="I322">
            <v>34072</v>
          </cell>
          <cell r="J322">
            <v>25732</v>
          </cell>
          <cell r="K322">
            <v>1021764</v>
          </cell>
          <cell r="L322">
            <v>73157972</v>
          </cell>
        </row>
        <row r="323">
          <cell r="B323">
            <v>1480</v>
          </cell>
          <cell r="C323">
            <v>35626</v>
          </cell>
          <cell r="D323">
            <v>1</v>
          </cell>
          <cell r="E323">
            <v>50</v>
          </cell>
          <cell r="F323">
            <v>105</v>
          </cell>
          <cell r="G323">
            <v>8933</v>
          </cell>
          <cell r="H323">
            <v>164</v>
          </cell>
          <cell r="I323">
            <v>14516</v>
          </cell>
          <cell r="J323">
            <v>1750</v>
          </cell>
          <cell r="K323">
            <v>59125</v>
          </cell>
          <cell r="L323">
            <v>3713622</v>
          </cell>
        </row>
        <row r="324">
          <cell r="B324">
            <v>579</v>
          </cell>
          <cell r="C324">
            <v>31055</v>
          </cell>
          <cell r="D324">
            <v>95</v>
          </cell>
          <cell r="E324">
            <v>7681</v>
          </cell>
          <cell r="F324">
            <v>158</v>
          </cell>
          <cell r="G324">
            <v>14585</v>
          </cell>
          <cell r="H324">
            <v>0</v>
          </cell>
          <cell r="I324">
            <v>0</v>
          </cell>
          <cell r="J324">
            <v>832</v>
          </cell>
          <cell r="K324">
            <v>53321</v>
          </cell>
          <cell r="L324">
            <v>4873150</v>
          </cell>
        </row>
        <row r="325">
          <cell r="B325">
            <v>1308</v>
          </cell>
          <cell r="C325">
            <v>81069</v>
          </cell>
          <cell r="D325">
            <v>2234</v>
          </cell>
          <cell r="E325">
            <v>196861</v>
          </cell>
          <cell r="F325">
            <v>2639</v>
          </cell>
          <cell r="G325">
            <v>221558</v>
          </cell>
          <cell r="H325">
            <v>39</v>
          </cell>
          <cell r="I325">
            <v>2623</v>
          </cell>
          <cell r="J325">
            <v>6220</v>
          </cell>
          <cell r="K325">
            <v>502111</v>
          </cell>
          <cell r="L325">
            <v>30740799</v>
          </cell>
        </row>
        <row r="326">
          <cell r="B326">
            <v>43</v>
          </cell>
          <cell r="C326">
            <v>3965</v>
          </cell>
          <cell r="D326">
            <v>11</v>
          </cell>
          <cell r="E326">
            <v>909</v>
          </cell>
          <cell r="F326">
            <v>167</v>
          </cell>
          <cell r="G326">
            <v>11903</v>
          </cell>
          <cell r="H326">
            <v>217</v>
          </cell>
          <cell r="I326">
            <v>16933</v>
          </cell>
          <cell r="J326">
            <v>438</v>
          </cell>
          <cell r="K326">
            <v>33710</v>
          </cell>
          <cell r="L326">
            <v>2360913</v>
          </cell>
        </row>
        <row r="328">
          <cell r="B328">
            <v>10256</v>
          </cell>
          <cell r="C328">
            <v>218036</v>
          </cell>
          <cell r="D328">
            <v>669</v>
          </cell>
          <cell r="E328">
            <v>22371</v>
          </cell>
          <cell r="F328">
            <v>2657</v>
          </cell>
          <cell r="G328">
            <v>78716</v>
          </cell>
          <cell r="H328">
            <v>0</v>
          </cell>
          <cell r="I328">
            <v>0</v>
          </cell>
          <cell r="J328">
            <v>13582</v>
          </cell>
          <cell r="K328">
            <v>319123</v>
          </cell>
          <cell r="L328">
            <v>25921398</v>
          </cell>
        </row>
        <row r="329">
          <cell r="B329">
            <v>1</v>
          </cell>
          <cell r="C329">
            <v>20</v>
          </cell>
          <cell r="D329">
            <v>4</v>
          </cell>
          <cell r="E329">
            <v>62</v>
          </cell>
          <cell r="F329">
            <v>0</v>
          </cell>
          <cell r="G329">
            <v>0</v>
          </cell>
          <cell r="H329">
            <v>0</v>
          </cell>
          <cell r="I329">
            <v>0</v>
          </cell>
          <cell r="J329">
            <v>5</v>
          </cell>
          <cell r="K329">
            <v>82</v>
          </cell>
          <cell r="L329">
            <v>5397</v>
          </cell>
        </row>
        <row r="330">
          <cell r="B330">
            <v>11106</v>
          </cell>
          <cell r="C330">
            <v>894226</v>
          </cell>
          <cell r="D330">
            <v>8028</v>
          </cell>
          <cell r="E330">
            <v>651910</v>
          </cell>
          <cell r="F330">
            <v>23179</v>
          </cell>
          <cell r="G330">
            <v>1742917</v>
          </cell>
          <cell r="H330">
            <v>2086</v>
          </cell>
          <cell r="I330">
            <v>159246</v>
          </cell>
          <cell r="J330">
            <v>44399</v>
          </cell>
          <cell r="K330">
            <v>3448299</v>
          </cell>
          <cell r="L330">
            <v>196398656</v>
          </cell>
        </row>
        <row r="331">
          <cell r="B331">
            <v>29126</v>
          </cell>
          <cell r="C331">
            <v>484319</v>
          </cell>
          <cell r="D331">
            <v>495</v>
          </cell>
          <cell r="E331">
            <v>10602</v>
          </cell>
          <cell r="F331">
            <v>3549</v>
          </cell>
          <cell r="G331">
            <v>57205</v>
          </cell>
          <cell r="H331">
            <v>0</v>
          </cell>
          <cell r="I331">
            <v>0</v>
          </cell>
          <cell r="J331">
            <v>33170</v>
          </cell>
          <cell r="K331">
            <v>552126</v>
          </cell>
          <cell r="L331">
            <v>55427781</v>
          </cell>
        </row>
        <row r="332">
          <cell r="B332">
            <v>128</v>
          </cell>
          <cell r="C332">
            <v>1918</v>
          </cell>
          <cell r="D332">
            <v>4</v>
          </cell>
          <cell r="E332">
            <v>51</v>
          </cell>
          <cell r="F332">
            <v>164</v>
          </cell>
          <cell r="G332">
            <v>3319</v>
          </cell>
          <cell r="H332">
            <v>0</v>
          </cell>
          <cell r="I332">
            <v>0</v>
          </cell>
          <cell r="J332">
            <v>296</v>
          </cell>
          <cell r="K332">
            <v>5288</v>
          </cell>
          <cell r="L332">
            <v>638493</v>
          </cell>
        </row>
        <row r="333">
          <cell r="B333">
            <v>6685</v>
          </cell>
          <cell r="C333">
            <v>86140</v>
          </cell>
          <cell r="D333">
            <v>235</v>
          </cell>
          <cell r="E333">
            <v>4155</v>
          </cell>
          <cell r="F333">
            <v>1267</v>
          </cell>
          <cell r="G333">
            <v>14832</v>
          </cell>
          <cell r="H333">
            <v>0</v>
          </cell>
          <cell r="I333">
            <v>0</v>
          </cell>
          <cell r="J333">
            <v>8187</v>
          </cell>
          <cell r="K333">
            <v>105127</v>
          </cell>
          <cell r="L333">
            <v>13411886</v>
          </cell>
        </row>
        <row r="334">
          <cell r="B334">
            <v>19091</v>
          </cell>
          <cell r="C334">
            <v>322069</v>
          </cell>
          <cell r="D334">
            <v>104</v>
          </cell>
          <cell r="E334">
            <v>1240</v>
          </cell>
          <cell r="F334">
            <v>3027</v>
          </cell>
          <cell r="G334">
            <v>58686</v>
          </cell>
          <cell r="H334">
            <v>0</v>
          </cell>
          <cell r="I334">
            <v>0</v>
          </cell>
          <cell r="J334">
            <v>22222</v>
          </cell>
          <cell r="K334">
            <v>381995</v>
          </cell>
          <cell r="L334">
            <v>41260680</v>
          </cell>
        </row>
        <row r="335">
          <cell r="B335">
            <v>1072</v>
          </cell>
          <cell r="C335">
            <v>14160</v>
          </cell>
          <cell r="D335">
            <v>70</v>
          </cell>
          <cell r="E335">
            <v>1236</v>
          </cell>
          <cell r="F335">
            <v>33</v>
          </cell>
          <cell r="G335">
            <v>2864</v>
          </cell>
          <cell r="H335">
            <v>0</v>
          </cell>
          <cell r="I335">
            <v>0</v>
          </cell>
          <cell r="J335">
            <v>1175</v>
          </cell>
          <cell r="K335">
            <v>18260</v>
          </cell>
          <cell r="L335">
            <v>2535783</v>
          </cell>
        </row>
        <row r="337">
          <cell r="B337">
            <v>12</v>
          </cell>
          <cell r="C337">
            <v>253</v>
          </cell>
          <cell r="D337">
            <v>0</v>
          </cell>
          <cell r="E337">
            <v>0</v>
          </cell>
          <cell r="F337">
            <v>12</v>
          </cell>
          <cell r="G337">
            <v>985</v>
          </cell>
          <cell r="H337">
            <v>0</v>
          </cell>
          <cell r="I337">
            <v>0</v>
          </cell>
          <cell r="J337">
            <v>24</v>
          </cell>
          <cell r="K337">
            <v>1238</v>
          </cell>
          <cell r="L337">
            <v>105375</v>
          </cell>
        </row>
        <row r="338">
          <cell r="B338">
            <v>6745</v>
          </cell>
          <cell r="C338">
            <v>117446</v>
          </cell>
          <cell r="D338">
            <v>526</v>
          </cell>
          <cell r="E338">
            <v>7413</v>
          </cell>
          <cell r="F338">
            <v>314</v>
          </cell>
          <cell r="G338">
            <v>5416</v>
          </cell>
          <cell r="H338">
            <v>0</v>
          </cell>
          <cell r="I338">
            <v>0</v>
          </cell>
          <cell r="J338">
            <v>7585</v>
          </cell>
          <cell r="K338">
            <v>130275</v>
          </cell>
          <cell r="L338">
            <v>14385445</v>
          </cell>
        </row>
        <row r="339">
          <cell r="B339">
            <v>0</v>
          </cell>
          <cell r="C339">
            <v>0</v>
          </cell>
          <cell r="D339">
            <v>0</v>
          </cell>
          <cell r="E339">
            <v>0</v>
          </cell>
          <cell r="F339">
            <v>0</v>
          </cell>
          <cell r="G339">
            <v>0</v>
          </cell>
          <cell r="H339">
            <v>0</v>
          </cell>
          <cell r="I339">
            <v>0</v>
          </cell>
          <cell r="J339">
            <v>0</v>
          </cell>
          <cell r="K339">
            <v>0</v>
          </cell>
          <cell r="L339">
            <v>0</v>
          </cell>
        </row>
        <row r="340">
          <cell r="B340">
            <v>69</v>
          </cell>
          <cell r="C340">
            <v>1456</v>
          </cell>
          <cell r="D340">
            <v>0</v>
          </cell>
          <cell r="E340">
            <v>0</v>
          </cell>
          <cell r="F340">
            <v>0</v>
          </cell>
          <cell r="G340">
            <v>0</v>
          </cell>
          <cell r="H340">
            <v>0</v>
          </cell>
          <cell r="I340">
            <v>0</v>
          </cell>
          <cell r="J340">
            <v>69</v>
          </cell>
          <cell r="K340">
            <v>1456</v>
          </cell>
          <cell r="L340">
            <v>128035</v>
          </cell>
        </row>
        <row r="341">
          <cell r="B341">
            <v>3</v>
          </cell>
          <cell r="C341">
            <v>63</v>
          </cell>
          <cell r="D341">
            <v>0</v>
          </cell>
          <cell r="E341">
            <v>0</v>
          </cell>
          <cell r="F341">
            <v>0</v>
          </cell>
          <cell r="G341">
            <v>0</v>
          </cell>
          <cell r="H341">
            <v>0</v>
          </cell>
          <cell r="I341">
            <v>0</v>
          </cell>
          <cell r="J341">
            <v>3</v>
          </cell>
          <cell r="K341">
            <v>63</v>
          </cell>
          <cell r="L341">
            <v>5821</v>
          </cell>
        </row>
        <row r="342">
          <cell r="B342">
            <v>2669</v>
          </cell>
          <cell r="C342">
            <v>51646</v>
          </cell>
          <cell r="D342">
            <v>0</v>
          </cell>
          <cell r="E342">
            <v>0</v>
          </cell>
          <cell r="F342">
            <v>0</v>
          </cell>
          <cell r="G342">
            <v>0</v>
          </cell>
          <cell r="H342">
            <v>0</v>
          </cell>
          <cell r="I342">
            <v>0</v>
          </cell>
          <cell r="J342">
            <v>2669</v>
          </cell>
          <cell r="K342">
            <v>51646</v>
          </cell>
          <cell r="L342">
            <v>4825395</v>
          </cell>
        </row>
        <row r="343">
          <cell r="B343">
            <v>0</v>
          </cell>
          <cell r="C343">
            <v>0</v>
          </cell>
          <cell r="D343">
            <v>0</v>
          </cell>
          <cell r="E343">
            <v>0</v>
          </cell>
          <cell r="F343">
            <v>0</v>
          </cell>
          <cell r="G343">
            <v>0</v>
          </cell>
          <cell r="H343">
            <v>0</v>
          </cell>
          <cell r="I343">
            <v>0</v>
          </cell>
          <cell r="J343">
            <v>0</v>
          </cell>
          <cell r="K343">
            <v>0</v>
          </cell>
          <cell r="L343">
            <v>0</v>
          </cell>
        </row>
        <row r="344">
          <cell r="B344">
            <v>13</v>
          </cell>
          <cell r="C344">
            <v>64</v>
          </cell>
          <cell r="D344">
            <v>0</v>
          </cell>
          <cell r="E344">
            <v>0</v>
          </cell>
          <cell r="F344">
            <v>0</v>
          </cell>
          <cell r="G344">
            <v>0</v>
          </cell>
          <cell r="H344">
            <v>0</v>
          </cell>
          <cell r="I344">
            <v>0</v>
          </cell>
          <cell r="J344">
            <v>13</v>
          </cell>
          <cell r="K344">
            <v>64</v>
          </cell>
          <cell r="L344">
            <v>38250</v>
          </cell>
        </row>
        <row r="345">
          <cell r="B345">
            <v>3985</v>
          </cell>
          <cell r="C345">
            <v>64178</v>
          </cell>
          <cell r="D345">
            <v>526</v>
          </cell>
          <cell r="E345">
            <v>7413</v>
          </cell>
          <cell r="F345">
            <v>314</v>
          </cell>
          <cell r="G345">
            <v>5416</v>
          </cell>
          <cell r="H345">
            <v>0</v>
          </cell>
          <cell r="I345">
            <v>0</v>
          </cell>
          <cell r="J345">
            <v>4825</v>
          </cell>
          <cell r="K345">
            <v>77007</v>
          </cell>
          <cell r="L345">
            <v>9376383</v>
          </cell>
        </row>
        <row r="346">
          <cell r="B346">
            <v>6</v>
          </cell>
          <cell r="C346">
            <v>39</v>
          </cell>
          <cell r="D346">
            <v>0</v>
          </cell>
          <cell r="E346">
            <v>0</v>
          </cell>
          <cell r="F346">
            <v>0</v>
          </cell>
          <cell r="G346">
            <v>0</v>
          </cell>
          <cell r="H346">
            <v>0</v>
          </cell>
          <cell r="I346">
            <v>0</v>
          </cell>
          <cell r="J346">
            <v>6</v>
          </cell>
          <cell r="K346">
            <v>39</v>
          </cell>
          <cell r="L346">
            <v>11560</v>
          </cell>
        </row>
        <row r="347">
          <cell r="B347">
            <v>275999</v>
          </cell>
          <cell r="C347">
            <v>24202527</v>
          </cell>
          <cell r="D347">
            <v>120893</v>
          </cell>
          <cell r="E347">
            <v>11202231</v>
          </cell>
          <cell r="F347">
            <v>93528</v>
          </cell>
          <cell r="G347">
            <v>8589868</v>
          </cell>
          <cell r="H347">
            <v>7679</v>
          </cell>
          <cell r="I347">
            <v>730201</v>
          </cell>
          <cell r="J347">
            <v>498099</v>
          </cell>
          <cell r="K347">
            <v>44724827</v>
          </cell>
          <cell r="L347">
            <v>2271703951</v>
          </cell>
        </row>
        <row r="348">
          <cell r="B348">
            <v>159063</v>
          </cell>
          <cell r="C348">
            <v>15072933</v>
          </cell>
          <cell r="D348">
            <v>43824</v>
          </cell>
          <cell r="E348">
            <v>4184708</v>
          </cell>
          <cell r="F348">
            <v>46096</v>
          </cell>
          <cell r="G348">
            <v>4409143</v>
          </cell>
          <cell r="H348">
            <v>2103</v>
          </cell>
          <cell r="I348">
            <v>194237</v>
          </cell>
          <cell r="J348">
            <v>251086</v>
          </cell>
          <cell r="K348">
            <v>23861021</v>
          </cell>
          <cell r="L348">
            <v>1455619559</v>
          </cell>
        </row>
        <row r="349">
          <cell r="B349">
            <v>18558</v>
          </cell>
          <cell r="C349">
            <v>1892882</v>
          </cell>
          <cell r="D349">
            <v>12996</v>
          </cell>
          <cell r="E349">
            <v>1301087</v>
          </cell>
          <cell r="F349">
            <v>12593</v>
          </cell>
          <cell r="G349">
            <v>1274418</v>
          </cell>
          <cell r="H349">
            <v>397</v>
          </cell>
          <cell r="I349">
            <v>39199</v>
          </cell>
          <cell r="J349">
            <v>44544</v>
          </cell>
          <cell r="K349">
            <v>4507586</v>
          </cell>
          <cell r="L349">
            <v>224615318</v>
          </cell>
        </row>
        <row r="350">
          <cell r="B350">
            <v>5013</v>
          </cell>
          <cell r="C350">
            <v>522615</v>
          </cell>
          <cell r="D350">
            <v>4573</v>
          </cell>
          <cell r="E350">
            <v>478345</v>
          </cell>
          <cell r="F350">
            <v>857</v>
          </cell>
          <cell r="G350">
            <v>86832</v>
          </cell>
          <cell r="H350">
            <v>257</v>
          </cell>
          <cell r="I350">
            <v>21522</v>
          </cell>
          <cell r="J350">
            <v>10700</v>
          </cell>
          <cell r="K350">
            <v>1109314</v>
          </cell>
          <cell r="L350">
            <v>57578020</v>
          </cell>
        </row>
        <row r="351">
          <cell r="B351">
            <v>1197</v>
          </cell>
          <cell r="C351">
            <v>100112</v>
          </cell>
          <cell r="D351">
            <v>638</v>
          </cell>
          <cell r="E351">
            <v>52231</v>
          </cell>
          <cell r="F351">
            <v>1294</v>
          </cell>
          <cell r="G351">
            <v>106893</v>
          </cell>
          <cell r="H351">
            <v>26</v>
          </cell>
          <cell r="I351">
            <v>2056</v>
          </cell>
          <cell r="J351">
            <v>3155</v>
          </cell>
          <cell r="K351">
            <v>261292</v>
          </cell>
          <cell r="L351">
            <v>20392409</v>
          </cell>
        </row>
        <row r="352">
          <cell r="B352">
            <v>3128</v>
          </cell>
          <cell r="C352">
            <v>294237</v>
          </cell>
          <cell r="D352">
            <v>758</v>
          </cell>
          <cell r="E352">
            <v>69012</v>
          </cell>
          <cell r="F352">
            <v>407</v>
          </cell>
          <cell r="G352">
            <v>42260</v>
          </cell>
          <cell r="H352">
            <v>5</v>
          </cell>
          <cell r="I352">
            <v>439</v>
          </cell>
          <cell r="J352">
            <v>4298</v>
          </cell>
          <cell r="K352">
            <v>405948</v>
          </cell>
          <cell r="L352">
            <v>29441593</v>
          </cell>
        </row>
        <row r="353">
          <cell r="B353">
            <v>315</v>
          </cell>
          <cell r="C353">
            <v>32043</v>
          </cell>
          <cell r="D353">
            <v>730</v>
          </cell>
          <cell r="E353">
            <v>77206</v>
          </cell>
          <cell r="F353">
            <v>260</v>
          </cell>
          <cell r="G353">
            <v>19987</v>
          </cell>
          <cell r="H353">
            <v>0</v>
          </cell>
          <cell r="I353">
            <v>0</v>
          </cell>
          <cell r="J353">
            <v>1305</v>
          </cell>
          <cell r="K353">
            <v>129236</v>
          </cell>
          <cell r="L353">
            <v>6262909</v>
          </cell>
        </row>
        <row r="354">
          <cell r="B354">
            <v>121140</v>
          </cell>
          <cell r="C354">
            <v>11370085</v>
          </cell>
          <cell r="D354">
            <v>22675</v>
          </cell>
          <cell r="E354">
            <v>2115435</v>
          </cell>
          <cell r="F354">
            <v>17702</v>
          </cell>
          <cell r="G354">
            <v>1630817</v>
          </cell>
          <cell r="H354">
            <v>840</v>
          </cell>
          <cell r="I354">
            <v>72451</v>
          </cell>
          <cell r="J354">
            <v>162357</v>
          </cell>
          <cell r="K354">
            <v>15188788</v>
          </cell>
          <cell r="L354">
            <v>997374017</v>
          </cell>
        </row>
        <row r="355">
          <cell r="B355">
            <v>91784</v>
          </cell>
          <cell r="C355">
            <v>8570993</v>
          </cell>
          <cell r="D355">
            <v>9224</v>
          </cell>
          <cell r="E355">
            <v>854090</v>
          </cell>
          <cell r="F355">
            <v>8138</v>
          </cell>
          <cell r="G355">
            <v>723232</v>
          </cell>
          <cell r="H355">
            <v>493</v>
          </cell>
          <cell r="I355">
            <v>46710</v>
          </cell>
          <cell r="J355">
            <v>109639</v>
          </cell>
          <cell r="K355">
            <v>10195025</v>
          </cell>
          <cell r="L355">
            <v>764413096</v>
          </cell>
        </row>
        <row r="356">
          <cell r="B356">
            <v>13838</v>
          </cell>
          <cell r="C356">
            <v>1312026</v>
          </cell>
          <cell r="D356">
            <v>4907</v>
          </cell>
          <cell r="E356">
            <v>466746</v>
          </cell>
          <cell r="F356">
            <v>12481</v>
          </cell>
          <cell r="G356">
            <v>1208013</v>
          </cell>
          <cell r="H356">
            <v>835</v>
          </cell>
          <cell r="I356">
            <v>80092</v>
          </cell>
          <cell r="J356">
            <v>32061</v>
          </cell>
          <cell r="K356">
            <v>3066877</v>
          </cell>
          <cell r="L356">
            <v>158679058</v>
          </cell>
        </row>
        <row r="357">
          <cell r="B357">
            <v>5151</v>
          </cell>
          <cell r="C357">
            <v>486978</v>
          </cell>
          <cell r="D357">
            <v>711</v>
          </cell>
          <cell r="E357">
            <v>64683</v>
          </cell>
          <cell r="F357">
            <v>3594</v>
          </cell>
          <cell r="G357">
            <v>352841</v>
          </cell>
          <cell r="H357">
            <v>291</v>
          </cell>
          <cell r="I357">
            <v>27847</v>
          </cell>
          <cell r="J357">
            <v>9747</v>
          </cell>
          <cell r="K357">
            <v>932349</v>
          </cell>
          <cell r="L357">
            <v>44964844</v>
          </cell>
        </row>
        <row r="358">
          <cell r="B358">
            <v>61972</v>
          </cell>
          <cell r="C358">
            <v>5659694</v>
          </cell>
          <cell r="D358">
            <v>62165</v>
          </cell>
          <cell r="E358">
            <v>5876385</v>
          </cell>
          <cell r="F358">
            <v>22444</v>
          </cell>
          <cell r="G358">
            <v>2071171</v>
          </cell>
          <cell r="H358">
            <v>4078</v>
          </cell>
          <cell r="I358">
            <v>399916</v>
          </cell>
          <cell r="J358">
            <v>150659</v>
          </cell>
          <cell r="K358">
            <v>14007166</v>
          </cell>
          <cell r="L358">
            <v>451042670</v>
          </cell>
        </row>
        <row r="359">
          <cell r="B359">
            <v>4039</v>
          </cell>
          <cell r="C359">
            <v>89935</v>
          </cell>
          <cell r="D359">
            <v>387</v>
          </cell>
          <cell r="E359">
            <v>9110</v>
          </cell>
          <cell r="F359">
            <v>1018</v>
          </cell>
          <cell r="G359">
            <v>58051</v>
          </cell>
          <cell r="H359">
            <v>0</v>
          </cell>
          <cell r="I359">
            <v>0</v>
          </cell>
          <cell r="J359">
            <v>5444</v>
          </cell>
          <cell r="K359">
            <v>157096</v>
          </cell>
          <cell r="L359">
            <v>14911052</v>
          </cell>
        </row>
        <row r="360">
          <cell r="B360">
            <v>0</v>
          </cell>
          <cell r="C360">
            <v>0</v>
          </cell>
          <cell r="D360">
            <v>0</v>
          </cell>
          <cell r="E360">
            <v>0</v>
          </cell>
          <cell r="F360">
            <v>0</v>
          </cell>
          <cell r="G360">
            <v>0</v>
          </cell>
          <cell r="H360">
            <v>0</v>
          </cell>
          <cell r="I360">
            <v>0</v>
          </cell>
          <cell r="J360">
            <v>0</v>
          </cell>
          <cell r="K360">
            <v>0</v>
          </cell>
          <cell r="L360">
            <v>0</v>
          </cell>
        </row>
        <row r="375">
          <cell r="B375">
            <v>2036</v>
          </cell>
          <cell r="C375">
            <v>21794</v>
          </cell>
          <cell r="D375">
            <v>968</v>
          </cell>
          <cell r="E375">
            <v>9498</v>
          </cell>
          <cell r="F375">
            <v>1380</v>
          </cell>
          <cell r="G375">
            <v>22518</v>
          </cell>
          <cell r="H375">
            <v>0</v>
          </cell>
          <cell r="I375">
            <v>0</v>
          </cell>
          <cell r="J375">
            <v>4384</v>
          </cell>
          <cell r="K375">
            <v>53810</v>
          </cell>
          <cell r="L375">
            <v>9197539</v>
          </cell>
        </row>
        <row r="376">
          <cell r="B376">
            <v>6199</v>
          </cell>
          <cell r="C376">
            <v>108081</v>
          </cell>
          <cell r="D376">
            <v>196</v>
          </cell>
          <cell r="E376">
            <v>2729</v>
          </cell>
          <cell r="F376">
            <v>999</v>
          </cell>
          <cell r="G376">
            <v>33158</v>
          </cell>
          <cell r="H376">
            <v>470</v>
          </cell>
          <cell r="I376">
            <v>41964</v>
          </cell>
          <cell r="J376">
            <v>7864</v>
          </cell>
          <cell r="K376">
            <v>185932</v>
          </cell>
          <cell r="L376">
            <v>14798744</v>
          </cell>
        </row>
        <row r="377">
          <cell r="B377">
            <v>214</v>
          </cell>
          <cell r="C377">
            <v>4394</v>
          </cell>
          <cell r="D377">
            <v>6</v>
          </cell>
          <cell r="E377">
            <v>36</v>
          </cell>
          <cell r="F377">
            <v>35</v>
          </cell>
          <cell r="G377">
            <v>2890</v>
          </cell>
          <cell r="H377">
            <v>120</v>
          </cell>
          <cell r="I377">
            <v>10935</v>
          </cell>
          <cell r="J377">
            <v>375</v>
          </cell>
          <cell r="K377">
            <v>18255</v>
          </cell>
          <cell r="L377">
            <v>1128295</v>
          </cell>
        </row>
        <row r="378">
          <cell r="B378">
            <v>2899</v>
          </cell>
          <cell r="C378">
            <v>77835</v>
          </cell>
          <cell r="D378">
            <v>35</v>
          </cell>
          <cell r="E378">
            <v>707</v>
          </cell>
          <cell r="F378">
            <v>450</v>
          </cell>
          <cell r="G378">
            <v>9619</v>
          </cell>
          <cell r="H378">
            <v>1</v>
          </cell>
          <cell r="I378">
            <v>7</v>
          </cell>
          <cell r="J378">
            <v>3385</v>
          </cell>
          <cell r="K378">
            <v>88168</v>
          </cell>
          <cell r="L378">
            <v>6488821</v>
          </cell>
        </row>
        <row r="379">
          <cell r="B379">
            <v>280</v>
          </cell>
          <cell r="C379">
            <v>24138</v>
          </cell>
          <cell r="D379">
            <v>340</v>
          </cell>
          <cell r="E379">
            <v>27984</v>
          </cell>
          <cell r="F379">
            <v>914</v>
          </cell>
          <cell r="G379">
            <v>77589</v>
          </cell>
          <cell r="H379">
            <v>1</v>
          </cell>
          <cell r="I379">
            <v>52</v>
          </cell>
          <cell r="J379">
            <v>1535</v>
          </cell>
          <cell r="K379">
            <v>129763</v>
          </cell>
          <cell r="L379">
            <v>4307416</v>
          </cell>
        </row>
        <row r="380">
          <cell r="B380">
            <v>22062</v>
          </cell>
          <cell r="C380">
            <v>2181113</v>
          </cell>
          <cell r="D380">
            <v>5739</v>
          </cell>
          <cell r="E380">
            <v>577704</v>
          </cell>
          <cell r="F380">
            <v>15161</v>
          </cell>
          <cell r="G380">
            <v>1506900</v>
          </cell>
          <cell r="H380">
            <v>188</v>
          </cell>
          <cell r="I380">
            <v>16458</v>
          </cell>
          <cell r="J380">
            <v>43150</v>
          </cell>
          <cell r="K380">
            <v>4282175</v>
          </cell>
          <cell r="L380">
            <v>188273668</v>
          </cell>
        </row>
        <row r="381">
          <cell r="B381">
            <v>21355</v>
          </cell>
          <cell r="C381">
            <v>2126094</v>
          </cell>
          <cell r="D381">
            <v>5667</v>
          </cell>
          <cell r="E381">
            <v>571184</v>
          </cell>
          <cell r="F381">
            <v>14665</v>
          </cell>
          <cell r="G381">
            <v>1460366</v>
          </cell>
          <cell r="H381">
            <v>175</v>
          </cell>
          <cell r="I381">
            <v>15273</v>
          </cell>
          <cell r="J381">
            <v>41862</v>
          </cell>
          <cell r="K381">
            <v>4172917</v>
          </cell>
          <cell r="L381">
            <v>179985643</v>
          </cell>
        </row>
        <row r="382">
          <cell r="B382">
            <v>21488</v>
          </cell>
          <cell r="C382">
            <v>1056939</v>
          </cell>
          <cell r="D382">
            <v>7626</v>
          </cell>
          <cell r="E382">
            <v>522516</v>
          </cell>
          <cell r="F382">
            <v>6084</v>
          </cell>
          <cell r="G382">
            <v>459770</v>
          </cell>
          <cell r="H382">
            <v>838</v>
          </cell>
          <cell r="I382">
            <v>77567</v>
          </cell>
          <cell r="J382">
            <v>36036</v>
          </cell>
          <cell r="K382">
            <v>2116792</v>
          </cell>
          <cell r="L382">
            <v>141975533</v>
          </cell>
        </row>
        <row r="383">
          <cell r="B383">
            <v>0</v>
          </cell>
          <cell r="C383">
            <v>0</v>
          </cell>
          <cell r="D383">
            <v>0</v>
          </cell>
          <cell r="E383">
            <v>0</v>
          </cell>
          <cell r="F383">
            <v>0</v>
          </cell>
          <cell r="G383">
            <v>0</v>
          </cell>
          <cell r="H383">
            <v>0</v>
          </cell>
          <cell r="I383">
            <v>0</v>
          </cell>
          <cell r="J383">
            <v>0</v>
          </cell>
          <cell r="K383">
            <v>0</v>
          </cell>
          <cell r="L383">
            <v>0</v>
          </cell>
        </row>
        <row r="384">
          <cell r="B384">
            <v>1703</v>
          </cell>
          <cell r="C384">
            <v>143504</v>
          </cell>
          <cell r="D384">
            <v>1164</v>
          </cell>
          <cell r="E384">
            <v>107496</v>
          </cell>
          <cell r="F384">
            <v>717</v>
          </cell>
          <cell r="G384">
            <v>66293</v>
          </cell>
          <cell r="H384">
            <v>36</v>
          </cell>
          <cell r="I384">
            <v>4158</v>
          </cell>
          <cell r="J384">
            <v>3620</v>
          </cell>
          <cell r="K384">
            <v>321451</v>
          </cell>
          <cell r="L384">
            <v>16268513</v>
          </cell>
        </row>
        <row r="385">
          <cell r="B385">
            <v>128436</v>
          </cell>
          <cell r="C385">
            <v>10652850</v>
          </cell>
          <cell r="D385">
            <v>37917</v>
          </cell>
          <cell r="E385">
            <v>3136126</v>
          </cell>
          <cell r="F385">
            <v>61966</v>
          </cell>
          <cell r="G385">
            <v>4834381</v>
          </cell>
          <cell r="H385">
            <v>5690</v>
          </cell>
          <cell r="I385">
            <v>401153</v>
          </cell>
          <cell r="J385">
            <v>234009</v>
          </cell>
          <cell r="K385">
            <v>19024510</v>
          </cell>
          <cell r="L385">
            <v>1108127298</v>
          </cell>
        </row>
        <row r="386">
          <cell r="B386">
            <v>99943</v>
          </cell>
          <cell r="C386">
            <v>8221407</v>
          </cell>
          <cell r="D386">
            <v>30903</v>
          </cell>
          <cell r="E386">
            <v>2532745</v>
          </cell>
          <cell r="F386">
            <v>57878</v>
          </cell>
          <cell r="G386">
            <v>4501936</v>
          </cell>
          <cell r="H386">
            <v>5612</v>
          </cell>
          <cell r="I386">
            <v>394924</v>
          </cell>
          <cell r="J386">
            <v>194336</v>
          </cell>
          <cell r="K386">
            <v>15651012</v>
          </cell>
          <cell r="L386">
            <v>941002279</v>
          </cell>
        </row>
        <row r="387">
          <cell r="B387">
            <v>5061</v>
          </cell>
          <cell r="C387">
            <v>418783</v>
          </cell>
          <cell r="D387">
            <v>636</v>
          </cell>
          <cell r="E387">
            <v>53725</v>
          </cell>
          <cell r="F387">
            <v>781</v>
          </cell>
          <cell r="G387">
            <v>67436</v>
          </cell>
          <cell r="H387">
            <v>2</v>
          </cell>
          <cell r="I387">
            <v>185</v>
          </cell>
          <cell r="J387">
            <v>6480</v>
          </cell>
          <cell r="K387">
            <v>540129</v>
          </cell>
          <cell r="L387">
            <v>28151606</v>
          </cell>
        </row>
        <row r="388">
          <cell r="B388">
            <v>0</v>
          </cell>
          <cell r="C388">
            <v>0</v>
          </cell>
          <cell r="D388">
            <v>0</v>
          </cell>
          <cell r="E388">
            <v>0</v>
          </cell>
          <cell r="F388">
            <v>0</v>
          </cell>
          <cell r="G388">
            <v>0</v>
          </cell>
          <cell r="H388">
            <v>0</v>
          </cell>
          <cell r="I388">
            <v>0</v>
          </cell>
          <cell r="J388">
            <v>0</v>
          </cell>
          <cell r="K388">
            <v>0</v>
          </cell>
          <cell r="L388">
            <v>0</v>
          </cell>
        </row>
        <row r="389">
          <cell r="B389">
            <v>16352</v>
          </cell>
          <cell r="C389">
            <v>1553900</v>
          </cell>
          <cell r="D389">
            <v>1355</v>
          </cell>
          <cell r="E389">
            <v>125125</v>
          </cell>
          <cell r="F389">
            <v>4884</v>
          </cell>
          <cell r="G389">
            <v>469638</v>
          </cell>
          <cell r="H389">
            <v>24</v>
          </cell>
          <cell r="I389">
            <v>2358</v>
          </cell>
          <cell r="J389">
            <v>22615</v>
          </cell>
          <cell r="K389">
            <v>2151021</v>
          </cell>
          <cell r="L389">
            <v>135123318</v>
          </cell>
        </row>
        <row r="390">
          <cell r="B390">
            <v>3845</v>
          </cell>
          <cell r="C390">
            <v>326228</v>
          </cell>
          <cell r="D390">
            <v>3910</v>
          </cell>
          <cell r="E390">
            <v>337862</v>
          </cell>
          <cell r="F390">
            <v>3353</v>
          </cell>
          <cell r="G390">
            <v>284429</v>
          </cell>
          <cell r="H390">
            <v>54</v>
          </cell>
          <cell r="I390">
            <v>4645</v>
          </cell>
          <cell r="J390">
            <v>11162</v>
          </cell>
          <cell r="K390">
            <v>953164</v>
          </cell>
          <cell r="L390">
            <v>55758765</v>
          </cell>
        </row>
        <row r="391">
          <cell r="B391">
            <v>0</v>
          </cell>
          <cell r="C391">
            <v>0</v>
          </cell>
          <cell r="D391">
            <v>0</v>
          </cell>
          <cell r="E391">
            <v>0</v>
          </cell>
          <cell r="F391">
            <v>0</v>
          </cell>
          <cell r="G391">
            <v>0</v>
          </cell>
          <cell r="H391">
            <v>0</v>
          </cell>
          <cell r="I391">
            <v>0</v>
          </cell>
          <cell r="J391">
            <v>0</v>
          </cell>
          <cell r="K391">
            <v>0</v>
          </cell>
          <cell r="L391">
            <v>0</v>
          </cell>
        </row>
        <row r="392">
          <cell r="B392">
            <v>20116</v>
          </cell>
          <cell r="C392">
            <v>1823675</v>
          </cell>
          <cell r="D392">
            <v>4743</v>
          </cell>
          <cell r="E392">
            <v>433043</v>
          </cell>
          <cell r="F392">
            <v>8430</v>
          </cell>
          <cell r="G392">
            <v>754620</v>
          </cell>
          <cell r="H392">
            <v>472</v>
          </cell>
          <cell r="I392">
            <v>41779</v>
          </cell>
          <cell r="J392">
            <v>33761</v>
          </cell>
          <cell r="K392">
            <v>3053117</v>
          </cell>
          <cell r="L392">
            <v>180304192</v>
          </cell>
        </row>
        <row r="393">
          <cell r="B393">
            <v>12673</v>
          </cell>
          <cell r="C393">
            <v>1119311</v>
          </cell>
          <cell r="D393">
            <v>4349</v>
          </cell>
          <cell r="E393">
            <v>373145</v>
          </cell>
          <cell r="F393">
            <v>5780</v>
          </cell>
          <cell r="G393">
            <v>508371</v>
          </cell>
          <cell r="H393">
            <v>70</v>
          </cell>
          <cell r="I393">
            <v>5692</v>
          </cell>
          <cell r="J393">
            <v>22872</v>
          </cell>
          <cell r="K393">
            <v>2006519</v>
          </cell>
          <cell r="L393">
            <v>108768965</v>
          </cell>
        </row>
        <row r="394">
          <cell r="B394">
            <v>5809</v>
          </cell>
          <cell r="C394">
            <v>493280</v>
          </cell>
          <cell r="D394">
            <v>6328</v>
          </cell>
          <cell r="E394">
            <v>530668</v>
          </cell>
          <cell r="F394">
            <v>3141</v>
          </cell>
          <cell r="G394">
            <v>257925</v>
          </cell>
          <cell r="H394">
            <v>512</v>
          </cell>
          <cell r="I394">
            <v>42578</v>
          </cell>
          <cell r="J394">
            <v>15790</v>
          </cell>
          <cell r="K394">
            <v>1324451</v>
          </cell>
          <cell r="L394">
            <v>67563106</v>
          </cell>
        </row>
        <row r="395">
          <cell r="B395">
            <v>36087</v>
          </cell>
          <cell r="C395">
            <v>2486230</v>
          </cell>
          <cell r="D395">
            <v>9582</v>
          </cell>
          <cell r="E395">
            <v>679177</v>
          </cell>
          <cell r="F395">
            <v>31509</v>
          </cell>
          <cell r="G395">
            <v>2159517</v>
          </cell>
          <cell r="H395">
            <v>4478</v>
          </cell>
          <cell r="I395">
            <v>297687</v>
          </cell>
          <cell r="J395">
            <v>81656</v>
          </cell>
          <cell r="K395">
            <v>5622611</v>
          </cell>
          <cell r="L395">
            <v>365332326</v>
          </cell>
        </row>
        <row r="396">
          <cell r="B396">
            <v>5392</v>
          </cell>
          <cell r="C396">
            <v>164497</v>
          </cell>
          <cell r="D396">
            <v>701</v>
          </cell>
          <cell r="E396">
            <v>29101</v>
          </cell>
          <cell r="F396">
            <v>1853</v>
          </cell>
          <cell r="G396">
            <v>149194</v>
          </cell>
          <cell r="H396">
            <v>4</v>
          </cell>
          <cell r="I396">
            <v>254</v>
          </cell>
          <cell r="J396">
            <v>7950</v>
          </cell>
          <cell r="K396">
            <v>343046</v>
          </cell>
          <cell r="L396">
            <v>23946285</v>
          </cell>
        </row>
        <row r="397">
          <cell r="B397">
            <v>0</v>
          </cell>
          <cell r="C397">
            <v>0</v>
          </cell>
          <cell r="D397">
            <v>0</v>
          </cell>
          <cell r="E397">
            <v>0</v>
          </cell>
          <cell r="F397">
            <v>0</v>
          </cell>
          <cell r="G397">
            <v>0</v>
          </cell>
          <cell r="H397">
            <v>0</v>
          </cell>
          <cell r="I397">
            <v>0</v>
          </cell>
          <cell r="J397">
            <v>0</v>
          </cell>
          <cell r="K397">
            <v>0</v>
          </cell>
          <cell r="L397">
            <v>0</v>
          </cell>
        </row>
        <row r="398">
          <cell r="B398">
            <v>5392</v>
          </cell>
          <cell r="C398">
            <v>164497</v>
          </cell>
          <cell r="D398">
            <v>701</v>
          </cell>
          <cell r="E398">
            <v>29101</v>
          </cell>
          <cell r="F398">
            <v>1853</v>
          </cell>
          <cell r="G398">
            <v>149194</v>
          </cell>
          <cell r="H398">
            <v>4</v>
          </cell>
          <cell r="I398">
            <v>254</v>
          </cell>
          <cell r="J398">
            <v>7950</v>
          </cell>
          <cell r="K398">
            <v>343046</v>
          </cell>
          <cell r="L398">
            <v>23946285</v>
          </cell>
        </row>
        <row r="399">
          <cell r="B399">
            <v>23101</v>
          </cell>
          <cell r="C399">
            <v>2266946</v>
          </cell>
          <cell r="D399">
            <v>6313</v>
          </cell>
          <cell r="E399">
            <v>574280</v>
          </cell>
          <cell r="F399">
            <v>2235</v>
          </cell>
          <cell r="G399">
            <v>183251</v>
          </cell>
          <cell r="H399">
            <v>74</v>
          </cell>
          <cell r="I399">
            <v>5975</v>
          </cell>
          <cell r="J399">
            <v>31723</v>
          </cell>
          <cell r="K399">
            <v>3030452</v>
          </cell>
          <cell r="L399">
            <v>143178735</v>
          </cell>
        </row>
        <row r="400">
          <cell r="B400">
            <v>0</v>
          </cell>
          <cell r="C400">
            <v>0</v>
          </cell>
          <cell r="D400">
            <v>0</v>
          </cell>
          <cell r="E400">
            <v>0</v>
          </cell>
          <cell r="F400">
            <v>0</v>
          </cell>
          <cell r="G400">
            <v>0</v>
          </cell>
          <cell r="H400">
            <v>0</v>
          </cell>
          <cell r="I400">
            <v>0</v>
          </cell>
          <cell r="J400">
            <v>0</v>
          </cell>
          <cell r="K400">
            <v>0</v>
          </cell>
          <cell r="L400">
            <v>0</v>
          </cell>
        </row>
        <row r="401">
          <cell r="B401">
            <v>20230</v>
          </cell>
          <cell r="C401">
            <v>2025783</v>
          </cell>
          <cell r="D401">
            <v>4440</v>
          </cell>
          <cell r="E401">
            <v>419446</v>
          </cell>
          <cell r="F401">
            <v>1584</v>
          </cell>
          <cell r="G401">
            <v>133460</v>
          </cell>
          <cell r="H401">
            <v>6</v>
          </cell>
          <cell r="I401">
            <v>378</v>
          </cell>
          <cell r="J401">
            <v>26260</v>
          </cell>
          <cell r="K401">
            <v>2579067</v>
          </cell>
          <cell r="L401">
            <v>107345605</v>
          </cell>
        </row>
        <row r="402">
          <cell r="B402">
            <v>407</v>
          </cell>
          <cell r="C402">
            <v>30158</v>
          </cell>
          <cell r="D402">
            <v>542</v>
          </cell>
          <cell r="E402">
            <v>42252</v>
          </cell>
          <cell r="F402">
            <v>556</v>
          </cell>
          <cell r="G402">
            <v>40687</v>
          </cell>
          <cell r="H402">
            <v>0</v>
          </cell>
          <cell r="I402">
            <v>0</v>
          </cell>
          <cell r="J402">
            <v>1505</v>
          </cell>
          <cell r="K402">
            <v>113097</v>
          </cell>
          <cell r="L402">
            <v>5898318</v>
          </cell>
        </row>
        <row r="403">
          <cell r="B403">
            <v>35405</v>
          </cell>
          <cell r="C403">
            <v>484645</v>
          </cell>
          <cell r="D403">
            <v>4415</v>
          </cell>
          <cell r="E403">
            <v>68221</v>
          </cell>
          <cell r="F403">
            <v>8390</v>
          </cell>
          <cell r="G403">
            <v>124553</v>
          </cell>
          <cell r="H403">
            <v>3</v>
          </cell>
          <cell r="I403">
            <v>10</v>
          </cell>
          <cell r="J403">
            <v>48213</v>
          </cell>
          <cell r="K403">
            <v>677429</v>
          </cell>
          <cell r="L403">
            <v>86642696</v>
          </cell>
        </row>
        <row r="404">
          <cell r="B404">
            <v>21928</v>
          </cell>
          <cell r="C404">
            <v>335071</v>
          </cell>
          <cell r="D404">
            <v>2231</v>
          </cell>
          <cell r="E404">
            <v>36114</v>
          </cell>
          <cell r="F404">
            <v>6975</v>
          </cell>
          <cell r="G404">
            <v>105518</v>
          </cell>
          <cell r="H404">
            <v>0</v>
          </cell>
          <cell r="I404">
            <v>0</v>
          </cell>
          <cell r="J404">
            <v>31134</v>
          </cell>
          <cell r="K404">
            <v>476703</v>
          </cell>
          <cell r="L404">
            <v>56431291</v>
          </cell>
        </row>
        <row r="405">
          <cell r="B405">
            <v>26</v>
          </cell>
          <cell r="C405">
            <v>519</v>
          </cell>
          <cell r="D405">
            <v>0</v>
          </cell>
          <cell r="E405">
            <v>0</v>
          </cell>
          <cell r="F405">
            <v>13</v>
          </cell>
          <cell r="G405">
            <v>109</v>
          </cell>
          <cell r="H405">
            <v>0</v>
          </cell>
          <cell r="I405">
            <v>0</v>
          </cell>
          <cell r="J405">
            <v>39</v>
          </cell>
          <cell r="K405">
            <v>628</v>
          </cell>
          <cell r="L405">
            <v>67606</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8</v>
          </cell>
          <cell r="D407">
            <v>0</v>
          </cell>
          <cell r="E407">
            <v>0</v>
          </cell>
          <cell r="F407">
            <v>0</v>
          </cell>
          <cell r="G407">
            <v>0</v>
          </cell>
          <cell r="H407">
            <v>0</v>
          </cell>
          <cell r="I407">
            <v>0</v>
          </cell>
          <cell r="J407">
            <v>1</v>
          </cell>
          <cell r="K407">
            <v>8</v>
          </cell>
          <cell r="L407">
            <v>2251</v>
          </cell>
        </row>
        <row r="408">
          <cell r="B408">
            <v>70</v>
          </cell>
          <cell r="C408">
            <v>2110</v>
          </cell>
          <cell r="D408">
            <v>130</v>
          </cell>
          <cell r="E408">
            <v>2105</v>
          </cell>
          <cell r="F408">
            <v>8</v>
          </cell>
          <cell r="G408">
            <v>132</v>
          </cell>
          <cell r="H408">
            <v>3</v>
          </cell>
          <cell r="I408">
            <v>10</v>
          </cell>
          <cell r="J408">
            <v>211</v>
          </cell>
          <cell r="K408">
            <v>4357</v>
          </cell>
          <cell r="L408">
            <v>469062</v>
          </cell>
        </row>
        <row r="409">
          <cell r="B409">
            <v>13380</v>
          </cell>
          <cell r="C409">
            <v>146937</v>
          </cell>
          <cell r="D409">
            <v>2054</v>
          </cell>
          <cell r="E409">
            <v>30002</v>
          </cell>
          <cell r="F409">
            <v>1394</v>
          </cell>
          <cell r="G409">
            <v>18794</v>
          </cell>
          <cell r="H409">
            <v>0</v>
          </cell>
          <cell r="I409">
            <v>0</v>
          </cell>
          <cell r="J409">
            <v>16828</v>
          </cell>
          <cell r="K409">
            <v>195733</v>
          </cell>
          <cell r="L409">
            <v>29672486</v>
          </cell>
        </row>
        <row r="410">
          <cell r="B410">
            <v>931</v>
          </cell>
          <cell r="C410">
            <v>9409</v>
          </cell>
          <cell r="D410">
            <v>45</v>
          </cell>
          <cell r="E410">
            <v>685</v>
          </cell>
          <cell r="F410">
            <v>5</v>
          </cell>
          <cell r="G410">
            <v>28</v>
          </cell>
          <cell r="H410">
            <v>0</v>
          </cell>
          <cell r="I410">
            <v>0</v>
          </cell>
          <cell r="J410">
            <v>981</v>
          </cell>
          <cell r="K410">
            <v>10122</v>
          </cell>
          <cell r="L410">
            <v>1806995</v>
          </cell>
        </row>
        <row r="411">
          <cell r="B411">
            <v>0</v>
          </cell>
          <cell r="C411">
            <v>0</v>
          </cell>
          <cell r="D411">
            <v>41</v>
          </cell>
          <cell r="E411">
            <v>650</v>
          </cell>
          <cell r="F411">
            <v>0</v>
          </cell>
          <cell r="G411">
            <v>0</v>
          </cell>
          <cell r="H411">
            <v>0</v>
          </cell>
          <cell r="I411">
            <v>0</v>
          </cell>
          <cell r="J411">
            <v>41</v>
          </cell>
          <cell r="K411">
            <v>650</v>
          </cell>
          <cell r="L411">
            <v>42996</v>
          </cell>
        </row>
        <row r="412">
          <cell r="B412">
            <v>0</v>
          </cell>
          <cell r="C412">
            <v>0</v>
          </cell>
          <cell r="D412">
            <v>0</v>
          </cell>
          <cell r="E412">
            <v>0</v>
          </cell>
          <cell r="F412">
            <v>0</v>
          </cell>
          <cell r="G412">
            <v>0</v>
          </cell>
          <cell r="H412">
            <v>0</v>
          </cell>
          <cell r="I412">
            <v>0</v>
          </cell>
          <cell r="J412">
            <v>0</v>
          </cell>
          <cell r="K412">
            <v>0</v>
          </cell>
          <cell r="L412">
            <v>0</v>
          </cell>
        </row>
        <row r="413">
          <cell r="B413">
            <v>1</v>
          </cell>
          <cell r="C413">
            <v>6</v>
          </cell>
          <cell r="D413">
            <v>0</v>
          </cell>
          <cell r="E413">
            <v>0</v>
          </cell>
          <cell r="F413">
            <v>0</v>
          </cell>
          <cell r="G413">
            <v>0</v>
          </cell>
          <cell r="H413">
            <v>0</v>
          </cell>
          <cell r="I413">
            <v>0</v>
          </cell>
          <cell r="J413">
            <v>1</v>
          </cell>
          <cell r="K413">
            <v>6</v>
          </cell>
          <cell r="L413">
            <v>726</v>
          </cell>
        </row>
        <row r="414">
          <cell r="B414">
            <v>821</v>
          </cell>
          <cell r="C414">
            <v>8549</v>
          </cell>
          <cell r="D414">
            <v>0</v>
          </cell>
          <cell r="E414">
            <v>0</v>
          </cell>
          <cell r="F414">
            <v>0</v>
          </cell>
          <cell r="G414">
            <v>0</v>
          </cell>
          <cell r="H414">
            <v>0</v>
          </cell>
          <cell r="I414">
            <v>0</v>
          </cell>
          <cell r="J414">
            <v>821</v>
          </cell>
          <cell r="K414">
            <v>8549</v>
          </cell>
          <cell r="L414">
            <v>1501185</v>
          </cell>
        </row>
        <row r="415">
          <cell r="B415">
            <v>0</v>
          </cell>
          <cell r="C415">
            <v>0</v>
          </cell>
          <cell r="D415">
            <v>0</v>
          </cell>
          <cell r="E415">
            <v>0</v>
          </cell>
          <cell r="F415">
            <v>0</v>
          </cell>
          <cell r="G415">
            <v>0</v>
          </cell>
          <cell r="H415">
            <v>0</v>
          </cell>
          <cell r="I415">
            <v>0</v>
          </cell>
          <cell r="J415">
            <v>0</v>
          </cell>
          <cell r="K415">
            <v>0</v>
          </cell>
          <cell r="L415">
            <v>0</v>
          </cell>
        </row>
        <row r="416">
          <cell r="B416">
            <v>109</v>
          </cell>
          <cell r="C416">
            <v>854</v>
          </cell>
          <cell r="D416">
            <v>4</v>
          </cell>
          <cell r="E416">
            <v>35</v>
          </cell>
          <cell r="F416">
            <v>1</v>
          </cell>
          <cell r="G416">
            <v>13</v>
          </cell>
          <cell r="H416">
            <v>0</v>
          </cell>
          <cell r="I416">
            <v>0</v>
          </cell>
          <cell r="J416">
            <v>114</v>
          </cell>
          <cell r="K416">
            <v>902</v>
          </cell>
          <cell r="L416">
            <v>258227</v>
          </cell>
        </row>
        <row r="417">
          <cell r="B417">
            <v>0</v>
          </cell>
          <cell r="C417">
            <v>0</v>
          </cell>
          <cell r="D417">
            <v>0</v>
          </cell>
          <cell r="E417">
            <v>0</v>
          </cell>
          <cell r="F417">
            <v>4</v>
          </cell>
          <cell r="G417">
            <v>15</v>
          </cell>
          <cell r="H417">
            <v>0</v>
          </cell>
          <cell r="I417">
            <v>0</v>
          </cell>
          <cell r="J417">
            <v>4</v>
          </cell>
          <cell r="K417">
            <v>15</v>
          </cell>
          <cell r="L417">
            <v>3861</v>
          </cell>
        </row>
        <row r="418">
          <cell r="B418">
            <v>83275</v>
          </cell>
          <cell r="C418">
            <v>8116426</v>
          </cell>
          <cell r="D418">
            <v>29114</v>
          </cell>
          <cell r="E418">
            <v>2814985</v>
          </cell>
          <cell r="F418">
            <v>23943</v>
          </cell>
          <cell r="G418">
            <v>1802288</v>
          </cell>
          <cell r="H418">
            <v>3629</v>
          </cell>
          <cell r="I418">
            <v>357861</v>
          </cell>
          <cell r="J418">
            <v>139961</v>
          </cell>
          <cell r="K418">
            <v>13091560</v>
          </cell>
          <cell r="L418">
            <v>546345596</v>
          </cell>
        </row>
        <row r="419">
          <cell r="B419">
            <v>2766</v>
          </cell>
          <cell r="C419">
            <v>44999</v>
          </cell>
          <cell r="D419">
            <v>434</v>
          </cell>
          <cell r="E419">
            <v>8164</v>
          </cell>
          <cell r="F419">
            <v>1249</v>
          </cell>
          <cell r="G419">
            <v>21023</v>
          </cell>
          <cell r="H419">
            <v>0</v>
          </cell>
          <cell r="I419">
            <v>0</v>
          </cell>
          <cell r="J419">
            <v>4449</v>
          </cell>
          <cell r="K419">
            <v>74186</v>
          </cell>
          <cell r="L419">
            <v>9202811</v>
          </cell>
        </row>
        <row r="420">
          <cell r="B420">
            <v>3326</v>
          </cell>
          <cell r="C420">
            <v>133713</v>
          </cell>
          <cell r="D420">
            <v>688</v>
          </cell>
          <cell r="E420">
            <v>31334</v>
          </cell>
          <cell r="F420">
            <v>800</v>
          </cell>
          <cell r="G420">
            <v>50318</v>
          </cell>
          <cell r="H420">
            <v>14</v>
          </cell>
          <cell r="I420">
            <v>1311</v>
          </cell>
          <cell r="J420">
            <v>4828</v>
          </cell>
          <cell r="K420">
            <v>216676</v>
          </cell>
          <cell r="L420">
            <v>15224608</v>
          </cell>
        </row>
        <row r="435">
          <cell r="B435">
            <v>941</v>
          </cell>
          <cell r="C435">
            <v>14394</v>
          </cell>
          <cell r="D435">
            <v>148</v>
          </cell>
          <cell r="E435">
            <v>3040</v>
          </cell>
          <cell r="F435">
            <v>149</v>
          </cell>
          <cell r="G435">
            <v>3009</v>
          </cell>
          <cell r="H435">
            <v>0</v>
          </cell>
          <cell r="I435">
            <v>0</v>
          </cell>
          <cell r="J435">
            <v>1238</v>
          </cell>
          <cell r="K435">
            <v>20443</v>
          </cell>
          <cell r="L435">
            <v>2017662</v>
          </cell>
        </row>
        <row r="436">
          <cell r="B436">
            <v>41868</v>
          </cell>
          <cell r="C436">
            <v>4513493</v>
          </cell>
          <cell r="D436">
            <v>9717</v>
          </cell>
          <cell r="E436">
            <v>1023836</v>
          </cell>
          <cell r="F436">
            <v>8860</v>
          </cell>
          <cell r="G436">
            <v>775754</v>
          </cell>
          <cell r="H436">
            <v>653</v>
          </cell>
          <cell r="I436">
            <v>69998</v>
          </cell>
          <cell r="J436">
            <v>61098</v>
          </cell>
          <cell r="K436">
            <v>6383081</v>
          </cell>
          <cell r="L436">
            <v>188125566</v>
          </cell>
        </row>
        <row r="437">
          <cell r="B437">
            <v>41859</v>
          </cell>
          <cell r="C437">
            <v>4513304</v>
          </cell>
          <cell r="D437">
            <v>9717</v>
          </cell>
          <cell r="E437">
            <v>1023836</v>
          </cell>
          <cell r="F437">
            <v>8847</v>
          </cell>
          <cell r="G437">
            <v>775484</v>
          </cell>
          <cell r="H437">
            <v>653</v>
          </cell>
          <cell r="I437">
            <v>69998</v>
          </cell>
          <cell r="J437">
            <v>61076</v>
          </cell>
          <cell r="K437">
            <v>6382622</v>
          </cell>
          <cell r="L437">
            <v>188093983</v>
          </cell>
        </row>
        <row r="438">
          <cell r="B438">
            <v>1284</v>
          </cell>
          <cell r="C438">
            <v>25875</v>
          </cell>
          <cell r="D438">
            <v>186</v>
          </cell>
          <cell r="E438">
            <v>13804</v>
          </cell>
          <cell r="F438">
            <v>403</v>
          </cell>
          <cell r="G438">
            <v>7062</v>
          </cell>
          <cell r="H438">
            <v>0</v>
          </cell>
          <cell r="I438">
            <v>0</v>
          </cell>
          <cell r="J438">
            <v>1873</v>
          </cell>
          <cell r="K438">
            <v>46741</v>
          </cell>
          <cell r="L438">
            <v>3520310</v>
          </cell>
        </row>
        <row r="439">
          <cell r="B439">
            <v>46</v>
          </cell>
          <cell r="C439">
            <v>3627</v>
          </cell>
          <cell r="D439">
            <v>145</v>
          </cell>
          <cell r="E439">
            <v>13056</v>
          </cell>
          <cell r="F439">
            <v>25</v>
          </cell>
          <cell r="G439">
            <v>666</v>
          </cell>
          <cell r="H439">
            <v>0</v>
          </cell>
          <cell r="I439">
            <v>0</v>
          </cell>
          <cell r="J439">
            <v>216</v>
          </cell>
          <cell r="K439">
            <v>17349</v>
          </cell>
          <cell r="L439">
            <v>1192725</v>
          </cell>
        </row>
        <row r="440">
          <cell r="B440">
            <v>43</v>
          </cell>
          <cell r="C440">
            <v>3581</v>
          </cell>
          <cell r="D440">
            <v>145</v>
          </cell>
          <cell r="E440">
            <v>13056</v>
          </cell>
          <cell r="F440">
            <v>25</v>
          </cell>
          <cell r="G440">
            <v>666</v>
          </cell>
          <cell r="H440">
            <v>0</v>
          </cell>
          <cell r="I440">
            <v>0</v>
          </cell>
          <cell r="J440">
            <v>213</v>
          </cell>
          <cell r="K440">
            <v>17303</v>
          </cell>
          <cell r="L440">
            <v>1187635</v>
          </cell>
        </row>
        <row r="441">
          <cell r="B441">
            <v>1217</v>
          </cell>
          <cell r="C441">
            <v>21843</v>
          </cell>
          <cell r="D441">
            <v>2</v>
          </cell>
          <cell r="E441">
            <v>20</v>
          </cell>
          <cell r="F441">
            <v>367</v>
          </cell>
          <cell r="G441">
            <v>6182</v>
          </cell>
          <cell r="H441">
            <v>0</v>
          </cell>
          <cell r="I441">
            <v>0</v>
          </cell>
          <cell r="J441">
            <v>1586</v>
          </cell>
          <cell r="K441">
            <v>28045</v>
          </cell>
          <cell r="L441">
            <v>2249594</v>
          </cell>
        </row>
        <row r="442">
          <cell r="B442">
            <v>20</v>
          </cell>
          <cell r="C442">
            <v>385</v>
          </cell>
          <cell r="D442">
            <v>39</v>
          </cell>
          <cell r="E442">
            <v>728</v>
          </cell>
          <cell r="F442">
            <v>11</v>
          </cell>
          <cell r="G442">
            <v>214</v>
          </cell>
          <cell r="H442">
            <v>0</v>
          </cell>
          <cell r="I442">
            <v>0</v>
          </cell>
          <cell r="J442">
            <v>70</v>
          </cell>
          <cell r="K442">
            <v>1327</v>
          </cell>
          <cell r="L442">
            <v>76467</v>
          </cell>
        </row>
        <row r="443">
          <cell r="B443">
            <v>1</v>
          </cell>
          <cell r="C443">
            <v>20</v>
          </cell>
          <cell r="D443">
            <v>0</v>
          </cell>
          <cell r="E443">
            <v>0</v>
          </cell>
          <cell r="F443">
            <v>0</v>
          </cell>
          <cell r="G443">
            <v>0</v>
          </cell>
          <cell r="H443">
            <v>0</v>
          </cell>
          <cell r="I443">
            <v>0</v>
          </cell>
          <cell r="J443">
            <v>1</v>
          </cell>
          <cell r="K443">
            <v>20</v>
          </cell>
          <cell r="L443">
            <v>1523</v>
          </cell>
        </row>
        <row r="444">
          <cell r="B444">
            <v>0</v>
          </cell>
          <cell r="C444">
            <v>0</v>
          </cell>
          <cell r="D444">
            <v>0</v>
          </cell>
          <cell r="E444">
            <v>0</v>
          </cell>
          <cell r="F444">
            <v>0</v>
          </cell>
          <cell r="G444">
            <v>0</v>
          </cell>
          <cell r="H444">
            <v>0</v>
          </cell>
          <cell r="I444">
            <v>0</v>
          </cell>
          <cell r="J444">
            <v>0</v>
          </cell>
          <cell r="K444">
            <v>0</v>
          </cell>
          <cell r="L444">
            <v>0</v>
          </cell>
        </row>
        <row r="445">
          <cell r="B445">
            <v>28</v>
          </cell>
          <cell r="C445">
            <v>540</v>
          </cell>
          <cell r="D445">
            <v>1</v>
          </cell>
          <cell r="E445">
            <v>22</v>
          </cell>
          <cell r="F445">
            <v>1834</v>
          </cell>
          <cell r="G445">
            <v>32779</v>
          </cell>
          <cell r="H445">
            <v>0</v>
          </cell>
          <cell r="I445">
            <v>0</v>
          </cell>
          <cell r="J445">
            <v>1863</v>
          </cell>
          <cell r="K445">
            <v>33341</v>
          </cell>
          <cell r="L445">
            <v>2902083</v>
          </cell>
        </row>
        <row r="446">
          <cell r="B446">
            <v>11092</v>
          </cell>
          <cell r="C446">
            <v>1108399</v>
          </cell>
          <cell r="D446">
            <v>7996</v>
          </cell>
          <cell r="E446">
            <v>728320</v>
          </cell>
          <cell r="F446">
            <v>2576</v>
          </cell>
          <cell r="G446">
            <v>231350</v>
          </cell>
          <cell r="H446">
            <v>61</v>
          </cell>
          <cell r="I446">
            <v>5841</v>
          </cell>
          <cell r="J446">
            <v>21725</v>
          </cell>
          <cell r="K446">
            <v>2073910</v>
          </cell>
          <cell r="L446">
            <v>102713945</v>
          </cell>
        </row>
        <row r="447">
          <cell r="B447">
            <v>1661</v>
          </cell>
          <cell r="C447">
            <v>141013</v>
          </cell>
          <cell r="D447">
            <v>539</v>
          </cell>
          <cell r="E447">
            <v>37362</v>
          </cell>
          <cell r="F447">
            <v>211</v>
          </cell>
          <cell r="G447">
            <v>18188</v>
          </cell>
          <cell r="H447">
            <v>14</v>
          </cell>
          <cell r="I447">
            <v>1338</v>
          </cell>
          <cell r="J447">
            <v>2425</v>
          </cell>
          <cell r="K447">
            <v>197901</v>
          </cell>
          <cell r="L447">
            <v>15555383</v>
          </cell>
        </row>
        <row r="448">
          <cell r="B448">
            <v>5969</v>
          </cell>
          <cell r="C448">
            <v>626199</v>
          </cell>
          <cell r="D448">
            <v>2189</v>
          </cell>
          <cell r="E448">
            <v>211698</v>
          </cell>
          <cell r="F448">
            <v>786</v>
          </cell>
          <cell r="G448">
            <v>73761</v>
          </cell>
          <cell r="H448">
            <v>0</v>
          </cell>
          <cell r="I448">
            <v>0</v>
          </cell>
          <cell r="J448">
            <v>8944</v>
          </cell>
          <cell r="K448">
            <v>911658</v>
          </cell>
          <cell r="L448">
            <v>33259963</v>
          </cell>
        </row>
        <row r="449">
          <cell r="B449">
            <v>3462</v>
          </cell>
          <cell r="C449">
            <v>341187</v>
          </cell>
          <cell r="D449">
            <v>5268</v>
          </cell>
          <cell r="E449">
            <v>479260</v>
          </cell>
          <cell r="F449">
            <v>1579</v>
          </cell>
          <cell r="G449">
            <v>139401</v>
          </cell>
          <cell r="H449">
            <v>47</v>
          </cell>
          <cell r="I449">
            <v>4503</v>
          </cell>
          <cell r="J449">
            <v>10356</v>
          </cell>
          <cell r="K449">
            <v>964351</v>
          </cell>
          <cell r="L449">
            <v>53898599</v>
          </cell>
        </row>
        <row r="450">
          <cell r="B450">
            <v>160</v>
          </cell>
          <cell r="C450">
            <v>2380</v>
          </cell>
          <cell r="D450">
            <v>1</v>
          </cell>
          <cell r="E450">
            <v>21</v>
          </cell>
          <cell r="F450">
            <v>0</v>
          </cell>
          <cell r="G450">
            <v>0</v>
          </cell>
          <cell r="H450">
            <v>0</v>
          </cell>
          <cell r="I450">
            <v>0</v>
          </cell>
          <cell r="J450">
            <v>161</v>
          </cell>
          <cell r="K450">
            <v>2401</v>
          </cell>
          <cell r="L450">
            <v>237971</v>
          </cell>
        </row>
        <row r="451">
          <cell r="B451">
            <v>22751</v>
          </cell>
          <cell r="C451">
            <v>2287027</v>
          </cell>
          <cell r="D451">
            <v>10091</v>
          </cell>
          <cell r="E451">
            <v>1009484</v>
          </cell>
          <cell r="F451">
            <v>8221</v>
          </cell>
          <cell r="G451">
            <v>684002</v>
          </cell>
          <cell r="H451">
            <v>2901</v>
          </cell>
          <cell r="I451">
            <v>280711</v>
          </cell>
          <cell r="J451">
            <v>43964</v>
          </cell>
          <cell r="K451">
            <v>4261224</v>
          </cell>
          <cell r="L451">
            <v>224418302</v>
          </cell>
        </row>
        <row r="452">
          <cell r="B452">
            <v>14</v>
          </cell>
          <cell r="C452">
            <v>272</v>
          </cell>
          <cell r="D452">
            <v>84</v>
          </cell>
          <cell r="E452">
            <v>1749</v>
          </cell>
          <cell r="F452">
            <v>25</v>
          </cell>
          <cell r="G452">
            <v>508</v>
          </cell>
          <cell r="H452">
            <v>0</v>
          </cell>
          <cell r="I452">
            <v>0</v>
          </cell>
          <cell r="J452">
            <v>123</v>
          </cell>
          <cell r="K452">
            <v>2529</v>
          </cell>
          <cell r="L452">
            <v>139996</v>
          </cell>
        </row>
        <row r="453">
          <cell r="B453">
            <v>22715</v>
          </cell>
          <cell r="C453">
            <v>2286456</v>
          </cell>
          <cell r="D453">
            <v>9944</v>
          </cell>
          <cell r="E453">
            <v>1006489</v>
          </cell>
          <cell r="F453">
            <v>8191</v>
          </cell>
          <cell r="G453">
            <v>683381</v>
          </cell>
          <cell r="H453">
            <v>2901</v>
          </cell>
          <cell r="I453">
            <v>280711</v>
          </cell>
          <cell r="J453">
            <v>43751</v>
          </cell>
          <cell r="K453">
            <v>4257037</v>
          </cell>
          <cell r="L453">
            <v>224146186</v>
          </cell>
        </row>
        <row r="454">
          <cell r="B454">
            <v>43339</v>
          </cell>
          <cell r="C454">
            <v>3509079</v>
          </cell>
          <cell r="D454">
            <v>17415</v>
          </cell>
          <cell r="E454">
            <v>1518127</v>
          </cell>
          <cell r="F454">
            <v>34220</v>
          </cell>
          <cell r="G454">
            <v>3047718</v>
          </cell>
          <cell r="H454">
            <v>2934</v>
          </cell>
          <cell r="I454">
            <v>252485</v>
          </cell>
          <cell r="J454">
            <v>97908</v>
          </cell>
          <cell r="K454">
            <v>8327409</v>
          </cell>
          <cell r="L454">
            <v>474643623</v>
          </cell>
        </row>
        <row r="455">
          <cell r="B455">
            <v>40149</v>
          </cell>
          <cell r="C455">
            <v>3296244</v>
          </cell>
          <cell r="D455">
            <v>15828</v>
          </cell>
          <cell r="E455">
            <v>1400373</v>
          </cell>
          <cell r="F455">
            <v>30301</v>
          </cell>
          <cell r="G455">
            <v>2698758</v>
          </cell>
          <cell r="H455">
            <v>2583</v>
          </cell>
          <cell r="I455">
            <v>220293</v>
          </cell>
          <cell r="J455">
            <v>88861</v>
          </cell>
          <cell r="K455">
            <v>7615668</v>
          </cell>
          <cell r="L455">
            <v>430945160</v>
          </cell>
        </row>
        <row r="456">
          <cell r="B456">
            <v>29</v>
          </cell>
          <cell r="C456">
            <v>2752</v>
          </cell>
          <cell r="D456">
            <v>36</v>
          </cell>
          <cell r="E456">
            <v>3253</v>
          </cell>
          <cell r="F456">
            <v>16</v>
          </cell>
          <cell r="G456">
            <v>1549</v>
          </cell>
          <cell r="H456">
            <v>0</v>
          </cell>
          <cell r="I456">
            <v>0</v>
          </cell>
          <cell r="J456">
            <v>81</v>
          </cell>
          <cell r="K456">
            <v>7554</v>
          </cell>
          <cell r="L456">
            <v>429124</v>
          </cell>
        </row>
        <row r="457">
          <cell r="B457">
            <v>0</v>
          </cell>
          <cell r="C457">
            <v>0</v>
          </cell>
          <cell r="D457">
            <v>0</v>
          </cell>
          <cell r="E457">
            <v>0</v>
          </cell>
          <cell r="F457">
            <v>0</v>
          </cell>
          <cell r="G457">
            <v>0</v>
          </cell>
          <cell r="H457">
            <v>0</v>
          </cell>
          <cell r="I457">
            <v>0</v>
          </cell>
          <cell r="J457">
            <v>0</v>
          </cell>
          <cell r="K457">
            <v>0</v>
          </cell>
          <cell r="L457">
            <v>0</v>
          </cell>
        </row>
        <row r="459">
          <cell r="B459">
            <v>47</v>
          </cell>
          <cell r="C459">
            <v>4719</v>
          </cell>
          <cell r="D459">
            <v>13</v>
          </cell>
          <cell r="E459">
            <v>1363</v>
          </cell>
          <cell r="F459">
            <v>0</v>
          </cell>
          <cell r="G459">
            <v>0</v>
          </cell>
          <cell r="H459">
            <v>0</v>
          </cell>
          <cell r="I459">
            <v>0</v>
          </cell>
          <cell r="J459">
            <v>60</v>
          </cell>
          <cell r="K459">
            <v>6082</v>
          </cell>
          <cell r="L459">
            <v>202044</v>
          </cell>
        </row>
        <row r="460">
          <cell r="B460">
            <v>39937</v>
          </cell>
          <cell r="C460">
            <v>3275676</v>
          </cell>
          <cell r="D460">
            <v>15627</v>
          </cell>
          <cell r="E460">
            <v>1383912</v>
          </cell>
          <cell r="F460">
            <v>30022</v>
          </cell>
          <cell r="G460">
            <v>2677243</v>
          </cell>
          <cell r="H460">
            <v>2573</v>
          </cell>
          <cell r="I460">
            <v>219684</v>
          </cell>
          <cell r="J460">
            <v>88159</v>
          </cell>
          <cell r="K460">
            <v>7556515</v>
          </cell>
          <cell r="L460">
            <v>427086792</v>
          </cell>
        </row>
        <row r="461">
          <cell r="B461">
            <v>7372</v>
          </cell>
          <cell r="C461">
            <v>715066</v>
          </cell>
          <cell r="D461">
            <v>31</v>
          </cell>
          <cell r="E461">
            <v>2961</v>
          </cell>
          <cell r="F461">
            <v>3690</v>
          </cell>
          <cell r="G461">
            <v>348422</v>
          </cell>
          <cell r="H461">
            <v>33</v>
          </cell>
          <cell r="I461">
            <v>2788</v>
          </cell>
          <cell r="J461">
            <v>11126</v>
          </cell>
          <cell r="K461">
            <v>1069237</v>
          </cell>
          <cell r="L461">
            <v>28438625</v>
          </cell>
        </row>
        <row r="462">
          <cell r="B462">
            <v>140</v>
          </cell>
          <cell r="C462">
            <v>12850</v>
          </cell>
          <cell r="D462">
            <v>67</v>
          </cell>
          <cell r="E462">
            <v>6144</v>
          </cell>
          <cell r="F462">
            <v>25</v>
          </cell>
          <cell r="G462">
            <v>2234</v>
          </cell>
          <cell r="H462">
            <v>0</v>
          </cell>
          <cell r="I462">
            <v>0</v>
          </cell>
          <cell r="J462">
            <v>232</v>
          </cell>
          <cell r="K462">
            <v>21228</v>
          </cell>
          <cell r="L462">
            <v>1373263</v>
          </cell>
        </row>
        <row r="463">
          <cell r="B463">
            <v>4</v>
          </cell>
          <cell r="C463">
            <v>247</v>
          </cell>
          <cell r="D463">
            <v>85</v>
          </cell>
          <cell r="E463">
            <v>5701</v>
          </cell>
          <cell r="F463">
            <v>238</v>
          </cell>
          <cell r="G463">
            <v>17732</v>
          </cell>
          <cell r="H463">
            <v>10</v>
          </cell>
          <cell r="I463">
            <v>609</v>
          </cell>
          <cell r="J463">
            <v>337</v>
          </cell>
          <cell r="K463">
            <v>24289</v>
          </cell>
          <cell r="L463">
            <v>1853937</v>
          </cell>
        </row>
        <row r="464">
          <cell r="B464">
            <v>412</v>
          </cell>
          <cell r="C464">
            <v>23939</v>
          </cell>
          <cell r="D464">
            <v>70</v>
          </cell>
          <cell r="E464">
            <v>5128</v>
          </cell>
          <cell r="F464">
            <v>3</v>
          </cell>
          <cell r="G464">
            <v>203</v>
          </cell>
          <cell r="H464">
            <v>0</v>
          </cell>
          <cell r="I464">
            <v>0</v>
          </cell>
          <cell r="J464">
            <v>485</v>
          </cell>
          <cell r="K464">
            <v>29270</v>
          </cell>
          <cell r="L464">
            <v>3882299</v>
          </cell>
        </row>
        <row r="465">
          <cell r="B465">
            <v>364</v>
          </cell>
          <cell r="C465">
            <v>22780</v>
          </cell>
          <cell r="D465">
            <v>61</v>
          </cell>
          <cell r="E465">
            <v>4942</v>
          </cell>
          <cell r="F465">
            <v>2</v>
          </cell>
          <cell r="G465">
            <v>182</v>
          </cell>
          <cell r="H465">
            <v>0</v>
          </cell>
          <cell r="I465">
            <v>0</v>
          </cell>
          <cell r="J465">
            <v>427</v>
          </cell>
          <cell r="K465">
            <v>27904</v>
          </cell>
          <cell r="L465">
            <v>3721363</v>
          </cell>
        </row>
        <row r="466">
          <cell r="B466">
            <v>1702</v>
          </cell>
          <cell r="C466">
            <v>155265</v>
          </cell>
          <cell r="D466">
            <v>1038</v>
          </cell>
          <cell r="E466">
            <v>94365</v>
          </cell>
          <cell r="F466">
            <v>3241</v>
          </cell>
          <cell r="G466">
            <v>301543</v>
          </cell>
          <cell r="H466">
            <v>201</v>
          </cell>
          <cell r="I466">
            <v>20412</v>
          </cell>
          <cell r="J466">
            <v>6182</v>
          </cell>
          <cell r="K466">
            <v>571585</v>
          </cell>
          <cell r="L466">
            <v>32479233</v>
          </cell>
        </row>
        <row r="467">
          <cell r="B467">
            <v>31</v>
          </cell>
          <cell r="C467">
            <v>3119</v>
          </cell>
          <cell r="D467">
            <v>12</v>
          </cell>
          <cell r="E467">
            <v>1230</v>
          </cell>
          <cell r="F467">
            <v>117</v>
          </cell>
          <cell r="G467">
            <v>11135</v>
          </cell>
          <cell r="H467">
            <v>1</v>
          </cell>
          <cell r="I467">
            <v>94</v>
          </cell>
          <cell r="J467">
            <v>161</v>
          </cell>
          <cell r="K467">
            <v>15578</v>
          </cell>
          <cell r="L467">
            <v>530744</v>
          </cell>
        </row>
        <row r="468">
          <cell r="B468">
            <v>363</v>
          </cell>
          <cell r="C468">
            <v>33002</v>
          </cell>
          <cell r="D468">
            <v>155</v>
          </cell>
          <cell r="E468">
            <v>13888</v>
          </cell>
          <cell r="F468">
            <v>74</v>
          </cell>
          <cell r="G468">
            <v>7290</v>
          </cell>
          <cell r="H468">
            <v>17</v>
          </cell>
          <cell r="I468">
            <v>1280</v>
          </cell>
          <cell r="J468">
            <v>609</v>
          </cell>
          <cell r="K468">
            <v>55460</v>
          </cell>
          <cell r="L468">
            <v>4582333</v>
          </cell>
        </row>
        <row r="469">
          <cell r="B469">
            <v>964</v>
          </cell>
          <cell r="C469">
            <v>87277</v>
          </cell>
          <cell r="D469">
            <v>721</v>
          </cell>
          <cell r="E469">
            <v>65420</v>
          </cell>
          <cell r="F469">
            <v>100</v>
          </cell>
          <cell r="G469">
            <v>7855</v>
          </cell>
          <cell r="H469">
            <v>2</v>
          </cell>
          <cell r="I469">
            <v>149</v>
          </cell>
          <cell r="J469">
            <v>1787</v>
          </cell>
          <cell r="K469">
            <v>160701</v>
          </cell>
          <cell r="L469">
            <v>14026396</v>
          </cell>
        </row>
        <row r="470">
          <cell r="B470">
            <v>336</v>
          </cell>
          <cell r="C470">
            <v>31186</v>
          </cell>
          <cell r="D470">
            <v>150</v>
          </cell>
          <cell r="E470">
            <v>13827</v>
          </cell>
          <cell r="F470">
            <v>2950</v>
          </cell>
          <cell r="G470">
            <v>275263</v>
          </cell>
          <cell r="H470">
            <v>181</v>
          </cell>
          <cell r="I470">
            <v>18889</v>
          </cell>
          <cell r="J470">
            <v>3617</v>
          </cell>
          <cell r="K470">
            <v>339165</v>
          </cell>
          <cell r="L470">
            <v>13282370</v>
          </cell>
        </row>
        <row r="471">
          <cell r="B471">
            <v>919</v>
          </cell>
          <cell r="C471">
            <v>19613</v>
          </cell>
          <cell r="D471">
            <v>211</v>
          </cell>
          <cell r="E471">
            <v>5364</v>
          </cell>
          <cell r="F471">
            <v>553</v>
          </cell>
          <cell r="G471">
            <v>34465</v>
          </cell>
          <cell r="H471">
            <v>1</v>
          </cell>
          <cell r="I471">
            <v>39</v>
          </cell>
          <cell r="J471">
            <v>1684</v>
          </cell>
          <cell r="K471">
            <v>59481</v>
          </cell>
          <cell r="L471">
            <v>4301196</v>
          </cell>
        </row>
        <row r="472">
          <cell r="B472">
            <v>23</v>
          </cell>
          <cell r="C472">
            <v>490</v>
          </cell>
          <cell r="D472">
            <v>37</v>
          </cell>
          <cell r="E472">
            <v>705</v>
          </cell>
          <cell r="F472">
            <v>195</v>
          </cell>
          <cell r="G472">
            <v>4374</v>
          </cell>
          <cell r="H472">
            <v>0</v>
          </cell>
          <cell r="I472">
            <v>0</v>
          </cell>
          <cell r="J472">
            <v>255</v>
          </cell>
          <cell r="K472">
            <v>5569</v>
          </cell>
          <cell r="L472">
            <v>353517</v>
          </cell>
        </row>
        <row r="473">
          <cell r="B473">
            <v>476</v>
          </cell>
          <cell r="C473">
            <v>10015</v>
          </cell>
          <cell r="D473">
            <v>174</v>
          </cell>
          <cell r="E473">
            <v>4659</v>
          </cell>
          <cell r="F473">
            <v>358</v>
          </cell>
          <cell r="G473">
            <v>30091</v>
          </cell>
          <cell r="H473">
            <v>1</v>
          </cell>
          <cell r="I473">
            <v>39</v>
          </cell>
          <cell r="J473">
            <v>1009</v>
          </cell>
          <cell r="K473">
            <v>44804</v>
          </cell>
          <cell r="L473">
            <v>3382033</v>
          </cell>
        </row>
        <row r="474">
          <cell r="B474">
            <v>40</v>
          </cell>
          <cell r="C474">
            <v>829</v>
          </cell>
          <cell r="D474">
            <v>0</v>
          </cell>
          <cell r="E474">
            <v>0</v>
          </cell>
          <cell r="F474">
            <v>0</v>
          </cell>
          <cell r="G474">
            <v>0</v>
          </cell>
          <cell r="H474">
            <v>0</v>
          </cell>
          <cell r="I474">
            <v>0</v>
          </cell>
          <cell r="J474">
            <v>40</v>
          </cell>
          <cell r="K474">
            <v>829</v>
          </cell>
          <cell r="L474">
            <v>75767</v>
          </cell>
        </row>
        <row r="475">
          <cell r="B475">
            <v>1</v>
          </cell>
          <cell r="C475">
            <v>22</v>
          </cell>
          <cell r="D475">
            <v>0</v>
          </cell>
          <cell r="E475">
            <v>0</v>
          </cell>
          <cell r="F475">
            <v>0</v>
          </cell>
          <cell r="G475">
            <v>0</v>
          </cell>
          <cell r="H475">
            <v>0</v>
          </cell>
          <cell r="I475">
            <v>0</v>
          </cell>
          <cell r="J475">
            <v>1</v>
          </cell>
          <cell r="K475">
            <v>22</v>
          </cell>
          <cell r="L475">
            <v>2469</v>
          </cell>
        </row>
        <row r="476">
          <cell r="B476">
            <v>1</v>
          </cell>
          <cell r="C476">
            <v>22</v>
          </cell>
          <cell r="D476">
            <v>0</v>
          </cell>
          <cell r="E476">
            <v>0</v>
          </cell>
          <cell r="F476">
            <v>0</v>
          </cell>
          <cell r="G476">
            <v>0</v>
          </cell>
          <cell r="H476">
            <v>0</v>
          </cell>
          <cell r="I476">
            <v>0</v>
          </cell>
          <cell r="J476">
            <v>1</v>
          </cell>
          <cell r="K476">
            <v>22</v>
          </cell>
          <cell r="L476">
            <v>2469</v>
          </cell>
        </row>
        <row r="477">
          <cell r="B477">
            <v>0</v>
          </cell>
          <cell r="C477">
            <v>0</v>
          </cell>
          <cell r="D477">
            <v>0</v>
          </cell>
          <cell r="E477">
            <v>0</v>
          </cell>
          <cell r="F477">
            <v>0</v>
          </cell>
          <cell r="G477">
            <v>0</v>
          </cell>
          <cell r="H477">
            <v>0</v>
          </cell>
          <cell r="I477">
            <v>0</v>
          </cell>
          <cell r="J477">
            <v>0</v>
          </cell>
          <cell r="K477">
            <v>0</v>
          </cell>
          <cell r="L477">
            <v>0</v>
          </cell>
        </row>
        <row r="478">
          <cell r="B478">
            <v>148</v>
          </cell>
          <cell r="C478">
            <v>13996</v>
          </cell>
          <cell r="D478">
            <v>268</v>
          </cell>
          <cell r="E478">
            <v>12897</v>
          </cell>
          <cell r="F478">
            <v>122</v>
          </cell>
          <cell r="G478">
            <v>12749</v>
          </cell>
          <cell r="H478">
            <v>157</v>
          </cell>
          <cell r="I478">
            <v>11741</v>
          </cell>
          <cell r="J478">
            <v>695</v>
          </cell>
          <cell r="K478">
            <v>51383</v>
          </cell>
          <cell r="L478">
            <v>3033266</v>
          </cell>
        </row>
        <row r="479">
          <cell r="B479">
            <v>4</v>
          </cell>
          <cell r="C479">
            <v>53</v>
          </cell>
          <cell r="D479">
            <v>178</v>
          </cell>
          <cell r="E479">
            <v>3558</v>
          </cell>
          <cell r="F479">
            <v>3</v>
          </cell>
          <cell r="G479">
            <v>62</v>
          </cell>
          <cell r="H479">
            <v>52</v>
          </cell>
          <cell r="I479">
            <v>1091</v>
          </cell>
          <cell r="J479">
            <v>237</v>
          </cell>
          <cell r="K479">
            <v>4764</v>
          </cell>
          <cell r="L479">
            <v>262939</v>
          </cell>
        </row>
        <row r="480">
          <cell r="B480">
            <v>11</v>
          </cell>
          <cell r="C480">
            <v>226</v>
          </cell>
          <cell r="D480">
            <v>0</v>
          </cell>
          <cell r="E480">
            <v>0</v>
          </cell>
          <cell r="F480">
            <v>0</v>
          </cell>
          <cell r="G480">
            <v>0</v>
          </cell>
          <cell r="H480">
            <v>0</v>
          </cell>
          <cell r="I480">
            <v>0</v>
          </cell>
          <cell r="J480">
            <v>11</v>
          </cell>
          <cell r="K480">
            <v>226</v>
          </cell>
          <cell r="L480">
            <v>13854</v>
          </cell>
        </row>
        <row r="495">
          <cell r="B495">
            <v>7316</v>
          </cell>
          <cell r="C495">
            <v>118417</v>
          </cell>
          <cell r="D495">
            <v>1038</v>
          </cell>
          <cell r="E495">
            <v>23490</v>
          </cell>
          <cell r="F495">
            <v>1400</v>
          </cell>
          <cell r="G495">
            <v>23988</v>
          </cell>
          <cell r="H495">
            <v>142</v>
          </cell>
          <cell r="I495">
            <v>6837</v>
          </cell>
          <cell r="J495">
            <v>9896</v>
          </cell>
          <cell r="K495">
            <v>172732</v>
          </cell>
          <cell r="L495">
            <v>19297462</v>
          </cell>
        </row>
        <row r="496">
          <cell r="B496">
            <v>38</v>
          </cell>
          <cell r="C496">
            <v>489</v>
          </cell>
          <cell r="D496">
            <v>0</v>
          </cell>
          <cell r="E496">
            <v>0</v>
          </cell>
          <cell r="F496">
            <v>0</v>
          </cell>
          <cell r="G496">
            <v>0</v>
          </cell>
          <cell r="H496">
            <v>0</v>
          </cell>
          <cell r="I496">
            <v>0</v>
          </cell>
          <cell r="J496">
            <v>38</v>
          </cell>
          <cell r="K496">
            <v>489</v>
          </cell>
          <cell r="L496">
            <v>89825</v>
          </cell>
        </row>
        <row r="497">
          <cell r="B497">
            <v>2050</v>
          </cell>
          <cell r="C497">
            <v>34843</v>
          </cell>
          <cell r="D497">
            <v>497</v>
          </cell>
          <cell r="E497">
            <v>9463</v>
          </cell>
          <cell r="F497">
            <v>237</v>
          </cell>
          <cell r="G497">
            <v>3820</v>
          </cell>
          <cell r="H497">
            <v>5</v>
          </cell>
          <cell r="I497">
            <v>95</v>
          </cell>
          <cell r="J497">
            <v>2789</v>
          </cell>
          <cell r="K497">
            <v>48221</v>
          </cell>
          <cell r="L497">
            <v>4130011</v>
          </cell>
        </row>
        <row r="498">
          <cell r="B498">
            <v>354</v>
          </cell>
          <cell r="C498">
            <v>4128</v>
          </cell>
          <cell r="D498">
            <v>1</v>
          </cell>
          <cell r="E498">
            <v>58</v>
          </cell>
          <cell r="F498">
            <v>978</v>
          </cell>
          <cell r="G498">
            <v>12175</v>
          </cell>
          <cell r="H498">
            <v>4</v>
          </cell>
          <cell r="I498">
            <v>62</v>
          </cell>
          <cell r="J498">
            <v>1337</v>
          </cell>
          <cell r="K498">
            <v>16423</v>
          </cell>
          <cell r="L498">
            <v>2715623</v>
          </cell>
        </row>
        <row r="499">
          <cell r="B499">
            <v>196</v>
          </cell>
          <cell r="C499">
            <v>3085</v>
          </cell>
          <cell r="D499">
            <v>1</v>
          </cell>
          <cell r="E499">
            <v>58</v>
          </cell>
          <cell r="F499">
            <v>810</v>
          </cell>
          <cell r="G499">
            <v>8970</v>
          </cell>
          <cell r="H499">
            <v>1</v>
          </cell>
          <cell r="I499">
            <v>10</v>
          </cell>
          <cell r="J499">
            <v>1008</v>
          </cell>
          <cell r="K499">
            <v>12123</v>
          </cell>
          <cell r="L499">
            <v>2233890</v>
          </cell>
        </row>
        <row r="500">
          <cell r="B500">
            <v>1609</v>
          </cell>
          <cell r="C500">
            <v>31928</v>
          </cell>
          <cell r="D500">
            <v>116</v>
          </cell>
          <cell r="E500">
            <v>3867</v>
          </cell>
          <cell r="F500">
            <v>27</v>
          </cell>
          <cell r="G500">
            <v>872</v>
          </cell>
          <cell r="H500">
            <v>44</v>
          </cell>
          <cell r="I500">
            <v>2649</v>
          </cell>
          <cell r="J500">
            <v>1796</v>
          </cell>
          <cell r="K500">
            <v>39316</v>
          </cell>
          <cell r="L500">
            <v>4801068</v>
          </cell>
        </row>
        <row r="501">
          <cell r="B501">
            <v>369</v>
          </cell>
          <cell r="C501">
            <v>7760</v>
          </cell>
          <cell r="D501">
            <v>7</v>
          </cell>
          <cell r="E501">
            <v>168</v>
          </cell>
          <cell r="F501">
            <v>4</v>
          </cell>
          <cell r="G501">
            <v>256</v>
          </cell>
          <cell r="H501">
            <v>0</v>
          </cell>
          <cell r="I501">
            <v>0</v>
          </cell>
          <cell r="J501">
            <v>380</v>
          </cell>
          <cell r="K501">
            <v>8184</v>
          </cell>
          <cell r="L501">
            <v>523306</v>
          </cell>
        </row>
        <row r="502">
          <cell r="B502">
            <v>87</v>
          </cell>
          <cell r="C502">
            <v>1847</v>
          </cell>
          <cell r="D502">
            <v>7</v>
          </cell>
          <cell r="E502">
            <v>168</v>
          </cell>
          <cell r="F502">
            <v>4</v>
          </cell>
          <cell r="G502">
            <v>256</v>
          </cell>
          <cell r="H502">
            <v>0</v>
          </cell>
          <cell r="I502">
            <v>0</v>
          </cell>
          <cell r="J502">
            <v>98</v>
          </cell>
          <cell r="K502">
            <v>2271</v>
          </cell>
          <cell r="L502">
            <v>166698</v>
          </cell>
        </row>
        <row r="503">
          <cell r="B503">
            <v>199</v>
          </cell>
          <cell r="C503">
            <v>3413</v>
          </cell>
          <cell r="D503">
            <v>20</v>
          </cell>
          <cell r="E503">
            <v>1209</v>
          </cell>
          <cell r="F503">
            <v>10</v>
          </cell>
          <cell r="G503">
            <v>211</v>
          </cell>
          <cell r="H503">
            <v>0</v>
          </cell>
          <cell r="I503">
            <v>0</v>
          </cell>
          <cell r="J503">
            <v>229</v>
          </cell>
          <cell r="K503">
            <v>4833</v>
          </cell>
          <cell r="L503">
            <v>553224</v>
          </cell>
        </row>
        <row r="504">
          <cell r="B504">
            <v>618</v>
          </cell>
          <cell r="C504">
            <v>9124</v>
          </cell>
          <cell r="D504">
            <v>137</v>
          </cell>
          <cell r="E504">
            <v>1728</v>
          </cell>
          <cell r="F504">
            <v>19</v>
          </cell>
          <cell r="G504">
            <v>202</v>
          </cell>
          <cell r="H504">
            <v>57</v>
          </cell>
          <cell r="I504">
            <v>1232</v>
          </cell>
          <cell r="J504">
            <v>831</v>
          </cell>
          <cell r="K504">
            <v>12286</v>
          </cell>
          <cell r="L504">
            <v>1151563</v>
          </cell>
        </row>
        <row r="505">
          <cell r="B505">
            <v>142</v>
          </cell>
          <cell r="C505">
            <v>2321</v>
          </cell>
          <cell r="D505">
            <v>109</v>
          </cell>
          <cell r="E505">
            <v>1871</v>
          </cell>
          <cell r="F505">
            <v>59</v>
          </cell>
          <cell r="G505">
            <v>5311</v>
          </cell>
          <cell r="H505">
            <v>31</v>
          </cell>
          <cell r="I505">
            <v>2785</v>
          </cell>
          <cell r="J505">
            <v>341</v>
          </cell>
          <cell r="K505">
            <v>12288</v>
          </cell>
          <cell r="L505">
            <v>1234310</v>
          </cell>
        </row>
        <row r="506">
          <cell r="B506">
            <v>2306</v>
          </cell>
          <cell r="C506">
            <v>32171</v>
          </cell>
          <cell r="D506">
            <v>158</v>
          </cell>
          <cell r="E506">
            <v>5294</v>
          </cell>
          <cell r="F506">
            <v>70</v>
          </cell>
          <cell r="G506">
            <v>1397</v>
          </cell>
          <cell r="H506">
            <v>1</v>
          </cell>
          <cell r="I506">
            <v>14</v>
          </cell>
          <cell r="J506">
            <v>2535</v>
          </cell>
          <cell r="K506">
            <v>38876</v>
          </cell>
          <cell r="L506">
            <v>4621840</v>
          </cell>
        </row>
        <row r="507">
          <cell r="B507">
            <v>955</v>
          </cell>
          <cell r="C507">
            <v>9963</v>
          </cell>
          <cell r="D507">
            <v>49</v>
          </cell>
          <cell r="E507">
            <v>736</v>
          </cell>
          <cell r="F507">
            <v>60</v>
          </cell>
          <cell r="G507">
            <v>610</v>
          </cell>
          <cell r="H507">
            <v>0</v>
          </cell>
          <cell r="I507">
            <v>0</v>
          </cell>
          <cell r="J507">
            <v>1064</v>
          </cell>
          <cell r="K507">
            <v>11309</v>
          </cell>
          <cell r="L507">
            <v>1921484</v>
          </cell>
        </row>
        <row r="508">
          <cell r="B508">
            <v>12</v>
          </cell>
          <cell r="C508">
            <v>727</v>
          </cell>
          <cell r="D508">
            <v>108</v>
          </cell>
          <cell r="E508">
            <v>4485</v>
          </cell>
          <cell r="F508">
            <v>0</v>
          </cell>
          <cell r="G508">
            <v>0</v>
          </cell>
          <cell r="H508">
            <v>0</v>
          </cell>
          <cell r="I508">
            <v>0</v>
          </cell>
          <cell r="J508">
            <v>120</v>
          </cell>
          <cell r="K508">
            <v>5212</v>
          </cell>
          <cell r="L508">
            <v>603231</v>
          </cell>
        </row>
        <row r="509">
          <cell r="B509">
            <v>17211</v>
          </cell>
          <cell r="C509">
            <v>280958</v>
          </cell>
          <cell r="D509">
            <v>5260</v>
          </cell>
          <cell r="E509">
            <v>143458</v>
          </cell>
          <cell r="F509">
            <v>8366</v>
          </cell>
          <cell r="G509">
            <v>178583</v>
          </cell>
          <cell r="H509">
            <v>878</v>
          </cell>
          <cell r="I509">
            <v>11345</v>
          </cell>
          <cell r="J509">
            <v>31715</v>
          </cell>
          <cell r="K509">
            <v>614344</v>
          </cell>
          <cell r="L509">
            <v>102092308</v>
          </cell>
        </row>
        <row r="510">
          <cell r="B510">
            <v>3156</v>
          </cell>
          <cell r="C510">
            <v>104861</v>
          </cell>
          <cell r="D510">
            <v>2811</v>
          </cell>
          <cell r="E510">
            <v>112943</v>
          </cell>
          <cell r="F510">
            <v>1657</v>
          </cell>
          <cell r="G510">
            <v>113500</v>
          </cell>
          <cell r="H510">
            <v>75</v>
          </cell>
          <cell r="I510">
            <v>2640</v>
          </cell>
          <cell r="J510">
            <v>7699</v>
          </cell>
          <cell r="K510">
            <v>333944</v>
          </cell>
          <cell r="L510">
            <v>57579493</v>
          </cell>
        </row>
        <row r="511">
          <cell r="B511">
            <v>89</v>
          </cell>
          <cell r="C511">
            <v>1349</v>
          </cell>
          <cell r="D511">
            <v>7</v>
          </cell>
          <cell r="E511">
            <v>102</v>
          </cell>
          <cell r="F511">
            <v>15</v>
          </cell>
          <cell r="G511">
            <v>111</v>
          </cell>
          <cell r="H511">
            <v>0</v>
          </cell>
          <cell r="I511">
            <v>0</v>
          </cell>
          <cell r="J511">
            <v>111</v>
          </cell>
          <cell r="K511">
            <v>1562</v>
          </cell>
          <cell r="L511">
            <v>187492</v>
          </cell>
        </row>
        <row r="512">
          <cell r="B512">
            <v>16</v>
          </cell>
          <cell r="C512">
            <v>157</v>
          </cell>
          <cell r="D512">
            <v>5</v>
          </cell>
          <cell r="E512">
            <v>73</v>
          </cell>
          <cell r="F512">
            <v>14</v>
          </cell>
          <cell r="G512">
            <v>90</v>
          </cell>
          <cell r="H512">
            <v>0</v>
          </cell>
          <cell r="I512">
            <v>0</v>
          </cell>
          <cell r="J512">
            <v>35</v>
          </cell>
          <cell r="K512">
            <v>320</v>
          </cell>
          <cell r="L512">
            <v>46563</v>
          </cell>
        </row>
        <row r="513">
          <cell r="B513">
            <v>1424</v>
          </cell>
          <cell r="C513">
            <v>18847</v>
          </cell>
          <cell r="D513">
            <v>143</v>
          </cell>
          <cell r="E513">
            <v>6233</v>
          </cell>
          <cell r="F513">
            <v>34</v>
          </cell>
          <cell r="G513">
            <v>1765</v>
          </cell>
          <cell r="H513">
            <v>0</v>
          </cell>
          <cell r="I513">
            <v>0</v>
          </cell>
          <cell r="J513">
            <v>1601</v>
          </cell>
          <cell r="K513">
            <v>26845</v>
          </cell>
          <cell r="L513">
            <v>3764203</v>
          </cell>
        </row>
        <row r="514">
          <cell r="B514">
            <v>284</v>
          </cell>
          <cell r="C514">
            <v>6331</v>
          </cell>
          <cell r="D514">
            <v>126</v>
          </cell>
          <cell r="E514">
            <v>5961</v>
          </cell>
          <cell r="F514">
            <v>32</v>
          </cell>
          <cell r="G514">
            <v>1740</v>
          </cell>
          <cell r="H514">
            <v>0</v>
          </cell>
          <cell r="I514">
            <v>0</v>
          </cell>
          <cell r="J514">
            <v>442</v>
          </cell>
          <cell r="K514">
            <v>14032</v>
          </cell>
          <cell r="L514">
            <v>1844310</v>
          </cell>
        </row>
        <row r="515">
          <cell r="B515">
            <v>0</v>
          </cell>
          <cell r="C515">
            <v>0</v>
          </cell>
          <cell r="D515">
            <v>0</v>
          </cell>
          <cell r="E515">
            <v>0</v>
          </cell>
          <cell r="F515">
            <v>1</v>
          </cell>
          <cell r="G515">
            <v>25</v>
          </cell>
          <cell r="H515">
            <v>0</v>
          </cell>
          <cell r="I515">
            <v>0</v>
          </cell>
          <cell r="J515">
            <v>1</v>
          </cell>
          <cell r="K515">
            <v>25</v>
          </cell>
          <cell r="L515">
            <v>8396</v>
          </cell>
        </row>
        <row r="516">
          <cell r="B516">
            <v>12</v>
          </cell>
          <cell r="C516">
            <v>249</v>
          </cell>
          <cell r="D516">
            <v>0</v>
          </cell>
          <cell r="E516">
            <v>0</v>
          </cell>
          <cell r="F516">
            <v>0</v>
          </cell>
          <cell r="G516">
            <v>0</v>
          </cell>
          <cell r="H516">
            <v>0</v>
          </cell>
          <cell r="I516">
            <v>0</v>
          </cell>
          <cell r="J516">
            <v>12</v>
          </cell>
          <cell r="K516">
            <v>249</v>
          </cell>
          <cell r="L516">
            <v>24247</v>
          </cell>
        </row>
        <row r="517">
          <cell r="B517">
            <v>1077</v>
          </cell>
          <cell r="C517">
            <v>11651</v>
          </cell>
          <cell r="D517">
            <v>17</v>
          </cell>
          <cell r="E517">
            <v>272</v>
          </cell>
          <cell r="F517">
            <v>0</v>
          </cell>
          <cell r="G517">
            <v>0</v>
          </cell>
          <cell r="H517">
            <v>0</v>
          </cell>
          <cell r="I517">
            <v>0</v>
          </cell>
          <cell r="J517">
            <v>1094</v>
          </cell>
          <cell r="K517">
            <v>11923</v>
          </cell>
          <cell r="L517">
            <v>1805611</v>
          </cell>
        </row>
        <row r="518">
          <cell r="B518">
            <v>22</v>
          </cell>
          <cell r="C518">
            <v>381</v>
          </cell>
          <cell r="D518">
            <v>1</v>
          </cell>
          <cell r="E518">
            <v>8</v>
          </cell>
          <cell r="F518">
            <v>8</v>
          </cell>
          <cell r="G518">
            <v>145</v>
          </cell>
          <cell r="H518">
            <v>0</v>
          </cell>
          <cell r="I518">
            <v>0</v>
          </cell>
          <cell r="J518">
            <v>31</v>
          </cell>
          <cell r="K518">
            <v>534</v>
          </cell>
          <cell r="L518">
            <v>95732</v>
          </cell>
        </row>
        <row r="519">
          <cell r="B519">
            <v>4858</v>
          </cell>
          <cell r="C519">
            <v>64376</v>
          </cell>
          <cell r="D519">
            <v>1334</v>
          </cell>
          <cell r="E519">
            <v>12174</v>
          </cell>
          <cell r="F519">
            <v>398</v>
          </cell>
          <cell r="G519">
            <v>5603</v>
          </cell>
          <cell r="H519">
            <v>0</v>
          </cell>
          <cell r="I519">
            <v>0</v>
          </cell>
          <cell r="J519">
            <v>6590</v>
          </cell>
          <cell r="K519">
            <v>82153</v>
          </cell>
          <cell r="L519">
            <v>12627437</v>
          </cell>
        </row>
        <row r="520">
          <cell r="B520">
            <v>369</v>
          </cell>
          <cell r="C520">
            <v>5544</v>
          </cell>
          <cell r="D520">
            <v>27</v>
          </cell>
          <cell r="E520">
            <v>308</v>
          </cell>
          <cell r="F520">
            <v>29</v>
          </cell>
          <cell r="G520">
            <v>291</v>
          </cell>
          <cell r="H520">
            <v>2</v>
          </cell>
          <cell r="I520">
            <v>12</v>
          </cell>
          <cell r="J520">
            <v>427</v>
          </cell>
          <cell r="K520">
            <v>6155</v>
          </cell>
          <cell r="L520">
            <v>723256</v>
          </cell>
        </row>
        <row r="521">
          <cell r="B521">
            <v>2925</v>
          </cell>
          <cell r="C521">
            <v>24300</v>
          </cell>
          <cell r="D521">
            <v>293</v>
          </cell>
          <cell r="E521">
            <v>2366</v>
          </cell>
          <cell r="F521">
            <v>13</v>
          </cell>
          <cell r="G521">
            <v>172</v>
          </cell>
          <cell r="H521">
            <v>0</v>
          </cell>
          <cell r="I521">
            <v>0</v>
          </cell>
          <cell r="J521">
            <v>3231</v>
          </cell>
          <cell r="K521">
            <v>26838</v>
          </cell>
          <cell r="L521">
            <v>8268933</v>
          </cell>
        </row>
        <row r="522">
          <cell r="B522">
            <v>542</v>
          </cell>
          <cell r="C522">
            <v>5358</v>
          </cell>
          <cell r="D522">
            <v>73</v>
          </cell>
          <cell r="E522">
            <v>568</v>
          </cell>
          <cell r="F522">
            <v>6033</v>
          </cell>
          <cell r="G522">
            <v>55073</v>
          </cell>
          <cell r="H522">
            <v>800</v>
          </cell>
          <cell r="I522">
            <v>8687</v>
          </cell>
          <cell r="J522">
            <v>7448</v>
          </cell>
          <cell r="K522">
            <v>69686</v>
          </cell>
          <cell r="L522">
            <v>9908705</v>
          </cell>
        </row>
        <row r="523">
          <cell r="B523">
            <v>3826</v>
          </cell>
          <cell r="C523">
            <v>55942</v>
          </cell>
          <cell r="D523">
            <v>571</v>
          </cell>
          <cell r="E523">
            <v>8756</v>
          </cell>
          <cell r="F523">
            <v>180</v>
          </cell>
          <cell r="G523">
            <v>1923</v>
          </cell>
          <cell r="H523">
            <v>1</v>
          </cell>
          <cell r="I523">
            <v>6</v>
          </cell>
          <cell r="J523">
            <v>4578</v>
          </cell>
          <cell r="K523">
            <v>66627</v>
          </cell>
          <cell r="L523">
            <v>8937056</v>
          </cell>
        </row>
        <row r="524">
          <cell r="B524">
            <v>32371</v>
          </cell>
          <cell r="C524">
            <v>334120</v>
          </cell>
          <cell r="D524">
            <v>2567</v>
          </cell>
          <cell r="E524">
            <v>36360</v>
          </cell>
          <cell r="F524">
            <v>21350</v>
          </cell>
          <cell r="G524">
            <v>182792</v>
          </cell>
          <cell r="H524">
            <v>2208</v>
          </cell>
          <cell r="I524">
            <v>18244</v>
          </cell>
          <cell r="J524">
            <v>58496</v>
          </cell>
          <cell r="K524">
            <v>571516</v>
          </cell>
          <cell r="L524">
            <v>112226857</v>
          </cell>
        </row>
        <row r="525">
          <cell r="B525">
            <v>84</v>
          </cell>
          <cell r="C525">
            <v>6751</v>
          </cell>
          <cell r="D525">
            <v>43</v>
          </cell>
          <cell r="E525">
            <v>4901</v>
          </cell>
          <cell r="F525">
            <v>215</v>
          </cell>
          <cell r="G525">
            <v>14112</v>
          </cell>
          <cell r="H525">
            <v>7</v>
          </cell>
          <cell r="I525">
            <v>1193</v>
          </cell>
          <cell r="J525">
            <v>349</v>
          </cell>
          <cell r="K525">
            <v>26957</v>
          </cell>
          <cell r="L525">
            <v>7762443</v>
          </cell>
        </row>
        <row r="526">
          <cell r="B526">
            <v>712</v>
          </cell>
          <cell r="C526">
            <v>7935</v>
          </cell>
          <cell r="D526">
            <v>21</v>
          </cell>
          <cell r="E526">
            <v>770</v>
          </cell>
          <cell r="F526">
            <v>89</v>
          </cell>
          <cell r="G526">
            <v>3773</v>
          </cell>
          <cell r="H526">
            <v>3</v>
          </cell>
          <cell r="I526">
            <v>286</v>
          </cell>
          <cell r="J526">
            <v>825</v>
          </cell>
          <cell r="K526">
            <v>12764</v>
          </cell>
          <cell r="L526">
            <v>3726069</v>
          </cell>
        </row>
        <row r="527">
          <cell r="B527">
            <v>28997</v>
          </cell>
          <cell r="C527">
            <v>275462</v>
          </cell>
          <cell r="D527">
            <v>2388</v>
          </cell>
          <cell r="E527">
            <v>23253</v>
          </cell>
          <cell r="F527">
            <v>20962</v>
          </cell>
          <cell r="G527">
            <v>163957</v>
          </cell>
          <cell r="H527">
            <v>2198</v>
          </cell>
          <cell r="I527">
            <v>16765</v>
          </cell>
          <cell r="J527">
            <v>54545</v>
          </cell>
          <cell r="K527">
            <v>479437</v>
          </cell>
          <cell r="L527">
            <v>95049992</v>
          </cell>
        </row>
        <row r="528">
          <cell r="B528">
            <v>23675</v>
          </cell>
          <cell r="C528">
            <v>221060</v>
          </cell>
          <cell r="D528">
            <v>1671</v>
          </cell>
          <cell r="E528">
            <v>16216</v>
          </cell>
          <cell r="F528">
            <v>4768</v>
          </cell>
          <cell r="G528">
            <v>41767</v>
          </cell>
          <cell r="H528">
            <v>2</v>
          </cell>
          <cell r="I528">
            <v>17</v>
          </cell>
          <cell r="J528">
            <v>30116</v>
          </cell>
          <cell r="K528">
            <v>279060</v>
          </cell>
          <cell r="L528">
            <v>54834390</v>
          </cell>
        </row>
        <row r="529">
          <cell r="B529">
            <v>161</v>
          </cell>
          <cell r="C529">
            <v>1798</v>
          </cell>
          <cell r="D529">
            <v>0</v>
          </cell>
          <cell r="E529">
            <v>0</v>
          </cell>
          <cell r="F529">
            <v>130</v>
          </cell>
          <cell r="G529">
            <v>1301</v>
          </cell>
          <cell r="H529">
            <v>0</v>
          </cell>
          <cell r="I529">
            <v>0</v>
          </cell>
          <cell r="J529">
            <v>291</v>
          </cell>
          <cell r="K529">
            <v>3099</v>
          </cell>
          <cell r="L529">
            <v>622257</v>
          </cell>
        </row>
        <row r="530">
          <cell r="B530">
            <v>268</v>
          </cell>
          <cell r="C530">
            <v>3047</v>
          </cell>
          <cell r="D530">
            <v>533</v>
          </cell>
          <cell r="E530">
            <v>4848</v>
          </cell>
          <cell r="F530">
            <v>1131</v>
          </cell>
          <cell r="G530">
            <v>8441</v>
          </cell>
          <cell r="H530">
            <v>331</v>
          </cell>
          <cell r="I530">
            <v>2511</v>
          </cell>
          <cell r="J530">
            <v>2263</v>
          </cell>
          <cell r="K530">
            <v>18847</v>
          </cell>
          <cell r="L530">
            <v>3700818</v>
          </cell>
        </row>
        <row r="531">
          <cell r="B531">
            <v>1443</v>
          </cell>
          <cell r="C531">
            <v>21733</v>
          </cell>
          <cell r="D531">
            <v>28</v>
          </cell>
          <cell r="E531">
            <v>411</v>
          </cell>
          <cell r="F531">
            <v>65</v>
          </cell>
          <cell r="G531">
            <v>474</v>
          </cell>
          <cell r="H531">
            <v>0</v>
          </cell>
          <cell r="I531">
            <v>0</v>
          </cell>
          <cell r="J531">
            <v>1536</v>
          </cell>
          <cell r="K531">
            <v>22618</v>
          </cell>
          <cell r="L531">
            <v>2772323</v>
          </cell>
        </row>
        <row r="532">
          <cell r="B532">
            <v>203</v>
          </cell>
          <cell r="C532">
            <v>2996</v>
          </cell>
          <cell r="D532">
            <v>1</v>
          </cell>
          <cell r="E532">
            <v>8</v>
          </cell>
          <cell r="F532">
            <v>0</v>
          </cell>
          <cell r="G532">
            <v>0</v>
          </cell>
          <cell r="H532">
            <v>0</v>
          </cell>
          <cell r="I532">
            <v>0</v>
          </cell>
          <cell r="J532">
            <v>204</v>
          </cell>
          <cell r="K532">
            <v>3004</v>
          </cell>
          <cell r="L532">
            <v>581377</v>
          </cell>
        </row>
        <row r="533">
          <cell r="B533">
            <v>1</v>
          </cell>
          <cell r="C533">
            <v>1</v>
          </cell>
          <cell r="D533">
            <v>0</v>
          </cell>
          <cell r="E533">
            <v>0</v>
          </cell>
          <cell r="F533">
            <v>0</v>
          </cell>
          <cell r="G533">
            <v>0</v>
          </cell>
          <cell r="H533">
            <v>0</v>
          </cell>
          <cell r="I533">
            <v>0</v>
          </cell>
          <cell r="J533">
            <v>1</v>
          </cell>
          <cell r="K533">
            <v>1</v>
          </cell>
          <cell r="L533">
            <v>2623</v>
          </cell>
        </row>
        <row r="534">
          <cell r="B534">
            <v>5</v>
          </cell>
          <cell r="C534">
            <v>24</v>
          </cell>
          <cell r="D534">
            <v>0</v>
          </cell>
          <cell r="E534">
            <v>0</v>
          </cell>
          <cell r="F534">
            <v>0</v>
          </cell>
          <cell r="G534">
            <v>0</v>
          </cell>
          <cell r="H534">
            <v>0</v>
          </cell>
          <cell r="I534">
            <v>0</v>
          </cell>
          <cell r="J534">
            <v>5</v>
          </cell>
          <cell r="K534">
            <v>24</v>
          </cell>
          <cell r="L534">
            <v>16070</v>
          </cell>
        </row>
        <row r="535">
          <cell r="B535">
            <v>926</v>
          </cell>
          <cell r="C535">
            <v>19218</v>
          </cell>
          <cell r="D535">
            <v>86</v>
          </cell>
          <cell r="E535">
            <v>7017</v>
          </cell>
          <cell r="F535">
            <v>19</v>
          </cell>
          <cell r="G535">
            <v>476</v>
          </cell>
          <cell r="H535">
            <v>0</v>
          </cell>
          <cell r="I535">
            <v>0</v>
          </cell>
          <cell r="J535">
            <v>1031</v>
          </cell>
          <cell r="K535">
            <v>26711</v>
          </cell>
          <cell r="L535">
            <v>2315961</v>
          </cell>
        </row>
        <row r="536">
          <cell r="B536">
            <v>149336</v>
          </cell>
          <cell r="C536">
            <v>3444772</v>
          </cell>
          <cell r="D536">
            <v>45964</v>
          </cell>
          <cell r="E536">
            <v>1298478</v>
          </cell>
          <cell r="F536">
            <v>149106</v>
          </cell>
          <cell r="G536">
            <v>3360326</v>
          </cell>
          <cell r="H536">
            <v>17939</v>
          </cell>
          <cell r="I536">
            <v>512196</v>
          </cell>
          <cell r="J536">
            <v>362345</v>
          </cell>
          <cell r="K536">
            <v>8615772</v>
          </cell>
          <cell r="L536">
            <v>1468064592</v>
          </cell>
        </row>
        <row r="537">
          <cell r="B537">
            <v>102014</v>
          </cell>
          <cell r="C537">
            <v>1904323</v>
          </cell>
          <cell r="D537">
            <v>22067</v>
          </cell>
          <cell r="E537">
            <v>440809</v>
          </cell>
          <cell r="F537">
            <v>124310</v>
          </cell>
          <cell r="G537">
            <v>2488684</v>
          </cell>
          <cell r="H537">
            <v>10639</v>
          </cell>
          <cell r="I537">
            <v>236520</v>
          </cell>
          <cell r="J537">
            <v>259030</v>
          </cell>
          <cell r="K537">
            <v>5070336</v>
          </cell>
          <cell r="L537">
            <v>1150174759</v>
          </cell>
        </row>
        <row r="538">
          <cell r="B538">
            <v>79650</v>
          </cell>
          <cell r="C538">
            <v>1720333</v>
          </cell>
          <cell r="D538">
            <v>20046</v>
          </cell>
          <cell r="E538">
            <v>415790</v>
          </cell>
          <cell r="F538">
            <v>121871</v>
          </cell>
          <cell r="G538">
            <v>2454454</v>
          </cell>
          <cell r="H538">
            <v>10533</v>
          </cell>
          <cell r="I538">
            <v>228039</v>
          </cell>
          <cell r="J538">
            <v>232100</v>
          </cell>
          <cell r="K538">
            <v>4818616</v>
          </cell>
          <cell r="L538">
            <v>1099555918</v>
          </cell>
        </row>
        <row r="539">
          <cell r="B539">
            <v>65571</v>
          </cell>
          <cell r="C539">
            <v>1438292</v>
          </cell>
          <cell r="D539">
            <v>9923</v>
          </cell>
          <cell r="E539">
            <v>201509</v>
          </cell>
          <cell r="F539">
            <v>81403</v>
          </cell>
          <cell r="G539">
            <v>1606541</v>
          </cell>
          <cell r="H539">
            <v>10533</v>
          </cell>
          <cell r="I539">
            <v>228017</v>
          </cell>
          <cell r="J539">
            <v>167430</v>
          </cell>
          <cell r="K539">
            <v>3474359</v>
          </cell>
          <cell r="L539">
            <v>795146042</v>
          </cell>
        </row>
        <row r="540">
          <cell r="B540">
            <v>13979</v>
          </cell>
          <cell r="C540">
            <v>280319</v>
          </cell>
          <cell r="D540">
            <v>9482</v>
          </cell>
          <cell r="E540">
            <v>188159</v>
          </cell>
          <cell r="F540">
            <v>40452</v>
          </cell>
          <cell r="G540">
            <v>846905</v>
          </cell>
          <cell r="H540">
            <v>0</v>
          </cell>
          <cell r="I540">
            <v>0</v>
          </cell>
          <cell r="J540">
            <v>63913</v>
          </cell>
          <cell r="K540">
            <v>1315383</v>
          </cell>
          <cell r="L540">
            <v>300994532</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71</v>
          </cell>
          <cell r="G556">
            <v>133</v>
          </cell>
          <cell r="H556">
            <v>0</v>
          </cell>
          <cell r="I556">
            <v>0</v>
          </cell>
          <cell r="J556">
            <v>71</v>
          </cell>
          <cell r="K556">
            <v>133</v>
          </cell>
          <cell r="L556">
            <v>87004</v>
          </cell>
        </row>
        <row r="557">
          <cell r="B557">
            <v>0</v>
          </cell>
          <cell r="C557">
            <v>0</v>
          </cell>
          <cell r="D557">
            <v>0</v>
          </cell>
          <cell r="E557">
            <v>0</v>
          </cell>
          <cell r="F557">
            <v>0</v>
          </cell>
          <cell r="G557">
            <v>0</v>
          </cell>
          <cell r="H557">
            <v>0</v>
          </cell>
          <cell r="I557">
            <v>0</v>
          </cell>
          <cell r="J557">
            <v>0</v>
          </cell>
          <cell r="K557">
            <v>0</v>
          </cell>
          <cell r="L557">
            <v>0</v>
          </cell>
        </row>
        <row r="558">
          <cell r="B558">
            <v>22361</v>
          </cell>
          <cell r="C558">
            <v>183927</v>
          </cell>
          <cell r="D558">
            <v>2021</v>
          </cell>
          <cell r="E558">
            <v>25019</v>
          </cell>
          <cell r="F558">
            <v>2368</v>
          </cell>
          <cell r="G558">
            <v>34097</v>
          </cell>
          <cell r="H558">
            <v>106</v>
          </cell>
          <cell r="I558">
            <v>8481</v>
          </cell>
          <cell r="J558">
            <v>26856</v>
          </cell>
          <cell r="K558">
            <v>251524</v>
          </cell>
          <cell r="L558">
            <v>50527241</v>
          </cell>
        </row>
        <row r="559">
          <cell r="B559">
            <v>17</v>
          </cell>
          <cell r="C559">
            <v>140</v>
          </cell>
          <cell r="D559">
            <v>1071</v>
          </cell>
          <cell r="E559">
            <v>10404</v>
          </cell>
          <cell r="F559">
            <v>0</v>
          </cell>
          <cell r="G559">
            <v>0</v>
          </cell>
          <cell r="H559">
            <v>105</v>
          </cell>
          <cell r="I559">
            <v>8478</v>
          </cell>
          <cell r="J559">
            <v>1193</v>
          </cell>
          <cell r="K559">
            <v>19022</v>
          </cell>
          <cell r="L559">
            <v>1964180</v>
          </cell>
        </row>
        <row r="560">
          <cell r="B560">
            <v>3</v>
          </cell>
          <cell r="C560">
            <v>63</v>
          </cell>
          <cell r="D560">
            <v>0</v>
          </cell>
          <cell r="E560">
            <v>0</v>
          </cell>
          <cell r="F560">
            <v>0</v>
          </cell>
          <cell r="G560">
            <v>0</v>
          </cell>
          <cell r="H560">
            <v>0</v>
          </cell>
          <cell r="I560">
            <v>0</v>
          </cell>
          <cell r="J560">
            <v>3</v>
          </cell>
          <cell r="K560">
            <v>63</v>
          </cell>
          <cell r="L560">
            <v>4597</v>
          </cell>
        </row>
        <row r="561">
          <cell r="B561">
            <v>676</v>
          </cell>
          <cell r="C561">
            <v>6707</v>
          </cell>
          <cell r="D561">
            <v>17</v>
          </cell>
          <cell r="E561">
            <v>387</v>
          </cell>
          <cell r="F561">
            <v>47</v>
          </cell>
          <cell r="G561">
            <v>966</v>
          </cell>
          <cell r="H561">
            <v>0</v>
          </cell>
          <cell r="I561">
            <v>0</v>
          </cell>
          <cell r="J561">
            <v>740</v>
          </cell>
          <cell r="K561">
            <v>8060</v>
          </cell>
          <cell r="L561">
            <v>20108215</v>
          </cell>
        </row>
        <row r="562">
          <cell r="B562">
            <v>203</v>
          </cell>
          <cell r="C562">
            <v>1700</v>
          </cell>
          <cell r="D562">
            <v>9</v>
          </cell>
          <cell r="E562">
            <v>79</v>
          </cell>
          <cell r="F562">
            <v>0</v>
          </cell>
          <cell r="G562">
            <v>0</v>
          </cell>
          <cell r="H562">
            <v>0</v>
          </cell>
          <cell r="I562">
            <v>0</v>
          </cell>
          <cell r="J562">
            <v>212</v>
          </cell>
          <cell r="K562">
            <v>1779</v>
          </cell>
          <cell r="L562">
            <v>384544</v>
          </cell>
        </row>
        <row r="563">
          <cell r="B563">
            <v>36051</v>
          </cell>
          <cell r="C563">
            <v>1367893</v>
          </cell>
          <cell r="D563">
            <v>22033</v>
          </cell>
          <cell r="E563">
            <v>823738</v>
          </cell>
          <cell r="F563">
            <v>24151</v>
          </cell>
          <cell r="G563">
            <v>862341</v>
          </cell>
          <cell r="H563">
            <v>7300</v>
          </cell>
          <cell r="I563">
            <v>275676</v>
          </cell>
          <cell r="J563">
            <v>89535</v>
          </cell>
          <cell r="K563">
            <v>3329648</v>
          </cell>
          <cell r="L563">
            <v>270237329</v>
          </cell>
        </row>
        <row r="564">
          <cell r="B564">
            <v>35255</v>
          </cell>
          <cell r="C564">
            <v>1281915</v>
          </cell>
          <cell r="D564">
            <v>21485</v>
          </cell>
          <cell r="E564">
            <v>763353</v>
          </cell>
          <cell r="F564">
            <v>23836</v>
          </cell>
          <cell r="G564">
            <v>828432</v>
          </cell>
          <cell r="H564">
            <v>6624</v>
          </cell>
          <cell r="I564">
            <v>213283</v>
          </cell>
          <cell r="J564">
            <v>87200</v>
          </cell>
          <cell r="K564">
            <v>3086983</v>
          </cell>
          <cell r="L564">
            <v>256695337</v>
          </cell>
        </row>
        <row r="565">
          <cell r="B565">
            <v>341</v>
          </cell>
          <cell r="C565">
            <v>3059</v>
          </cell>
          <cell r="D565">
            <v>139</v>
          </cell>
          <cell r="E565">
            <v>1207</v>
          </cell>
          <cell r="F565">
            <v>1</v>
          </cell>
          <cell r="G565">
            <v>3</v>
          </cell>
          <cell r="H565">
            <v>0</v>
          </cell>
          <cell r="I565">
            <v>0</v>
          </cell>
          <cell r="J565">
            <v>481</v>
          </cell>
          <cell r="K565">
            <v>4269</v>
          </cell>
          <cell r="L565">
            <v>1120411</v>
          </cell>
        </row>
        <row r="566">
          <cell r="B566">
            <v>0</v>
          </cell>
          <cell r="C566">
            <v>0</v>
          </cell>
          <cell r="D566">
            <v>257</v>
          </cell>
          <cell r="E566">
            <v>13113</v>
          </cell>
          <cell r="F566">
            <v>0</v>
          </cell>
          <cell r="G566">
            <v>0</v>
          </cell>
          <cell r="H566">
            <v>0</v>
          </cell>
          <cell r="I566">
            <v>0</v>
          </cell>
          <cell r="J566">
            <v>257</v>
          </cell>
          <cell r="K566">
            <v>13113</v>
          </cell>
          <cell r="L566">
            <v>2129680</v>
          </cell>
        </row>
        <row r="567">
          <cell r="B567">
            <v>10051</v>
          </cell>
          <cell r="C567">
            <v>161090</v>
          </cell>
          <cell r="D567">
            <v>1442</v>
          </cell>
          <cell r="E567">
            <v>19145</v>
          </cell>
          <cell r="F567">
            <v>597</v>
          </cell>
          <cell r="G567">
            <v>8332</v>
          </cell>
          <cell r="H567">
            <v>0</v>
          </cell>
          <cell r="I567">
            <v>0</v>
          </cell>
          <cell r="J567">
            <v>12090</v>
          </cell>
          <cell r="K567">
            <v>188567</v>
          </cell>
          <cell r="L567">
            <v>23909654</v>
          </cell>
        </row>
        <row r="568">
          <cell r="B568">
            <v>3394</v>
          </cell>
          <cell r="C568">
            <v>51413</v>
          </cell>
          <cell r="D568">
            <v>169</v>
          </cell>
          <cell r="E568">
            <v>2003</v>
          </cell>
          <cell r="F568">
            <v>1547</v>
          </cell>
          <cell r="G568">
            <v>28596</v>
          </cell>
          <cell r="H568">
            <v>0</v>
          </cell>
          <cell r="I568">
            <v>0</v>
          </cell>
          <cell r="J568">
            <v>5110</v>
          </cell>
          <cell r="K568">
            <v>82012</v>
          </cell>
          <cell r="L568">
            <v>10481974</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1</v>
          </cell>
          <cell r="C571">
            <v>20</v>
          </cell>
          <cell r="D571">
            <v>0</v>
          </cell>
          <cell r="E571">
            <v>0</v>
          </cell>
          <cell r="F571">
            <v>0</v>
          </cell>
          <cell r="G571">
            <v>0</v>
          </cell>
          <cell r="H571">
            <v>0</v>
          </cell>
          <cell r="I571">
            <v>0</v>
          </cell>
          <cell r="J571">
            <v>1</v>
          </cell>
          <cell r="K571">
            <v>20</v>
          </cell>
          <cell r="L571">
            <v>2465</v>
          </cell>
        </row>
        <row r="572">
          <cell r="B572">
            <v>3386</v>
          </cell>
          <cell r="C572">
            <v>51309</v>
          </cell>
          <cell r="D572">
            <v>167</v>
          </cell>
          <cell r="E572">
            <v>1984</v>
          </cell>
          <cell r="F572">
            <v>1547</v>
          </cell>
          <cell r="G572">
            <v>28596</v>
          </cell>
          <cell r="H572">
            <v>0</v>
          </cell>
          <cell r="I572">
            <v>0</v>
          </cell>
          <cell r="J572">
            <v>5100</v>
          </cell>
          <cell r="K572">
            <v>81889</v>
          </cell>
          <cell r="L572">
            <v>10463904</v>
          </cell>
        </row>
        <row r="573">
          <cell r="B573">
            <v>0</v>
          </cell>
          <cell r="C573">
            <v>0</v>
          </cell>
          <cell r="D573">
            <v>0</v>
          </cell>
          <cell r="E573">
            <v>0</v>
          </cell>
          <cell r="F573">
            <v>0</v>
          </cell>
          <cell r="G573">
            <v>0</v>
          </cell>
          <cell r="H573">
            <v>0</v>
          </cell>
          <cell r="I573">
            <v>0</v>
          </cell>
          <cell r="J573">
            <v>0</v>
          </cell>
          <cell r="K573">
            <v>0</v>
          </cell>
          <cell r="L573">
            <v>0</v>
          </cell>
        </row>
        <row r="574">
          <cell r="B574">
            <v>7</v>
          </cell>
          <cell r="C574">
            <v>84</v>
          </cell>
          <cell r="D574">
            <v>2</v>
          </cell>
          <cell r="E574">
            <v>19</v>
          </cell>
          <cell r="F574">
            <v>0</v>
          </cell>
          <cell r="G574">
            <v>0</v>
          </cell>
          <cell r="H574">
            <v>0</v>
          </cell>
          <cell r="I574">
            <v>0</v>
          </cell>
          <cell r="J574">
            <v>9</v>
          </cell>
          <cell r="K574">
            <v>103</v>
          </cell>
          <cell r="L574">
            <v>15605</v>
          </cell>
        </row>
        <row r="575">
          <cell r="B575">
            <v>0</v>
          </cell>
          <cell r="C575">
            <v>0</v>
          </cell>
          <cell r="D575">
            <v>0</v>
          </cell>
          <cell r="E575">
            <v>0</v>
          </cell>
          <cell r="F575">
            <v>0</v>
          </cell>
          <cell r="G575">
            <v>0</v>
          </cell>
          <cell r="H575">
            <v>0</v>
          </cell>
          <cell r="I575">
            <v>0</v>
          </cell>
          <cell r="J575">
            <v>0</v>
          </cell>
          <cell r="K575">
            <v>0</v>
          </cell>
          <cell r="L575">
            <v>0</v>
          </cell>
        </row>
        <row r="576">
          <cell r="B576">
            <v>8779</v>
          </cell>
          <cell r="C576">
            <v>93014</v>
          </cell>
          <cell r="D576">
            <v>774</v>
          </cell>
          <cell r="E576">
            <v>8629</v>
          </cell>
          <cell r="F576">
            <v>829</v>
          </cell>
          <cell r="G576">
            <v>7703</v>
          </cell>
          <cell r="H576">
            <v>0</v>
          </cell>
          <cell r="I576">
            <v>0</v>
          </cell>
          <cell r="J576">
            <v>10382</v>
          </cell>
          <cell r="K576">
            <v>109346</v>
          </cell>
          <cell r="L576">
            <v>22090734</v>
          </cell>
        </row>
        <row r="577">
          <cell r="B577">
            <v>0</v>
          </cell>
          <cell r="C577">
            <v>0</v>
          </cell>
          <cell r="D577">
            <v>0</v>
          </cell>
          <cell r="E577">
            <v>0</v>
          </cell>
          <cell r="F577">
            <v>0</v>
          </cell>
          <cell r="G577">
            <v>0</v>
          </cell>
          <cell r="H577">
            <v>0</v>
          </cell>
          <cell r="I577">
            <v>0</v>
          </cell>
          <cell r="J577">
            <v>0</v>
          </cell>
          <cell r="K577">
            <v>0</v>
          </cell>
          <cell r="L577">
            <v>0</v>
          </cell>
        </row>
        <row r="578">
          <cell r="B578">
            <v>276</v>
          </cell>
          <cell r="C578">
            <v>3517</v>
          </cell>
          <cell r="D578">
            <v>0</v>
          </cell>
          <cell r="E578">
            <v>0</v>
          </cell>
          <cell r="F578">
            <v>0</v>
          </cell>
          <cell r="G578">
            <v>0</v>
          </cell>
          <cell r="H578">
            <v>0</v>
          </cell>
          <cell r="I578">
            <v>0</v>
          </cell>
          <cell r="J578">
            <v>276</v>
          </cell>
          <cell r="K578">
            <v>3517</v>
          </cell>
          <cell r="L578">
            <v>593500</v>
          </cell>
        </row>
        <row r="579">
          <cell r="B579">
            <v>3675</v>
          </cell>
          <cell r="C579">
            <v>32544</v>
          </cell>
          <cell r="D579">
            <v>352</v>
          </cell>
          <cell r="E579">
            <v>2622</v>
          </cell>
          <cell r="F579">
            <v>481</v>
          </cell>
          <cell r="G579">
            <v>3621</v>
          </cell>
          <cell r="H579">
            <v>0</v>
          </cell>
          <cell r="I579">
            <v>0</v>
          </cell>
          <cell r="J579">
            <v>4508</v>
          </cell>
          <cell r="K579">
            <v>38787</v>
          </cell>
          <cell r="L579">
            <v>9125608</v>
          </cell>
        </row>
        <row r="580">
          <cell r="B580">
            <v>2016</v>
          </cell>
          <cell r="C580">
            <v>16652</v>
          </cell>
          <cell r="D580">
            <v>300</v>
          </cell>
          <cell r="E580">
            <v>2242</v>
          </cell>
          <cell r="F580">
            <v>25</v>
          </cell>
          <cell r="G580">
            <v>199</v>
          </cell>
          <cell r="H580">
            <v>0</v>
          </cell>
          <cell r="I580">
            <v>0</v>
          </cell>
          <cell r="J580">
            <v>2341</v>
          </cell>
          <cell r="K580">
            <v>19093</v>
          </cell>
          <cell r="L580">
            <v>5131909</v>
          </cell>
        </row>
        <row r="581">
          <cell r="B581">
            <v>4005</v>
          </cell>
          <cell r="C581">
            <v>48544</v>
          </cell>
          <cell r="D581">
            <v>374</v>
          </cell>
          <cell r="E581">
            <v>5062</v>
          </cell>
          <cell r="F581">
            <v>184</v>
          </cell>
          <cell r="G581">
            <v>2008</v>
          </cell>
          <cell r="H581">
            <v>0</v>
          </cell>
          <cell r="I581">
            <v>0</v>
          </cell>
          <cell r="J581">
            <v>4563</v>
          </cell>
          <cell r="K581">
            <v>55614</v>
          </cell>
          <cell r="L581">
            <v>10362337</v>
          </cell>
        </row>
        <row r="582">
          <cell r="B582">
            <v>50</v>
          </cell>
          <cell r="C582">
            <v>945</v>
          </cell>
          <cell r="D582">
            <v>1</v>
          </cell>
          <cell r="E582">
            <v>21</v>
          </cell>
          <cell r="F582">
            <v>0</v>
          </cell>
          <cell r="G582">
            <v>0</v>
          </cell>
          <cell r="H582">
            <v>0</v>
          </cell>
          <cell r="I582">
            <v>0</v>
          </cell>
          <cell r="J582">
            <v>51</v>
          </cell>
          <cell r="K582">
            <v>966</v>
          </cell>
          <cell r="L582">
            <v>116474</v>
          </cell>
        </row>
        <row r="584">
          <cell r="B584">
            <v>773</v>
          </cell>
          <cell r="C584">
            <v>7464</v>
          </cell>
          <cell r="D584">
            <v>47</v>
          </cell>
          <cell r="E584">
            <v>924</v>
          </cell>
          <cell r="F584">
            <v>164</v>
          </cell>
          <cell r="G584">
            <v>2074</v>
          </cell>
          <cell r="H584">
            <v>0</v>
          </cell>
          <cell r="I584">
            <v>0</v>
          </cell>
          <cell r="J584">
            <v>984</v>
          </cell>
          <cell r="K584">
            <v>10462</v>
          </cell>
          <cell r="L584">
            <v>1892815</v>
          </cell>
        </row>
        <row r="585">
          <cell r="B585">
            <v>130456</v>
          </cell>
          <cell r="C585">
            <v>6198092</v>
          </cell>
          <cell r="D585">
            <v>21959</v>
          </cell>
          <cell r="E585">
            <v>1687179</v>
          </cell>
          <cell r="F585">
            <v>10569</v>
          </cell>
          <cell r="G585">
            <v>1024932</v>
          </cell>
          <cell r="H585">
            <v>842</v>
          </cell>
          <cell r="I585">
            <v>62510</v>
          </cell>
          <cell r="J585">
            <v>163826</v>
          </cell>
          <cell r="K585">
            <v>8972713</v>
          </cell>
          <cell r="L585">
            <v>307203309</v>
          </cell>
        </row>
        <row r="586">
          <cell r="B586">
            <v>6976</v>
          </cell>
          <cell r="C586">
            <v>753289</v>
          </cell>
          <cell r="D586">
            <v>1956</v>
          </cell>
          <cell r="E586">
            <v>207895</v>
          </cell>
          <cell r="F586">
            <v>3596</v>
          </cell>
          <cell r="G586">
            <v>390590</v>
          </cell>
          <cell r="H586">
            <v>10</v>
          </cell>
          <cell r="I586">
            <v>1108</v>
          </cell>
          <cell r="J586">
            <v>12538</v>
          </cell>
          <cell r="K586">
            <v>1352882</v>
          </cell>
          <cell r="L586">
            <v>38972065</v>
          </cell>
        </row>
        <row r="587">
          <cell r="B587">
            <v>123480</v>
          </cell>
          <cell r="C587">
            <v>5444803</v>
          </cell>
          <cell r="D587">
            <v>20003</v>
          </cell>
          <cell r="E587">
            <v>1479284</v>
          </cell>
          <cell r="F587">
            <v>6973</v>
          </cell>
          <cell r="G587">
            <v>634342</v>
          </cell>
          <cell r="H587">
            <v>832</v>
          </cell>
          <cell r="I587">
            <v>61402</v>
          </cell>
          <cell r="J587">
            <v>151288</v>
          </cell>
          <cell r="K587">
            <v>7619831</v>
          </cell>
          <cell r="L587">
            <v>268231245</v>
          </cell>
        </row>
        <row r="588">
          <cell r="B588">
            <v>36430</v>
          </cell>
          <cell r="C588">
            <v>2849441</v>
          </cell>
          <cell r="D588">
            <v>11882</v>
          </cell>
          <cell r="E588">
            <v>1089271</v>
          </cell>
          <cell r="F588">
            <v>6292</v>
          </cell>
          <cell r="G588">
            <v>581054</v>
          </cell>
          <cell r="H588">
            <v>451</v>
          </cell>
          <cell r="I588">
            <v>40547</v>
          </cell>
          <cell r="J588">
            <v>55055</v>
          </cell>
          <cell r="K588">
            <v>4560313</v>
          </cell>
          <cell r="L588">
            <v>187659036</v>
          </cell>
        </row>
        <row r="589">
          <cell r="B589">
            <v>34071</v>
          </cell>
          <cell r="C589">
            <v>2797265</v>
          </cell>
          <cell r="D589">
            <v>11665</v>
          </cell>
          <cell r="E589">
            <v>1079393</v>
          </cell>
          <cell r="F589">
            <v>5970</v>
          </cell>
          <cell r="G589">
            <v>561134</v>
          </cell>
          <cell r="H589">
            <v>450</v>
          </cell>
          <cell r="I589">
            <v>40547</v>
          </cell>
          <cell r="J589">
            <v>52156</v>
          </cell>
          <cell r="K589">
            <v>4478339</v>
          </cell>
          <cell r="L589">
            <v>181606137</v>
          </cell>
        </row>
        <row r="590">
          <cell r="B590">
            <v>39</v>
          </cell>
          <cell r="C590">
            <v>816</v>
          </cell>
          <cell r="D590">
            <v>0</v>
          </cell>
          <cell r="E590">
            <v>0</v>
          </cell>
          <cell r="F590">
            <v>0</v>
          </cell>
          <cell r="G590">
            <v>0</v>
          </cell>
          <cell r="H590">
            <v>0</v>
          </cell>
          <cell r="I590">
            <v>0</v>
          </cell>
          <cell r="J590">
            <v>39</v>
          </cell>
          <cell r="K590">
            <v>816</v>
          </cell>
          <cell r="L590">
            <v>44270</v>
          </cell>
        </row>
        <row r="591">
          <cell r="B591">
            <v>2201</v>
          </cell>
          <cell r="C591">
            <v>103336</v>
          </cell>
          <cell r="D591">
            <v>2933</v>
          </cell>
          <cell r="E591">
            <v>203941</v>
          </cell>
          <cell r="F591">
            <v>173</v>
          </cell>
          <cell r="G591">
            <v>9661</v>
          </cell>
          <cell r="H591">
            <v>138</v>
          </cell>
          <cell r="I591">
            <v>7193</v>
          </cell>
          <cell r="J591">
            <v>5445</v>
          </cell>
          <cell r="K591">
            <v>324131</v>
          </cell>
          <cell r="L591">
            <v>21083957</v>
          </cell>
        </row>
        <row r="592">
          <cell r="B592">
            <v>104</v>
          </cell>
          <cell r="C592">
            <v>1188</v>
          </cell>
          <cell r="D592">
            <v>3</v>
          </cell>
          <cell r="E592">
            <v>63</v>
          </cell>
          <cell r="F592">
            <v>58</v>
          </cell>
          <cell r="G592">
            <v>4743</v>
          </cell>
          <cell r="H592">
            <v>0</v>
          </cell>
          <cell r="I592">
            <v>0</v>
          </cell>
          <cell r="J592">
            <v>165</v>
          </cell>
          <cell r="K592">
            <v>5994</v>
          </cell>
          <cell r="L592">
            <v>531537</v>
          </cell>
        </row>
        <row r="593">
          <cell r="B593">
            <v>14381</v>
          </cell>
          <cell r="C593">
            <v>330000</v>
          </cell>
          <cell r="D593">
            <v>2079</v>
          </cell>
          <cell r="E593">
            <v>62981</v>
          </cell>
          <cell r="F593">
            <v>1531</v>
          </cell>
          <cell r="G593">
            <v>48715</v>
          </cell>
          <cell r="H593">
            <v>9</v>
          </cell>
          <cell r="I593">
            <v>569</v>
          </cell>
          <cell r="J593">
            <v>18000</v>
          </cell>
          <cell r="K593">
            <v>442265</v>
          </cell>
          <cell r="L593">
            <v>77466589</v>
          </cell>
        </row>
        <row r="594">
          <cell r="B594">
            <v>14381</v>
          </cell>
          <cell r="C594">
            <v>330000</v>
          </cell>
          <cell r="D594">
            <v>2079</v>
          </cell>
          <cell r="E594">
            <v>62981</v>
          </cell>
          <cell r="F594">
            <v>1531</v>
          </cell>
          <cell r="G594">
            <v>48715</v>
          </cell>
          <cell r="H594">
            <v>9</v>
          </cell>
          <cell r="I594">
            <v>569</v>
          </cell>
          <cell r="J594">
            <v>18000</v>
          </cell>
          <cell r="K594">
            <v>442265</v>
          </cell>
          <cell r="L594">
            <v>77466589</v>
          </cell>
        </row>
        <row r="595">
          <cell r="B595">
            <v>120</v>
          </cell>
          <cell r="C595">
            <v>2094</v>
          </cell>
          <cell r="D595">
            <v>1</v>
          </cell>
          <cell r="E595">
            <v>19</v>
          </cell>
          <cell r="F595">
            <v>62</v>
          </cell>
          <cell r="G595">
            <v>313</v>
          </cell>
          <cell r="H595">
            <v>0</v>
          </cell>
          <cell r="I595">
            <v>0</v>
          </cell>
          <cell r="J595">
            <v>183</v>
          </cell>
          <cell r="K595">
            <v>2426</v>
          </cell>
          <cell r="L595">
            <v>296922</v>
          </cell>
        </row>
        <row r="596">
          <cell r="B596">
            <v>6</v>
          </cell>
          <cell r="C596">
            <v>106</v>
          </cell>
          <cell r="D596">
            <v>7</v>
          </cell>
          <cell r="E596">
            <v>90</v>
          </cell>
          <cell r="F596">
            <v>54</v>
          </cell>
          <cell r="G596">
            <v>2297</v>
          </cell>
          <cell r="H596">
            <v>8</v>
          </cell>
          <cell r="I596">
            <v>330</v>
          </cell>
          <cell r="J596">
            <v>75</v>
          </cell>
          <cell r="K596">
            <v>2823</v>
          </cell>
          <cell r="L596">
            <v>232911</v>
          </cell>
        </row>
        <row r="597">
          <cell r="B597">
            <v>9</v>
          </cell>
          <cell r="C597">
            <v>164</v>
          </cell>
          <cell r="D597">
            <v>1</v>
          </cell>
          <cell r="E597">
            <v>9</v>
          </cell>
          <cell r="F597">
            <v>184</v>
          </cell>
          <cell r="G597">
            <v>3742</v>
          </cell>
          <cell r="H597">
            <v>1</v>
          </cell>
          <cell r="I597">
            <v>239</v>
          </cell>
          <cell r="J597">
            <v>195</v>
          </cell>
          <cell r="K597">
            <v>4154</v>
          </cell>
          <cell r="L597">
            <v>621922</v>
          </cell>
        </row>
        <row r="598">
          <cell r="B598">
            <v>0</v>
          </cell>
          <cell r="C598">
            <v>0</v>
          </cell>
          <cell r="D598">
            <v>0</v>
          </cell>
          <cell r="E598">
            <v>0</v>
          </cell>
          <cell r="F598">
            <v>0</v>
          </cell>
          <cell r="G598">
            <v>0</v>
          </cell>
          <cell r="H598">
            <v>0</v>
          </cell>
          <cell r="I598">
            <v>0</v>
          </cell>
          <cell r="J598">
            <v>0</v>
          </cell>
          <cell r="K598">
            <v>0</v>
          </cell>
          <cell r="L598">
            <v>0</v>
          </cell>
        </row>
        <row r="599">
          <cell r="B599">
            <v>758542</v>
          </cell>
          <cell r="C599">
            <v>3782840</v>
          </cell>
          <cell r="D599">
            <v>47542</v>
          </cell>
          <cell r="E599">
            <v>267016</v>
          </cell>
          <cell r="F599">
            <v>128300</v>
          </cell>
          <cell r="G599">
            <v>680693</v>
          </cell>
          <cell r="H599">
            <v>42</v>
          </cell>
          <cell r="I599">
            <v>1380</v>
          </cell>
          <cell r="J599">
            <v>934426</v>
          </cell>
          <cell r="K599">
            <v>4731929</v>
          </cell>
          <cell r="L599">
            <v>576380931</v>
          </cell>
        </row>
        <row r="600">
          <cell r="B600">
            <v>28</v>
          </cell>
          <cell r="C600">
            <v>449</v>
          </cell>
          <cell r="D600">
            <v>0</v>
          </cell>
          <cell r="E600">
            <v>0</v>
          </cell>
          <cell r="F600">
            <v>14</v>
          </cell>
          <cell r="G600">
            <v>310</v>
          </cell>
          <cell r="H600">
            <v>3</v>
          </cell>
          <cell r="I600">
            <v>114</v>
          </cell>
          <cell r="J600">
            <v>45</v>
          </cell>
          <cell r="K600">
            <v>873</v>
          </cell>
          <cell r="L600">
            <v>155717</v>
          </cell>
        </row>
        <row r="615">
          <cell r="B615">
            <v>755071</v>
          </cell>
          <cell r="C615">
            <v>3737166</v>
          </cell>
          <cell r="D615">
            <v>47468</v>
          </cell>
          <cell r="E615">
            <v>265016</v>
          </cell>
          <cell r="F615">
            <v>127697</v>
          </cell>
          <cell r="G615">
            <v>666337</v>
          </cell>
          <cell r="H615">
            <v>25</v>
          </cell>
          <cell r="I615">
            <v>609</v>
          </cell>
          <cell r="J615">
            <v>930261</v>
          </cell>
          <cell r="K615">
            <v>4669128</v>
          </cell>
          <cell r="L615">
            <v>567391825</v>
          </cell>
        </row>
        <row r="616">
          <cell r="B616">
            <v>3443</v>
          </cell>
          <cell r="C616">
            <v>45225</v>
          </cell>
          <cell r="D616">
            <v>74</v>
          </cell>
          <cell r="E616">
            <v>2000</v>
          </cell>
          <cell r="F616">
            <v>589</v>
          </cell>
          <cell r="G616">
            <v>14046</v>
          </cell>
          <cell r="H616">
            <v>14</v>
          </cell>
          <cell r="I616">
            <v>657</v>
          </cell>
          <cell r="J616">
            <v>4120</v>
          </cell>
          <cell r="K616">
            <v>61928</v>
          </cell>
          <cell r="L616">
            <v>8833388</v>
          </cell>
        </row>
        <row r="617">
          <cell r="B617">
            <v>922</v>
          </cell>
          <cell r="C617">
            <v>4536</v>
          </cell>
          <cell r="D617">
            <v>0</v>
          </cell>
          <cell r="E617">
            <v>0</v>
          </cell>
          <cell r="F617">
            <v>1</v>
          </cell>
          <cell r="G617">
            <v>6</v>
          </cell>
          <cell r="H617">
            <v>0</v>
          </cell>
          <cell r="I617">
            <v>0</v>
          </cell>
          <cell r="J617">
            <v>923</v>
          </cell>
          <cell r="K617">
            <v>4542</v>
          </cell>
          <cell r="L617">
            <v>2105465</v>
          </cell>
        </row>
        <row r="618">
          <cell r="B618">
            <v>922</v>
          </cell>
          <cell r="C618">
            <v>4536</v>
          </cell>
          <cell r="D618">
            <v>0</v>
          </cell>
          <cell r="E618">
            <v>0</v>
          </cell>
          <cell r="F618">
            <v>1</v>
          </cell>
          <cell r="G618">
            <v>6</v>
          </cell>
          <cell r="H618">
            <v>0</v>
          </cell>
          <cell r="I618">
            <v>0</v>
          </cell>
          <cell r="J618">
            <v>923</v>
          </cell>
          <cell r="K618">
            <v>4542</v>
          </cell>
          <cell r="L618">
            <v>2105465</v>
          </cell>
        </row>
        <row r="619">
          <cell r="B619">
            <v>170708</v>
          </cell>
          <cell r="C619">
            <v>2581653</v>
          </cell>
          <cell r="D619">
            <v>15762</v>
          </cell>
          <cell r="E619">
            <v>233504</v>
          </cell>
          <cell r="F619">
            <v>17286</v>
          </cell>
          <cell r="G619">
            <v>263654</v>
          </cell>
          <cell r="H619">
            <v>0</v>
          </cell>
          <cell r="I619">
            <v>0</v>
          </cell>
          <cell r="J619">
            <v>203756</v>
          </cell>
          <cell r="K619">
            <v>3078811</v>
          </cell>
          <cell r="L619">
            <v>462525737</v>
          </cell>
        </row>
        <row r="620">
          <cell r="B620">
            <v>170708</v>
          </cell>
          <cell r="C620">
            <v>2581653</v>
          </cell>
          <cell r="D620">
            <v>15762</v>
          </cell>
          <cell r="E620">
            <v>233504</v>
          </cell>
          <cell r="F620">
            <v>17286</v>
          </cell>
          <cell r="G620">
            <v>263654</v>
          </cell>
          <cell r="H620">
            <v>0</v>
          </cell>
          <cell r="I620">
            <v>0</v>
          </cell>
          <cell r="J620">
            <v>203756</v>
          </cell>
          <cell r="K620">
            <v>3078811</v>
          </cell>
          <cell r="L620">
            <v>462525737</v>
          </cell>
        </row>
        <row r="621">
          <cell r="B621">
            <v>1</v>
          </cell>
          <cell r="C621">
            <v>20</v>
          </cell>
          <cell r="D621">
            <v>0</v>
          </cell>
          <cell r="E621">
            <v>0</v>
          </cell>
          <cell r="F621">
            <v>0</v>
          </cell>
          <cell r="G621">
            <v>0</v>
          </cell>
          <cell r="H621">
            <v>0</v>
          </cell>
          <cell r="I621">
            <v>0</v>
          </cell>
          <cell r="J621">
            <v>1</v>
          </cell>
          <cell r="K621">
            <v>20</v>
          </cell>
          <cell r="L621">
            <v>1942</v>
          </cell>
        </row>
        <row r="622">
          <cell r="B622">
            <v>1</v>
          </cell>
          <cell r="C622">
            <v>20</v>
          </cell>
          <cell r="D622">
            <v>0</v>
          </cell>
          <cell r="E622">
            <v>0</v>
          </cell>
          <cell r="F622">
            <v>0</v>
          </cell>
          <cell r="G622">
            <v>0</v>
          </cell>
          <cell r="H622">
            <v>0</v>
          </cell>
          <cell r="I622">
            <v>0</v>
          </cell>
          <cell r="J622">
            <v>1</v>
          </cell>
          <cell r="K622">
            <v>20</v>
          </cell>
          <cell r="L622">
            <v>1942</v>
          </cell>
        </row>
        <row r="623">
          <cell r="B623">
            <v>2479007</v>
          </cell>
          <cell r="C623">
            <v>35293827</v>
          </cell>
          <cell r="D623">
            <v>272951</v>
          </cell>
          <cell r="E623">
            <v>3394895</v>
          </cell>
          <cell r="F623">
            <v>134578</v>
          </cell>
          <cell r="G623">
            <v>1966146</v>
          </cell>
          <cell r="H623">
            <v>3</v>
          </cell>
          <cell r="I623">
            <v>210</v>
          </cell>
          <cell r="J623">
            <v>2886539</v>
          </cell>
          <cell r="K623">
            <v>40655078</v>
          </cell>
          <cell r="L623">
            <v>5536315845</v>
          </cell>
        </row>
        <row r="624">
          <cell r="B624">
            <v>2466152</v>
          </cell>
          <cell r="C624">
            <v>35190259</v>
          </cell>
          <cell r="D624">
            <v>271526</v>
          </cell>
          <cell r="E624">
            <v>3383415</v>
          </cell>
          <cell r="F624">
            <v>133681</v>
          </cell>
          <cell r="G624">
            <v>1958552</v>
          </cell>
          <cell r="H624">
            <v>3</v>
          </cell>
          <cell r="I624">
            <v>210</v>
          </cell>
          <cell r="J624">
            <v>2871362</v>
          </cell>
          <cell r="K624">
            <v>40532436</v>
          </cell>
          <cell r="L624">
            <v>5506290129</v>
          </cell>
        </row>
        <row r="625">
          <cell r="B625">
            <v>12853</v>
          </cell>
          <cell r="C625">
            <v>103568</v>
          </cell>
          <cell r="D625">
            <v>1425</v>
          </cell>
          <cell r="E625">
            <v>11480</v>
          </cell>
          <cell r="F625">
            <v>897</v>
          </cell>
          <cell r="G625">
            <v>7594</v>
          </cell>
          <cell r="H625">
            <v>0</v>
          </cell>
          <cell r="I625">
            <v>0</v>
          </cell>
          <cell r="J625">
            <v>15175</v>
          </cell>
          <cell r="K625">
            <v>122642</v>
          </cell>
          <cell r="L625">
            <v>30021654</v>
          </cell>
        </row>
        <row r="626">
          <cell r="B626">
            <v>526</v>
          </cell>
          <cell r="C626">
            <v>41350</v>
          </cell>
          <cell r="D626">
            <v>1796</v>
          </cell>
          <cell r="E626">
            <v>177310</v>
          </cell>
          <cell r="F626">
            <v>1056</v>
          </cell>
          <cell r="G626">
            <v>91222</v>
          </cell>
          <cell r="H626">
            <v>541</v>
          </cell>
          <cell r="I626">
            <v>43566</v>
          </cell>
          <cell r="J626">
            <v>3919</v>
          </cell>
          <cell r="K626">
            <v>353448</v>
          </cell>
          <cell r="L626">
            <v>18227802</v>
          </cell>
        </row>
        <row r="631">
          <cell r="B631">
            <v>130829</v>
          </cell>
          <cell r="C631">
            <v>1745109</v>
          </cell>
          <cell r="D631">
            <v>13763</v>
          </cell>
          <cell r="E631">
            <v>198851</v>
          </cell>
          <cell r="F631">
            <v>0</v>
          </cell>
          <cell r="G631">
            <v>0</v>
          </cell>
          <cell r="H631">
            <v>0</v>
          </cell>
          <cell r="I631">
            <v>0</v>
          </cell>
          <cell r="J631">
            <v>144592</v>
          </cell>
          <cell r="K631">
            <v>1943960</v>
          </cell>
          <cell r="L631">
            <v>380073878</v>
          </cell>
        </row>
        <row r="632">
          <cell r="B632">
            <v>130829</v>
          </cell>
          <cell r="C632">
            <v>1745109</v>
          </cell>
          <cell r="D632">
            <v>13763</v>
          </cell>
          <cell r="E632">
            <v>198851</v>
          </cell>
          <cell r="F632">
            <v>0</v>
          </cell>
          <cell r="G632">
            <v>0</v>
          </cell>
          <cell r="H632">
            <v>0</v>
          </cell>
          <cell r="I632">
            <v>0</v>
          </cell>
          <cell r="J632">
            <v>144592</v>
          </cell>
          <cell r="K632">
            <v>1943960</v>
          </cell>
          <cell r="L632">
            <v>380073878</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abSelected="1" zoomScale="130" zoomScaleNormal="130" workbookViewId="0">
      <selection activeCell="H46" sqref="H46"/>
    </sheetView>
  </sheetViews>
  <sheetFormatPr defaultRowHeight="13" x14ac:dyDescent="0.3"/>
  <cols>
    <col min="1" max="1" width="24.296875" customWidth="1"/>
    <col min="2" max="10" width="9" bestFit="1" customWidth="1"/>
    <col min="11" max="11" width="9.19921875" bestFit="1" customWidth="1"/>
    <col min="12" max="12" width="16.5" customWidth="1"/>
    <col min="13" max="14" width="9" bestFit="1" customWidth="1"/>
  </cols>
  <sheetData>
    <row r="1" spans="1:14" ht="9.75" customHeight="1" x14ac:dyDescent="0.3">
      <c r="A1" s="32" t="s">
        <v>480</v>
      </c>
      <c r="B1" s="32"/>
      <c r="C1" s="32"/>
      <c r="D1" s="32"/>
      <c r="E1" s="32"/>
      <c r="F1" s="32"/>
      <c r="G1" s="34"/>
      <c r="H1" s="34"/>
      <c r="I1" s="34"/>
      <c r="J1" s="3" t="s">
        <v>482</v>
      </c>
      <c r="K1" s="3"/>
      <c r="L1" s="3" t="s">
        <v>508</v>
      </c>
    </row>
    <row r="2" spans="1:14" ht="9" customHeight="1" x14ac:dyDescent="0.3">
      <c r="A2" s="32" t="s">
        <v>481</v>
      </c>
      <c r="B2" s="32"/>
      <c r="C2" s="32"/>
      <c r="D2" s="32"/>
      <c r="E2" s="32"/>
      <c r="F2" s="32"/>
      <c r="G2" s="34"/>
      <c r="H2" s="34"/>
      <c r="I2" s="34"/>
      <c r="J2" s="3"/>
      <c r="K2" s="35" t="s">
        <v>515</v>
      </c>
      <c r="L2" s="35"/>
    </row>
    <row r="3" spans="1:14" ht="9.75" customHeight="1" x14ac:dyDescent="0.3">
      <c r="A3" s="3"/>
      <c r="B3" s="3"/>
      <c r="C3" s="3"/>
      <c r="D3" s="3"/>
      <c r="E3" s="3"/>
      <c r="F3" s="3"/>
      <c r="G3" s="3"/>
      <c r="H3" s="3"/>
      <c r="I3" s="3"/>
      <c r="J3" s="35" t="s">
        <v>514</v>
      </c>
      <c r="K3" s="35"/>
      <c r="L3" s="35"/>
    </row>
    <row r="4" spans="1:14" ht="8.25" customHeight="1" x14ac:dyDescent="0.3">
      <c r="A4" s="3"/>
      <c r="B4" s="3"/>
      <c r="C4" s="3"/>
      <c r="D4" s="3"/>
      <c r="E4" s="3"/>
      <c r="F4" s="3"/>
      <c r="G4" s="3"/>
      <c r="H4" s="3"/>
      <c r="I4" s="3"/>
      <c r="J4" s="3" t="s">
        <v>483</v>
      </c>
      <c r="K4" s="3"/>
      <c r="L4" s="3"/>
    </row>
    <row r="5" spans="1:14" ht="7.5" customHeight="1" x14ac:dyDescent="0.3">
      <c r="A5" s="3"/>
      <c r="B5" s="3"/>
      <c r="C5" s="3"/>
      <c r="D5" s="3"/>
      <c r="E5" s="3"/>
      <c r="F5" s="3"/>
      <c r="G5" s="3"/>
      <c r="H5" s="3"/>
      <c r="I5" s="3"/>
      <c r="J5" s="35" t="s">
        <v>510</v>
      </c>
      <c r="K5" s="35"/>
      <c r="L5" s="35"/>
    </row>
    <row r="6" spans="1:14" ht="10.5" customHeight="1" x14ac:dyDescent="0.3">
      <c r="A6" s="35" t="s">
        <v>484</v>
      </c>
      <c r="B6" s="35"/>
      <c r="C6" s="35"/>
      <c r="D6" s="35"/>
      <c r="E6" s="35" t="s">
        <v>485</v>
      </c>
      <c r="F6" s="35"/>
      <c r="G6" s="35"/>
      <c r="H6" s="35"/>
      <c r="I6" s="35"/>
      <c r="J6" s="35"/>
      <c r="K6" s="35"/>
      <c r="L6" s="35"/>
    </row>
    <row r="7" spans="1:14" ht="21.75" customHeight="1" x14ac:dyDescent="0.3">
      <c r="A7" s="3"/>
      <c r="B7" s="32" t="s">
        <v>472</v>
      </c>
      <c r="C7" s="32"/>
      <c r="D7" s="32"/>
      <c r="E7" s="32"/>
      <c r="F7" s="32" t="s">
        <v>477</v>
      </c>
      <c r="G7" s="32"/>
      <c r="H7" s="32"/>
      <c r="I7" s="32"/>
      <c r="J7" s="30"/>
      <c r="K7" s="30"/>
      <c r="L7" s="3"/>
    </row>
    <row r="8" spans="1:14" ht="18"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4" t="s">
        <v>0</v>
      </c>
      <c r="B10" s="23">
        <f>+[1]fullYrnew2!B15</f>
        <v>612136</v>
      </c>
      <c r="C10" s="23">
        <f>+[1]fullYrnew2!C15</f>
        <v>56066320</v>
      </c>
      <c r="D10" s="23">
        <f>+[1]fullYrnew2!D15</f>
        <v>110310</v>
      </c>
      <c r="E10" s="23">
        <f>+[1]fullYrnew2!E15</f>
        <v>11577414</v>
      </c>
      <c r="F10" s="23">
        <f>+[1]fullYrnew2!F15</f>
        <v>25264</v>
      </c>
      <c r="G10" s="23">
        <f>+[1]fullYrnew2!G15</f>
        <v>2677359</v>
      </c>
      <c r="H10" s="23">
        <f>+[1]fullYrnew2!H15</f>
        <v>4132</v>
      </c>
      <c r="I10" s="23">
        <f>+[1]fullYrnew2!I15</f>
        <v>425369</v>
      </c>
      <c r="J10" s="23">
        <f>+[1]fullYrnew2!J15</f>
        <v>751842</v>
      </c>
      <c r="K10" s="23">
        <f>+[1]fullYrnew2!K15</f>
        <v>70746462</v>
      </c>
      <c r="L10" s="23">
        <f>+[1]fullYrnew2!L15</f>
        <v>3488804865.5500002</v>
      </c>
      <c r="M10" s="21">
        <f>J10-(B10+D10+F10+H10)</f>
        <v>0</v>
      </c>
      <c r="N10" s="21">
        <f>K10-(C10+E10+G10+I10)</f>
        <v>0</v>
      </c>
    </row>
    <row r="11" spans="1:14" ht="9.65" customHeight="1" x14ac:dyDescent="0.3">
      <c r="A11" s="4" t="s">
        <v>1</v>
      </c>
      <c r="B11" s="23">
        <f>+[1]fullYrnew2!B16</f>
        <v>593739</v>
      </c>
      <c r="C11" s="23">
        <f>+[1]fullYrnew2!C16</f>
        <v>55074775</v>
      </c>
      <c r="D11" s="23">
        <f>+[1]fullYrnew2!D16</f>
        <v>104797</v>
      </c>
      <c r="E11" s="23">
        <f>+[1]fullYrnew2!E16</f>
        <v>11205790</v>
      </c>
      <c r="F11" s="23">
        <f>+[1]fullYrnew2!F16</f>
        <v>24939</v>
      </c>
      <c r="G11" s="23">
        <f>+[1]fullYrnew2!G16</f>
        <v>2648218</v>
      </c>
      <c r="H11" s="23">
        <f>+[1]fullYrnew2!H16</f>
        <v>4096</v>
      </c>
      <c r="I11" s="23">
        <f>+[1]fullYrnew2!I16</f>
        <v>421372</v>
      </c>
      <c r="J11" s="23">
        <f>+[1]fullYrnew2!J16</f>
        <v>727571</v>
      </c>
      <c r="K11" s="23">
        <f>+[1]fullYrnew2!K16</f>
        <v>69350155</v>
      </c>
      <c r="L11" s="23">
        <f>+[1]fullYrnew2!L16</f>
        <v>3366686136</v>
      </c>
      <c r="M11" s="21">
        <f t="shared" ref="M11:N51" si="0">J11-(B11+D11+F11+H11)</f>
        <v>0</v>
      </c>
      <c r="N11" s="21">
        <f>K11-(C11+E11+G11+I11)</f>
        <v>0</v>
      </c>
    </row>
    <row r="12" spans="1:14" ht="9.65" customHeight="1" x14ac:dyDescent="0.3">
      <c r="A12" s="4" t="s">
        <v>2</v>
      </c>
      <c r="B12" s="23">
        <f>+[1]fullYrnew2!B17</f>
        <v>15442</v>
      </c>
      <c r="C12" s="23">
        <f>+[1]fullYrnew2!C17</f>
        <v>335991</v>
      </c>
      <c r="D12" s="23">
        <f>+[1]fullYrnew2!D17</f>
        <v>0</v>
      </c>
      <c r="E12" s="23">
        <f>+[1]fullYrnew2!E17</f>
        <v>0</v>
      </c>
      <c r="F12" s="23">
        <f>+[1]fullYrnew2!F17</f>
        <v>0</v>
      </c>
      <c r="G12" s="23">
        <f>+[1]fullYrnew2!G17</f>
        <v>0</v>
      </c>
      <c r="H12" s="23">
        <f>+[1]fullYrnew2!H17</f>
        <v>0</v>
      </c>
      <c r="I12" s="23">
        <f>+[1]fullYrnew2!I17</f>
        <v>0</v>
      </c>
      <c r="J12" s="23">
        <f>+[1]fullYrnew2!J17</f>
        <v>15442</v>
      </c>
      <c r="K12" s="23">
        <f>+[1]fullYrnew2!K17</f>
        <v>335991</v>
      </c>
      <c r="L12" s="23">
        <f>+[1]fullYrnew2!L17</f>
        <v>23977291</v>
      </c>
      <c r="M12" s="21">
        <f t="shared" si="0"/>
        <v>0</v>
      </c>
      <c r="N12" s="21">
        <f t="shared" si="0"/>
        <v>0</v>
      </c>
    </row>
    <row r="13" spans="1:14" ht="9.65" customHeight="1" x14ac:dyDescent="0.3">
      <c r="A13" s="4" t="s">
        <v>3</v>
      </c>
      <c r="B13" s="23">
        <f>+[1]fullYrnew2!B18</f>
        <v>0</v>
      </c>
      <c r="C13" s="23">
        <f>+[1]fullYrnew2!C18</f>
        <v>0</v>
      </c>
      <c r="D13" s="23">
        <f>+[1]fullYrnew2!D18</f>
        <v>0</v>
      </c>
      <c r="E13" s="23">
        <f>+[1]fullYrnew2!E18</f>
        <v>0</v>
      </c>
      <c r="F13" s="23">
        <f>+[1]fullYrnew2!F18</f>
        <v>0</v>
      </c>
      <c r="G13" s="23">
        <f>+[1]fullYrnew2!G18</f>
        <v>0</v>
      </c>
      <c r="H13" s="23">
        <f>+[1]fullYrnew2!H18</f>
        <v>0</v>
      </c>
      <c r="I13" s="23">
        <f>+[1]fullYrnew2!I18</f>
        <v>0</v>
      </c>
      <c r="J13" s="23">
        <f>+[1]fullYrnew2!J18</f>
        <v>0</v>
      </c>
      <c r="K13" s="23">
        <f>+[1]fullYrnew2!K18</f>
        <v>0</v>
      </c>
      <c r="L13" s="23">
        <f>+[1]fullYrnew2!L18</f>
        <v>0</v>
      </c>
      <c r="M13" s="21">
        <f t="shared" si="0"/>
        <v>0</v>
      </c>
      <c r="N13" s="21">
        <f t="shared" si="0"/>
        <v>0</v>
      </c>
    </row>
    <row r="14" spans="1:14" ht="9.65" customHeight="1" x14ac:dyDescent="0.3">
      <c r="A14" s="4" t="s">
        <v>4</v>
      </c>
      <c r="B14" s="23">
        <f>+[1]fullYrnew2!B19</f>
        <v>6399</v>
      </c>
      <c r="C14" s="23">
        <f>+[1]fullYrnew2!C19</f>
        <v>619721</v>
      </c>
      <c r="D14" s="23">
        <f>+[1]fullYrnew2!D19</f>
        <v>955</v>
      </c>
      <c r="E14" s="23">
        <f>+[1]fullYrnew2!E19</f>
        <v>95000</v>
      </c>
      <c r="F14" s="23">
        <f>+[1]fullYrnew2!F19</f>
        <v>2416</v>
      </c>
      <c r="G14" s="23">
        <f>+[1]fullYrnew2!G19</f>
        <v>255750</v>
      </c>
      <c r="H14" s="23">
        <f>+[1]fullYrnew2!H19</f>
        <v>6</v>
      </c>
      <c r="I14" s="23">
        <f>+[1]fullYrnew2!I19</f>
        <v>589</v>
      </c>
      <c r="J14" s="23">
        <f>+[1]fullYrnew2!J19</f>
        <v>9776</v>
      </c>
      <c r="K14" s="23">
        <f>+[1]fullYrnew2!K19</f>
        <v>971060</v>
      </c>
      <c r="L14" s="23">
        <f>+[1]fullYrnew2!L19</f>
        <v>34737611</v>
      </c>
      <c r="M14" s="21">
        <f t="shared" si="0"/>
        <v>0</v>
      </c>
      <c r="N14" s="21">
        <f t="shared" si="0"/>
        <v>0</v>
      </c>
    </row>
    <row r="15" spans="1:14" ht="9.65" customHeight="1" x14ac:dyDescent="0.3">
      <c r="A15" s="4" t="s">
        <v>5</v>
      </c>
      <c r="B15" s="23">
        <f>+[1]fullYrnew2!B20</f>
        <v>217815</v>
      </c>
      <c r="C15" s="23">
        <f>+[1]fullYrnew2!C20</f>
        <v>23628834</v>
      </c>
      <c r="D15" s="23">
        <f>+[1]fullYrnew2!D20</f>
        <v>44891</v>
      </c>
      <c r="E15" s="23">
        <f>+[1]fullYrnew2!E20</f>
        <v>4768213</v>
      </c>
      <c r="F15" s="23">
        <f>+[1]fullYrnew2!F20</f>
        <v>17985</v>
      </c>
      <c r="G15" s="23">
        <f>+[1]fullYrnew2!G20</f>
        <v>1929404</v>
      </c>
      <c r="H15" s="23">
        <f>+[1]fullYrnew2!H20</f>
        <v>3602</v>
      </c>
      <c r="I15" s="23">
        <f>+[1]fullYrnew2!I20</f>
        <v>367810</v>
      </c>
      <c r="J15" s="23">
        <f>+[1]fullYrnew2!J20</f>
        <v>284293</v>
      </c>
      <c r="K15" s="23">
        <f>+[1]fullYrnew2!K20</f>
        <v>30694261</v>
      </c>
      <c r="L15" s="23">
        <f>+[1]fullYrnew2!L20</f>
        <v>1368894838</v>
      </c>
      <c r="M15" s="21">
        <f t="shared" si="0"/>
        <v>0</v>
      </c>
      <c r="N15" s="21">
        <f t="shared" si="0"/>
        <v>0</v>
      </c>
    </row>
    <row r="16" spans="1:14" ht="9.65" customHeight="1" x14ac:dyDescent="0.3">
      <c r="A16" s="4" t="s">
        <v>6</v>
      </c>
      <c r="B16" s="23">
        <f>+[1]fullYrnew2!B21</f>
        <v>2751</v>
      </c>
      <c r="C16" s="23">
        <f>+[1]fullYrnew2!C21</f>
        <v>250296</v>
      </c>
      <c r="D16" s="23">
        <f>+[1]fullYrnew2!D21</f>
        <v>231</v>
      </c>
      <c r="E16" s="23">
        <f>+[1]fullYrnew2!E21</f>
        <v>21155</v>
      </c>
      <c r="F16" s="23">
        <f>+[1]fullYrnew2!F21</f>
        <v>443</v>
      </c>
      <c r="G16" s="23">
        <f>+[1]fullYrnew2!G21</f>
        <v>41695</v>
      </c>
      <c r="H16" s="23">
        <f>+[1]fullYrnew2!H21</f>
        <v>13</v>
      </c>
      <c r="I16" s="23">
        <f>+[1]fullYrnew2!I21</f>
        <v>1304</v>
      </c>
      <c r="J16" s="23">
        <f>+[1]fullYrnew2!J21</f>
        <v>3438</v>
      </c>
      <c r="K16" s="23">
        <f>+[1]fullYrnew2!K21</f>
        <v>314450</v>
      </c>
      <c r="L16" s="23">
        <f>+[1]fullYrnew2!L21</f>
        <v>14628400</v>
      </c>
      <c r="M16" s="21">
        <f t="shared" si="0"/>
        <v>0</v>
      </c>
      <c r="N16" s="21">
        <f t="shared" si="0"/>
        <v>0</v>
      </c>
    </row>
    <row r="17" spans="1:14" ht="9.65" customHeight="1" x14ac:dyDescent="0.3">
      <c r="A17" s="4" t="s">
        <v>7</v>
      </c>
      <c r="B17" s="23">
        <f>+[1]fullYrnew2!B22</f>
        <v>377</v>
      </c>
      <c r="C17" s="23">
        <f>+[1]fullYrnew2!C22</f>
        <v>8268</v>
      </c>
      <c r="D17" s="23">
        <f>+[1]fullYrnew2!D22</f>
        <v>0</v>
      </c>
      <c r="E17" s="23">
        <f>+[1]fullYrnew2!E22</f>
        <v>0</v>
      </c>
      <c r="F17" s="23">
        <f>+[1]fullYrnew2!F22</f>
        <v>5</v>
      </c>
      <c r="G17" s="23">
        <f>+[1]fullYrnew2!G22</f>
        <v>92</v>
      </c>
      <c r="H17" s="23">
        <f>+[1]fullYrnew2!H22</f>
        <v>0</v>
      </c>
      <c r="I17" s="23">
        <f>+[1]fullYrnew2!I22</f>
        <v>0</v>
      </c>
      <c r="J17" s="23">
        <f>+[1]fullYrnew2!J22</f>
        <v>382</v>
      </c>
      <c r="K17" s="23">
        <f>+[1]fullYrnew2!K22</f>
        <v>8360</v>
      </c>
      <c r="L17" s="23">
        <f>+[1]fullYrnew2!L22</f>
        <v>981339</v>
      </c>
      <c r="M17" s="21">
        <f t="shared" si="0"/>
        <v>0</v>
      </c>
      <c r="N17" s="21">
        <f t="shared" si="0"/>
        <v>0</v>
      </c>
    </row>
    <row r="18" spans="1:14" ht="9.65" customHeight="1" x14ac:dyDescent="0.3">
      <c r="A18" s="4" t="s">
        <v>8</v>
      </c>
      <c r="B18" s="23">
        <f>+[1]fullYrnew2!B23</f>
        <v>143</v>
      </c>
      <c r="C18" s="23">
        <f>+[1]fullYrnew2!C23</f>
        <v>15392</v>
      </c>
      <c r="D18" s="23">
        <f>+[1]fullYrnew2!D23</f>
        <v>402</v>
      </c>
      <c r="E18" s="23">
        <f>+[1]fullYrnew2!E23</f>
        <v>43237</v>
      </c>
      <c r="F18" s="23">
        <f>+[1]fullYrnew2!F23</f>
        <v>11</v>
      </c>
      <c r="G18" s="23">
        <f>+[1]fullYrnew2!G23</f>
        <v>1084</v>
      </c>
      <c r="H18" s="23">
        <f>+[1]fullYrnew2!H23</f>
        <v>1</v>
      </c>
      <c r="I18" s="23">
        <f>+[1]fullYrnew2!I23</f>
        <v>107</v>
      </c>
      <c r="J18" s="23">
        <f>+[1]fullYrnew2!J23</f>
        <v>557</v>
      </c>
      <c r="K18" s="23">
        <f>+[1]fullYrnew2!K23</f>
        <v>59820</v>
      </c>
      <c r="L18" s="23">
        <f>+[1]fullYrnew2!L23</f>
        <v>2772537</v>
      </c>
      <c r="M18" s="21">
        <f t="shared" si="0"/>
        <v>0</v>
      </c>
      <c r="N18" s="21">
        <f t="shared" si="0"/>
        <v>0</v>
      </c>
    </row>
    <row r="19" spans="1:14" ht="9.65" customHeight="1" x14ac:dyDescent="0.3">
      <c r="A19" s="4" t="s">
        <v>9</v>
      </c>
      <c r="B19" s="23">
        <f>+[1]fullYrnew2!B24</f>
        <v>36185</v>
      </c>
      <c r="C19" s="23">
        <f>+[1]fullYrnew2!C24</f>
        <v>3644596</v>
      </c>
      <c r="D19" s="23">
        <f>+[1]fullYrnew2!D24</f>
        <v>94</v>
      </c>
      <c r="E19" s="23">
        <f>+[1]fullYrnew2!E24</f>
        <v>18313</v>
      </c>
      <c r="F19" s="23">
        <f>+[1]fullYrnew2!F24</f>
        <v>24</v>
      </c>
      <c r="G19" s="23">
        <f>+[1]fullYrnew2!G24</f>
        <v>2405</v>
      </c>
      <c r="H19" s="23">
        <f>+[1]fullYrnew2!H24</f>
        <v>6</v>
      </c>
      <c r="I19" s="23">
        <f>+[1]fullYrnew2!I24</f>
        <v>571</v>
      </c>
      <c r="J19" s="23">
        <f>+[1]fullYrnew2!J24</f>
        <v>36309</v>
      </c>
      <c r="K19" s="23">
        <f>+[1]fullYrnew2!K24</f>
        <v>3665885</v>
      </c>
      <c r="L19" s="23">
        <f>+[1]fullYrnew2!L24</f>
        <v>161766256</v>
      </c>
      <c r="M19" s="21">
        <f t="shared" si="0"/>
        <v>0</v>
      </c>
      <c r="N19" s="21">
        <f t="shared" si="0"/>
        <v>0</v>
      </c>
    </row>
    <row r="20" spans="1:14" ht="9.65" customHeight="1" x14ac:dyDescent="0.3">
      <c r="A20" s="4" t="s">
        <v>10</v>
      </c>
      <c r="B20" s="23">
        <f>+[1]fullYrnew2!B25</f>
        <v>107545</v>
      </c>
      <c r="C20" s="23">
        <f>+[1]fullYrnew2!C25</f>
        <v>11752730</v>
      </c>
      <c r="D20" s="23">
        <f>+[1]fullYrnew2!D25</f>
        <v>42805</v>
      </c>
      <c r="E20" s="23">
        <f>+[1]fullYrnew2!E25</f>
        <v>4637729</v>
      </c>
      <c r="F20" s="23">
        <f>+[1]fullYrnew2!F25</f>
        <v>404</v>
      </c>
      <c r="G20" s="23">
        <f>+[1]fullYrnew2!G25</f>
        <v>45016</v>
      </c>
      <c r="H20" s="23">
        <f>+[1]fullYrnew2!H25</f>
        <v>337</v>
      </c>
      <c r="I20" s="23">
        <f>+[1]fullYrnew2!I25</f>
        <v>36899</v>
      </c>
      <c r="J20" s="23">
        <f>+[1]fullYrnew2!J25</f>
        <v>151091</v>
      </c>
      <c r="K20" s="23">
        <f>+[1]fullYrnew2!K25</f>
        <v>16472374</v>
      </c>
      <c r="L20" s="23">
        <f>+[1]fullYrnew2!L25</f>
        <v>767192436</v>
      </c>
      <c r="M20" s="21">
        <f t="shared" si="0"/>
        <v>0</v>
      </c>
      <c r="N20" s="21">
        <f t="shared" si="0"/>
        <v>0</v>
      </c>
    </row>
    <row r="21" spans="1:14" ht="9.65" customHeight="1" x14ac:dyDescent="0.3">
      <c r="A21" s="4" t="s">
        <v>11</v>
      </c>
      <c r="B21" s="23">
        <f>+[1]fullYrnew2!B26</f>
        <v>57302</v>
      </c>
      <c r="C21" s="23">
        <f>+[1]fullYrnew2!C26</f>
        <v>1518822</v>
      </c>
      <c r="D21" s="23">
        <f>+[1]fullYrnew2!D26</f>
        <v>185</v>
      </c>
      <c r="E21" s="23">
        <f>+[1]fullYrnew2!E26</f>
        <v>12380</v>
      </c>
      <c r="F21" s="23">
        <f>+[1]fullYrnew2!F26</f>
        <v>61</v>
      </c>
      <c r="G21" s="23">
        <f>+[1]fullYrnew2!G26</f>
        <v>3752</v>
      </c>
      <c r="H21" s="23">
        <f>+[1]fullYrnew2!H26</f>
        <v>1</v>
      </c>
      <c r="I21" s="23">
        <f>+[1]fullYrnew2!I26</f>
        <v>100</v>
      </c>
      <c r="J21" s="23">
        <f>+[1]fullYrnew2!J26</f>
        <v>57549</v>
      </c>
      <c r="K21" s="23">
        <f>+[1]fullYrnew2!K26</f>
        <v>1535054</v>
      </c>
      <c r="L21" s="23">
        <f>+[1]fullYrnew2!L26</f>
        <v>86622313</v>
      </c>
      <c r="M21" s="21">
        <f t="shared" si="0"/>
        <v>0</v>
      </c>
      <c r="N21" s="21">
        <f t="shared" si="0"/>
        <v>0</v>
      </c>
    </row>
    <row r="22" spans="1:14" ht="9.65" customHeight="1" x14ac:dyDescent="0.3">
      <c r="A22" s="4" t="s">
        <v>12</v>
      </c>
      <c r="B22" s="23">
        <f>+[1]fullYrnew2!B27</f>
        <v>138723</v>
      </c>
      <c r="C22" s="23">
        <f>+[1]fullYrnew2!C27</f>
        <v>12994294</v>
      </c>
      <c r="D22" s="23">
        <f>+[1]fullYrnew2!D27</f>
        <v>14187</v>
      </c>
      <c r="E22" s="23">
        <f>+[1]fullYrnew2!E27</f>
        <v>1513464</v>
      </c>
      <c r="F22" s="23">
        <f>+[1]fullYrnew2!F27</f>
        <v>3356</v>
      </c>
      <c r="G22" s="23">
        <f>+[1]fullYrnew2!G27</f>
        <v>351092</v>
      </c>
      <c r="H22" s="23">
        <f>+[1]fullYrnew2!H27</f>
        <v>125</v>
      </c>
      <c r="I22" s="23">
        <f>+[1]fullYrnew2!I27</f>
        <v>13511</v>
      </c>
      <c r="J22" s="23">
        <f>+[1]fullYrnew2!J27</f>
        <v>156391</v>
      </c>
      <c r="K22" s="23">
        <f>+[1]fullYrnew2!K27</f>
        <v>14872361</v>
      </c>
      <c r="L22" s="23">
        <f>+[1]fullYrnew2!L27</f>
        <v>881996639</v>
      </c>
      <c r="M22" s="21">
        <f>J22-(B22+D22+F22+H22)</f>
        <v>0</v>
      </c>
      <c r="N22" s="21">
        <f>K22-(C22+E22+G22+I22)</f>
        <v>0</v>
      </c>
    </row>
    <row r="23" spans="1:14" ht="9.65" customHeight="1" x14ac:dyDescent="0.3">
      <c r="A23" s="4" t="s">
        <v>13</v>
      </c>
      <c r="B23" s="23">
        <f>+[1]fullYrnew2!B28</f>
        <v>129893</v>
      </c>
      <c r="C23" s="23">
        <f>+[1]fullYrnew2!C28</f>
        <v>12165773</v>
      </c>
      <c r="D23" s="23">
        <f>+[1]fullYrnew2!D28</f>
        <v>12869</v>
      </c>
      <c r="E23" s="23">
        <f>+[1]fullYrnew2!E28</f>
        <v>1396000</v>
      </c>
      <c r="F23" s="23">
        <f>+[1]fullYrnew2!F28</f>
        <v>2568</v>
      </c>
      <c r="G23" s="23">
        <f>+[1]fullYrnew2!G28</f>
        <v>285061</v>
      </c>
      <c r="H23" s="23">
        <f>+[1]fullYrnew2!H28</f>
        <v>108</v>
      </c>
      <c r="I23" s="23">
        <f>+[1]fullYrnew2!I28</f>
        <v>12118</v>
      </c>
      <c r="J23" s="23">
        <f>+[1]fullYrnew2!J28</f>
        <v>145438</v>
      </c>
      <c r="K23" s="23">
        <f>+[1]fullYrnew2!K28</f>
        <v>13858952</v>
      </c>
      <c r="L23" s="23">
        <f>+[1]fullYrnew2!L28</f>
        <v>817018423</v>
      </c>
      <c r="M23" s="21">
        <f t="shared" si="0"/>
        <v>0</v>
      </c>
      <c r="N23" s="21">
        <f t="shared" si="0"/>
        <v>0</v>
      </c>
    </row>
    <row r="24" spans="1:14" ht="9.65" customHeight="1" x14ac:dyDescent="0.3">
      <c r="A24" s="4" t="s">
        <v>14</v>
      </c>
      <c r="B24" s="23">
        <f>+[1]fullYrnew2!B29</f>
        <v>1026</v>
      </c>
      <c r="C24" s="23">
        <f>+[1]fullYrnew2!C29</f>
        <v>43960</v>
      </c>
      <c r="D24" s="23">
        <f>+[1]fullYrnew2!D29</f>
        <v>746</v>
      </c>
      <c r="E24" s="23">
        <f>+[1]fullYrnew2!E29</f>
        <v>71803</v>
      </c>
      <c r="F24" s="23">
        <f>+[1]fullYrnew2!F29</f>
        <v>42</v>
      </c>
      <c r="G24" s="23">
        <f>+[1]fullYrnew2!G29</f>
        <v>4243</v>
      </c>
      <c r="H24" s="23">
        <f>+[1]fullYrnew2!H29</f>
        <v>5</v>
      </c>
      <c r="I24" s="23">
        <f>+[1]fullYrnew2!I29</f>
        <v>481</v>
      </c>
      <c r="J24" s="23">
        <f>+[1]fullYrnew2!J29</f>
        <v>1819</v>
      </c>
      <c r="K24" s="23">
        <f>+[1]fullYrnew2!K29</f>
        <v>120487</v>
      </c>
      <c r="L24" s="23">
        <f>+[1]fullYrnew2!L29</f>
        <v>8039323</v>
      </c>
      <c r="M24" s="21">
        <f t="shared" si="0"/>
        <v>0</v>
      </c>
      <c r="N24" s="21">
        <f t="shared" si="0"/>
        <v>0</v>
      </c>
    </row>
    <row r="25" spans="1:14" ht="9.65" customHeight="1" x14ac:dyDescent="0.3">
      <c r="A25" s="4" t="s">
        <v>15</v>
      </c>
      <c r="B25" s="23">
        <f>+[1]fullYrnew2!B30</f>
        <v>10031</v>
      </c>
      <c r="C25" s="23">
        <f>+[1]fullYrnew2!C30</f>
        <v>261871</v>
      </c>
      <c r="D25" s="23">
        <f>+[1]fullYrnew2!D30</f>
        <v>301</v>
      </c>
      <c r="E25" s="23">
        <f>+[1]fullYrnew2!E30</f>
        <v>24496</v>
      </c>
      <c r="F25" s="23">
        <f>+[1]fullYrnew2!F30</f>
        <v>192</v>
      </c>
      <c r="G25" s="23">
        <f>+[1]fullYrnew2!G30</f>
        <v>13685</v>
      </c>
      <c r="H25" s="23">
        <f>+[1]fullYrnew2!H30</f>
        <v>0</v>
      </c>
      <c r="I25" s="23">
        <f>+[1]fullYrnew2!I30</f>
        <v>0</v>
      </c>
      <c r="J25" s="23">
        <f>+[1]fullYrnew2!J30</f>
        <v>10524</v>
      </c>
      <c r="K25" s="23">
        <f>+[1]fullYrnew2!K30</f>
        <v>300052</v>
      </c>
      <c r="L25" s="23">
        <f>+[1]fullYrnew2!L30</f>
        <v>15077152</v>
      </c>
      <c r="M25" s="21">
        <f t="shared" si="0"/>
        <v>0</v>
      </c>
      <c r="N25" s="21">
        <f t="shared" si="0"/>
        <v>0</v>
      </c>
    </row>
    <row r="26" spans="1:14" ht="9.65" customHeight="1" x14ac:dyDescent="0.3">
      <c r="A26" s="4" t="s">
        <v>16</v>
      </c>
      <c r="B26" s="23">
        <f>+[1]fullYrnew2!B31</f>
        <v>0</v>
      </c>
      <c r="C26" s="23">
        <f>+[1]fullYrnew2!C31</f>
        <v>0</v>
      </c>
      <c r="D26" s="23">
        <f>+[1]fullYrnew2!D31</f>
        <v>0</v>
      </c>
      <c r="E26" s="23">
        <f>+[1]fullYrnew2!E31</f>
        <v>0</v>
      </c>
      <c r="F26" s="23">
        <f>+[1]fullYrnew2!F31</f>
        <v>0</v>
      </c>
      <c r="G26" s="23">
        <f>+[1]fullYrnew2!G31</f>
        <v>0</v>
      </c>
      <c r="H26" s="23">
        <f>+[1]fullYrnew2!H31</f>
        <v>0</v>
      </c>
      <c r="I26" s="23">
        <f>+[1]fullYrnew2!I31</f>
        <v>0</v>
      </c>
      <c r="J26" s="23">
        <f>+[1]fullYrnew2!J31</f>
        <v>0</v>
      </c>
      <c r="K26" s="23">
        <f>+[1]fullYrnew2!K31</f>
        <v>0</v>
      </c>
      <c r="L26" s="23">
        <f>+[1]fullYrnew2!L31</f>
        <v>0</v>
      </c>
      <c r="M26" s="21">
        <f t="shared" si="0"/>
        <v>0</v>
      </c>
      <c r="N26" s="21">
        <f t="shared" si="0"/>
        <v>0</v>
      </c>
    </row>
    <row r="27" spans="1:14" ht="9.65" customHeight="1" x14ac:dyDescent="0.3">
      <c r="A27" s="4" t="s">
        <v>17</v>
      </c>
      <c r="B27" s="23">
        <f>+[1]fullYrnew2!B32</f>
        <v>57</v>
      </c>
      <c r="C27" s="23">
        <f>+[1]fullYrnew2!C32</f>
        <v>2498</v>
      </c>
      <c r="D27" s="23">
        <f>+[1]fullYrnew2!D32</f>
        <v>297</v>
      </c>
      <c r="E27" s="23">
        <f>+[1]fullYrnew2!E32</f>
        <v>24428</v>
      </c>
      <c r="F27" s="23">
        <f>+[1]fullYrnew2!F32</f>
        <v>192</v>
      </c>
      <c r="G27" s="23">
        <f>+[1]fullYrnew2!G32</f>
        <v>13685</v>
      </c>
      <c r="H27" s="23">
        <f>+[1]fullYrnew2!H32</f>
        <v>0</v>
      </c>
      <c r="I27" s="23">
        <f>+[1]fullYrnew2!I32</f>
        <v>0</v>
      </c>
      <c r="J27" s="23">
        <f>+[1]fullYrnew2!J32</f>
        <v>546</v>
      </c>
      <c r="K27" s="23">
        <f>+[1]fullYrnew2!K32</f>
        <v>40611</v>
      </c>
      <c r="L27" s="23">
        <f>+[1]fullYrnew2!L32</f>
        <v>3559028</v>
      </c>
      <c r="M27" s="21">
        <f t="shared" si="0"/>
        <v>0</v>
      </c>
      <c r="N27" s="21">
        <f t="shared" si="0"/>
        <v>0</v>
      </c>
    </row>
    <row r="28" spans="1:14" ht="9.65" customHeight="1" x14ac:dyDescent="0.3">
      <c r="A28" s="4" t="s">
        <v>18</v>
      </c>
      <c r="B28" s="23">
        <f>+[1]fullYrnew2!B33</f>
        <v>0</v>
      </c>
      <c r="C28" s="23">
        <f>+[1]fullYrnew2!C33</f>
        <v>0</v>
      </c>
      <c r="D28" s="23">
        <f>+[1]fullYrnew2!D33</f>
        <v>0</v>
      </c>
      <c r="E28" s="23">
        <f>+[1]fullYrnew2!E33</f>
        <v>0</v>
      </c>
      <c r="F28" s="23">
        <f>+[1]fullYrnew2!F33</f>
        <v>0</v>
      </c>
      <c r="G28" s="23">
        <f>+[1]fullYrnew2!G33</f>
        <v>0</v>
      </c>
      <c r="H28" s="23">
        <f>+[1]fullYrnew2!H33</f>
        <v>0</v>
      </c>
      <c r="I28" s="23">
        <f>+[1]fullYrnew2!I33</f>
        <v>0</v>
      </c>
      <c r="J28" s="23">
        <f>+[1]fullYrnew2!J33</f>
        <v>0</v>
      </c>
      <c r="K28" s="23">
        <f>+[1]fullYrnew2!K33</f>
        <v>0</v>
      </c>
      <c r="L28" s="23">
        <f>+[1]fullYrnew2!L33</f>
        <v>0</v>
      </c>
      <c r="M28" s="21">
        <f t="shared" si="0"/>
        <v>0</v>
      </c>
      <c r="N28" s="21">
        <f t="shared" si="0"/>
        <v>0</v>
      </c>
    </row>
    <row r="29" spans="1:14" ht="9.65" customHeight="1" x14ac:dyDescent="0.3">
      <c r="A29" s="4" t="s">
        <v>19</v>
      </c>
      <c r="B29" s="23">
        <f>+[1]fullYrnew2!B34</f>
        <v>1304</v>
      </c>
      <c r="C29" s="23">
        <f>+[1]fullYrnew2!C34</f>
        <v>26695</v>
      </c>
      <c r="D29" s="23">
        <f>+[1]fullYrnew2!D34</f>
        <v>885</v>
      </c>
      <c r="E29" s="23">
        <f>+[1]fullYrnew2!E34</f>
        <v>16505</v>
      </c>
      <c r="F29" s="23">
        <f>+[1]fullYrnew2!F34</f>
        <v>4</v>
      </c>
      <c r="G29" s="23">
        <f>+[1]fullYrnew2!G34</f>
        <v>76</v>
      </c>
      <c r="H29" s="23">
        <f>+[1]fullYrnew2!H34</f>
        <v>0</v>
      </c>
      <c r="I29" s="23">
        <f>+[1]fullYrnew2!I34</f>
        <v>0</v>
      </c>
      <c r="J29" s="23">
        <f>+[1]fullYrnew2!J34</f>
        <v>2193</v>
      </c>
      <c r="K29" s="23">
        <f>+[1]fullYrnew2!K34</f>
        <v>43276</v>
      </c>
      <c r="L29" s="23">
        <f>+[1]fullYrnew2!L34</f>
        <v>5287416</v>
      </c>
      <c r="M29" s="21">
        <f t="shared" si="0"/>
        <v>0</v>
      </c>
      <c r="N29" s="21">
        <f t="shared" si="0"/>
        <v>0</v>
      </c>
    </row>
    <row r="30" spans="1:14" ht="9.65" customHeight="1" x14ac:dyDescent="0.3">
      <c r="A30" s="4" t="s">
        <v>20</v>
      </c>
      <c r="B30" s="23">
        <f>+[1]fullYrnew2!B35</f>
        <v>323</v>
      </c>
      <c r="C30" s="23">
        <f>+[1]fullYrnew2!C35</f>
        <v>6968</v>
      </c>
      <c r="D30" s="23">
        <f>+[1]fullYrnew2!D35</f>
        <v>138</v>
      </c>
      <c r="E30" s="23">
        <f>+[1]fullYrnew2!E35</f>
        <v>2964</v>
      </c>
      <c r="F30" s="23">
        <f>+[1]fullYrnew2!F35</f>
        <v>0</v>
      </c>
      <c r="G30" s="23">
        <f>+[1]fullYrnew2!G35</f>
        <v>0</v>
      </c>
      <c r="H30" s="23">
        <f>+[1]fullYrnew2!H35</f>
        <v>0</v>
      </c>
      <c r="I30" s="23">
        <f>+[1]fullYrnew2!I35</f>
        <v>0</v>
      </c>
      <c r="J30" s="23">
        <f>+[1]fullYrnew2!J35</f>
        <v>461</v>
      </c>
      <c r="K30" s="23">
        <f>+[1]fullYrnew2!K35</f>
        <v>9932</v>
      </c>
      <c r="L30" s="23">
        <f>+[1]fullYrnew2!L35</f>
        <v>1179861</v>
      </c>
      <c r="M30" s="21">
        <f t="shared" si="0"/>
        <v>0</v>
      </c>
      <c r="N30" s="21">
        <f t="shared" si="0"/>
        <v>0</v>
      </c>
    </row>
    <row r="31" spans="1:14" ht="9.65" customHeight="1" x14ac:dyDescent="0.3">
      <c r="A31" s="4" t="s">
        <v>21</v>
      </c>
      <c r="B31" s="23">
        <f>+[1]fullYrnew2!B36</f>
        <v>475</v>
      </c>
      <c r="C31" s="23">
        <f>+[1]fullYrnew2!C36</f>
        <v>9779</v>
      </c>
      <c r="D31" s="23">
        <f>+[1]fullYrnew2!D36</f>
        <v>17</v>
      </c>
      <c r="E31" s="23">
        <f>+[1]fullYrnew2!E36</f>
        <v>362</v>
      </c>
      <c r="F31" s="23">
        <f>+[1]fullYrnew2!F36</f>
        <v>0</v>
      </c>
      <c r="G31" s="23">
        <f>+[1]fullYrnew2!G36</f>
        <v>0</v>
      </c>
      <c r="H31" s="23">
        <f>+[1]fullYrnew2!H36</f>
        <v>0</v>
      </c>
      <c r="I31" s="23">
        <f>+[1]fullYrnew2!I36</f>
        <v>0</v>
      </c>
      <c r="J31" s="23">
        <f>+[1]fullYrnew2!J36</f>
        <v>492</v>
      </c>
      <c r="K31" s="23">
        <f>+[1]fullYrnew2!K36</f>
        <v>10141</v>
      </c>
      <c r="L31" s="23">
        <f>+[1]fullYrnew2!L36</f>
        <v>1011474</v>
      </c>
      <c r="M31" s="21">
        <f t="shared" si="0"/>
        <v>0</v>
      </c>
      <c r="N31" s="21">
        <f t="shared" si="0"/>
        <v>0</v>
      </c>
    </row>
    <row r="32" spans="1:14" ht="9.65" customHeight="1" x14ac:dyDescent="0.3">
      <c r="A32" s="4" t="s">
        <v>22</v>
      </c>
      <c r="B32" s="23">
        <f>+[1]fullYrnew2!B37</f>
        <v>440</v>
      </c>
      <c r="C32" s="23">
        <f>+[1]fullYrnew2!C37</f>
        <v>8995</v>
      </c>
      <c r="D32" s="23">
        <f>+[1]fullYrnew2!D37</f>
        <v>0</v>
      </c>
      <c r="E32" s="23">
        <f>+[1]fullYrnew2!E37</f>
        <v>0</v>
      </c>
      <c r="F32" s="23">
        <f>+[1]fullYrnew2!F37</f>
        <v>0</v>
      </c>
      <c r="G32" s="23">
        <f>+[1]fullYrnew2!G37</f>
        <v>0</v>
      </c>
      <c r="H32" s="23">
        <f>+[1]fullYrnew2!H37</f>
        <v>0</v>
      </c>
      <c r="I32" s="23">
        <f>+[1]fullYrnew2!I37</f>
        <v>0</v>
      </c>
      <c r="J32" s="23">
        <f>+[1]fullYrnew2!J37</f>
        <v>440</v>
      </c>
      <c r="K32" s="23">
        <f>+[1]fullYrnew2!K37</f>
        <v>8995</v>
      </c>
      <c r="L32" s="23">
        <f>+[1]fullYrnew2!L37</f>
        <v>903208</v>
      </c>
      <c r="M32" s="21">
        <f t="shared" si="0"/>
        <v>0</v>
      </c>
      <c r="N32" s="21">
        <f t="shared" si="0"/>
        <v>0</v>
      </c>
    </row>
    <row r="33" spans="1:14" ht="9.65" customHeight="1" x14ac:dyDescent="0.3">
      <c r="A33" s="4" t="s">
        <v>23</v>
      </c>
      <c r="B33" s="23">
        <f>+[1]fullYrnew2!B38</f>
        <v>20</v>
      </c>
      <c r="C33" s="23">
        <f>+[1]fullYrnew2!C38</f>
        <v>460</v>
      </c>
      <c r="D33" s="23">
        <f>+[1]fullYrnew2!D38</f>
        <v>7</v>
      </c>
      <c r="E33" s="23">
        <f>+[1]fullYrnew2!E38</f>
        <v>161</v>
      </c>
      <c r="F33" s="23">
        <f>+[1]fullYrnew2!F38</f>
        <v>0</v>
      </c>
      <c r="G33" s="23">
        <f>+[1]fullYrnew2!G38</f>
        <v>0</v>
      </c>
      <c r="H33" s="23">
        <f>+[1]fullYrnew2!H38</f>
        <v>0</v>
      </c>
      <c r="I33" s="23">
        <f>+[1]fullYrnew2!I38</f>
        <v>0</v>
      </c>
      <c r="J33" s="23">
        <f>+[1]fullYrnew2!J38</f>
        <v>27</v>
      </c>
      <c r="K33" s="23">
        <f>+[1]fullYrnew2!K38</f>
        <v>621</v>
      </c>
      <c r="L33" s="23">
        <f>+[1]fullYrnew2!L38</f>
        <v>63785</v>
      </c>
      <c r="M33" s="21">
        <f t="shared" si="0"/>
        <v>0</v>
      </c>
      <c r="N33" s="21">
        <f t="shared" si="0"/>
        <v>0</v>
      </c>
    </row>
    <row r="34" spans="1:14" ht="9.65" customHeight="1" x14ac:dyDescent="0.3">
      <c r="A34" s="4" t="s">
        <v>24</v>
      </c>
      <c r="B34" s="23">
        <f>+[1]fullYrnew2!B39</f>
        <v>0</v>
      </c>
      <c r="C34" s="23">
        <f>+[1]fullYrnew2!C39</f>
        <v>0</v>
      </c>
      <c r="D34" s="23">
        <f>+[1]fullYrnew2!D39</f>
        <v>0</v>
      </c>
      <c r="E34" s="23">
        <f>+[1]fullYrnew2!E39</f>
        <v>0</v>
      </c>
      <c r="F34" s="23">
        <f>+[1]fullYrnew2!F39</f>
        <v>0</v>
      </c>
      <c r="G34" s="23">
        <f>+[1]fullYrnew2!G39</f>
        <v>0</v>
      </c>
      <c r="H34" s="23">
        <f>+[1]fullYrnew2!H39</f>
        <v>0</v>
      </c>
      <c r="I34" s="23">
        <f>+[1]fullYrnew2!I39</f>
        <v>0</v>
      </c>
      <c r="J34" s="23">
        <f>+[1]fullYrnew2!J39</f>
        <v>0</v>
      </c>
      <c r="K34" s="23">
        <f>+[1]fullYrnew2!K39</f>
        <v>0</v>
      </c>
      <c r="L34" s="23">
        <f>+[1]fullYrnew2!L39</f>
        <v>0</v>
      </c>
      <c r="M34" s="21">
        <f t="shared" si="0"/>
        <v>0</v>
      </c>
      <c r="N34" s="21">
        <f t="shared" si="0"/>
        <v>0</v>
      </c>
    </row>
    <row r="35" spans="1:14" ht="9.65" customHeight="1" x14ac:dyDescent="0.3">
      <c r="A35" s="4" t="s">
        <v>25</v>
      </c>
      <c r="B35" s="23">
        <f>+[1]fullYrnew2!B40</f>
        <v>12</v>
      </c>
      <c r="C35" s="23">
        <f>+[1]fullYrnew2!C40</f>
        <v>253</v>
      </c>
      <c r="D35" s="23">
        <f>+[1]fullYrnew2!D40</f>
        <v>0</v>
      </c>
      <c r="E35" s="23">
        <f>+[1]fullYrnew2!E40</f>
        <v>0</v>
      </c>
      <c r="F35" s="23">
        <f>+[1]fullYrnew2!F40</f>
        <v>0</v>
      </c>
      <c r="G35" s="23">
        <f>+[1]fullYrnew2!G40</f>
        <v>0</v>
      </c>
      <c r="H35" s="23">
        <f>+[1]fullYrnew2!H40</f>
        <v>0</v>
      </c>
      <c r="I35" s="23">
        <f>+[1]fullYrnew2!I40</f>
        <v>0</v>
      </c>
      <c r="J35" s="23">
        <f>+[1]fullYrnew2!J40</f>
        <v>12</v>
      </c>
      <c r="K35" s="23">
        <f>+[1]fullYrnew2!K40</f>
        <v>253</v>
      </c>
      <c r="L35" s="23">
        <f>+[1]fullYrnew2!L40</f>
        <v>16466</v>
      </c>
      <c r="M35" s="21">
        <f t="shared" si="0"/>
        <v>0</v>
      </c>
      <c r="N35" s="21">
        <f t="shared" si="0"/>
        <v>0</v>
      </c>
    </row>
    <row r="36" spans="1:14" ht="9.65" customHeight="1" x14ac:dyDescent="0.3">
      <c r="A36" s="4" t="s">
        <v>26</v>
      </c>
      <c r="B36" s="23">
        <f>+[1]fullYrnew2!B41</f>
        <v>0</v>
      </c>
      <c r="C36" s="23">
        <f>+[1]fullYrnew2!C41</f>
        <v>0</v>
      </c>
      <c r="D36" s="23">
        <f>+[1]fullYrnew2!D41</f>
        <v>0</v>
      </c>
      <c r="E36" s="23">
        <f>+[1]fullYrnew2!E41</f>
        <v>0</v>
      </c>
      <c r="F36" s="23">
        <f>+[1]fullYrnew2!F41</f>
        <v>0</v>
      </c>
      <c r="G36" s="23">
        <f>+[1]fullYrnew2!G41</f>
        <v>0</v>
      </c>
      <c r="H36" s="23">
        <f>+[1]fullYrnew2!H41</f>
        <v>0</v>
      </c>
      <c r="I36" s="23">
        <f>+[1]fullYrnew2!I41</f>
        <v>0</v>
      </c>
      <c r="J36" s="23">
        <f>+[1]fullYrnew2!J41</f>
        <v>0</v>
      </c>
      <c r="K36" s="23">
        <f>+[1]fullYrnew2!K41</f>
        <v>0</v>
      </c>
      <c r="L36" s="23">
        <f>+[1]fullYrnew2!L41</f>
        <v>0</v>
      </c>
      <c r="M36" s="21">
        <f t="shared" si="0"/>
        <v>0</v>
      </c>
      <c r="N36" s="21">
        <f t="shared" si="0"/>
        <v>0</v>
      </c>
    </row>
    <row r="37" spans="1:14" ht="9.65" customHeight="1" x14ac:dyDescent="0.3">
      <c r="A37" s="4" t="s">
        <v>27</v>
      </c>
      <c r="B37" s="23">
        <f>+[1]fullYrnew2!B42</f>
        <v>494</v>
      </c>
      <c r="C37" s="23">
        <f>+[1]fullYrnew2!C42</f>
        <v>9695</v>
      </c>
      <c r="D37" s="23">
        <f>+[1]fullYrnew2!D42</f>
        <v>730</v>
      </c>
      <c r="E37" s="23">
        <f>+[1]fullYrnew2!E42</f>
        <v>13179</v>
      </c>
      <c r="F37" s="23">
        <f>+[1]fullYrnew2!F42</f>
        <v>4</v>
      </c>
      <c r="G37" s="23">
        <f>+[1]fullYrnew2!G42</f>
        <v>76</v>
      </c>
      <c r="H37" s="23">
        <f>+[1]fullYrnew2!H42</f>
        <v>0</v>
      </c>
      <c r="I37" s="23">
        <f>+[1]fullYrnew2!I42</f>
        <v>0</v>
      </c>
      <c r="J37" s="23">
        <f>+[1]fullYrnew2!J42</f>
        <v>1228</v>
      </c>
      <c r="K37" s="23">
        <f>+[1]fullYrnew2!K42</f>
        <v>22950</v>
      </c>
      <c r="L37" s="23">
        <f>+[1]fullYrnew2!L42</f>
        <v>3079614</v>
      </c>
      <c r="M37" s="21">
        <f t="shared" si="0"/>
        <v>0</v>
      </c>
      <c r="N37" s="21">
        <f t="shared" si="0"/>
        <v>0</v>
      </c>
    </row>
    <row r="38" spans="1:14" ht="9.65" customHeight="1" x14ac:dyDescent="0.3">
      <c r="A38" s="4" t="s">
        <v>28</v>
      </c>
      <c r="B38" s="23">
        <f>+[1]fullYrnew2!B43</f>
        <v>25</v>
      </c>
      <c r="C38" s="23">
        <f>+[1]fullYrnew2!C43</f>
        <v>483</v>
      </c>
      <c r="D38" s="23">
        <f>+[1]fullYrnew2!D43</f>
        <v>5</v>
      </c>
      <c r="E38" s="23">
        <f>+[1]fullYrnew2!E43</f>
        <v>99</v>
      </c>
      <c r="F38" s="23">
        <f>+[1]fullYrnew2!F43</f>
        <v>4</v>
      </c>
      <c r="G38" s="23">
        <f>+[1]fullYrnew2!G43</f>
        <v>76</v>
      </c>
      <c r="H38" s="23">
        <f>+[1]fullYrnew2!H43</f>
        <v>0</v>
      </c>
      <c r="I38" s="23">
        <f>+[1]fullYrnew2!I43</f>
        <v>0</v>
      </c>
      <c r="J38" s="23">
        <f>+[1]fullYrnew2!J43</f>
        <v>34</v>
      </c>
      <c r="K38" s="23">
        <f>+[1]fullYrnew2!K43</f>
        <v>658</v>
      </c>
      <c r="L38" s="23">
        <f>+[1]fullYrnew2!L43</f>
        <v>43746</v>
      </c>
      <c r="M38" s="21">
        <f t="shared" si="0"/>
        <v>0</v>
      </c>
      <c r="N38" s="21">
        <f t="shared" si="0"/>
        <v>0</v>
      </c>
    </row>
    <row r="39" spans="1:14" ht="9.65" customHeight="1" x14ac:dyDescent="0.3">
      <c r="A39" s="4" t="s">
        <v>29</v>
      </c>
      <c r="B39" s="23">
        <f>+[1]fullYrnew2!B44</f>
        <v>14545</v>
      </c>
      <c r="C39" s="23">
        <f>+[1]fullYrnew2!C44</f>
        <v>913693</v>
      </c>
      <c r="D39" s="23">
        <f>+[1]fullYrnew2!D44</f>
        <v>4584</v>
      </c>
      <c r="E39" s="23">
        <f>+[1]fullYrnew2!E44</f>
        <v>351214</v>
      </c>
      <c r="F39" s="23">
        <f>+[1]fullYrnew2!F44</f>
        <v>235</v>
      </c>
      <c r="G39" s="23">
        <f>+[1]fullYrnew2!G44</f>
        <v>22302</v>
      </c>
      <c r="H39" s="23">
        <f>+[1]fullYrnew2!H44</f>
        <v>42</v>
      </c>
      <c r="I39" s="23">
        <f>+[1]fullYrnew2!I44</f>
        <v>3997</v>
      </c>
      <c r="J39" s="23">
        <f>+[1]fullYrnew2!J44</f>
        <v>19406</v>
      </c>
      <c r="K39" s="23">
        <f>+[1]fullYrnew2!K44</f>
        <v>1291206</v>
      </c>
      <c r="L39" s="23">
        <f>+[1]fullYrnew2!L44</f>
        <v>111191572.55</v>
      </c>
      <c r="M39" s="21">
        <f t="shared" si="0"/>
        <v>0</v>
      </c>
      <c r="N39" s="21">
        <f t="shared" si="0"/>
        <v>0</v>
      </c>
    </row>
    <row r="40" spans="1:14" ht="9.65" customHeight="1" x14ac:dyDescent="0.3">
      <c r="A40" s="4" t="s">
        <v>30</v>
      </c>
      <c r="B40" s="23">
        <f>+[1]fullYrnew2!B45</f>
        <v>2780</v>
      </c>
      <c r="C40" s="23">
        <f>+[1]fullYrnew2!C45</f>
        <v>221379</v>
      </c>
      <c r="D40" s="23">
        <f>+[1]fullYrnew2!D45</f>
        <v>62</v>
      </c>
      <c r="E40" s="23">
        <f>+[1]fullYrnew2!E45</f>
        <v>5379</v>
      </c>
      <c r="F40" s="23">
        <f>+[1]fullYrnew2!F45</f>
        <v>0</v>
      </c>
      <c r="G40" s="23">
        <f>+[1]fullYrnew2!G45</f>
        <v>0</v>
      </c>
      <c r="H40" s="23">
        <f>+[1]fullYrnew2!H45</f>
        <v>0</v>
      </c>
      <c r="I40" s="23">
        <f>+[1]fullYrnew2!I45</f>
        <v>0</v>
      </c>
      <c r="J40" s="23">
        <f>+[1]fullYrnew2!J45</f>
        <v>2842</v>
      </c>
      <c r="K40" s="23">
        <f>+[1]fullYrnew2!K45</f>
        <v>226758</v>
      </c>
      <c r="L40" s="23">
        <f>+[1]fullYrnew2!L45</f>
        <v>32633367</v>
      </c>
      <c r="M40" s="21">
        <f t="shared" si="0"/>
        <v>0</v>
      </c>
      <c r="N40" s="21">
        <f t="shared" si="0"/>
        <v>0</v>
      </c>
    </row>
    <row r="41" spans="1:14" ht="9.65" customHeight="1" x14ac:dyDescent="0.3">
      <c r="A41" s="4" t="s">
        <v>31</v>
      </c>
      <c r="B41" s="23">
        <f>+[1]fullYrnew2!B46</f>
        <v>177</v>
      </c>
      <c r="C41" s="23">
        <f>+[1]fullYrnew2!C46</f>
        <v>3639</v>
      </c>
      <c r="D41" s="23">
        <f>+[1]fullYrnew2!D46</f>
        <v>1</v>
      </c>
      <c r="E41" s="23">
        <f>+[1]fullYrnew2!E46</f>
        <v>83</v>
      </c>
      <c r="F41" s="23">
        <f>+[1]fullYrnew2!F46</f>
        <v>0</v>
      </c>
      <c r="G41" s="23">
        <f>+[1]fullYrnew2!G46</f>
        <v>0</v>
      </c>
      <c r="H41" s="23">
        <f>+[1]fullYrnew2!H46</f>
        <v>0</v>
      </c>
      <c r="I41" s="23">
        <f>+[1]fullYrnew2!I46</f>
        <v>0</v>
      </c>
      <c r="J41" s="23">
        <f>+[1]fullYrnew2!J46</f>
        <v>178</v>
      </c>
      <c r="K41" s="23">
        <f>+[1]fullYrnew2!K46</f>
        <v>3722</v>
      </c>
      <c r="L41" s="23">
        <f>+[1]fullYrnew2!L46</f>
        <v>390655</v>
      </c>
      <c r="M41" s="21">
        <f t="shared" si="0"/>
        <v>0</v>
      </c>
      <c r="N41" s="21">
        <f t="shared" si="0"/>
        <v>0</v>
      </c>
    </row>
    <row r="42" spans="1:14" ht="9.65" customHeight="1" x14ac:dyDescent="0.3">
      <c r="A42" s="4" t="s">
        <v>32</v>
      </c>
      <c r="B42" s="23">
        <f>+[1]fullYrnew2!B47</f>
        <v>3228</v>
      </c>
      <c r="C42" s="23">
        <f>+[1]fullYrnew2!C47</f>
        <v>66235</v>
      </c>
      <c r="D42" s="23">
        <f>+[1]fullYrnew2!D47</f>
        <v>14</v>
      </c>
      <c r="E42" s="23">
        <f>+[1]fullYrnew2!E47</f>
        <v>322</v>
      </c>
      <c r="F42" s="23">
        <f>+[1]fullYrnew2!F47</f>
        <v>0</v>
      </c>
      <c r="G42" s="23">
        <f>+[1]fullYrnew2!G47</f>
        <v>0</v>
      </c>
      <c r="H42" s="23">
        <f>+[1]fullYrnew2!H47</f>
        <v>0</v>
      </c>
      <c r="I42" s="23">
        <f>+[1]fullYrnew2!I47</f>
        <v>0</v>
      </c>
      <c r="J42" s="23">
        <f>+[1]fullYrnew2!J47</f>
        <v>3242</v>
      </c>
      <c r="K42" s="23">
        <f>+[1]fullYrnew2!K47</f>
        <v>66557</v>
      </c>
      <c r="L42" s="23">
        <f>+[1]fullYrnew2!L47</f>
        <v>8710007</v>
      </c>
      <c r="M42" s="21">
        <f t="shared" si="0"/>
        <v>0</v>
      </c>
      <c r="N42" s="21">
        <f t="shared" si="0"/>
        <v>0</v>
      </c>
    </row>
    <row r="43" spans="1:14" ht="9.65" customHeight="1" x14ac:dyDescent="0.3">
      <c r="A43" s="4" t="s">
        <v>33</v>
      </c>
      <c r="B43" s="23">
        <f>+[1]fullYrnew2!B48</f>
        <v>254</v>
      </c>
      <c r="C43" s="23">
        <f>+[1]fullYrnew2!C48</f>
        <v>5836</v>
      </c>
      <c r="D43" s="23">
        <f>+[1]fullYrnew2!D48</f>
        <v>7</v>
      </c>
      <c r="E43" s="23">
        <f>+[1]fullYrnew2!E48</f>
        <v>161</v>
      </c>
      <c r="F43" s="23">
        <f>+[1]fullYrnew2!F48</f>
        <v>0</v>
      </c>
      <c r="G43" s="23">
        <f>+[1]fullYrnew2!G48</f>
        <v>0</v>
      </c>
      <c r="H43" s="23">
        <f>+[1]fullYrnew2!H48</f>
        <v>0</v>
      </c>
      <c r="I43" s="23">
        <f>+[1]fullYrnew2!I48</f>
        <v>0</v>
      </c>
      <c r="J43" s="23">
        <f>+[1]fullYrnew2!J48</f>
        <v>261</v>
      </c>
      <c r="K43" s="23">
        <f>+[1]fullYrnew2!K48</f>
        <v>5997</v>
      </c>
      <c r="L43" s="23">
        <f>+[1]fullYrnew2!L48</f>
        <v>639660</v>
      </c>
      <c r="M43" s="21">
        <f t="shared" si="0"/>
        <v>0</v>
      </c>
      <c r="N43" s="21">
        <f t="shared" si="0"/>
        <v>0</v>
      </c>
    </row>
    <row r="44" spans="1:14" ht="9.65" customHeight="1" x14ac:dyDescent="0.3">
      <c r="A44" s="4" t="s">
        <v>34</v>
      </c>
      <c r="B44" s="23">
        <f>+[1]fullYrnew2!B49</f>
        <v>53</v>
      </c>
      <c r="C44" s="23">
        <f>+[1]fullYrnew2!C49</f>
        <v>1104</v>
      </c>
      <c r="D44" s="23">
        <f>+[1]fullYrnew2!D49</f>
        <v>0</v>
      </c>
      <c r="E44" s="23">
        <f>+[1]fullYrnew2!E49</f>
        <v>0</v>
      </c>
      <c r="F44" s="23">
        <f>+[1]fullYrnew2!F49</f>
        <v>0</v>
      </c>
      <c r="G44" s="23">
        <f>+[1]fullYrnew2!G49</f>
        <v>0</v>
      </c>
      <c r="H44" s="23">
        <f>+[1]fullYrnew2!H49</f>
        <v>0</v>
      </c>
      <c r="I44" s="23">
        <f>+[1]fullYrnew2!I49</f>
        <v>0</v>
      </c>
      <c r="J44" s="23">
        <f>+[1]fullYrnew2!J49</f>
        <v>53</v>
      </c>
      <c r="K44" s="23">
        <f>+[1]fullYrnew2!K49</f>
        <v>1104</v>
      </c>
      <c r="L44" s="23">
        <f>+[1]fullYrnew2!L49</f>
        <v>140015</v>
      </c>
      <c r="M44" s="21">
        <f t="shared" si="0"/>
        <v>0</v>
      </c>
      <c r="N44" s="21">
        <f t="shared" si="0"/>
        <v>0</v>
      </c>
    </row>
    <row r="45" spans="1:14" ht="9.65" customHeight="1" x14ac:dyDescent="0.3">
      <c r="A45" s="4" t="s">
        <v>35</v>
      </c>
      <c r="B45" s="23">
        <f>+[1]fullYrnew2!B50</f>
        <v>6696</v>
      </c>
      <c r="C45" s="23">
        <f>+[1]fullYrnew2!C50</f>
        <v>589166</v>
      </c>
      <c r="D45" s="23">
        <f>+[1]fullYrnew2!D50</f>
        <v>3167</v>
      </c>
      <c r="E45" s="23">
        <f>+[1]fullYrnew2!E50</f>
        <v>318870</v>
      </c>
      <c r="F45" s="23">
        <f>+[1]fullYrnew2!F50</f>
        <v>235</v>
      </c>
      <c r="G45" s="23">
        <f>+[1]fullYrnew2!G50</f>
        <v>22302</v>
      </c>
      <c r="H45" s="23">
        <f>+[1]fullYrnew2!H50</f>
        <v>42</v>
      </c>
      <c r="I45" s="23">
        <f>+[1]fullYrnew2!I50</f>
        <v>3997</v>
      </c>
      <c r="J45" s="23">
        <f>+[1]fullYrnew2!J50</f>
        <v>10140</v>
      </c>
      <c r="K45" s="23">
        <f>+[1]fullYrnew2!K50</f>
        <v>934335</v>
      </c>
      <c r="L45" s="23">
        <f>+[1]fullYrnew2!L50</f>
        <v>61760110.549999997</v>
      </c>
      <c r="M45" s="21">
        <f t="shared" si="0"/>
        <v>0</v>
      </c>
      <c r="N45" s="21">
        <f t="shared" si="0"/>
        <v>0</v>
      </c>
    </row>
    <row r="46" spans="1:14" ht="9.65" customHeight="1" x14ac:dyDescent="0.3">
      <c r="A46" s="4" t="s">
        <v>36</v>
      </c>
      <c r="B46" s="23">
        <f>+[1]fullYrnew2!B51</f>
        <v>2786</v>
      </c>
      <c r="C46" s="23">
        <f>+[1]fullYrnew2!C51</f>
        <v>190186</v>
      </c>
      <c r="D46" s="23">
        <f>+[1]fullYrnew2!D51</f>
        <v>1987</v>
      </c>
      <c r="E46" s="23">
        <f>+[1]fullYrnew2!E51</f>
        <v>198548</v>
      </c>
      <c r="F46" s="23">
        <f>+[1]fullYrnew2!F51</f>
        <v>117</v>
      </c>
      <c r="G46" s="23">
        <f>+[1]fullYrnew2!G51</f>
        <v>9889</v>
      </c>
      <c r="H46" s="23">
        <f>+[1]fullYrnew2!H51</f>
        <v>1</v>
      </c>
      <c r="I46" s="23">
        <f>+[1]fullYrnew2!I51</f>
        <v>708</v>
      </c>
      <c r="J46" s="23">
        <f>+[1]fullYrnew2!J51</f>
        <v>4891</v>
      </c>
      <c r="K46" s="23">
        <f>+[1]fullYrnew2!K51</f>
        <v>399331</v>
      </c>
      <c r="L46" s="23">
        <f>+[1]fullYrnew2!L51</f>
        <v>25979158.550000001</v>
      </c>
      <c r="M46" s="21">
        <f t="shared" si="0"/>
        <v>0</v>
      </c>
      <c r="N46" s="21">
        <f t="shared" si="0"/>
        <v>0</v>
      </c>
    </row>
    <row r="47" spans="1:14" ht="9.65" customHeight="1" x14ac:dyDescent="0.3">
      <c r="A47" s="4" t="s">
        <v>37</v>
      </c>
      <c r="B47" s="23">
        <f>+[1]fullYrnew2!B52</f>
        <v>3113</v>
      </c>
      <c r="C47" s="23">
        <f>+[1]fullYrnew2!C52</f>
        <v>319327</v>
      </c>
      <c r="D47" s="23">
        <f>+[1]fullYrnew2!D52</f>
        <v>588</v>
      </c>
      <c r="E47" s="23">
        <f>+[1]fullYrnew2!E52</f>
        <v>60373</v>
      </c>
      <c r="F47" s="23">
        <f>+[1]fullYrnew2!F52</f>
        <v>88</v>
      </c>
      <c r="G47" s="23">
        <f>+[1]fullYrnew2!G52</f>
        <v>9056</v>
      </c>
      <c r="H47" s="23">
        <f>+[1]fullYrnew2!H52</f>
        <v>3</v>
      </c>
      <c r="I47" s="23">
        <f>+[1]fullYrnew2!I52</f>
        <v>442</v>
      </c>
      <c r="J47" s="23">
        <f>+[1]fullYrnew2!J52</f>
        <v>3792</v>
      </c>
      <c r="K47" s="23">
        <f>+[1]fullYrnew2!K52</f>
        <v>389198</v>
      </c>
      <c r="L47" s="23">
        <f>+[1]fullYrnew2!L52</f>
        <v>25574613</v>
      </c>
      <c r="M47" s="21">
        <f t="shared" si="0"/>
        <v>0</v>
      </c>
      <c r="N47" s="21">
        <f t="shared" si="0"/>
        <v>0</v>
      </c>
    </row>
    <row r="48" spans="1:14" ht="9.65" customHeight="1" x14ac:dyDescent="0.3">
      <c r="A48" s="4" t="s">
        <v>38</v>
      </c>
      <c r="B48" s="23">
        <f>+[1]fullYrnew2!B53</f>
        <v>1841</v>
      </c>
      <c r="C48" s="23">
        <f>+[1]fullYrnew2!C53</f>
        <v>36913</v>
      </c>
      <c r="D48" s="23">
        <f>+[1]fullYrnew2!D53</f>
        <v>1341</v>
      </c>
      <c r="E48" s="23">
        <f>+[1]fullYrnew2!E53</f>
        <v>26643</v>
      </c>
      <c r="F48" s="23">
        <f>+[1]fullYrnew2!F53</f>
        <v>0</v>
      </c>
      <c r="G48" s="23">
        <f>+[1]fullYrnew2!G53</f>
        <v>0</v>
      </c>
      <c r="H48" s="23">
        <f>+[1]fullYrnew2!H53</f>
        <v>0</v>
      </c>
      <c r="I48" s="23">
        <f>+[1]fullYrnew2!I53</f>
        <v>0</v>
      </c>
      <c r="J48" s="23">
        <f>+[1]fullYrnew2!J53</f>
        <v>3182</v>
      </c>
      <c r="K48" s="23">
        <f>+[1]fullYrnew2!K53</f>
        <v>63556</v>
      </c>
      <c r="L48" s="23">
        <f>+[1]fullYrnew2!L53</f>
        <v>8088088</v>
      </c>
      <c r="M48" s="21">
        <f t="shared" si="0"/>
        <v>0</v>
      </c>
      <c r="N48" s="21">
        <f t="shared" si="0"/>
        <v>0</v>
      </c>
    </row>
    <row r="49" spans="1:14" ht="9.65" customHeight="1" x14ac:dyDescent="0.3">
      <c r="A49" s="4" t="s">
        <v>39</v>
      </c>
      <c r="B49" s="23">
        <f>+[1]fullYrnew2!B54</f>
        <v>0</v>
      </c>
      <c r="C49" s="23">
        <f>+[1]fullYrnew2!C54</f>
        <v>0</v>
      </c>
      <c r="D49" s="23">
        <f>+[1]fullYrnew2!D54</f>
        <v>0</v>
      </c>
      <c r="E49" s="23">
        <f>+[1]fullYrnew2!E54</f>
        <v>0</v>
      </c>
      <c r="F49" s="23">
        <f>+[1]fullYrnew2!F54</f>
        <v>0</v>
      </c>
      <c r="G49" s="23">
        <f>+[1]fullYrnew2!G54</f>
        <v>0</v>
      </c>
      <c r="H49" s="23">
        <f>+[1]fullYrnew2!H54</f>
        <v>0</v>
      </c>
      <c r="I49" s="23">
        <f>+[1]fullYrnew2!I54</f>
        <v>0</v>
      </c>
      <c r="J49" s="23">
        <f>+[1]fullYrnew2!J54</f>
        <v>0</v>
      </c>
      <c r="K49" s="23">
        <f>+[1]fullYrnew2!K54</f>
        <v>0</v>
      </c>
      <c r="L49" s="23">
        <f>+[1]fullYrnew2!L54</f>
        <v>0</v>
      </c>
      <c r="M49" s="21">
        <f t="shared" si="0"/>
        <v>0</v>
      </c>
      <c r="N49" s="21">
        <f t="shared" si="0"/>
        <v>0</v>
      </c>
    </row>
    <row r="50" spans="1:14" ht="9.65" customHeight="1" x14ac:dyDescent="0.3">
      <c r="A50" s="4" t="s">
        <v>40</v>
      </c>
      <c r="B50" s="23">
        <f>+[1]fullYrnew2!B55</f>
        <v>9</v>
      </c>
      <c r="C50" s="23">
        <f>+[1]fullYrnew2!C55</f>
        <v>207</v>
      </c>
      <c r="D50" s="23">
        <f>+[1]fullYrnew2!D55</f>
        <v>0</v>
      </c>
      <c r="E50" s="23">
        <f>+[1]fullYrnew2!E55</f>
        <v>0</v>
      </c>
      <c r="F50" s="23">
        <f>+[1]fullYrnew2!F55</f>
        <v>0</v>
      </c>
      <c r="G50" s="23">
        <f>+[1]fullYrnew2!G55</f>
        <v>0</v>
      </c>
      <c r="H50" s="23">
        <f>+[1]fullYrnew2!H55</f>
        <v>0</v>
      </c>
      <c r="I50" s="23">
        <f>+[1]fullYrnew2!I55</f>
        <v>0</v>
      </c>
      <c r="J50" s="23">
        <f>+[1]fullYrnew2!J55</f>
        <v>9</v>
      </c>
      <c r="K50" s="23">
        <f>+[1]fullYrnew2!K55</f>
        <v>207</v>
      </c>
      <c r="L50" s="23">
        <f>+[1]fullYrnew2!L55</f>
        <v>22433</v>
      </c>
      <c r="M50" s="21">
        <f t="shared" si="0"/>
        <v>0</v>
      </c>
      <c r="N50" s="21">
        <f t="shared" si="0"/>
        <v>0</v>
      </c>
    </row>
    <row r="51" spans="1:14" ht="9.65" customHeight="1" x14ac:dyDescent="0.3">
      <c r="A51" s="4" t="s">
        <v>41</v>
      </c>
      <c r="B51" s="23">
        <f>+[1]fullYrnew2!B56</f>
        <v>50</v>
      </c>
      <c r="C51" s="23">
        <f>+[1]fullYrnew2!C56</f>
        <v>1150</v>
      </c>
      <c r="D51" s="23">
        <f>+[1]fullYrnew2!D56</f>
        <v>14</v>
      </c>
      <c r="E51" s="23">
        <f>+[1]fullYrnew2!E56</f>
        <v>322</v>
      </c>
      <c r="F51" s="23">
        <f>+[1]fullYrnew2!F56</f>
        <v>0</v>
      </c>
      <c r="G51" s="23">
        <f>+[1]fullYrnew2!G56</f>
        <v>0</v>
      </c>
      <c r="H51" s="23">
        <f>+[1]fullYrnew2!H56</f>
        <v>0</v>
      </c>
      <c r="I51" s="23">
        <f>+[1]fullYrnew2!I56</f>
        <v>0</v>
      </c>
      <c r="J51" s="23">
        <f>+[1]fullYrnew2!J56</f>
        <v>64</v>
      </c>
      <c r="K51" s="23">
        <f>+[1]fullYrnew2!K56</f>
        <v>1472</v>
      </c>
      <c r="L51" s="23">
        <f>+[1]fullYrnew2!L56</f>
        <v>159466</v>
      </c>
      <c r="M51" s="21">
        <f t="shared" si="0"/>
        <v>0</v>
      </c>
      <c r="N51" s="21">
        <f t="shared" si="0"/>
        <v>0</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topLeftCell="A19" zoomScale="130" zoomScaleNormal="130" workbookViewId="0">
      <selection activeCell="L11" sqref="L11"/>
    </sheetView>
  </sheetViews>
  <sheetFormatPr defaultRowHeight="13" x14ac:dyDescent="0.3"/>
  <cols>
    <col min="1" max="1" width="24.69921875" customWidth="1"/>
    <col min="7" max="7" width="8.5" customWidth="1"/>
    <col min="10" max="10" width="11.69921875" customWidth="1"/>
    <col min="11" max="11" width="12.296875" customWidth="1"/>
    <col min="12" max="12" width="17.5" customWidth="1"/>
  </cols>
  <sheetData>
    <row r="1" spans="1:14" x14ac:dyDescent="0.3">
      <c r="A1" s="32" t="s">
        <v>480</v>
      </c>
      <c r="B1" s="32"/>
      <c r="C1" s="32"/>
      <c r="D1" s="32"/>
      <c r="E1" s="32"/>
      <c r="F1" s="32"/>
      <c r="G1" s="34"/>
      <c r="H1" s="34"/>
      <c r="I1" s="34"/>
      <c r="J1" s="3" t="s">
        <v>482</v>
      </c>
      <c r="K1" s="3"/>
      <c r="L1" s="3" t="s">
        <v>507</v>
      </c>
    </row>
    <row r="2" spans="1:14" ht="9.75" customHeight="1" x14ac:dyDescent="0.3">
      <c r="A2" s="32" t="s">
        <v>481</v>
      </c>
      <c r="B2" s="32"/>
      <c r="C2" s="32"/>
      <c r="D2" s="32"/>
      <c r="E2" s="32"/>
      <c r="F2" s="32"/>
      <c r="G2" s="34"/>
      <c r="H2" s="34"/>
      <c r="I2" s="34"/>
      <c r="J2" s="3"/>
      <c r="K2" s="35" t="str">
        <f>'QCS Page 1'!K2:L2</f>
        <v>FULL YEAR 2022</v>
      </c>
      <c r="L2" s="35"/>
    </row>
    <row r="3" spans="1:14" ht="8.25" customHeight="1" x14ac:dyDescent="0.3">
      <c r="A3" s="3"/>
      <c r="B3" s="3"/>
      <c r="C3" s="3"/>
      <c r="D3" s="3"/>
      <c r="E3" s="3"/>
      <c r="F3" s="3"/>
      <c r="G3" s="3"/>
      <c r="H3" s="3"/>
      <c r="I3" s="3"/>
      <c r="J3" s="35" t="str">
        <f>'QCS Page 1'!J3:L3</f>
        <v>Beginning Jan. 2022 - Dec. 2022</v>
      </c>
      <c r="K3" s="35"/>
      <c r="L3" s="35"/>
    </row>
    <row r="4" spans="1:14" ht="9"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75" customHeight="1" x14ac:dyDescent="0.3">
      <c r="A7" s="3"/>
      <c r="B7" s="32" t="s">
        <v>472</v>
      </c>
      <c r="C7" s="32"/>
      <c r="D7" s="32"/>
      <c r="E7" s="32"/>
      <c r="F7" s="32" t="s">
        <v>477</v>
      </c>
      <c r="G7" s="32"/>
      <c r="H7" s="32"/>
      <c r="I7" s="32"/>
      <c r="J7" s="30"/>
      <c r="K7" s="30"/>
      <c r="L7" s="3"/>
    </row>
    <row r="8" spans="1:14" ht="21"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12"/>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42</v>
      </c>
      <c r="B10" s="23">
        <f>+[1]fullYrnew2!B57</f>
        <v>167</v>
      </c>
      <c r="C10" s="23">
        <f>+[1]fullYrnew2!C57</f>
        <v>3213</v>
      </c>
      <c r="D10" s="23">
        <f>+[1]fullYrnew2!D57</f>
        <v>1</v>
      </c>
      <c r="E10" s="23">
        <f>+[1]fullYrnew2!E57</f>
        <v>21</v>
      </c>
      <c r="F10" s="23">
        <f>+[1]fullYrnew2!F57</f>
        <v>0</v>
      </c>
      <c r="G10" s="23">
        <f>+[1]fullYrnew2!G57</f>
        <v>0</v>
      </c>
      <c r="H10" s="23">
        <f>+[1]fullYrnew2!H57</f>
        <v>0</v>
      </c>
      <c r="I10" s="23">
        <f>+[1]fullYrnew2!I57</f>
        <v>0</v>
      </c>
      <c r="J10" s="23">
        <f>+[1]fullYrnew2!J57</f>
        <v>168</v>
      </c>
      <c r="K10" s="23">
        <f>+[1]fullYrnew2!K57</f>
        <v>3234</v>
      </c>
      <c r="L10" s="23">
        <f>+[1]fullYrnew2!L57</f>
        <v>350966</v>
      </c>
      <c r="M10" s="20">
        <f t="shared" ref="M10:N51" si="0">J10-(B10+D10+F10+H10)</f>
        <v>0</v>
      </c>
      <c r="N10" s="20">
        <f t="shared" si="0"/>
        <v>0</v>
      </c>
    </row>
    <row r="11" spans="1:14" ht="9.65" customHeight="1" x14ac:dyDescent="0.3">
      <c r="A11" s="9" t="s">
        <v>43</v>
      </c>
      <c r="B11" s="23">
        <f>+[1]fullYrnew2!B58</f>
        <v>0</v>
      </c>
      <c r="C11" s="23">
        <f>+[1]fullYrnew2!C58</f>
        <v>0</v>
      </c>
      <c r="D11" s="23">
        <f>+[1]fullYrnew2!D58</f>
        <v>0</v>
      </c>
      <c r="E11" s="23">
        <f>+[1]fullYrnew2!E58</f>
        <v>0</v>
      </c>
      <c r="F11" s="23">
        <f>+[1]fullYrnew2!F58</f>
        <v>0</v>
      </c>
      <c r="G11" s="23">
        <f>+[1]fullYrnew2!G58</f>
        <v>0</v>
      </c>
      <c r="H11" s="23">
        <f>+[1]fullYrnew2!H58</f>
        <v>0</v>
      </c>
      <c r="I11" s="23">
        <f>+[1]fullYrnew2!I58</f>
        <v>0</v>
      </c>
      <c r="J11" s="23">
        <f>+[1]fullYrnew2!J58</f>
        <v>0</v>
      </c>
      <c r="K11" s="23">
        <f>+[1]fullYrnew2!K58</f>
        <v>0</v>
      </c>
      <c r="L11" s="23">
        <f>+[1]fullYrnew2!L58</f>
        <v>0</v>
      </c>
      <c r="M11" s="20">
        <f t="shared" si="0"/>
        <v>0</v>
      </c>
      <c r="N11" s="20">
        <f t="shared" si="0"/>
        <v>0</v>
      </c>
    </row>
    <row r="12" spans="1:14" ht="9.65" customHeight="1" x14ac:dyDescent="0.3">
      <c r="A12" s="9" t="s">
        <v>44</v>
      </c>
      <c r="B12" s="23">
        <f>+[1]fullYrnew2!B59</f>
        <v>0</v>
      </c>
      <c r="C12" s="23">
        <f>+[1]fullYrnew2!C59</f>
        <v>0</v>
      </c>
      <c r="D12" s="23">
        <f>+[1]fullYrnew2!D59</f>
        <v>0</v>
      </c>
      <c r="E12" s="23">
        <f>+[1]fullYrnew2!E59</f>
        <v>0</v>
      </c>
      <c r="F12" s="23">
        <f>+[1]fullYrnew2!F59</f>
        <v>0</v>
      </c>
      <c r="G12" s="23">
        <f>+[1]fullYrnew2!G59</f>
        <v>0</v>
      </c>
      <c r="H12" s="23">
        <f>+[1]fullYrnew2!H59</f>
        <v>0</v>
      </c>
      <c r="I12" s="23">
        <f>+[1]fullYrnew2!I59</f>
        <v>0</v>
      </c>
      <c r="J12" s="23">
        <f>+[1]fullYrnew2!J59</f>
        <v>0</v>
      </c>
      <c r="K12" s="23">
        <f>+[1]fullYrnew2!K59</f>
        <v>0</v>
      </c>
      <c r="L12" s="23">
        <f>+[1]fullYrnew2!L59</f>
        <v>0</v>
      </c>
      <c r="M12" s="20">
        <f t="shared" si="0"/>
        <v>0</v>
      </c>
      <c r="N12" s="20">
        <f t="shared" si="0"/>
        <v>0</v>
      </c>
    </row>
    <row r="13" spans="1:14" ht="9.65" customHeight="1" x14ac:dyDescent="0.3">
      <c r="A13" s="9" t="s">
        <v>45</v>
      </c>
      <c r="B13" s="23">
        <f>+[1]fullYrnew2!B60</f>
        <v>0</v>
      </c>
      <c r="C13" s="23">
        <f>+[1]fullYrnew2!C60</f>
        <v>0</v>
      </c>
      <c r="D13" s="23">
        <f>+[1]fullYrnew2!D60</f>
        <v>0</v>
      </c>
      <c r="E13" s="23">
        <f>+[1]fullYrnew2!E60</f>
        <v>0</v>
      </c>
      <c r="F13" s="23">
        <f>+[1]fullYrnew2!F60</f>
        <v>0</v>
      </c>
      <c r="G13" s="23">
        <f>+[1]fullYrnew2!G60</f>
        <v>0</v>
      </c>
      <c r="H13" s="23">
        <f>+[1]fullYrnew2!H60</f>
        <v>0</v>
      </c>
      <c r="I13" s="23">
        <f>+[1]fullYrnew2!I60</f>
        <v>0</v>
      </c>
      <c r="J13" s="23">
        <f>+[1]fullYrnew2!J60</f>
        <v>0</v>
      </c>
      <c r="K13" s="23">
        <f>+[1]fullYrnew2!K60</f>
        <v>0</v>
      </c>
      <c r="L13" s="23">
        <f>+[1]fullYrnew2!L60</f>
        <v>0</v>
      </c>
      <c r="M13" s="20">
        <f t="shared" si="0"/>
        <v>0</v>
      </c>
      <c r="N13" s="20">
        <f t="shared" si="0"/>
        <v>0</v>
      </c>
    </row>
    <row r="14" spans="1:14" ht="9.65" customHeight="1" x14ac:dyDescent="0.3">
      <c r="A14" s="9" t="s">
        <v>46</v>
      </c>
      <c r="B14" s="23">
        <f>+[1]fullYrnew2!B75</f>
        <v>0</v>
      </c>
      <c r="C14" s="23">
        <f>+[1]fullYrnew2!C75</f>
        <v>0</v>
      </c>
      <c r="D14" s="23">
        <f>+[1]fullYrnew2!D75</f>
        <v>0</v>
      </c>
      <c r="E14" s="23">
        <f>+[1]fullYrnew2!E75</f>
        <v>0</v>
      </c>
      <c r="F14" s="23">
        <f>+[1]fullYrnew2!F75</f>
        <v>0</v>
      </c>
      <c r="G14" s="23">
        <f>+[1]fullYrnew2!G75</f>
        <v>0</v>
      </c>
      <c r="H14" s="23">
        <f>+[1]fullYrnew2!H75</f>
        <v>0</v>
      </c>
      <c r="I14" s="23">
        <f>+[1]fullYrnew2!I75</f>
        <v>0</v>
      </c>
      <c r="J14" s="23">
        <f>+[1]fullYrnew2!J75</f>
        <v>0</v>
      </c>
      <c r="K14" s="23">
        <f>+[1]fullYrnew2!K75</f>
        <v>0</v>
      </c>
      <c r="L14" s="23">
        <f>+[1]fullYrnew2!L75</f>
        <v>0</v>
      </c>
      <c r="M14" s="20">
        <f t="shared" si="0"/>
        <v>0</v>
      </c>
      <c r="N14" s="20">
        <f t="shared" si="0"/>
        <v>0</v>
      </c>
    </row>
    <row r="15" spans="1:14" ht="9.65" customHeight="1" x14ac:dyDescent="0.3">
      <c r="A15" s="9" t="s">
        <v>47</v>
      </c>
      <c r="B15" s="23">
        <f>+[1]fullYrnew2!B76</f>
        <v>167</v>
      </c>
      <c r="C15" s="23">
        <f>+[1]fullYrnew2!C76</f>
        <v>3213</v>
      </c>
      <c r="D15" s="23">
        <f>+[1]fullYrnew2!D76</f>
        <v>1</v>
      </c>
      <c r="E15" s="23">
        <f>+[1]fullYrnew2!E76</f>
        <v>21</v>
      </c>
      <c r="F15" s="23">
        <f>+[1]fullYrnew2!F76</f>
        <v>0</v>
      </c>
      <c r="G15" s="23">
        <f>+[1]fullYrnew2!G76</f>
        <v>0</v>
      </c>
      <c r="H15" s="23">
        <f>+[1]fullYrnew2!H76</f>
        <v>0</v>
      </c>
      <c r="I15" s="23">
        <f>+[1]fullYrnew2!I76</f>
        <v>0</v>
      </c>
      <c r="J15" s="23">
        <f>+[1]fullYrnew2!J76</f>
        <v>168</v>
      </c>
      <c r="K15" s="23">
        <f>+[1]fullYrnew2!K76</f>
        <v>3234</v>
      </c>
      <c r="L15" s="23">
        <f>+[1]fullYrnew2!L76</f>
        <v>350966</v>
      </c>
      <c r="M15" s="20">
        <f t="shared" si="0"/>
        <v>0</v>
      </c>
      <c r="N15" s="20">
        <f t="shared" si="0"/>
        <v>0</v>
      </c>
    </row>
    <row r="16" spans="1:14" ht="9.65" customHeight="1" x14ac:dyDescent="0.3">
      <c r="A16" s="9" t="s">
        <v>48</v>
      </c>
      <c r="B16" s="23">
        <f>+[1]fullYrnew2!B77</f>
        <v>0</v>
      </c>
      <c r="C16" s="23">
        <f>+[1]fullYrnew2!C77</f>
        <v>0</v>
      </c>
      <c r="D16" s="23">
        <f>+[1]fullYrnew2!D77</f>
        <v>0</v>
      </c>
      <c r="E16" s="23">
        <f>+[1]fullYrnew2!E77</f>
        <v>0</v>
      </c>
      <c r="F16" s="23">
        <f>+[1]fullYrnew2!F77</f>
        <v>0</v>
      </c>
      <c r="G16" s="23">
        <f>+[1]fullYrnew2!G77</f>
        <v>0</v>
      </c>
      <c r="H16" s="23">
        <f>+[1]fullYrnew2!H77</f>
        <v>0</v>
      </c>
      <c r="I16" s="23">
        <f>+[1]fullYrnew2!I77</f>
        <v>0</v>
      </c>
      <c r="J16" s="23">
        <f>+[1]fullYrnew2!J77</f>
        <v>0</v>
      </c>
      <c r="K16" s="23">
        <f>+[1]fullYrnew2!K77</f>
        <v>0</v>
      </c>
      <c r="L16" s="23">
        <f>+[1]fullYrnew2!L77</f>
        <v>0</v>
      </c>
      <c r="M16" s="20">
        <f t="shared" si="0"/>
        <v>0</v>
      </c>
      <c r="N16" s="20">
        <f t="shared" si="0"/>
        <v>0</v>
      </c>
    </row>
    <row r="17" spans="1:14" ht="9.65" customHeight="1" x14ac:dyDescent="0.3">
      <c r="A17" s="9" t="s">
        <v>49</v>
      </c>
      <c r="B17" s="23">
        <f>+[1]fullYrnew2!B78</f>
        <v>0</v>
      </c>
      <c r="C17" s="23">
        <f>+[1]fullYrnew2!C78</f>
        <v>0</v>
      </c>
      <c r="D17" s="23">
        <f>+[1]fullYrnew2!D78</f>
        <v>0</v>
      </c>
      <c r="E17" s="23">
        <f>+[1]fullYrnew2!E78</f>
        <v>0</v>
      </c>
      <c r="F17" s="23">
        <f>+[1]fullYrnew2!F78</f>
        <v>0</v>
      </c>
      <c r="G17" s="23">
        <f>+[1]fullYrnew2!G78</f>
        <v>0</v>
      </c>
      <c r="H17" s="23">
        <f>+[1]fullYrnew2!H78</f>
        <v>0</v>
      </c>
      <c r="I17" s="23">
        <f>+[1]fullYrnew2!I78</f>
        <v>0</v>
      </c>
      <c r="J17" s="23">
        <f>+[1]fullYrnew2!J78</f>
        <v>0</v>
      </c>
      <c r="K17" s="23">
        <f>+[1]fullYrnew2!K78</f>
        <v>0</v>
      </c>
      <c r="L17" s="23">
        <f>+[1]fullYrnew2!L78</f>
        <v>0</v>
      </c>
      <c r="M17" s="20">
        <f t="shared" si="0"/>
        <v>0</v>
      </c>
      <c r="N17" s="20">
        <f t="shared" si="0"/>
        <v>0</v>
      </c>
    </row>
    <row r="18" spans="1:14" ht="9.65" customHeight="1" x14ac:dyDescent="0.3">
      <c r="A18" s="9" t="s">
        <v>50</v>
      </c>
      <c r="B18" s="23">
        <f>+[1]fullYrnew2!B79</f>
        <v>8</v>
      </c>
      <c r="C18" s="23">
        <f>+[1]fullYrnew2!C79</f>
        <v>171</v>
      </c>
      <c r="D18" s="23">
        <f>+[1]fullYrnew2!D79</f>
        <v>0</v>
      </c>
      <c r="E18" s="23">
        <f>+[1]fullYrnew2!E79</f>
        <v>0</v>
      </c>
      <c r="F18" s="23">
        <f>+[1]fullYrnew2!F79</f>
        <v>0</v>
      </c>
      <c r="G18" s="23">
        <f>+[1]fullYrnew2!G79</f>
        <v>0</v>
      </c>
      <c r="H18" s="23">
        <f>+[1]fullYrnew2!H79</f>
        <v>0</v>
      </c>
      <c r="I18" s="23">
        <f>+[1]fullYrnew2!I79</f>
        <v>0</v>
      </c>
      <c r="J18" s="23">
        <f>+[1]fullYrnew2!J79</f>
        <v>8</v>
      </c>
      <c r="K18" s="23">
        <f>+[1]fullYrnew2!K79</f>
        <v>171</v>
      </c>
      <c r="L18" s="23">
        <f>+[1]fullYrnew2!L79</f>
        <v>11508</v>
      </c>
      <c r="M18" s="20">
        <f t="shared" si="0"/>
        <v>0</v>
      </c>
      <c r="N18" s="20">
        <f t="shared" si="0"/>
        <v>0</v>
      </c>
    </row>
    <row r="19" spans="1:14" ht="9.65" customHeight="1" x14ac:dyDescent="0.3">
      <c r="A19" s="9" t="s">
        <v>51</v>
      </c>
      <c r="B19" s="23">
        <f>+[1]fullYrnew2!B80</f>
        <v>0</v>
      </c>
      <c r="C19" s="23">
        <f>+[1]fullYrnew2!C80</f>
        <v>0</v>
      </c>
      <c r="D19" s="23">
        <f>+[1]fullYrnew2!D80</f>
        <v>0</v>
      </c>
      <c r="E19" s="23">
        <f>+[1]fullYrnew2!E80</f>
        <v>0</v>
      </c>
      <c r="F19" s="23">
        <f>+[1]fullYrnew2!F80</f>
        <v>0</v>
      </c>
      <c r="G19" s="23">
        <f>+[1]fullYrnew2!G80</f>
        <v>0</v>
      </c>
      <c r="H19" s="23">
        <f>+[1]fullYrnew2!H80</f>
        <v>0</v>
      </c>
      <c r="I19" s="23">
        <f>+[1]fullYrnew2!I80</f>
        <v>0</v>
      </c>
      <c r="J19" s="23">
        <f>+[1]fullYrnew2!J80</f>
        <v>0</v>
      </c>
      <c r="K19" s="23">
        <f>+[1]fullYrnew2!K80</f>
        <v>0</v>
      </c>
      <c r="L19" s="23">
        <f>+[1]fullYrnew2!L80</f>
        <v>0</v>
      </c>
      <c r="M19" s="20">
        <f t="shared" si="0"/>
        <v>0</v>
      </c>
      <c r="N19" s="20">
        <f t="shared" si="0"/>
        <v>0</v>
      </c>
    </row>
    <row r="20" spans="1:14" ht="9.65" customHeight="1" x14ac:dyDescent="0.3">
      <c r="A20" s="9" t="s">
        <v>52</v>
      </c>
      <c r="B20" s="23">
        <f>+[1]fullYrnew2!B81</f>
        <v>8</v>
      </c>
      <c r="C20" s="23">
        <f>+[1]fullYrnew2!C81</f>
        <v>171</v>
      </c>
      <c r="D20" s="23">
        <f>+[1]fullYrnew2!D81</f>
        <v>0</v>
      </c>
      <c r="E20" s="23">
        <f>+[1]fullYrnew2!E81</f>
        <v>0</v>
      </c>
      <c r="F20" s="23">
        <f>+[1]fullYrnew2!F81</f>
        <v>0</v>
      </c>
      <c r="G20" s="23">
        <f>+[1]fullYrnew2!G81</f>
        <v>0</v>
      </c>
      <c r="H20" s="23">
        <f>+[1]fullYrnew2!H81</f>
        <v>0</v>
      </c>
      <c r="I20" s="23">
        <f>+[1]fullYrnew2!I81</f>
        <v>0</v>
      </c>
      <c r="J20" s="23">
        <f>+[1]fullYrnew2!J81</f>
        <v>8</v>
      </c>
      <c r="K20" s="23">
        <f>+[1]fullYrnew2!K81</f>
        <v>171</v>
      </c>
      <c r="L20" s="23">
        <f>+[1]fullYrnew2!L81</f>
        <v>11508</v>
      </c>
      <c r="M20" s="20">
        <f t="shared" si="0"/>
        <v>0</v>
      </c>
      <c r="N20" s="20">
        <f t="shared" si="0"/>
        <v>0</v>
      </c>
    </row>
    <row r="21" spans="1:14" ht="9.65" customHeight="1" x14ac:dyDescent="0.3">
      <c r="A21" s="9" t="s">
        <v>53</v>
      </c>
      <c r="B21" s="23">
        <f>+[1]fullYrnew2!B82</f>
        <v>2373</v>
      </c>
      <c r="C21" s="23">
        <f>+[1]fullYrnew2!C82</f>
        <v>47773</v>
      </c>
      <c r="D21" s="23">
        <f>+[1]fullYrnew2!D82</f>
        <v>43</v>
      </c>
      <c r="E21" s="23">
        <f>+[1]fullYrnew2!E82</f>
        <v>3884</v>
      </c>
      <c r="F21" s="23">
        <f>+[1]fullYrnew2!F82</f>
        <v>86</v>
      </c>
      <c r="G21" s="23">
        <f>+[1]fullYrnew2!G82</f>
        <v>6763</v>
      </c>
      <c r="H21" s="23">
        <f>+[1]fullYrnew2!H82</f>
        <v>0</v>
      </c>
      <c r="I21" s="23">
        <f>+[1]fullYrnew2!I82</f>
        <v>0</v>
      </c>
      <c r="J21" s="23">
        <f>+[1]fullYrnew2!J82</f>
        <v>2502</v>
      </c>
      <c r="K21" s="23">
        <f>+[1]fullYrnew2!K82</f>
        <v>58420</v>
      </c>
      <c r="L21" s="23">
        <f>+[1]fullYrnew2!L82</f>
        <v>5277268</v>
      </c>
      <c r="M21" s="20">
        <f t="shared" si="0"/>
        <v>0</v>
      </c>
      <c r="N21" s="20">
        <f t="shared" si="0"/>
        <v>0</v>
      </c>
    </row>
    <row r="22" spans="1:14" ht="9.65" customHeight="1" x14ac:dyDescent="0.3">
      <c r="A22" s="9" t="s">
        <v>54</v>
      </c>
      <c r="B22" s="23">
        <f>+[1]fullYrnew2!B83</f>
        <v>2371</v>
      </c>
      <c r="C22" s="23">
        <f>+[1]fullYrnew2!C83</f>
        <v>47729</v>
      </c>
      <c r="D22" s="23">
        <f>+[1]fullYrnew2!D83</f>
        <v>5</v>
      </c>
      <c r="E22" s="23">
        <f>+[1]fullYrnew2!E83</f>
        <v>77</v>
      </c>
      <c r="F22" s="23">
        <f>+[1]fullYrnew2!F83</f>
        <v>86</v>
      </c>
      <c r="G22" s="23">
        <f>+[1]fullYrnew2!G83</f>
        <v>6763</v>
      </c>
      <c r="H22" s="23">
        <f>+[1]fullYrnew2!H83</f>
        <v>0</v>
      </c>
      <c r="I22" s="23">
        <f>+[1]fullYrnew2!I83</f>
        <v>0</v>
      </c>
      <c r="J22" s="23">
        <f>+[1]fullYrnew2!J83</f>
        <v>2462</v>
      </c>
      <c r="K22" s="23">
        <f>+[1]fullYrnew2!K83</f>
        <v>54569</v>
      </c>
      <c r="L22" s="23">
        <f>+[1]fullYrnew2!L83</f>
        <v>5100259</v>
      </c>
      <c r="M22" s="20">
        <f t="shared" si="0"/>
        <v>0</v>
      </c>
      <c r="N22" s="20">
        <f t="shared" si="0"/>
        <v>0</v>
      </c>
    </row>
    <row r="23" spans="1:14" ht="9.65" customHeight="1" x14ac:dyDescent="0.3">
      <c r="A23" s="9" t="s">
        <v>55</v>
      </c>
      <c r="B23" s="23">
        <f>+[1]fullYrnew2!B84</f>
        <v>0</v>
      </c>
      <c r="C23" s="23">
        <f>+[1]fullYrnew2!C84</f>
        <v>0</v>
      </c>
      <c r="D23" s="23">
        <f>+[1]fullYrnew2!D84</f>
        <v>0</v>
      </c>
      <c r="E23" s="23">
        <f>+[1]fullYrnew2!E84</f>
        <v>0</v>
      </c>
      <c r="F23" s="23">
        <f>+[1]fullYrnew2!F84</f>
        <v>0</v>
      </c>
      <c r="G23" s="23">
        <f>+[1]fullYrnew2!G84</f>
        <v>0</v>
      </c>
      <c r="H23" s="23">
        <f>+[1]fullYrnew2!H84</f>
        <v>0</v>
      </c>
      <c r="I23" s="23">
        <f>+[1]fullYrnew2!I84</f>
        <v>0</v>
      </c>
      <c r="J23" s="23">
        <f>+[1]fullYrnew2!J84</f>
        <v>0</v>
      </c>
      <c r="K23" s="23">
        <f>+[1]fullYrnew2!K84</f>
        <v>0</v>
      </c>
      <c r="L23" s="23">
        <f>+[1]fullYrnew2!L84</f>
        <v>0</v>
      </c>
      <c r="M23" s="20">
        <f t="shared" si="0"/>
        <v>0</v>
      </c>
      <c r="N23" s="20">
        <f t="shared" si="0"/>
        <v>0</v>
      </c>
    </row>
    <row r="24" spans="1:14" ht="9.65" customHeight="1" x14ac:dyDescent="0.3">
      <c r="A24" s="9" t="s">
        <v>56</v>
      </c>
      <c r="B24" s="23">
        <f>+[1]fullYrnew2!B85</f>
        <v>0</v>
      </c>
      <c r="C24" s="23">
        <f>+[1]fullYrnew2!C85</f>
        <v>0</v>
      </c>
      <c r="D24" s="23">
        <f>+[1]fullYrnew2!D85</f>
        <v>218</v>
      </c>
      <c r="E24" s="23">
        <f>+[1]fullYrnew2!E85</f>
        <v>5106</v>
      </c>
      <c r="F24" s="23">
        <f>+[1]fullYrnew2!F85</f>
        <v>0</v>
      </c>
      <c r="G24" s="23">
        <f>+[1]fullYrnew2!G85</f>
        <v>0</v>
      </c>
      <c r="H24" s="23">
        <f>+[1]fullYrnew2!H85</f>
        <v>0</v>
      </c>
      <c r="I24" s="23">
        <f>+[1]fullYrnew2!I85</f>
        <v>0</v>
      </c>
      <c r="J24" s="23">
        <f>+[1]fullYrnew2!J85</f>
        <v>218</v>
      </c>
      <c r="K24" s="23">
        <f>+[1]fullYrnew2!K85</f>
        <v>5106</v>
      </c>
      <c r="L24" s="23">
        <f>+[1]fullYrnew2!L85</f>
        <v>270082</v>
      </c>
      <c r="M24" s="20">
        <f t="shared" si="0"/>
        <v>0</v>
      </c>
      <c r="N24" s="20">
        <f t="shared" si="0"/>
        <v>0</v>
      </c>
    </row>
    <row r="25" spans="1:14" ht="9.65" customHeight="1" x14ac:dyDescent="0.3">
      <c r="A25" s="9" t="s">
        <v>57</v>
      </c>
      <c r="B25" s="23">
        <f>+[1]fullYrnew2!B86</f>
        <v>0</v>
      </c>
      <c r="C25" s="23">
        <f>+[1]fullYrnew2!C86</f>
        <v>0</v>
      </c>
      <c r="D25" s="23">
        <f>+[1]fullYrnew2!D86</f>
        <v>218</v>
      </c>
      <c r="E25" s="23">
        <f>+[1]fullYrnew2!E86</f>
        <v>5106</v>
      </c>
      <c r="F25" s="23">
        <f>+[1]fullYrnew2!F86</f>
        <v>0</v>
      </c>
      <c r="G25" s="23">
        <f>+[1]fullYrnew2!G86</f>
        <v>0</v>
      </c>
      <c r="H25" s="23">
        <f>+[1]fullYrnew2!H86</f>
        <v>0</v>
      </c>
      <c r="I25" s="23">
        <f>+[1]fullYrnew2!I86</f>
        <v>0</v>
      </c>
      <c r="J25" s="23">
        <f>+[1]fullYrnew2!J86</f>
        <v>218</v>
      </c>
      <c r="K25" s="23">
        <f>+[1]fullYrnew2!K86</f>
        <v>5106</v>
      </c>
      <c r="L25" s="23">
        <f>+[1]fullYrnew2!L86</f>
        <v>270082</v>
      </c>
      <c r="M25" s="20">
        <f t="shared" si="0"/>
        <v>0</v>
      </c>
      <c r="N25" s="20">
        <f t="shared" si="0"/>
        <v>0</v>
      </c>
    </row>
    <row r="26" spans="1:14" ht="9.65" customHeight="1" x14ac:dyDescent="0.3">
      <c r="A26" s="9" t="s">
        <v>58</v>
      </c>
      <c r="B26" s="23">
        <f>+[1]fullYrnew2!B87</f>
        <v>0</v>
      </c>
      <c r="C26" s="23">
        <f>+[1]fullYrnew2!C87</f>
        <v>0</v>
      </c>
      <c r="D26" s="23">
        <f>+[1]fullYrnew2!D87</f>
        <v>206</v>
      </c>
      <c r="E26" s="23">
        <f>+[1]fullYrnew2!E87</f>
        <v>4086</v>
      </c>
      <c r="F26" s="23">
        <f>+[1]fullYrnew2!F87</f>
        <v>0</v>
      </c>
      <c r="G26" s="23">
        <f>+[1]fullYrnew2!G87</f>
        <v>0</v>
      </c>
      <c r="H26" s="23">
        <f>+[1]fullYrnew2!H87</f>
        <v>0</v>
      </c>
      <c r="I26" s="23">
        <f>+[1]fullYrnew2!I87</f>
        <v>0</v>
      </c>
      <c r="J26" s="23">
        <f>+[1]fullYrnew2!J87</f>
        <v>206</v>
      </c>
      <c r="K26" s="23">
        <f>+[1]fullYrnew2!K87</f>
        <v>4086</v>
      </c>
      <c r="L26" s="23">
        <f>+[1]fullYrnew2!L87</f>
        <v>228669</v>
      </c>
      <c r="M26" s="20">
        <f t="shared" si="0"/>
        <v>0</v>
      </c>
      <c r="N26" s="20">
        <f t="shared" si="0"/>
        <v>0</v>
      </c>
    </row>
    <row r="27" spans="1:14" ht="9.65" customHeight="1" x14ac:dyDescent="0.3">
      <c r="A27" s="9" t="s">
        <v>59</v>
      </c>
      <c r="B27" s="23">
        <f>+[1]fullYrnew2!B88</f>
        <v>0</v>
      </c>
      <c r="C27" s="23">
        <f>+[1]fullYrnew2!C88</f>
        <v>0</v>
      </c>
      <c r="D27" s="23">
        <f>+[1]fullYrnew2!D88</f>
        <v>0</v>
      </c>
      <c r="E27" s="23">
        <f>+[1]fullYrnew2!E88</f>
        <v>0</v>
      </c>
      <c r="F27" s="23">
        <f>+[1]fullYrnew2!F88</f>
        <v>0</v>
      </c>
      <c r="G27" s="23">
        <f>+[1]fullYrnew2!G88</f>
        <v>0</v>
      </c>
      <c r="H27" s="23">
        <f>+[1]fullYrnew2!H88</f>
        <v>0</v>
      </c>
      <c r="I27" s="23">
        <f>+[1]fullYrnew2!I88</f>
        <v>0</v>
      </c>
      <c r="J27" s="23">
        <f>+[1]fullYrnew2!J88</f>
        <v>0</v>
      </c>
      <c r="K27" s="23">
        <f>+[1]fullYrnew2!K88</f>
        <v>0</v>
      </c>
      <c r="L27" s="23">
        <f>+[1]fullYrnew2!L88</f>
        <v>0</v>
      </c>
      <c r="M27" s="20">
        <f t="shared" si="0"/>
        <v>0</v>
      </c>
      <c r="N27" s="20">
        <f t="shared" si="0"/>
        <v>0</v>
      </c>
    </row>
    <row r="28" spans="1:14" ht="9.65" customHeight="1" x14ac:dyDescent="0.3">
      <c r="A28" s="9" t="s">
        <v>60</v>
      </c>
      <c r="B28" s="23">
        <f>+[1]fullYrnew2!B89</f>
        <v>524</v>
      </c>
      <c r="C28" s="23">
        <f>+[1]fullYrnew2!C89</f>
        <v>10806</v>
      </c>
      <c r="D28" s="23">
        <f>+[1]fullYrnew2!D89</f>
        <v>13</v>
      </c>
      <c r="E28" s="23">
        <f>+[1]fullYrnew2!E89</f>
        <v>879</v>
      </c>
      <c r="F28" s="23">
        <f>+[1]fullYrnew2!F89</f>
        <v>0</v>
      </c>
      <c r="G28" s="23">
        <f>+[1]fullYrnew2!G89</f>
        <v>0</v>
      </c>
      <c r="H28" s="23">
        <f>+[1]fullYrnew2!H89</f>
        <v>0</v>
      </c>
      <c r="I28" s="23">
        <f>+[1]fullYrnew2!I89</f>
        <v>0</v>
      </c>
      <c r="J28" s="23">
        <f>+[1]fullYrnew2!J89</f>
        <v>537</v>
      </c>
      <c r="K28" s="23">
        <f>+[1]fullYrnew2!K89</f>
        <v>11685</v>
      </c>
      <c r="L28" s="23">
        <f>+[1]fullYrnew2!L89</f>
        <v>1272604</v>
      </c>
      <c r="M28" s="20">
        <f t="shared" si="0"/>
        <v>0</v>
      </c>
      <c r="N28" s="20">
        <f t="shared" si="0"/>
        <v>0</v>
      </c>
    </row>
    <row r="29" spans="1:14" ht="9.65" customHeight="1" x14ac:dyDescent="0.3">
      <c r="A29" s="9" t="s">
        <v>61</v>
      </c>
      <c r="B29" s="23">
        <f>+[1]fullYrnew2!B90</f>
        <v>524</v>
      </c>
      <c r="C29" s="23">
        <f>+[1]fullYrnew2!C90</f>
        <v>10806</v>
      </c>
      <c r="D29" s="23">
        <f>+[1]fullYrnew2!D90</f>
        <v>13</v>
      </c>
      <c r="E29" s="23">
        <f>+[1]fullYrnew2!E90</f>
        <v>879</v>
      </c>
      <c r="F29" s="23">
        <f>+[1]fullYrnew2!F90</f>
        <v>0</v>
      </c>
      <c r="G29" s="23">
        <f>+[1]fullYrnew2!G90</f>
        <v>0</v>
      </c>
      <c r="H29" s="23">
        <f>+[1]fullYrnew2!H90</f>
        <v>0</v>
      </c>
      <c r="I29" s="23">
        <f>+[1]fullYrnew2!I90</f>
        <v>0</v>
      </c>
      <c r="J29" s="23">
        <f>+[1]fullYrnew2!J90</f>
        <v>537</v>
      </c>
      <c r="K29" s="23">
        <f>+[1]fullYrnew2!K90</f>
        <v>11685</v>
      </c>
      <c r="L29" s="23">
        <f>+[1]fullYrnew2!L90</f>
        <v>1272604</v>
      </c>
      <c r="M29" s="20">
        <f t="shared" si="0"/>
        <v>0</v>
      </c>
      <c r="N29" s="20">
        <f t="shared" si="0"/>
        <v>0</v>
      </c>
    </row>
    <row r="30" spans="1:14" ht="9.65" customHeight="1" x14ac:dyDescent="0.3">
      <c r="A30" s="9" t="s">
        <v>62</v>
      </c>
      <c r="B30" s="23">
        <f>+[1]fullYrnew2!B91</f>
        <v>524</v>
      </c>
      <c r="C30" s="23">
        <f>+[1]fullYrnew2!C91</f>
        <v>10806</v>
      </c>
      <c r="D30" s="23">
        <f>+[1]fullYrnew2!D91</f>
        <v>13</v>
      </c>
      <c r="E30" s="23">
        <f>+[1]fullYrnew2!E91</f>
        <v>879</v>
      </c>
      <c r="F30" s="23">
        <f>+[1]fullYrnew2!F91</f>
        <v>0</v>
      </c>
      <c r="G30" s="23">
        <f>+[1]fullYrnew2!G91</f>
        <v>0</v>
      </c>
      <c r="H30" s="23">
        <f>+[1]fullYrnew2!H91</f>
        <v>0</v>
      </c>
      <c r="I30" s="23">
        <f>+[1]fullYrnew2!I91</f>
        <v>0</v>
      </c>
      <c r="J30" s="23">
        <f>+[1]fullYrnew2!J91</f>
        <v>537</v>
      </c>
      <c r="K30" s="23">
        <f>+[1]fullYrnew2!K91</f>
        <v>11685</v>
      </c>
      <c r="L30" s="23">
        <f>+[1]fullYrnew2!L91</f>
        <v>1272604</v>
      </c>
      <c r="M30" s="20">
        <f t="shared" si="0"/>
        <v>0</v>
      </c>
      <c r="N30" s="20">
        <f t="shared" si="0"/>
        <v>0</v>
      </c>
    </row>
    <row r="31" spans="1:14" ht="9.65" customHeight="1" x14ac:dyDescent="0.3">
      <c r="A31" s="9" t="s">
        <v>63</v>
      </c>
      <c r="B31" s="23">
        <f>+[1]fullYrnew2!B92</f>
        <v>0</v>
      </c>
      <c r="C31" s="23">
        <f>+[1]fullYrnew2!C92</f>
        <v>0</v>
      </c>
      <c r="D31" s="23">
        <f>+[1]fullYrnew2!D92</f>
        <v>0</v>
      </c>
      <c r="E31" s="23">
        <f>+[1]fullYrnew2!E92</f>
        <v>0</v>
      </c>
      <c r="F31" s="23">
        <f>+[1]fullYrnew2!F92</f>
        <v>0</v>
      </c>
      <c r="G31" s="23">
        <f>+[1]fullYrnew2!G92</f>
        <v>0</v>
      </c>
      <c r="H31" s="23">
        <f>+[1]fullYrnew2!H92</f>
        <v>0</v>
      </c>
      <c r="I31" s="23">
        <f>+[1]fullYrnew2!I92</f>
        <v>0</v>
      </c>
      <c r="J31" s="23">
        <f>+[1]fullYrnew2!J92</f>
        <v>0</v>
      </c>
      <c r="K31" s="23">
        <f>+[1]fullYrnew2!K92</f>
        <v>0</v>
      </c>
      <c r="L31" s="23">
        <f>+[1]fullYrnew2!L92</f>
        <v>0</v>
      </c>
      <c r="M31" s="20">
        <f t="shared" si="0"/>
        <v>0</v>
      </c>
      <c r="N31" s="20">
        <f t="shared" si="0"/>
        <v>0</v>
      </c>
    </row>
    <row r="32" spans="1:14" ht="9.65" customHeight="1" x14ac:dyDescent="0.3">
      <c r="A32" s="9" t="s">
        <v>64</v>
      </c>
      <c r="B32" s="23">
        <f>+[1]fullYrnew2!B93</f>
        <v>0</v>
      </c>
      <c r="C32" s="23">
        <f>+[1]fullYrnew2!C93</f>
        <v>0</v>
      </c>
      <c r="D32" s="23">
        <f>+[1]fullYrnew2!D93</f>
        <v>0</v>
      </c>
      <c r="E32" s="23">
        <f>+[1]fullYrnew2!E93</f>
        <v>0</v>
      </c>
      <c r="F32" s="23">
        <f>+[1]fullYrnew2!F93</f>
        <v>0</v>
      </c>
      <c r="G32" s="23">
        <f>+[1]fullYrnew2!G93</f>
        <v>0</v>
      </c>
      <c r="H32" s="23">
        <f>+[1]fullYrnew2!H93</f>
        <v>0</v>
      </c>
      <c r="I32" s="23">
        <f>+[1]fullYrnew2!I93</f>
        <v>0</v>
      </c>
      <c r="J32" s="23">
        <f>+[1]fullYrnew2!J93</f>
        <v>0</v>
      </c>
      <c r="K32" s="23">
        <f>+[1]fullYrnew2!K93</f>
        <v>0</v>
      </c>
      <c r="L32" s="23">
        <f>+[1]fullYrnew2!L93</f>
        <v>0</v>
      </c>
      <c r="M32" s="20">
        <f t="shared" si="0"/>
        <v>0</v>
      </c>
      <c r="N32" s="20">
        <f t="shared" si="0"/>
        <v>0</v>
      </c>
    </row>
    <row r="33" spans="1:14" ht="9.65" customHeight="1" x14ac:dyDescent="0.3">
      <c r="A33" s="9" t="s">
        <v>65</v>
      </c>
      <c r="B33" s="23">
        <f>+[1]fullYrnew2!B94</f>
        <v>129041</v>
      </c>
      <c r="C33" s="23">
        <f>+[1]fullYrnew2!C94</f>
        <v>13471380</v>
      </c>
      <c r="D33" s="23">
        <f>+[1]fullYrnew2!D94</f>
        <v>1087</v>
      </c>
      <c r="E33" s="23">
        <f>+[1]fullYrnew2!E94</f>
        <v>101492</v>
      </c>
      <c r="F33" s="23">
        <f>+[1]fullYrnew2!F94</f>
        <v>1206</v>
      </c>
      <c r="G33" s="23">
        <f>+[1]fullYrnew2!G94</f>
        <v>150112</v>
      </c>
      <c r="H33" s="23">
        <f>+[1]fullYrnew2!H94</f>
        <v>0</v>
      </c>
      <c r="I33" s="23">
        <f>+[1]fullYrnew2!I94</f>
        <v>0</v>
      </c>
      <c r="J33" s="23">
        <f>+[1]fullYrnew2!J94</f>
        <v>131334</v>
      </c>
      <c r="K33" s="23">
        <f>+[1]fullYrnew2!K94</f>
        <v>13722984</v>
      </c>
      <c r="L33" s="23">
        <f>+[1]fullYrnew2!L94</f>
        <v>171707687</v>
      </c>
      <c r="M33" s="20">
        <f t="shared" si="0"/>
        <v>0</v>
      </c>
      <c r="N33" s="20">
        <f t="shared" si="0"/>
        <v>0</v>
      </c>
    </row>
    <row r="34" spans="1:14" ht="9.65" customHeight="1" x14ac:dyDescent="0.3">
      <c r="A34" s="9" t="s">
        <v>66</v>
      </c>
      <c r="B34" s="23">
        <f>+[1]fullYrnew2!B95</f>
        <v>122307</v>
      </c>
      <c r="C34" s="23">
        <f>+[1]fullYrnew2!C95</f>
        <v>12742361</v>
      </c>
      <c r="D34" s="23">
        <f>+[1]fullYrnew2!D95</f>
        <v>63</v>
      </c>
      <c r="E34" s="23">
        <f>+[1]fullYrnew2!E95</f>
        <v>6050</v>
      </c>
      <c r="F34" s="23">
        <f>+[1]fullYrnew2!F95</f>
        <v>136</v>
      </c>
      <c r="G34" s="23">
        <f>+[1]fullYrnew2!G95</f>
        <v>12857</v>
      </c>
      <c r="H34" s="23">
        <f>+[1]fullYrnew2!H95</f>
        <v>0</v>
      </c>
      <c r="I34" s="23">
        <f>+[1]fullYrnew2!I95</f>
        <v>0</v>
      </c>
      <c r="J34" s="23">
        <f>+[1]fullYrnew2!J95</f>
        <v>122506</v>
      </c>
      <c r="K34" s="23">
        <f>+[1]fullYrnew2!K95</f>
        <v>12761268</v>
      </c>
      <c r="L34" s="23">
        <f>+[1]fullYrnew2!L95</f>
        <v>149379371</v>
      </c>
      <c r="M34" s="20">
        <f t="shared" si="0"/>
        <v>0</v>
      </c>
      <c r="N34" s="20">
        <f t="shared" si="0"/>
        <v>0</v>
      </c>
    </row>
    <row r="35" spans="1:14" ht="9.65" customHeight="1" x14ac:dyDescent="0.3">
      <c r="A35" s="9" t="s">
        <v>67</v>
      </c>
      <c r="B35" s="23">
        <f>+[1]fullYrnew2!B96</f>
        <v>52</v>
      </c>
      <c r="C35" s="23">
        <f>+[1]fullYrnew2!C96</f>
        <v>5036</v>
      </c>
      <c r="D35" s="23">
        <f>+[1]fullYrnew2!D96</f>
        <v>0</v>
      </c>
      <c r="E35" s="23">
        <f>+[1]fullYrnew2!E96</f>
        <v>0</v>
      </c>
      <c r="F35" s="23">
        <f>+[1]fullYrnew2!F96</f>
        <v>65</v>
      </c>
      <c r="G35" s="23">
        <f>+[1]fullYrnew2!G96</f>
        <v>6227</v>
      </c>
      <c r="H35" s="23">
        <f>+[1]fullYrnew2!H96</f>
        <v>0</v>
      </c>
      <c r="I35" s="23">
        <f>+[1]fullYrnew2!I96</f>
        <v>0</v>
      </c>
      <c r="J35" s="23">
        <f>+[1]fullYrnew2!J96</f>
        <v>117</v>
      </c>
      <c r="K35" s="23">
        <f>+[1]fullYrnew2!K96</f>
        <v>11263</v>
      </c>
      <c r="L35" s="23">
        <f>+[1]fullYrnew2!L96</f>
        <v>486737</v>
      </c>
      <c r="M35" s="20">
        <f t="shared" si="0"/>
        <v>0</v>
      </c>
      <c r="N35" s="20">
        <f t="shared" si="0"/>
        <v>0</v>
      </c>
    </row>
    <row r="36" spans="1:14" ht="9.65" customHeight="1" x14ac:dyDescent="0.3">
      <c r="A36" s="9" t="s">
        <v>68</v>
      </c>
      <c r="B36" s="23">
        <f>+[1]fullYrnew2!B97</f>
        <v>0</v>
      </c>
      <c r="C36" s="23">
        <f>+[1]fullYrnew2!C97</f>
        <v>0</v>
      </c>
      <c r="D36" s="23">
        <f>+[1]fullYrnew2!D97</f>
        <v>612</v>
      </c>
      <c r="E36" s="23">
        <f>+[1]fullYrnew2!E97</f>
        <v>59308</v>
      </c>
      <c r="F36" s="23">
        <f>+[1]fullYrnew2!F97</f>
        <v>560</v>
      </c>
      <c r="G36" s="23">
        <f>+[1]fullYrnew2!G97</f>
        <v>90698</v>
      </c>
      <c r="H36" s="23">
        <f>+[1]fullYrnew2!H97</f>
        <v>0</v>
      </c>
      <c r="I36" s="23">
        <f>+[1]fullYrnew2!I97</f>
        <v>0</v>
      </c>
      <c r="J36" s="23">
        <f>+[1]fullYrnew2!J97</f>
        <v>1172</v>
      </c>
      <c r="K36" s="23">
        <f>+[1]fullYrnew2!K97</f>
        <v>150006</v>
      </c>
      <c r="L36" s="23">
        <f>+[1]fullYrnew2!L97</f>
        <v>2923316</v>
      </c>
      <c r="M36" s="20">
        <f t="shared" si="0"/>
        <v>0</v>
      </c>
      <c r="N36" s="20">
        <f t="shared" si="0"/>
        <v>0</v>
      </c>
    </row>
    <row r="37" spans="1:14" ht="9.65" customHeight="1" x14ac:dyDescent="0.3">
      <c r="A37" s="9" t="s">
        <v>69</v>
      </c>
      <c r="B37" s="23">
        <f>+[1]fullYrnew2!B98</f>
        <v>3863</v>
      </c>
      <c r="C37" s="23">
        <f>+[1]fullYrnew2!C98</f>
        <v>414290</v>
      </c>
      <c r="D37" s="23">
        <f>+[1]fullYrnew2!D98</f>
        <v>0</v>
      </c>
      <c r="E37" s="23">
        <f>+[1]fullYrnew2!E98</f>
        <v>0</v>
      </c>
      <c r="F37" s="23">
        <f>+[1]fullYrnew2!F98</f>
        <v>0</v>
      </c>
      <c r="G37" s="23">
        <f>+[1]fullYrnew2!G98</f>
        <v>0</v>
      </c>
      <c r="H37" s="23">
        <f>+[1]fullYrnew2!H98</f>
        <v>0</v>
      </c>
      <c r="I37" s="23">
        <f>+[1]fullYrnew2!I98</f>
        <v>0</v>
      </c>
      <c r="J37" s="23">
        <f>+[1]fullYrnew2!J98</f>
        <v>3863</v>
      </c>
      <c r="K37" s="23">
        <f>+[1]fullYrnew2!K98</f>
        <v>414290</v>
      </c>
      <c r="L37" s="23">
        <f>+[1]fullYrnew2!L98</f>
        <v>12059706</v>
      </c>
      <c r="M37" s="20">
        <f t="shared" si="0"/>
        <v>0</v>
      </c>
      <c r="N37" s="20">
        <f t="shared" si="0"/>
        <v>0</v>
      </c>
    </row>
    <row r="38" spans="1:14" ht="9.65" customHeight="1" x14ac:dyDescent="0.3">
      <c r="A38" s="9" t="s">
        <v>70</v>
      </c>
      <c r="B38" s="23">
        <f>+[1]fullYrnew2!B99</f>
        <v>85</v>
      </c>
      <c r="C38" s="23">
        <f>+[1]fullYrnew2!C99</f>
        <v>9104</v>
      </c>
      <c r="D38" s="23">
        <f>+[1]fullYrnew2!D99</f>
        <v>0</v>
      </c>
      <c r="E38" s="23">
        <f>+[1]fullYrnew2!E99</f>
        <v>0</v>
      </c>
      <c r="F38" s="23">
        <f>+[1]fullYrnew2!F99</f>
        <v>0</v>
      </c>
      <c r="G38" s="23">
        <f>+[1]fullYrnew2!G99</f>
        <v>0</v>
      </c>
      <c r="H38" s="23">
        <f>+[1]fullYrnew2!H99</f>
        <v>0</v>
      </c>
      <c r="I38" s="23">
        <f>+[1]fullYrnew2!I99</f>
        <v>0</v>
      </c>
      <c r="J38" s="23">
        <f>+[1]fullYrnew2!J99</f>
        <v>85</v>
      </c>
      <c r="K38" s="23">
        <f>+[1]fullYrnew2!K99</f>
        <v>9104</v>
      </c>
      <c r="L38" s="23">
        <f>+[1]fullYrnew2!L99</f>
        <v>267044</v>
      </c>
      <c r="M38" s="20">
        <f t="shared" si="0"/>
        <v>0</v>
      </c>
      <c r="N38" s="20">
        <f t="shared" si="0"/>
        <v>0</v>
      </c>
    </row>
    <row r="39" spans="1:14" ht="9.65" customHeight="1" x14ac:dyDescent="0.3">
      <c r="A39" s="9" t="s">
        <v>71</v>
      </c>
      <c r="B39" s="23">
        <f>+[1]fullYrnew2!B100</f>
        <v>3778</v>
      </c>
      <c r="C39" s="23">
        <f>+[1]fullYrnew2!C100</f>
        <v>405186</v>
      </c>
      <c r="D39" s="23">
        <f>+[1]fullYrnew2!D100</f>
        <v>0</v>
      </c>
      <c r="E39" s="23">
        <f>+[1]fullYrnew2!E100</f>
        <v>0</v>
      </c>
      <c r="F39" s="23">
        <f>+[1]fullYrnew2!F100</f>
        <v>0</v>
      </c>
      <c r="G39" s="23">
        <f>+[1]fullYrnew2!G100</f>
        <v>0</v>
      </c>
      <c r="H39" s="23">
        <f>+[1]fullYrnew2!H100</f>
        <v>0</v>
      </c>
      <c r="I39" s="23">
        <f>+[1]fullYrnew2!I100</f>
        <v>0</v>
      </c>
      <c r="J39" s="23">
        <f>+[1]fullYrnew2!J100</f>
        <v>3778</v>
      </c>
      <c r="K39" s="23">
        <f>+[1]fullYrnew2!K100</f>
        <v>405186</v>
      </c>
      <c r="L39" s="23">
        <f>+[1]fullYrnew2!L100</f>
        <v>11792661</v>
      </c>
      <c r="M39" s="20">
        <f t="shared" si="0"/>
        <v>0</v>
      </c>
      <c r="N39" s="20">
        <f t="shared" si="0"/>
        <v>0</v>
      </c>
    </row>
    <row r="40" spans="1:14" ht="9.65" customHeight="1" x14ac:dyDescent="0.3">
      <c r="A40" s="9" t="s">
        <v>72</v>
      </c>
      <c r="B40" s="23">
        <f>+[1]fullYrnew2!B101</f>
        <v>0</v>
      </c>
      <c r="C40" s="23">
        <f>+[1]fullYrnew2!C101</f>
        <v>0</v>
      </c>
      <c r="D40" s="23">
        <f>+[1]fullYrnew2!D101</f>
        <v>0</v>
      </c>
      <c r="E40" s="23">
        <f>+[1]fullYrnew2!E101</f>
        <v>0</v>
      </c>
      <c r="F40" s="23">
        <f>+[1]fullYrnew2!F101</f>
        <v>0</v>
      </c>
      <c r="G40" s="23">
        <f>+[1]fullYrnew2!G101</f>
        <v>0</v>
      </c>
      <c r="H40" s="23">
        <f>+[1]fullYrnew2!H101</f>
        <v>0</v>
      </c>
      <c r="I40" s="23">
        <f>+[1]fullYrnew2!I101</f>
        <v>0</v>
      </c>
      <c r="J40" s="23">
        <f>+[1]fullYrnew2!J101</f>
        <v>0</v>
      </c>
      <c r="K40" s="23">
        <f>+[1]fullYrnew2!K101</f>
        <v>0</v>
      </c>
      <c r="L40" s="23">
        <f>+[1]fullYrnew2!L101</f>
        <v>0</v>
      </c>
      <c r="M40" s="20">
        <f t="shared" si="0"/>
        <v>0</v>
      </c>
      <c r="N40" s="20">
        <f t="shared" si="0"/>
        <v>0</v>
      </c>
    </row>
    <row r="41" spans="1:14" ht="9.65" customHeight="1" x14ac:dyDescent="0.3">
      <c r="A41" s="9" t="s">
        <v>73</v>
      </c>
      <c r="B41" s="23">
        <f>+[1]fullYrnew2!B102</f>
        <v>373</v>
      </c>
      <c r="C41" s="23">
        <f>+[1]fullYrnew2!C102</f>
        <v>38151</v>
      </c>
      <c r="D41" s="23">
        <f>+[1]fullYrnew2!D102</f>
        <v>390</v>
      </c>
      <c r="E41" s="23">
        <f>+[1]fullYrnew2!E102</f>
        <v>34036</v>
      </c>
      <c r="F41" s="23">
        <f>+[1]fullYrnew2!F102</f>
        <v>507</v>
      </c>
      <c r="G41" s="23">
        <f>+[1]fullYrnew2!G102</f>
        <v>46248</v>
      </c>
      <c r="H41" s="23">
        <f>+[1]fullYrnew2!H102</f>
        <v>0</v>
      </c>
      <c r="I41" s="23">
        <f>+[1]fullYrnew2!I102</f>
        <v>0</v>
      </c>
      <c r="J41" s="23">
        <f>+[1]fullYrnew2!J102</f>
        <v>1270</v>
      </c>
      <c r="K41" s="23">
        <f>+[1]fullYrnew2!K102</f>
        <v>118435</v>
      </c>
      <c r="L41" s="23">
        <f>+[1]fullYrnew2!L102</f>
        <v>5737485</v>
      </c>
      <c r="M41" s="20">
        <f t="shared" si="0"/>
        <v>0</v>
      </c>
      <c r="N41" s="20">
        <f t="shared" si="0"/>
        <v>0</v>
      </c>
    </row>
    <row r="42" spans="1:14" ht="9.65" customHeight="1" x14ac:dyDescent="0.3">
      <c r="A42" s="9" t="s">
        <v>74</v>
      </c>
      <c r="B42" s="23">
        <f>+[1]fullYrnew2!B103</f>
        <v>0</v>
      </c>
      <c r="C42" s="23">
        <f>+[1]fullYrnew2!C103</f>
        <v>0</v>
      </c>
      <c r="D42" s="23">
        <f>+[1]fullYrnew2!D103</f>
        <v>17</v>
      </c>
      <c r="E42" s="23">
        <f>+[1]fullYrnew2!E103</f>
        <v>1690</v>
      </c>
      <c r="F42" s="23">
        <f>+[1]fullYrnew2!F103</f>
        <v>0</v>
      </c>
      <c r="G42" s="23">
        <f>+[1]fullYrnew2!G103</f>
        <v>0</v>
      </c>
      <c r="H42" s="23">
        <f>+[1]fullYrnew2!H103</f>
        <v>0</v>
      </c>
      <c r="I42" s="23">
        <f>+[1]fullYrnew2!I103</f>
        <v>0</v>
      </c>
      <c r="J42" s="23">
        <f>+[1]fullYrnew2!J103</f>
        <v>17</v>
      </c>
      <c r="K42" s="23">
        <f>+[1]fullYrnew2!K103</f>
        <v>1690</v>
      </c>
      <c r="L42" s="23">
        <f>+[1]fullYrnew2!L103</f>
        <v>36991</v>
      </c>
      <c r="M42" s="20">
        <f t="shared" si="0"/>
        <v>0</v>
      </c>
      <c r="N42" s="20">
        <f t="shared" si="0"/>
        <v>0</v>
      </c>
    </row>
    <row r="43" spans="1:14" ht="9.65" customHeight="1" x14ac:dyDescent="0.3">
      <c r="A43" s="9" t="s">
        <v>75</v>
      </c>
      <c r="B43" s="23">
        <f>+[1]fullYrnew2!B104</f>
        <v>0</v>
      </c>
      <c r="C43" s="23">
        <f>+[1]fullYrnew2!C104</f>
        <v>0</v>
      </c>
      <c r="D43" s="23">
        <f>+[1]fullYrnew2!D104</f>
        <v>0</v>
      </c>
      <c r="E43" s="23">
        <f>+[1]fullYrnew2!E104</f>
        <v>0</v>
      </c>
      <c r="F43" s="23">
        <f>+[1]fullYrnew2!F104</f>
        <v>0</v>
      </c>
      <c r="G43" s="23">
        <f>+[1]fullYrnew2!G104</f>
        <v>0</v>
      </c>
      <c r="H43" s="23">
        <f>+[1]fullYrnew2!H104</f>
        <v>0</v>
      </c>
      <c r="I43" s="23">
        <f>+[1]fullYrnew2!I104</f>
        <v>0</v>
      </c>
      <c r="J43" s="23">
        <f>+[1]fullYrnew2!J104</f>
        <v>0</v>
      </c>
      <c r="K43" s="23">
        <f>+[1]fullYrnew2!K104</f>
        <v>0</v>
      </c>
      <c r="L43" s="23">
        <f>+[1]fullYrnew2!L104</f>
        <v>0</v>
      </c>
      <c r="M43" s="20">
        <f t="shared" si="0"/>
        <v>0</v>
      </c>
      <c r="N43" s="20">
        <f t="shared" si="0"/>
        <v>0</v>
      </c>
    </row>
    <row r="44" spans="1:14" ht="9.65" customHeight="1" x14ac:dyDescent="0.3">
      <c r="A44" s="9" t="s">
        <v>76</v>
      </c>
      <c r="B44" s="23">
        <f>+[1]fullYrnew2!B105</f>
        <v>0</v>
      </c>
      <c r="C44" s="23">
        <f>+[1]fullYrnew2!C105</f>
        <v>0</v>
      </c>
      <c r="D44" s="23">
        <f>+[1]fullYrnew2!D105</f>
        <v>0</v>
      </c>
      <c r="E44" s="23">
        <f>+[1]fullYrnew2!E105</f>
        <v>0</v>
      </c>
      <c r="F44" s="23">
        <f>+[1]fullYrnew2!F105</f>
        <v>0</v>
      </c>
      <c r="G44" s="23">
        <f>+[1]fullYrnew2!G105</f>
        <v>0</v>
      </c>
      <c r="H44" s="23">
        <f>+[1]fullYrnew2!H105</f>
        <v>0</v>
      </c>
      <c r="I44" s="23">
        <f>+[1]fullYrnew2!I105</f>
        <v>0</v>
      </c>
      <c r="J44" s="23">
        <f>+[1]fullYrnew2!J105</f>
        <v>0</v>
      </c>
      <c r="K44" s="23">
        <f>+[1]fullYrnew2!K105</f>
        <v>0</v>
      </c>
      <c r="L44" s="23">
        <f>+[1]fullYrnew2!L105</f>
        <v>0</v>
      </c>
      <c r="M44" s="20">
        <f t="shared" si="0"/>
        <v>0</v>
      </c>
      <c r="N44" s="20">
        <f t="shared" si="0"/>
        <v>0</v>
      </c>
    </row>
    <row r="45" spans="1:14" ht="9.65" customHeight="1" x14ac:dyDescent="0.3">
      <c r="A45" s="9" t="s">
        <v>77</v>
      </c>
      <c r="B45" s="23">
        <f>+[1]fullYrnew2!B106</f>
        <v>2498</v>
      </c>
      <c r="C45" s="23">
        <f>+[1]fullYrnew2!C106</f>
        <v>276578</v>
      </c>
      <c r="D45" s="23">
        <f>+[1]fullYrnew2!D106</f>
        <v>5</v>
      </c>
      <c r="E45" s="23">
        <f>+[1]fullYrnew2!E106</f>
        <v>408</v>
      </c>
      <c r="F45" s="23">
        <f>+[1]fullYrnew2!F106</f>
        <v>3</v>
      </c>
      <c r="G45" s="23">
        <f>+[1]fullYrnew2!G106</f>
        <v>309</v>
      </c>
      <c r="H45" s="23">
        <f>+[1]fullYrnew2!H106</f>
        <v>0</v>
      </c>
      <c r="I45" s="23">
        <f>+[1]fullYrnew2!I106</f>
        <v>0</v>
      </c>
      <c r="J45" s="23">
        <f>+[1]fullYrnew2!J106</f>
        <v>2506</v>
      </c>
      <c r="K45" s="23">
        <f>+[1]fullYrnew2!K106</f>
        <v>277295</v>
      </c>
      <c r="L45" s="23">
        <f>+[1]fullYrnew2!L106</f>
        <v>1570817</v>
      </c>
      <c r="M45" s="20">
        <f t="shared" si="0"/>
        <v>0</v>
      </c>
      <c r="N45" s="20">
        <f t="shared" si="0"/>
        <v>0</v>
      </c>
    </row>
    <row r="46" spans="1:14" ht="9.65" customHeight="1" x14ac:dyDescent="0.3">
      <c r="A46" s="9" t="s">
        <v>78</v>
      </c>
      <c r="B46" s="23">
        <f>+[1]fullYrnew2!B107</f>
        <v>1171978</v>
      </c>
      <c r="C46" s="23">
        <f>+[1]fullYrnew2!C107</f>
        <v>139583327</v>
      </c>
      <c r="D46" s="23">
        <f>+[1]fullYrnew2!D107</f>
        <v>352203</v>
      </c>
      <c r="E46" s="23">
        <f>+[1]fullYrnew2!E107</f>
        <v>41834224</v>
      </c>
      <c r="F46" s="23">
        <f>+[1]fullYrnew2!F107</f>
        <v>5442</v>
      </c>
      <c r="G46" s="23">
        <f>+[1]fullYrnew2!G107</f>
        <v>614966</v>
      </c>
      <c r="H46" s="23">
        <f>+[1]fullYrnew2!H107</f>
        <v>5380</v>
      </c>
      <c r="I46" s="23">
        <f>+[1]fullYrnew2!I107</f>
        <v>560763</v>
      </c>
      <c r="J46" s="23">
        <f>+[1]fullYrnew2!J107</f>
        <v>1535003</v>
      </c>
      <c r="K46" s="23">
        <f>+[1]fullYrnew2!K107</f>
        <v>182593280</v>
      </c>
      <c r="L46" s="23">
        <f>+[1]fullYrnew2!L107</f>
        <v>3750162160</v>
      </c>
      <c r="M46" s="20">
        <f t="shared" si="0"/>
        <v>0</v>
      </c>
      <c r="N46" s="20">
        <f t="shared" si="0"/>
        <v>0</v>
      </c>
    </row>
    <row r="47" spans="1:14" ht="9.65" customHeight="1" x14ac:dyDescent="0.3">
      <c r="A47" s="9" t="s">
        <v>79</v>
      </c>
      <c r="B47" s="23">
        <f>+[1]fullYrnew2!B108</f>
        <v>0</v>
      </c>
      <c r="C47" s="23">
        <f>+[1]fullYrnew2!C108</f>
        <v>0</v>
      </c>
      <c r="D47" s="23">
        <f>+[1]fullYrnew2!D108</f>
        <v>4</v>
      </c>
      <c r="E47" s="23">
        <f>+[1]fullYrnew2!E108</f>
        <v>384</v>
      </c>
      <c r="F47" s="23">
        <f>+[1]fullYrnew2!F108</f>
        <v>83</v>
      </c>
      <c r="G47" s="23">
        <f>+[1]fullYrnew2!G108</f>
        <v>7973</v>
      </c>
      <c r="H47" s="23">
        <f>+[1]fullYrnew2!H108</f>
        <v>0</v>
      </c>
      <c r="I47" s="23">
        <f>+[1]fullYrnew2!I108</f>
        <v>0</v>
      </c>
      <c r="J47" s="23">
        <f>+[1]fullYrnew2!J108</f>
        <v>87</v>
      </c>
      <c r="K47" s="23">
        <f>+[1]fullYrnew2!K108</f>
        <v>8357</v>
      </c>
      <c r="L47" s="23">
        <f>+[1]fullYrnew2!L108</f>
        <v>437439</v>
      </c>
      <c r="M47" s="20">
        <f t="shared" si="0"/>
        <v>0</v>
      </c>
      <c r="N47" s="20">
        <f t="shared" si="0"/>
        <v>0</v>
      </c>
    </row>
    <row r="48" spans="1:14" ht="9.65" customHeight="1" x14ac:dyDescent="0.3">
      <c r="A48" s="9" t="s">
        <v>80</v>
      </c>
      <c r="B48" s="23">
        <f>+[1]fullYrnew2!B109</f>
        <v>0</v>
      </c>
      <c r="C48" s="23">
        <f>+[1]fullYrnew2!C109</f>
        <v>0</v>
      </c>
      <c r="D48" s="23">
        <f>+[1]fullYrnew2!D109</f>
        <v>0</v>
      </c>
      <c r="E48" s="23">
        <f>+[1]fullYrnew2!E109</f>
        <v>0</v>
      </c>
      <c r="F48" s="23">
        <f>+[1]fullYrnew2!F109</f>
        <v>0</v>
      </c>
      <c r="G48" s="23">
        <f>+[1]fullYrnew2!G109</f>
        <v>0</v>
      </c>
      <c r="H48" s="23">
        <f>+[1]fullYrnew2!H109</f>
        <v>0</v>
      </c>
      <c r="I48" s="23">
        <f>+[1]fullYrnew2!I109</f>
        <v>0</v>
      </c>
      <c r="J48" s="23">
        <f>+[1]fullYrnew2!J109</f>
        <v>0</v>
      </c>
      <c r="K48" s="23">
        <f>+[1]fullYrnew2!K109</f>
        <v>0</v>
      </c>
      <c r="L48" s="23">
        <f>+[1]fullYrnew2!L109</f>
        <v>0</v>
      </c>
      <c r="M48" s="20">
        <f t="shared" si="0"/>
        <v>0</v>
      </c>
      <c r="N48" s="20">
        <f t="shared" si="0"/>
        <v>0</v>
      </c>
    </row>
    <row r="49" spans="1:14" ht="9.65" customHeight="1" x14ac:dyDescent="0.3">
      <c r="A49" s="9" t="s">
        <v>81</v>
      </c>
      <c r="B49" s="23">
        <f>+[1]fullYrnew2!B110</f>
        <v>0</v>
      </c>
      <c r="C49" s="23">
        <f>+[1]fullYrnew2!C110</f>
        <v>0</v>
      </c>
      <c r="D49" s="23">
        <f>+[1]fullYrnew2!D110</f>
        <v>4</v>
      </c>
      <c r="E49" s="23">
        <f>+[1]fullYrnew2!E110</f>
        <v>384</v>
      </c>
      <c r="F49" s="23">
        <f>+[1]fullYrnew2!F110</f>
        <v>83</v>
      </c>
      <c r="G49" s="23">
        <f>+[1]fullYrnew2!G110</f>
        <v>7973</v>
      </c>
      <c r="H49" s="23">
        <f>+[1]fullYrnew2!H110</f>
        <v>0</v>
      </c>
      <c r="I49" s="23">
        <f>+[1]fullYrnew2!I110</f>
        <v>0</v>
      </c>
      <c r="J49" s="23">
        <f>+[1]fullYrnew2!J110</f>
        <v>87</v>
      </c>
      <c r="K49" s="23">
        <f>+[1]fullYrnew2!K110</f>
        <v>8357</v>
      </c>
      <c r="L49" s="23">
        <f>+[1]fullYrnew2!L110</f>
        <v>437439</v>
      </c>
      <c r="M49" s="20">
        <f t="shared" si="0"/>
        <v>0</v>
      </c>
      <c r="N49" s="20">
        <f t="shared" si="0"/>
        <v>0</v>
      </c>
    </row>
    <row r="50" spans="1:14" ht="9.65" customHeight="1" x14ac:dyDescent="0.3">
      <c r="A50" s="9" t="s">
        <v>82</v>
      </c>
      <c r="B50" s="23">
        <f>+[1]fullYrnew2!B111</f>
        <v>1171978</v>
      </c>
      <c r="C50" s="23">
        <f>+[1]fullYrnew2!C111</f>
        <v>139583327</v>
      </c>
      <c r="D50" s="23">
        <f>+[1]fullYrnew2!D111</f>
        <v>352199</v>
      </c>
      <c r="E50" s="23">
        <f>+[1]fullYrnew2!E111</f>
        <v>41833840</v>
      </c>
      <c r="F50" s="23">
        <f>+[1]fullYrnew2!F111</f>
        <v>5359</v>
      </c>
      <c r="G50" s="23">
        <f>+[1]fullYrnew2!G111</f>
        <v>606993</v>
      </c>
      <c r="H50" s="23">
        <f>+[1]fullYrnew2!H111</f>
        <v>5380</v>
      </c>
      <c r="I50" s="23">
        <f>+[1]fullYrnew2!I111</f>
        <v>560763</v>
      </c>
      <c r="J50" s="23">
        <f>+[1]fullYrnew2!J111</f>
        <v>1534916</v>
      </c>
      <c r="K50" s="23">
        <f>+[1]fullYrnew2!K111</f>
        <v>182584923</v>
      </c>
      <c r="L50" s="23">
        <f>+[1]fullYrnew2!L111</f>
        <v>3749724720</v>
      </c>
      <c r="M50" s="20">
        <f t="shared" si="0"/>
        <v>0</v>
      </c>
      <c r="N50" s="20">
        <f t="shared" si="0"/>
        <v>0</v>
      </c>
    </row>
    <row r="51" spans="1:14" ht="9.65" customHeight="1" x14ac:dyDescent="0.3">
      <c r="A51" s="9" t="s">
        <v>83</v>
      </c>
      <c r="B51" s="23">
        <f>+[1]fullYrnew2!B112</f>
        <v>1171978</v>
      </c>
      <c r="C51" s="23">
        <f>+[1]fullYrnew2!C112</f>
        <v>139583327</v>
      </c>
      <c r="D51" s="23">
        <f>+[1]fullYrnew2!D112</f>
        <v>352199</v>
      </c>
      <c r="E51" s="23">
        <f>+[1]fullYrnew2!E112</f>
        <v>41833840</v>
      </c>
      <c r="F51" s="23">
        <f>+[1]fullYrnew2!F112</f>
        <v>1967</v>
      </c>
      <c r="G51" s="23">
        <f>+[1]fullYrnew2!G112</f>
        <v>262393</v>
      </c>
      <c r="H51" s="23">
        <f>+[1]fullYrnew2!H112</f>
        <v>5380</v>
      </c>
      <c r="I51" s="23">
        <f>+[1]fullYrnew2!I112</f>
        <v>560763</v>
      </c>
      <c r="J51" s="23">
        <f>+[1]fullYrnew2!J112</f>
        <v>1531524</v>
      </c>
      <c r="K51" s="23">
        <f>+[1]fullYrnew2!K112</f>
        <v>182240323</v>
      </c>
      <c r="L51" s="23">
        <f>+[1]fullYrnew2!L112</f>
        <v>3747754782</v>
      </c>
      <c r="M51" s="20">
        <f t="shared" si="0"/>
        <v>0</v>
      </c>
      <c r="N51" s="20">
        <f t="shared" si="0"/>
        <v>0</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topLeftCell="A13" zoomScale="130" zoomScaleNormal="130" workbookViewId="0">
      <selection activeCell="H37" sqref="H37"/>
    </sheetView>
  </sheetViews>
  <sheetFormatPr defaultRowHeight="13" x14ac:dyDescent="0.3"/>
  <cols>
    <col min="1" max="1" width="25.5" customWidth="1"/>
    <col min="12" max="12" width="15.19921875" customWidth="1"/>
  </cols>
  <sheetData>
    <row r="1" spans="1:14" x14ac:dyDescent="0.3">
      <c r="A1" s="32" t="s">
        <v>480</v>
      </c>
      <c r="B1" s="32"/>
      <c r="C1" s="32"/>
      <c r="D1" s="32"/>
      <c r="E1" s="32"/>
      <c r="F1" s="32"/>
      <c r="G1" s="34"/>
      <c r="H1" s="34"/>
      <c r="I1" s="34"/>
      <c r="J1" s="3" t="s">
        <v>482</v>
      </c>
      <c r="K1" s="3"/>
      <c r="L1" s="3" t="s">
        <v>506</v>
      </c>
    </row>
    <row r="2" spans="1:14" ht="9.75" customHeight="1" x14ac:dyDescent="0.3">
      <c r="A2" s="32" t="s">
        <v>481</v>
      </c>
      <c r="B2" s="32"/>
      <c r="C2" s="32"/>
      <c r="D2" s="32"/>
      <c r="E2" s="32"/>
      <c r="F2" s="32"/>
      <c r="G2" s="34"/>
      <c r="H2" s="34"/>
      <c r="I2" s="34"/>
      <c r="J2" s="3"/>
      <c r="K2" s="35" t="str">
        <f>'QCS Page 2'!K2:L2</f>
        <v>FULL YEAR 2022</v>
      </c>
      <c r="L2" s="35"/>
    </row>
    <row r="3" spans="1:14" ht="9.75" customHeight="1" x14ac:dyDescent="0.3">
      <c r="A3" s="3"/>
      <c r="B3" s="3"/>
      <c r="C3" s="3"/>
      <c r="D3" s="3"/>
      <c r="E3" s="3"/>
      <c r="F3" s="3"/>
      <c r="G3" s="3"/>
      <c r="H3" s="3"/>
      <c r="I3" s="3"/>
      <c r="J3" s="35" t="str">
        <f>'QCS Page 1'!J3:L3</f>
        <v>Beginning Jan. 2022 - Dec. 2022</v>
      </c>
      <c r="K3" s="35"/>
      <c r="L3" s="35"/>
    </row>
    <row r="4" spans="1:14" ht="8.25"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9.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2" t="s">
        <v>84</v>
      </c>
      <c r="B10" s="23">
        <f>+[1]fullYrnew2!B113</f>
        <v>49139</v>
      </c>
      <c r="C10" s="23">
        <f>+[1]fullYrnew2!C113</f>
        <v>4689266</v>
      </c>
      <c r="D10" s="23">
        <f>+[1]fullYrnew2!D113</f>
        <v>10812</v>
      </c>
      <c r="E10" s="23">
        <f>+[1]fullYrnew2!E113</f>
        <v>1022845</v>
      </c>
      <c r="F10" s="23">
        <f>+[1]fullYrnew2!F113</f>
        <v>22148</v>
      </c>
      <c r="G10" s="23">
        <f>+[1]fullYrnew2!G113</f>
        <v>2052771</v>
      </c>
      <c r="H10" s="23">
        <f>+[1]fullYrnew2!H113</f>
        <v>158</v>
      </c>
      <c r="I10" s="23">
        <f>+[1]fullYrnew2!I113</f>
        <v>24837</v>
      </c>
      <c r="J10" s="23">
        <f>+[1]fullYrnew2!J113</f>
        <v>82257</v>
      </c>
      <c r="K10" s="23">
        <f>+[1]fullYrnew2!K113</f>
        <v>7789719</v>
      </c>
      <c r="L10" s="23">
        <f>+[1]fullYrnew2!L113</f>
        <v>273802508</v>
      </c>
      <c r="M10" s="20">
        <f t="shared" ref="M10:N51" si="0">J10-(B10+D10+F10+H10)</f>
        <v>0</v>
      </c>
      <c r="N10" s="20">
        <f t="shared" si="0"/>
        <v>0</v>
      </c>
    </row>
    <row r="11" spans="1:14" ht="9.65" customHeight="1" x14ac:dyDescent="0.3">
      <c r="A11" s="2" t="s">
        <v>85</v>
      </c>
      <c r="B11" s="23">
        <f>+[1]fullYrnew2!B114</f>
        <v>49132</v>
      </c>
      <c r="C11" s="23">
        <f>+[1]fullYrnew2!C114</f>
        <v>4688722</v>
      </c>
      <c r="D11" s="23">
        <f>+[1]fullYrnew2!D114</f>
        <v>10736</v>
      </c>
      <c r="E11" s="23">
        <f>+[1]fullYrnew2!E114</f>
        <v>1017336</v>
      </c>
      <c r="F11" s="23">
        <f>+[1]fullYrnew2!F114</f>
        <v>22144</v>
      </c>
      <c r="G11" s="23">
        <f>+[1]fullYrnew2!G114</f>
        <v>2052464</v>
      </c>
      <c r="H11" s="23">
        <f>+[1]fullYrnew2!H114</f>
        <v>157</v>
      </c>
      <c r="I11" s="23">
        <f>+[1]fullYrnew2!I114</f>
        <v>24685</v>
      </c>
      <c r="J11" s="23">
        <f>+[1]fullYrnew2!J114</f>
        <v>82169</v>
      </c>
      <c r="K11" s="23">
        <f>+[1]fullYrnew2!K114</f>
        <v>7783207</v>
      </c>
      <c r="L11" s="23">
        <f>+[1]fullYrnew2!L114</f>
        <v>273353626</v>
      </c>
      <c r="M11" s="20">
        <f t="shared" si="0"/>
        <v>0</v>
      </c>
      <c r="N11" s="20">
        <f t="shared" si="0"/>
        <v>0</v>
      </c>
    </row>
    <row r="12" spans="1:14" ht="9.65" customHeight="1" x14ac:dyDescent="0.3">
      <c r="A12" s="2" t="s">
        <v>86</v>
      </c>
      <c r="B12" s="23">
        <f>+[1]fullYrnew2!B115</f>
        <v>7</v>
      </c>
      <c r="C12" s="23">
        <f>+[1]fullYrnew2!C115</f>
        <v>527</v>
      </c>
      <c r="D12" s="23">
        <f>+[1]fullYrnew2!D115</f>
        <v>76</v>
      </c>
      <c r="E12" s="23">
        <f>+[1]fullYrnew2!E115</f>
        <v>5509</v>
      </c>
      <c r="F12" s="23">
        <f>+[1]fullYrnew2!F115</f>
        <v>4</v>
      </c>
      <c r="G12" s="23">
        <f>+[1]fullYrnew2!G115</f>
        <v>307</v>
      </c>
      <c r="H12" s="23">
        <f>+[1]fullYrnew2!H115</f>
        <v>1</v>
      </c>
      <c r="I12" s="23">
        <f>+[1]fullYrnew2!I115</f>
        <v>152</v>
      </c>
      <c r="J12" s="23">
        <f>+[1]fullYrnew2!J115</f>
        <v>88</v>
      </c>
      <c r="K12" s="23">
        <f>+[1]fullYrnew2!K115</f>
        <v>6495</v>
      </c>
      <c r="L12" s="23">
        <f>+[1]fullYrnew2!L115</f>
        <v>448882</v>
      </c>
      <c r="M12" s="20">
        <f t="shared" si="0"/>
        <v>0</v>
      </c>
      <c r="N12" s="20">
        <f t="shared" si="0"/>
        <v>0</v>
      </c>
    </row>
    <row r="13" spans="1:14" ht="9.65" customHeight="1" x14ac:dyDescent="0.3">
      <c r="A13" s="2" t="s">
        <v>87</v>
      </c>
      <c r="B13" s="23">
        <f>+[1]fullYrnew2!B116</f>
        <v>204897</v>
      </c>
      <c r="C13" s="23">
        <f>+[1]fullYrnew2!C116</f>
        <v>22728135</v>
      </c>
      <c r="D13" s="23">
        <f>+[1]fullYrnew2!D116</f>
        <v>30078</v>
      </c>
      <c r="E13" s="23">
        <f>+[1]fullYrnew2!E116</f>
        <v>3213023</v>
      </c>
      <c r="F13" s="23">
        <f>+[1]fullYrnew2!F116</f>
        <v>21624</v>
      </c>
      <c r="G13" s="23">
        <f>+[1]fullYrnew2!G116</f>
        <v>2323775</v>
      </c>
      <c r="H13" s="23">
        <f>+[1]fullYrnew2!H116</f>
        <v>320</v>
      </c>
      <c r="I13" s="23">
        <f>+[1]fullYrnew2!I116</f>
        <v>19906</v>
      </c>
      <c r="J13" s="23">
        <f>+[1]fullYrnew2!J116</f>
        <v>256919</v>
      </c>
      <c r="K13" s="23">
        <f>+[1]fullYrnew2!K116</f>
        <v>28284839</v>
      </c>
      <c r="L13" s="23">
        <f>+[1]fullYrnew2!L116</f>
        <v>604108737</v>
      </c>
      <c r="M13" s="20">
        <f t="shared" si="0"/>
        <v>0</v>
      </c>
      <c r="N13" s="20">
        <f t="shared" si="0"/>
        <v>0</v>
      </c>
    </row>
    <row r="14" spans="1:14" ht="9.65" customHeight="1" x14ac:dyDescent="0.3">
      <c r="A14" s="2" t="s">
        <v>88</v>
      </c>
      <c r="B14" s="23">
        <f>+[1]fullYrnew2!B117</f>
        <v>26</v>
      </c>
      <c r="C14" s="23">
        <f>+[1]fullYrnew2!C117</f>
        <v>513</v>
      </c>
      <c r="D14" s="23">
        <f>+[1]fullYrnew2!D117</f>
        <v>14</v>
      </c>
      <c r="E14" s="23">
        <f>+[1]fullYrnew2!E117</f>
        <v>1145</v>
      </c>
      <c r="F14" s="23">
        <f>+[1]fullYrnew2!F117</f>
        <v>19</v>
      </c>
      <c r="G14" s="23">
        <f>+[1]fullYrnew2!G117</f>
        <v>1718</v>
      </c>
      <c r="H14" s="23">
        <f>+[1]fullYrnew2!H117</f>
        <v>0</v>
      </c>
      <c r="I14" s="23">
        <f>+[1]fullYrnew2!I117</f>
        <v>0</v>
      </c>
      <c r="J14" s="23">
        <f>+[1]fullYrnew2!J117</f>
        <v>59</v>
      </c>
      <c r="K14" s="23">
        <f>+[1]fullYrnew2!K117</f>
        <v>3376</v>
      </c>
      <c r="L14" s="23">
        <f>+[1]fullYrnew2!L117</f>
        <v>209659</v>
      </c>
      <c r="M14" s="20">
        <f t="shared" si="0"/>
        <v>0</v>
      </c>
      <c r="N14" s="20">
        <f t="shared" si="0"/>
        <v>0</v>
      </c>
    </row>
    <row r="15" spans="1:14" ht="9.65" customHeight="1" x14ac:dyDescent="0.3">
      <c r="A15" s="2" t="s">
        <v>89</v>
      </c>
      <c r="B15" s="23">
        <f>+[1]fullYrnew2!B118</f>
        <v>111035</v>
      </c>
      <c r="C15" s="23">
        <f>+[1]fullYrnew2!C118</f>
        <v>12335287</v>
      </c>
      <c r="D15" s="23">
        <f>+[1]fullYrnew2!D118</f>
        <v>288</v>
      </c>
      <c r="E15" s="23">
        <f>+[1]fullYrnew2!E118</f>
        <v>29138</v>
      </c>
      <c r="F15" s="23">
        <f>+[1]fullYrnew2!F118</f>
        <v>6715</v>
      </c>
      <c r="G15" s="23">
        <f>+[1]fullYrnew2!G118</f>
        <v>676854</v>
      </c>
      <c r="H15" s="23">
        <f>+[1]fullYrnew2!H118</f>
        <v>5</v>
      </c>
      <c r="I15" s="23">
        <f>+[1]fullYrnew2!I118</f>
        <v>258</v>
      </c>
      <c r="J15" s="23">
        <f>+[1]fullYrnew2!J118</f>
        <v>118043</v>
      </c>
      <c r="K15" s="23">
        <f>+[1]fullYrnew2!K118</f>
        <v>13041537</v>
      </c>
      <c r="L15" s="23">
        <f>+[1]fullYrnew2!L118</f>
        <v>149412808</v>
      </c>
      <c r="M15" s="20">
        <f t="shared" si="0"/>
        <v>0</v>
      </c>
      <c r="N15" s="20">
        <f t="shared" si="0"/>
        <v>0</v>
      </c>
    </row>
    <row r="16" spans="1:14" ht="9.65" customHeight="1" x14ac:dyDescent="0.3">
      <c r="A16" s="2" t="s">
        <v>90</v>
      </c>
      <c r="B16" s="23">
        <f>+[1]fullYrnew2!B119</f>
        <v>84</v>
      </c>
      <c r="C16" s="23">
        <f>+[1]fullYrnew2!C119</f>
        <v>9113</v>
      </c>
      <c r="D16" s="23">
        <f>+[1]fullYrnew2!D119</f>
        <v>3</v>
      </c>
      <c r="E16" s="23">
        <f>+[1]fullYrnew2!E119</f>
        <v>297</v>
      </c>
      <c r="F16" s="23">
        <f>+[1]fullYrnew2!F119</f>
        <v>0</v>
      </c>
      <c r="G16" s="23">
        <f>+[1]fullYrnew2!G119</f>
        <v>0</v>
      </c>
      <c r="H16" s="23">
        <f>+[1]fullYrnew2!H119</f>
        <v>0</v>
      </c>
      <c r="I16" s="23">
        <f>+[1]fullYrnew2!I119</f>
        <v>0</v>
      </c>
      <c r="J16" s="23">
        <f>+[1]fullYrnew2!J119</f>
        <v>87</v>
      </c>
      <c r="K16" s="23">
        <f>+[1]fullYrnew2!K119</f>
        <v>9410</v>
      </c>
      <c r="L16" s="23">
        <f>+[1]fullYrnew2!L119</f>
        <v>295568</v>
      </c>
      <c r="M16" s="20">
        <f>J16-(B16+D16+F16+H16)</f>
        <v>0</v>
      </c>
      <c r="N16" s="20">
        <f t="shared" si="0"/>
        <v>0</v>
      </c>
    </row>
    <row r="17" spans="1:14" ht="9.65" customHeight="1" x14ac:dyDescent="0.3">
      <c r="A17" s="2" t="s">
        <v>91</v>
      </c>
      <c r="B17" s="23">
        <f>+[1]fullYrnew2!B120</f>
        <v>0</v>
      </c>
      <c r="C17" s="23">
        <f>+[1]fullYrnew2!C120</f>
        <v>0</v>
      </c>
      <c r="D17" s="23">
        <f>+[1]fullYrnew2!D120</f>
        <v>0</v>
      </c>
      <c r="E17" s="23">
        <f>+[1]fullYrnew2!E120</f>
        <v>0</v>
      </c>
      <c r="F17" s="23">
        <f>+[1]fullYrnew2!F120</f>
        <v>0</v>
      </c>
      <c r="G17" s="23">
        <f>+[1]fullYrnew2!G120</f>
        <v>0</v>
      </c>
      <c r="H17" s="23">
        <f>+[1]fullYrnew2!H120</f>
        <v>0</v>
      </c>
      <c r="I17" s="23">
        <f>+[1]fullYrnew2!I120</f>
        <v>0</v>
      </c>
      <c r="J17" s="23">
        <f>+[1]fullYrnew2!J120</f>
        <v>0</v>
      </c>
      <c r="K17" s="23">
        <f>+[1]fullYrnew2!K120</f>
        <v>0</v>
      </c>
      <c r="L17" s="23">
        <f>+[1]fullYrnew2!L120</f>
        <v>0</v>
      </c>
      <c r="M17" s="20">
        <f t="shared" si="0"/>
        <v>0</v>
      </c>
      <c r="N17" s="20">
        <f t="shared" si="0"/>
        <v>0</v>
      </c>
    </row>
    <row r="18" spans="1:14" ht="9.65" customHeight="1" x14ac:dyDescent="0.3">
      <c r="A18" s="2" t="s">
        <v>92</v>
      </c>
      <c r="B18" s="23">
        <f>+[1]fullYrnew2!B135</f>
        <v>110943</v>
      </c>
      <c r="C18" s="23">
        <f>+[1]fullYrnew2!C135</f>
        <v>12325557</v>
      </c>
      <c r="D18" s="23">
        <f>+[1]fullYrnew2!D135</f>
        <v>285</v>
      </c>
      <c r="E18" s="23">
        <f>+[1]fullYrnew2!E135</f>
        <v>28841</v>
      </c>
      <c r="F18" s="23">
        <f>+[1]fullYrnew2!F135</f>
        <v>6715</v>
      </c>
      <c r="G18" s="23">
        <f>+[1]fullYrnew2!G135</f>
        <v>676854</v>
      </c>
      <c r="H18" s="23">
        <f>+[1]fullYrnew2!H135</f>
        <v>5</v>
      </c>
      <c r="I18" s="23">
        <f>+[1]fullYrnew2!I135</f>
        <v>258</v>
      </c>
      <c r="J18" s="23">
        <f>+[1]fullYrnew2!J135</f>
        <v>117948</v>
      </c>
      <c r="K18" s="23">
        <f>+[1]fullYrnew2!K135</f>
        <v>13031510</v>
      </c>
      <c r="L18" s="23">
        <f>+[1]fullYrnew2!L135</f>
        <v>149093814</v>
      </c>
      <c r="M18" s="20">
        <f t="shared" si="0"/>
        <v>0</v>
      </c>
      <c r="N18" s="20">
        <f t="shared" si="0"/>
        <v>0</v>
      </c>
    </row>
    <row r="19" spans="1:14" ht="9.65" customHeight="1" x14ac:dyDescent="0.3">
      <c r="A19" s="2" t="s">
        <v>93</v>
      </c>
      <c r="B19" s="23">
        <f>+[1]fullYrnew2!B136</f>
        <v>79749</v>
      </c>
      <c r="C19" s="23">
        <f>+[1]fullYrnew2!C136</f>
        <v>9087391</v>
      </c>
      <c r="D19" s="23">
        <f>+[1]fullYrnew2!D136</f>
        <v>20795</v>
      </c>
      <c r="E19" s="23">
        <f>+[1]fullYrnew2!E136</f>
        <v>2296591</v>
      </c>
      <c r="F19" s="23">
        <f>+[1]fullYrnew2!F136</f>
        <v>12656</v>
      </c>
      <c r="G19" s="23">
        <f>+[1]fullYrnew2!G136</f>
        <v>1433628</v>
      </c>
      <c r="H19" s="23">
        <f>+[1]fullYrnew2!H136</f>
        <v>310</v>
      </c>
      <c r="I19" s="23">
        <f>+[1]fullYrnew2!I136</f>
        <v>19448</v>
      </c>
      <c r="J19" s="23">
        <f>+[1]fullYrnew2!J136</f>
        <v>113510</v>
      </c>
      <c r="K19" s="23">
        <f>+[1]fullYrnew2!K136</f>
        <v>12837058</v>
      </c>
      <c r="L19" s="23">
        <f>+[1]fullYrnew2!L136</f>
        <v>337732349</v>
      </c>
      <c r="M19" s="20">
        <f t="shared" si="0"/>
        <v>0</v>
      </c>
      <c r="N19" s="20">
        <f t="shared" si="0"/>
        <v>0</v>
      </c>
    </row>
    <row r="20" spans="1:14" ht="9.65" customHeight="1" x14ac:dyDescent="0.3">
      <c r="A20" s="2" t="s">
        <v>94</v>
      </c>
      <c r="B20" s="23">
        <f>+[1]fullYrnew2!B137</f>
        <v>16037</v>
      </c>
      <c r="C20" s="23">
        <f>+[1]fullYrnew2!C137</f>
        <v>1782858</v>
      </c>
      <c r="D20" s="23">
        <f>+[1]fullYrnew2!D137</f>
        <v>0</v>
      </c>
      <c r="E20" s="23">
        <f>+[1]fullYrnew2!E137</f>
        <v>0</v>
      </c>
      <c r="F20" s="23">
        <f>+[1]fullYrnew2!F137</f>
        <v>6</v>
      </c>
      <c r="G20" s="23">
        <f>+[1]fullYrnew2!G137</f>
        <v>563</v>
      </c>
      <c r="H20" s="23">
        <f>+[1]fullYrnew2!H137</f>
        <v>0</v>
      </c>
      <c r="I20" s="23">
        <f>+[1]fullYrnew2!I137</f>
        <v>0</v>
      </c>
      <c r="J20" s="23">
        <f>+[1]fullYrnew2!J137</f>
        <v>16043</v>
      </c>
      <c r="K20" s="23">
        <f>+[1]fullYrnew2!K137</f>
        <v>1783421</v>
      </c>
      <c r="L20" s="23">
        <f>+[1]fullYrnew2!L137</f>
        <v>18148022</v>
      </c>
      <c r="M20" s="20">
        <f t="shared" si="0"/>
        <v>0</v>
      </c>
      <c r="N20" s="20">
        <f t="shared" si="0"/>
        <v>0</v>
      </c>
    </row>
    <row r="21" spans="1:14" ht="9.65" customHeight="1" x14ac:dyDescent="0.3">
      <c r="A21" s="2" t="s">
        <v>95</v>
      </c>
      <c r="B21" s="23">
        <f>+[1]fullYrnew2!B138</f>
        <v>2523</v>
      </c>
      <c r="C21" s="23">
        <f>+[1]fullYrnew2!C138</f>
        <v>261102</v>
      </c>
      <c r="D21" s="23">
        <f>+[1]fullYrnew2!D138</f>
        <v>9</v>
      </c>
      <c r="E21" s="23">
        <f>+[1]fullYrnew2!E138</f>
        <v>748</v>
      </c>
      <c r="F21" s="23">
        <f>+[1]fullYrnew2!F138</f>
        <v>2</v>
      </c>
      <c r="G21" s="23">
        <f>+[1]fullYrnew2!G138</f>
        <v>126</v>
      </c>
      <c r="H21" s="23">
        <f>+[1]fullYrnew2!H138</f>
        <v>2</v>
      </c>
      <c r="I21" s="23">
        <f>+[1]fullYrnew2!I138</f>
        <v>250</v>
      </c>
      <c r="J21" s="23">
        <f>+[1]fullYrnew2!J138</f>
        <v>2536</v>
      </c>
      <c r="K21" s="23">
        <f>+[1]fullYrnew2!K138</f>
        <v>262226</v>
      </c>
      <c r="L21" s="23">
        <f>+[1]fullYrnew2!L138</f>
        <v>4491637</v>
      </c>
      <c r="M21" s="20">
        <f t="shared" si="0"/>
        <v>0</v>
      </c>
      <c r="N21" s="20">
        <f t="shared" si="0"/>
        <v>0</v>
      </c>
    </row>
    <row r="22" spans="1:14" ht="9.65" customHeight="1" x14ac:dyDescent="0.3">
      <c r="A22" s="2" t="s">
        <v>96</v>
      </c>
      <c r="B22" s="23">
        <f>+[1]fullYrnew2!B139</f>
        <v>61189</v>
      </c>
      <c r="C22" s="23">
        <f>+[1]fullYrnew2!C139</f>
        <v>7043431</v>
      </c>
      <c r="D22" s="23">
        <f>+[1]fullYrnew2!D139</f>
        <v>20786</v>
      </c>
      <c r="E22" s="23">
        <f>+[1]fullYrnew2!E139</f>
        <v>2295843</v>
      </c>
      <c r="F22" s="23">
        <f>+[1]fullYrnew2!F139</f>
        <v>12648</v>
      </c>
      <c r="G22" s="23">
        <f>+[1]fullYrnew2!G139</f>
        <v>1432939</v>
      </c>
      <c r="H22" s="23">
        <f>+[1]fullYrnew2!H139</f>
        <v>308</v>
      </c>
      <c r="I22" s="23">
        <f>+[1]fullYrnew2!I139</f>
        <v>19198</v>
      </c>
      <c r="J22" s="23">
        <f>+[1]fullYrnew2!J139</f>
        <v>94931</v>
      </c>
      <c r="K22" s="23">
        <f>+[1]fullYrnew2!K139</f>
        <v>10791411</v>
      </c>
      <c r="L22" s="23">
        <f>+[1]fullYrnew2!L139</f>
        <v>315092691</v>
      </c>
      <c r="M22" s="20">
        <f t="shared" si="0"/>
        <v>0</v>
      </c>
      <c r="N22" s="20">
        <f t="shared" si="0"/>
        <v>0</v>
      </c>
    </row>
    <row r="23" spans="1:14" ht="9.65" customHeight="1" x14ac:dyDescent="0.3">
      <c r="A23" s="2" t="s">
        <v>97</v>
      </c>
      <c r="B23" s="23">
        <f>+[1]fullYrnew2!B140</f>
        <v>4208</v>
      </c>
      <c r="C23" s="23">
        <f>+[1]fullYrnew2!C140</f>
        <v>446333</v>
      </c>
      <c r="D23" s="23">
        <f>+[1]fullYrnew2!D140</f>
        <v>321</v>
      </c>
      <c r="E23" s="23">
        <f>+[1]fullYrnew2!E140</f>
        <v>33720</v>
      </c>
      <c r="F23" s="23">
        <f>+[1]fullYrnew2!F140</f>
        <v>1548</v>
      </c>
      <c r="G23" s="23">
        <f>+[1]fullYrnew2!G140</f>
        <v>147765</v>
      </c>
      <c r="H23" s="23">
        <f>+[1]fullYrnew2!H140</f>
        <v>0</v>
      </c>
      <c r="I23" s="23">
        <f>+[1]fullYrnew2!I140</f>
        <v>0</v>
      </c>
      <c r="J23" s="23">
        <f>+[1]fullYrnew2!J140</f>
        <v>6077</v>
      </c>
      <c r="K23" s="23">
        <f>+[1]fullYrnew2!K140</f>
        <v>627818</v>
      </c>
      <c r="L23" s="23">
        <f>+[1]fullYrnew2!L140</f>
        <v>36038255</v>
      </c>
      <c r="M23" s="20">
        <f t="shared" si="0"/>
        <v>0</v>
      </c>
      <c r="N23" s="20">
        <f t="shared" si="0"/>
        <v>0</v>
      </c>
    </row>
    <row r="24" spans="1:14" ht="9.65" customHeight="1" x14ac:dyDescent="0.3">
      <c r="A24" s="2" t="s">
        <v>98</v>
      </c>
      <c r="B24" s="23">
        <f>+[1]fullYrnew2!B141</f>
        <v>4177</v>
      </c>
      <c r="C24" s="23">
        <f>+[1]fullYrnew2!C141</f>
        <v>445683</v>
      </c>
      <c r="D24" s="23">
        <f>+[1]fullYrnew2!D141</f>
        <v>285</v>
      </c>
      <c r="E24" s="23">
        <f>+[1]fullYrnew2!E141</f>
        <v>29762</v>
      </c>
      <c r="F24" s="23">
        <f>+[1]fullYrnew2!F141</f>
        <v>1544</v>
      </c>
      <c r="G24" s="23">
        <f>+[1]fullYrnew2!G141</f>
        <v>147641</v>
      </c>
      <c r="H24" s="23">
        <f>+[1]fullYrnew2!H141</f>
        <v>0</v>
      </c>
      <c r="I24" s="23">
        <f>+[1]fullYrnew2!I141</f>
        <v>0</v>
      </c>
      <c r="J24" s="23">
        <f>+[1]fullYrnew2!J141</f>
        <v>6006</v>
      </c>
      <c r="K24" s="23">
        <f>+[1]fullYrnew2!K141</f>
        <v>623086</v>
      </c>
      <c r="L24" s="23">
        <f>+[1]fullYrnew2!L141</f>
        <v>35759164</v>
      </c>
      <c r="M24" s="20">
        <f t="shared" si="0"/>
        <v>0</v>
      </c>
      <c r="N24" s="20">
        <f t="shared" si="0"/>
        <v>0</v>
      </c>
    </row>
    <row r="25" spans="1:14" ht="9.65" customHeight="1" x14ac:dyDescent="0.3">
      <c r="A25" s="2" t="s">
        <v>99</v>
      </c>
      <c r="B25" s="23">
        <f>+[1]fullYrnew2!B142</f>
        <v>0</v>
      </c>
      <c r="C25" s="23">
        <f>+[1]fullYrnew2!C142</f>
        <v>0</v>
      </c>
      <c r="D25" s="23">
        <f>+[1]fullYrnew2!D142</f>
        <v>0</v>
      </c>
      <c r="E25" s="23">
        <f>+[1]fullYrnew2!E142</f>
        <v>0</v>
      </c>
      <c r="F25" s="23">
        <f>+[1]fullYrnew2!F142</f>
        <v>0</v>
      </c>
      <c r="G25" s="23">
        <f>+[1]fullYrnew2!G142</f>
        <v>0</v>
      </c>
      <c r="H25" s="23">
        <f>+[1]fullYrnew2!H142</f>
        <v>0</v>
      </c>
      <c r="I25" s="23">
        <f>+[1]fullYrnew2!I142</f>
        <v>0</v>
      </c>
      <c r="J25" s="23">
        <f>+[1]fullYrnew2!J142</f>
        <v>0</v>
      </c>
      <c r="K25" s="23">
        <f>+[1]fullYrnew2!K142</f>
        <v>0</v>
      </c>
      <c r="L25" s="23">
        <f>+[1]fullYrnew2!L142</f>
        <v>0</v>
      </c>
      <c r="M25" s="20">
        <f t="shared" si="0"/>
        <v>0</v>
      </c>
      <c r="N25" s="20">
        <f t="shared" si="0"/>
        <v>0</v>
      </c>
    </row>
    <row r="26" spans="1:14" ht="9.65" customHeight="1" x14ac:dyDescent="0.3">
      <c r="A26" s="2" t="s">
        <v>100</v>
      </c>
      <c r="B26" s="23">
        <f>+[1]fullYrnew2!B143</f>
        <v>18</v>
      </c>
      <c r="C26" s="23">
        <f>+[1]fullYrnew2!C143</f>
        <v>376</v>
      </c>
      <c r="D26" s="23">
        <f>+[1]fullYrnew2!D143</f>
        <v>0</v>
      </c>
      <c r="E26" s="23">
        <f>+[1]fullYrnew2!E143</f>
        <v>0</v>
      </c>
      <c r="F26" s="23">
        <f>+[1]fullYrnew2!F143</f>
        <v>0</v>
      </c>
      <c r="G26" s="23">
        <f>+[1]fullYrnew2!G143</f>
        <v>0</v>
      </c>
      <c r="H26" s="23">
        <f>+[1]fullYrnew2!H143</f>
        <v>0</v>
      </c>
      <c r="I26" s="23">
        <f>+[1]fullYrnew2!I143</f>
        <v>0</v>
      </c>
      <c r="J26" s="23">
        <f>+[1]fullYrnew2!J143</f>
        <v>18</v>
      </c>
      <c r="K26" s="23">
        <f>+[1]fullYrnew2!K143</f>
        <v>376</v>
      </c>
      <c r="L26" s="23">
        <f>+[1]fullYrnew2!L143</f>
        <v>32380</v>
      </c>
      <c r="M26" s="20">
        <f t="shared" si="0"/>
        <v>0</v>
      </c>
      <c r="N26" s="20">
        <f t="shared" si="0"/>
        <v>0</v>
      </c>
    </row>
    <row r="27" spans="1:14" ht="9.65" customHeight="1" x14ac:dyDescent="0.3">
      <c r="A27" s="2" t="s">
        <v>101</v>
      </c>
      <c r="B27" s="23">
        <f>+[1]fullYrnew2!B144</f>
        <v>4640</v>
      </c>
      <c r="C27" s="23">
        <f>+[1]fullYrnew2!C144</f>
        <v>467189</v>
      </c>
      <c r="D27" s="23">
        <f>+[1]fullYrnew2!D144</f>
        <v>6465</v>
      </c>
      <c r="E27" s="23">
        <f>+[1]fullYrnew2!E144</f>
        <v>654077</v>
      </c>
      <c r="F27" s="23">
        <f>+[1]fullYrnew2!F144</f>
        <v>324</v>
      </c>
      <c r="G27" s="23">
        <f>+[1]fullYrnew2!G144</f>
        <v>33949</v>
      </c>
      <c r="H27" s="23">
        <f>+[1]fullYrnew2!H144</f>
        <v>3</v>
      </c>
      <c r="I27" s="23">
        <f>+[1]fullYrnew2!I144</f>
        <v>136</v>
      </c>
      <c r="J27" s="23">
        <f>+[1]fullYrnew2!J144</f>
        <v>11432</v>
      </c>
      <c r="K27" s="23">
        <f>+[1]fullYrnew2!K144</f>
        <v>1155351</v>
      </c>
      <c r="L27" s="23">
        <f>+[1]fullYrnew2!L144</f>
        <v>48654059</v>
      </c>
      <c r="M27" s="20">
        <f t="shared" si="0"/>
        <v>0</v>
      </c>
      <c r="N27" s="20">
        <f t="shared" si="0"/>
        <v>0</v>
      </c>
    </row>
    <row r="28" spans="1:14" ht="9.65" customHeight="1" x14ac:dyDescent="0.3">
      <c r="A28" s="2" t="s">
        <v>102</v>
      </c>
      <c r="B28" s="23">
        <f>+[1]fullYrnew2!B145</f>
        <v>1363</v>
      </c>
      <c r="C28" s="23">
        <f>+[1]fullYrnew2!C145</f>
        <v>135687</v>
      </c>
      <c r="D28" s="23">
        <f>+[1]fullYrnew2!D145</f>
        <v>729</v>
      </c>
      <c r="E28" s="23">
        <f>+[1]fullYrnew2!E145</f>
        <v>71792</v>
      </c>
      <c r="F28" s="23">
        <f>+[1]fullYrnew2!F145</f>
        <v>147</v>
      </c>
      <c r="G28" s="23">
        <f>+[1]fullYrnew2!G145</f>
        <v>16555</v>
      </c>
      <c r="H28" s="23">
        <f>+[1]fullYrnew2!H145</f>
        <v>3</v>
      </c>
      <c r="I28" s="23">
        <f>+[1]fullYrnew2!I145</f>
        <v>136</v>
      </c>
      <c r="J28" s="23">
        <f>+[1]fullYrnew2!J145</f>
        <v>2242</v>
      </c>
      <c r="K28" s="23">
        <f>+[1]fullYrnew2!K145</f>
        <v>224170</v>
      </c>
      <c r="L28" s="23">
        <f>+[1]fullYrnew2!L145</f>
        <v>13519591</v>
      </c>
      <c r="M28" s="20">
        <f t="shared" si="0"/>
        <v>0</v>
      </c>
      <c r="N28" s="20">
        <f t="shared" si="0"/>
        <v>0</v>
      </c>
    </row>
    <row r="29" spans="1:14" ht="9.65" customHeight="1" x14ac:dyDescent="0.3">
      <c r="A29" s="2" t="s">
        <v>103</v>
      </c>
      <c r="B29" s="23">
        <f>+[1]fullYrnew2!B146</f>
        <v>37</v>
      </c>
      <c r="C29" s="23">
        <f>+[1]fullYrnew2!C146</f>
        <v>3796</v>
      </c>
      <c r="D29" s="23">
        <f>+[1]fullYrnew2!D146</f>
        <v>0</v>
      </c>
      <c r="E29" s="23">
        <f>+[1]fullYrnew2!E146</f>
        <v>0</v>
      </c>
      <c r="F29" s="23">
        <f>+[1]fullYrnew2!F146</f>
        <v>17</v>
      </c>
      <c r="G29" s="23">
        <f>+[1]fullYrnew2!G146</f>
        <v>1517</v>
      </c>
      <c r="H29" s="23">
        <f>+[1]fullYrnew2!H146</f>
        <v>0</v>
      </c>
      <c r="I29" s="23">
        <f>+[1]fullYrnew2!I146</f>
        <v>0</v>
      </c>
      <c r="J29" s="23">
        <f>+[1]fullYrnew2!J146</f>
        <v>54</v>
      </c>
      <c r="K29" s="23">
        <f>+[1]fullYrnew2!K146</f>
        <v>5313</v>
      </c>
      <c r="L29" s="23">
        <f>+[1]fullYrnew2!L146</f>
        <v>387078</v>
      </c>
      <c r="M29" s="20">
        <f t="shared" si="0"/>
        <v>0</v>
      </c>
      <c r="N29" s="20">
        <f t="shared" si="0"/>
        <v>0</v>
      </c>
    </row>
    <row r="30" spans="1:14" ht="9.65" customHeight="1" x14ac:dyDescent="0.3">
      <c r="A30" s="2" t="s">
        <v>104</v>
      </c>
      <c r="B30" s="23">
        <f>+[1]fullYrnew2!B147</f>
        <v>0</v>
      </c>
      <c r="C30" s="23">
        <f>+[1]fullYrnew2!C147</f>
        <v>0</v>
      </c>
      <c r="D30" s="23">
        <f>+[1]fullYrnew2!D147</f>
        <v>0</v>
      </c>
      <c r="E30" s="23">
        <f>+[1]fullYrnew2!E147</f>
        <v>0</v>
      </c>
      <c r="F30" s="23">
        <f>+[1]fullYrnew2!F147</f>
        <v>0</v>
      </c>
      <c r="G30" s="23">
        <f>+[1]fullYrnew2!G147</f>
        <v>0</v>
      </c>
      <c r="H30" s="23">
        <f>+[1]fullYrnew2!H147</f>
        <v>0</v>
      </c>
      <c r="I30" s="23">
        <f>+[1]fullYrnew2!I147</f>
        <v>0</v>
      </c>
      <c r="J30" s="23">
        <f>+[1]fullYrnew2!J147</f>
        <v>0</v>
      </c>
      <c r="K30" s="23">
        <f>+[1]fullYrnew2!K147</f>
        <v>0</v>
      </c>
      <c r="L30" s="23">
        <f>+[1]fullYrnew2!L147</f>
        <v>0</v>
      </c>
      <c r="M30" s="20">
        <f t="shared" si="0"/>
        <v>0</v>
      </c>
      <c r="N30" s="20">
        <f t="shared" si="0"/>
        <v>0</v>
      </c>
    </row>
    <row r="31" spans="1:14" ht="9.65" customHeight="1" x14ac:dyDescent="0.3">
      <c r="A31" s="2" t="s">
        <v>105</v>
      </c>
      <c r="B31" s="23">
        <f>+[1]fullYrnew2!B148</f>
        <v>2537</v>
      </c>
      <c r="C31" s="23">
        <f>+[1]fullYrnew2!C148</f>
        <v>256239</v>
      </c>
      <c r="D31" s="23">
        <f>+[1]fullYrnew2!D148</f>
        <v>197</v>
      </c>
      <c r="E31" s="23">
        <f>+[1]fullYrnew2!E148</f>
        <v>19494</v>
      </c>
      <c r="F31" s="23">
        <f>+[1]fullYrnew2!F148</f>
        <v>51</v>
      </c>
      <c r="G31" s="23">
        <f>+[1]fullYrnew2!G148</f>
        <v>4848</v>
      </c>
      <c r="H31" s="23">
        <f>+[1]fullYrnew2!H148</f>
        <v>0</v>
      </c>
      <c r="I31" s="23">
        <f>+[1]fullYrnew2!I148</f>
        <v>0</v>
      </c>
      <c r="J31" s="23">
        <f>+[1]fullYrnew2!J148</f>
        <v>2785</v>
      </c>
      <c r="K31" s="23">
        <f>+[1]fullYrnew2!K148</f>
        <v>280581</v>
      </c>
      <c r="L31" s="23">
        <f>+[1]fullYrnew2!L148</f>
        <v>6888719</v>
      </c>
      <c r="M31" s="20">
        <f t="shared" si="0"/>
        <v>0</v>
      </c>
      <c r="N31" s="20">
        <f t="shared" si="0"/>
        <v>0</v>
      </c>
    </row>
    <row r="32" spans="1:14" ht="9.65" customHeight="1" x14ac:dyDescent="0.3">
      <c r="A32" s="2" t="s">
        <v>106</v>
      </c>
      <c r="B32" s="23">
        <f>+[1]fullYrnew2!B149</f>
        <v>690</v>
      </c>
      <c r="C32" s="23">
        <f>+[1]fullYrnew2!C149</f>
        <v>70345</v>
      </c>
      <c r="D32" s="23">
        <f>+[1]fullYrnew2!D149</f>
        <v>5513</v>
      </c>
      <c r="E32" s="23">
        <f>+[1]fullYrnew2!E149</f>
        <v>560406</v>
      </c>
      <c r="F32" s="23">
        <f>+[1]fullYrnew2!F149</f>
        <v>109</v>
      </c>
      <c r="G32" s="23">
        <f>+[1]fullYrnew2!G149</f>
        <v>11029</v>
      </c>
      <c r="H32" s="23">
        <f>+[1]fullYrnew2!H149</f>
        <v>0</v>
      </c>
      <c r="I32" s="23">
        <f>+[1]fullYrnew2!I149</f>
        <v>0</v>
      </c>
      <c r="J32" s="23">
        <f>+[1]fullYrnew2!J149</f>
        <v>6312</v>
      </c>
      <c r="K32" s="23">
        <f>+[1]fullYrnew2!K149</f>
        <v>641780</v>
      </c>
      <c r="L32" s="23">
        <f>+[1]fullYrnew2!L149</f>
        <v>27704536</v>
      </c>
      <c r="M32" s="20">
        <f t="shared" si="0"/>
        <v>0</v>
      </c>
      <c r="N32" s="20">
        <f t="shared" si="0"/>
        <v>0</v>
      </c>
    </row>
    <row r="33" spans="1:14" ht="9.65" customHeight="1" x14ac:dyDescent="0.3">
      <c r="A33" s="2" t="s">
        <v>107</v>
      </c>
      <c r="B33" s="23">
        <f>+[1]fullYrnew2!B150</f>
        <v>5239</v>
      </c>
      <c r="C33" s="23">
        <f>+[1]fullYrnew2!C150</f>
        <v>391422</v>
      </c>
      <c r="D33" s="23">
        <f>+[1]fullYrnew2!D150</f>
        <v>2195</v>
      </c>
      <c r="E33" s="23">
        <f>+[1]fullYrnew2!E150</f>
        <v>199126</v>
      </c>
      <c r="F33" s="23">
        <f>+[1]fullYrnew2!F150</f>
        <v>363</v>
      </c>
      <c r="G33" s="23">
        <f>+[1]fullYrnew2!G150</f>
        <v>29861</v>
      </c>
      <c r="H33" s="23">
        <f>+[1]fullYrnew2!H150</f>
        <v>2</v>
      </c>
      <c r="I33" s="23">
        <f>+[1]fullYrnew2!I150</f>
        <v>64</v>
      </c>
      <c r="J33" s="23">
        <f>+[1]fullYrnew2!J150</f>
        <v>7799</v>
      </c>
      <c r="K33" s="23">
        <f>+[1]fullYrnew2!K150</f>
        <v>620473</v>
      </c>
      <c r="L33" s="23">
        <f>+[1]fullYrnew2!L150</f>
        <v>32061607</v>
      </c>
      <c r="M33" s="20">
        <f t="shared" si="0"/>
        <v>0</v>
      </c>
      <c r="N33" s="20">
        <f t="shared" si="0"/>
        <v>0</v>
      </c>
    </row>
    <row r="34" spans="1:14" ht="9.65" customHeight="1" x14ac:dyDescent="0.3">
      <c r="A34" s="2" t="s">
        <v>108</v>
      </c>
      <c r="B34" s="23">
        <f>+[1]fullYrnew2!B151</f>
        <v>3093</v>
      </c>
      <c r="C34" s="23">
        <f>+[1]fullYrnew2!C151</f>
        <v>288503</v>
      </c>
      <c r="D34" s="23">
        <f>+[1]fullYrnew2!D151</f>
        <v>124</v>
      </c>
      <c r="E34" s="23">
        <f>+[1]fullYrnew2!E151</f>
        <v>12112</v>
      </c>
      <c r="F34" s="23">
        <f>+[1]fullYrnew2!F151</f>
        <v>0</v>
      </c>
      <c r="G34" s="23">
        <f>+[1]fullYrnew2!G151</f>
        <v>0</v>
      </c>
      <c r="H34" s="23">
        <f>+[1]fullYrnew2!H151</f>
        <v>0</v>
      </c>
      <c r="I34" s="23">
        <f>+[1]fullYrnew2!I151</f>
        <v>0</v>
      </c>
      <c r="J34" s="23">
        <f>+[1]fullYrnew2!J151</f>
        <v>3217</v>
      </c>
      <c r="K34" s="23">
        <f>+[1]fullYrnew2!K151</f>
        <v>300615</v>
      </c>
      <c r="L34" s="23">
        <f>+[1]fullYrnew2!L151</f>
        <v>9246437</v>
      </c>
      <c r="M34" s="20">
        <f t="shared" si="0"/>
        <v>0</v>
      </c>
      <c r="N34" s="20">
        <f t="shared" si="0"/>
        <v>0</v>
      </c>
    </row>
    <row r="35" spans="1:14" ht="9.65" customHeight="1" x14ac:dyDescent="0.3">
      <c r="A35" s="2" t="s">
        <v>109</v>
      </c>
      <c r="B35" s="23">
        <f>+[1]fullYrnew2!B152</f>
        <v>8</v>
      </c>
      <c r="C35" s="23">
        <f>+[1]fullYrnew2!C152</f>
        <v>179</v>
      </c>
      <c r="D35" s="23">
        <f>+[1]fullYrnew2!D152</f>
        <v>7</v>
      </c>
      <c r="E35" s="23">
        <f>+[1]fullYrnew2!E152</f>
        <v>469</v>
      </c>
      <c r="F35" s="23">
        <f>+[1]fullYrnew2!F152</f>
        <v>6</v>
      </c>
      <c r="G35" s="23">
        <f>+[1]fullYrnew2!G152</f>
        <v>568</v>
      </c>
      <c r="H35" s="23">
        <f>+[1]fullYrnew2!H152</f>
        <v>0</v>
      </c>
      <c r="I35" s="23">
        <f>+[1]fullYrnew2!I152</f>
        <v>0</v>
      </c>
      <c r="J35" s="23">
        <f>+[1]fullYrnew2!J152</f>
        <v>21</v>
      </c>
      <c r="K35" s="23">
        <f>+[1]fullYrnew2!K152</f>
        <v>1216</v>
      </c>
      <c r="L35" s="23">
        <f>+[1]fullYrnew2!L152</f>
        <v>103606</v>
      </c>
      <c r="M35" s="20">
        <f t="shared" si="0"/>
        <v>0</v>
      </c>
      <c r="N35" s="20">
        <f t="shared" si="0"/>
        <v>0</v>
      </c>
    </row>
    <row r="36" spans="1:14" ht="9.65" customHeight="1" x14ac:dyDescent="0.3">
      <c r="A36" s="2" t="s">
        <v>110</v>
      </c>
      <c r="B36" s="23">
        <f>+[1]fullYrnew2!B153</f>
        <v>7</v>
      </c>
      <c r="C36" s="23">
        <f>+[1]fullYrnew2!C153</f>
        <v>700</v>
      </c>
      <c r="D36" s="23">
        <f>+[1]fullYrnew2!D153</f>
        <v>437</v>
      </c>
      <c r="E36" s="23">
        <f>+[1]fullYrnew2!E153</f>
        <v>43819</v>
      </c>
      <c r="F36" s="23">
        <f>+[1]fullYrnew2!F153</f>
        <v>0</v>
      </c>
      <c r="G36" s="23">
        <f>+[1]fullYrnew2!G153</f>
        <v>0</v>
      </c>
      <c r="H36" s="23">
        <f>+[1]fullYrnew2!H153</f>
        <v>0</v>
      </c>
      <c r="I36" s="23">
        <f>+[1]fullYrnew2!I153</f>
        <v>0</v>
      </c>
      <c r="J36" s="23">
        <f>+[1]fullYrnew2!J153</f>
        <v>444</v>
      </c>
      <c r="K36" s="23">
        <f>+[1]fullYrnew2!K153</f>
        <v>44519</v>
      </c>
      <c r="L36" s="23">
        <f>+[1]fullYrnew2!L153</f>
        <v>1405880</v>
      </c>
      <c r="M36" s="20">
        <f t="shared" si="0"/>
        <v>0</v>
      </c>
      <c r="N36" s="20">
        <f t="shared" si="0"/>
        <v>0</v>
      </c>
    </row>
    <row r="37" spans="1:14" ht="9.65" customHeight="1" x14ac:dyDescent="0.3">
      <c r="A37" s="2" t="s">
        <v>111</v>
      </c>
      <c r="B37" s="23">
        <f>+[1]fullYrnew2!B154</f>
        <v>1072</v>
      </c>
      <c r="C37" s="23">
        <f>+[1]fullYrnew2!C154</f>
        <v>67868</v>
      </c>
      <c r="D37" s="23">
        <f>+[1]fullYrnew2!D154</f>
        <v>212</v>
      </c>
      <c r="E37" s="23">
        <f>+[1]fullYrnew2!E154</f>
        <v>20519</v>
      </c>
      <c r="F37" s="23">
        <f>+[1]fullYrnew2!F154</f>
        <v>67</v>
      </c>
      <c r="G37" s="23">
        <f>+[1]fullYrnew2!G154</f>
        <v>4318</v>
      </c>
      <c r="H37" s="23">
        <f>+[1]fullYrnew2!H154</f>
        <v>4</v>
      </c>
      <c r="I37" s="23">
        <f>+[1]fullYrnew2!I154</f>
        <v>66</v>
      </c>
      <c r="J37" s="23">
        <f>+[1]fullYrnew2!J154</f>
        <v>1355</v>
      </c>
      <c r="K37" s="23">
        <f>+[1]fullYrnew2!K154</f>
        <v>92771</v>
      </c>
      <c r="L37" s="23">
        <f>+[1]fullYrnew2!L154</f>
        <v>8784607</v>
      </c>
      <c r="M37" s="20">
        <f t="shared" si="0"/>
        <v>0</v>
      </c>
      <c r="N37" s="20">
        <f t="shared" si="0"/>
        <v>0</v>
      </c>
    </row>
    <row r="38" spans="1:14" ht="9.65" customHeight="1" x14ac:dyDescent="0.3">
      <c r="A38" s="2" t="s">
        <v>112</v>
      </c>
      <c r="B38" s="23">
        <f>+[1]fullYrnew2!B155</f>
        <v>0</v>
      </c>
      <c r="C38" s="23">
        <f>+[1]fullYrnew2!C155</f>
        <v>0</v>
      </c>
      <c r="D38" s="23">
        <f>+[1]fullYrnew2!D155</f>
        <v>0</v>
      </c>
      <c r="E38" s="23">
        <f>+[1]fullYrnew2!E155</f>
        <v>0</v>
      </c>
      <c r="F38" s="23">
        <f>+[1]fullYrnew2!F155</f>
        <v>0</v>
      </c>
      <c r="G38" s="23">
        <f>+[1]fullYrnew2!G155</f>
        <v>0</v>
      </c>
      <c r="H38" s="23">
        <f>+[1]fullYrnew2!H155</f>
        <v>0</v>
      </c>
      <c r="I38" s="23">
        <f>+[1]fullYrnew2!I155</f>
        <v>0</v>
      </c>
      <c r="J38" s="23">
        <f>+[1]fullYrnew2!J155</f>
        <v>0</v>
      </c>
      <c r="K38" s="23">
        <f>+[1]fullYrnew2!K155</f>
        <v>0</v>
      </c>
      <c r="L38" s="23">
        <f>+[1]fullYrnew2!L155</f>
        <v>0</v>
      </c>
      <c r="M38" s="20">
        <f t="shared" si="0"/>
        <v>0</v>
      </c>
      <c r="N38" s="20">
        <f t="shared" si="0"/>
        <v>0</v>
      </c>
    </row>
    <row r="39" spans="1:14" ht="9.65" customHeight="1" x14ac:dyDescent="0.3">
      <c r="A39" s="2" t="s">
        <v>113</v>
      </c>
      <c r="B39" s="23">
        <f>+[1]fullYrnew2!B156</f>
        <v>9</v>
      </c>
      <c r="C39" s="23">
        <f>+[1]fullYrnew2!C156</f>
        <v>538</v>
      </c>
      <c r="D39" s="23">
        <f>+[1]fullYrnew2!D156</f>
        <v>35</v>
      </c>
      <c r="E39" s="23">
        <f>+[1]fullYrnew2!E156</f>
        <v>2554</v>
      </c>
      <c r="F39" s="23">
        <f>+[1]fullYrnew2!F156</f>
        <v>0</v>
      </c>
      <c r="G39" s="23">
        <f>+[1]fullYrnew2!G156</f>
        <v>0</v>
      </c>
      <c r="H39" s="23">
        <f>+[1]fullYrnew2!H156</f>
        <v>0</v>
      </c>
      <c r="I39" s="23">
        <f>+[1]fullYrnew2!I156</f>
        <v>0</v>
      </c>
      <c r="J39" s="23">
        <f>+[1]fullYrnew2!J156</f>
        <v>44</v>
      </c>
      <c r="K39" s="23">
        <f>+[1]fullYrnew2!K156</f>
        <v>3092</v>
      </c>
      <c r="L39" s="23">
        <f>+[1]fullYrnew2!L156</f>
        <v>351492</v>
      </c>
      <c r="M39" s="20">
        <f t="shared" si="0"/>
        <v>0</v>
      </c>
      <c r="N39" s="20">
        <f t="shared" si="0"/>
        <v>0</v>
      </c>
    </row>
    <row r="40" spans="1:14" ht="9.65" customHeight="1" x14ac:dyDescent="0.3">
      <c r="A40" s="2" t="s">
        <v>114</v>
      </c>
      <c r="B40" s="23">
        <f>+[1]fullYrnew2!B157</f>
        <v>685</v>
      </c>
      <c r="C40" s="23">
        <f>+[1]fullYrnew2!C157</f>
        <v>58676</v>
      </c>
      <c r="D40" s="23">
        <f>+[1]fullYrnew2!D157</f>
        <v>177</v>
      </c>
      <c r="E40" s="23">
        <f>+[1]fullYrnew2!E157</f>
        <v>17965</v>
      </c>
      <c r="F40" s="23">
        <f>+[1]fullYrnew2!F157</f>
        <v>67</v>
      </c>
      <c r="G40" s="23">
        <f>+[1]fullYrnew2!G157</f>
        <v>4318</v>
      </c>
      <c r="H40" s="23">
        <f>+[1]fullYrnew2!H157</f>
        <v>4</v>
      </c>
      <c r="I40" s="23">
        <f>+[1]fullYrnew2!I157</f>
        <v>66</v>
      </c>
      <c r="J40" s="23">
        <f>+[1]fullYrnew2!J157</f>
        <v>933</v>
      </c>
      <c r="K40" s="23">
        <f>+[1]fullYrnew2!K157</f>
        <v>81025</v>
      </c>
      <c r="L40" s="23">
        <f>+[1]fullYrnew2!L157</f>
        <v>7789827</v>
      </c>
      <c r="M40" s="20">
        <f t="shared" si="0"/>
        <v>0</v>
      </c>
      <c r="N40" s="20">
        <f t="shared" si="0"/>
        <v>0</v>
      </c>
    </row>
    <row r="41" spans="1:14" ht="9.65" customHeight="1" x14ac:dyDescent="0.3">
      <c r="A41" s="2" t="s">
        <v>115</v>
      </c>
      <c r="B41" s="23">
        <f>+[1]fullYrnew2!B158</f>
        <v>1</v>
      </c>
      <c r="C41" s="23">
        <f>+[1]fullYrnew2!C158</f>
        <v>20</v>
      </c>
      <c r="D41" s="23">
        <f>+[1]fullYrnew2!D158</f>
        <v>0</v>
      </c>
      <c r="E41" s="23">
        <f>+[1]fullYrnew2!E158</f>
        <v>0</v>
      </c>
      <c r="F41" s="23">
        <f>+[1]fullYrnew2!F158</f>
        <v>0</v>
      </c>
      <c r="G41" s="23">
        <f>+[1]fullYrnew2!G158</f>
        <v>0</v>
      </c>
      <c r="H41" s="23">
        <f>+[1]fullYrnew2!H158</f>
        <v>0</v>
      </c>
      <c r="I41" s="23">
        <f>+[1]fullYrnew2!I158</f>
        <v>0</v>
      </c>
      <c r="J41" s="23">
        <f>+[1]fullYrnew2!J158</f>
        <v>1</v>
      </c>
      <c r="K41" s="23">
        <f>+[1]fullYrnew2!K158</f>
        <v>20</v>
      </c>
      <c r="L41" s="23">
        <f>+[1]fullYrnew2!L158</f>
        <v>1043</v>
      </c>
      <c r="M41" s="20">
        <f t="shared" si="0"/>
        <v>0</v>
      </c>
      <c r="N41" s="20">
        <f t="shared" si="0"/>
        <v>0</v>
      </c>
    </row>
    <row r="42" spans="1:14" ht="9.65" customHeight="1" x14ac:dyDescent="0.3">
      <c r="A42" s="2" t="s">
        <v>116</v>
      </c>
      <c r="B42" s="23">
        <f>+[1]fullYrnew2!B159</f>
        <v>0</v>
      </c>
      <c r="C42" s="23">
        <f>+[1]fullYrnew2!C159</f>
        <v>0</v>
      </c>
      <c r="D42" s="23">
        <f>+[1]fullYrnew2!D159</f>
        <v>0</v>
      </c>
      <c r="E42" s="23">
        <f>+[1]fullYrnew2!E159</f>
        <v>0</v>
      </c>
      <c r="F42" s="23">
        <f>+[1]fullYrnew2!F159</f>
        <v>0</v>
      </c>
      <c r="G42" s="23">
        <f>+[1]fullYrnew2!G159</f>
        <v>0</v>
      </c>
      <c r="H42" s="23">
        <f>+[1]fullYrnew2!H159</f>
        <v>0</v>
      </c>
      <c r="I42" s="23">
        <f>+[1]fullYrnew2!I159</f>
        <v>0</v>
      </c>
      <c r="J42" s="23">
        <f>+[1]fullYrnew2!J159</f>
        <v>0</v>
      </c>
      <c r="K42" s="23">
        <f>+[1]fullYrnew2!K159</f>
        <v>0</v>
      </c>
      <c r="L42" s="23">
        <f>+[1]fullYrnew2!L159</f>
        <v>0</v>
      </c>
      <c r="M42" s="20">
        <f t="shared" si="0"/>
        <v>0</v>
      </c>
      <c r="N42" s="20">
        <f t="shared" si="0"/>
        <v>0</v>
      </c>
    </row>
    <row r="43" spans="1:14" ht="9.65" customHeight="1" x14ac:dyDescent="0.3">
      <c r="A43" s="2" t="s">
        <v>117</v>
      </c>
      <c r="B43" s="23">
        <f>+[1]fullYrnew2!B160</f>
        <v>377</v>
      </c>
      <c r="C43" s="23">
        <f>+[1]fullYrnew2!C160</f>
        <v>8634</v>
      </c>
      <c r="D43" s="23">
        <f>+[1]fullYrnew2!D160</f>
        <v>0</v>
      </c>
      <c r="E43" s="23">
        <f>+[1]fullYrnew2!E160</f>
        <v>0</v>
      </c>
      <c r="F43" s="23">
        <f>+[1]fullYrnew2!F160</f>
        <v>0</v>
      </c>
      <c r="G43" s="23">
        <f>+[1]fullYrnew2!G160</f>
        <v>0</v>
      </c>
      <c r="H43" s="23">
        <f>+[1]fullYrnew2!H160</f>
        <v>0</v>
      </c>
      <c r="I43" s="23">
        <f>+[1]fullYrnew2!I160</f>
        <v>0</v>
      </c>
      <c r="J43" s="23">
        <f>+[1]fullYrnew2!J160</f>
        <v>377</v>
      </c>
      <c r="K43" s="23">
        <f>+[1]fullYrnew2!K160</f>
        <v>8634</v>
      </c>
      <c r="L43" s="23">
        <f>+[1]fullYrnew2!L160</f>
        <v>642245</v>
      </c>
      <c r="M43" s="20">
        <f t="shared" si="0"/>
        <v>0</v>
      </c>
      <c r="N43" s="20">
        <f t="shared" si="0"/>
        <v>0</v>
      </c>
    </row>
    <row r="44" spans="1:14" ht="9.65" customHeight="1" x14ac:dyDescent="0.3">
      <c r="A44" s="2" t="s">
        <v>118</v>
      </c>
      <c r="B44" s="23">
        <f>+[1]fullYrnew2!B161</f>
        <v>0</v>
      </c>
      <c r="C44" s="23">
        <f>+[1]fullYrnew2!C161</f>
        <v>0</v>
      </c>
      <c r="D44" s="23">
        <f>+[1]fullYrnew2!D161</f>
        <v>0</v>
      </c>
      <c r="E44" s="23">
        <f>+[1]fullYrnew2!E161</f>
        <v>0</v>
      </c>
      <c r="F44" s="23">
        <f>+[1]fullYrnew2!F161</f>
        <v>0</v>
      </c>
      <c r="G44" s="23">
        <f>+[1]fullYrnew2!G161</f>
        <v>0</v>
      </c>
      <c r="H44" s="23">
        <f>+[1]fullYrnew2!H161</f>
        <v>0</v>
      </c>
      <c r="I44" s="23">
        <f>+[1]fullYrnew2!I161</f>
        <v>0</v>
      </c>
      <c r="J44" s="23">
        <f>+[1]fullYrnew2!J161</f>
        <v>0</v>
      </c>
      <c r="K44" s="23">
        <f>+[1]fullYrnew2!K161</f>
        <v>0</v>
      </c>
      <c r="L44" s="23">
        <f>+[1]fullYrnew2!L161</f>
        <v>0</v>
      </c>
      <c r="M44" s="20">
        <f t="shared" si="0"/>
        <v>0</v>
      </c>
      <c r="N44" s="20">
        <f t="shared" si="0"/>
        <v>0</v>
      </c>
    </row>
    <row r="45" spans="1:14" ht="9.65" customHeight="1" x14ac:dyDescent="0.3">
      <c r="A45" s="2" t="s">
        <v>119</v>
      </c>
      <c r="B45" s="23">
        <f>+[1]fullYrnew2!B162</f>
        <v>400911</v>
      </c>
      <c r="C45" s="23">
        <f>+[1]fullYrnew2!C162</f>
        <v>24157059</v>
      </c>
      <c r="D45" s="23">
        <f>+[1]fullYrnew2!D162</f>
        <v>110895</v>
      </c>
      <c r="E45" s="23">
        <f>+[1]fullYrnew2!E162</f>
        <v>10344837</v>
      </c>
      <c r="F45" s="23">
        <f>+[1]fullYrnew2!F162</f>
        <v>87947</v>
      </c>
      <c r="G45" s="23">
        <f>+[1]fullYrnew2!G162</f>
        <v>7348944</v>
      </c>
      <c r="H45" s="23">
        <f>+[1]fullYrnew2!H162</f>
        <v>14649</v>
      </c>
      <c r="I45" s="23">
        <f>+[1]fullYrnew2!I162</f>
        <v>1474722</v>
      </c>
      <c r="J45" s="23">
        <f>+[1]fullYrnew2!J162</f>
        <v>614402</v>
      </c>
      <c r="K45" s="23">
        <f>+[1]fullYrnew2!K162</f>
        <v>43325562</v>
      </c>
      <c r="L45" s="23">
        <f>+[1]fullYrnew2!L162</f>
        <v>2397375370</v>
      </c>
      <c r="M45" s="20">
        <f t="shared" si="0"/>
        <v>0</v>
      </c>
      <c r="N45" s="20">
        <f t="shared" si="0"/>
        <v>0</v>
      </c>
    </row>
    <row r="46" spans="1:14" ht="9.65" customHeight="1" x14ac:dyDescent="0.3">
      <c r="A46" s="2" t="s">
        <v>120</v>
      </c>
      <c r="B46" s="23">
        <f>+[1]fullYrnew2!B163</f>
        <v>21819</v>
      </c>
      <c r="C46" s="23">
        <f>+[1]fullYrnew2!C163</f>
        <v>1102632</v>
      </c>
      <c r="D46" s="23">
        <f>+[1]fullYrnew2!D163</f>
        <v>10169</v>
      </c>
      <c r="E46" s="23">
        <f>+[1]fullYrnew2!E163</f>
        <v>907039</v>
      </c>
      <c r="F46" s="23">
        <f>+[1]fullYrnew2!F163</f>
        <v>1339</v>
      </c>
      <c r="G46" s="23">
        <f>+[1]fullYrnew2!G163</f>
        <v>117606</v>
      </c>
      <c r="H46" s="23">
        <f>+[1]fullYrnew2!H163</f>
        <v>576</v>
      </c>
      <c r="I46" s="23">
        <f>+[1]fullYrnew2!I163</f>
        <v>54169</v>
      </c>
      <c r="J46" s="23">
        <f>+[1]fullYrnew2!J163</f>
        <v>33903</v>
      </c>
      <c r="K46" s="23">
        <f>+[1]fullYrnew2!K163</f>
        <v>2181446</v>
      </c>
      <c r="L46" s="23">
        <f>+[1]fullYrnew2!L163</f>
        <v>122955797</v>
      </c>
      <c r="M46" s="20">
        <f t="shared" si="0"/>
        <v>0</v>
      </c>
      <c r="N46" s="20">
        <f t="shared" si="0"/>
        <v>0</v>
      </c>
    </row>
    <row r="47" spans="1:14" ht="9.65" customHeight="1" x14ac:dyDescent="0.3">
      <c r="A47" s="2" t="s">
        <v>121</v>
      </c>
      <c r="B47" s="23">
        <f>+[1]fullYrnew2!B164</f>
        <v>24</v>
      </c>
      <c r="C47" s="23">
        <f>+[1]fullYrnew2!C164</f>
        <v>439</v>
      </c>
      <c r="D47" s="23">
        <f>+[1]fullYrnew2!D164</f>
        <v>0</v>
      </c>
      <c r="E47" s="23">
        <f>+[1]fullYrnew2!E164</f>
        <v>0</v>
      </c>
      <c r="F47" s="23">
        <f>+[1]fullYrnew2!F164</f>
        <v>0</v>
      </c>
      <c r="G47" s="23">
        <f>+[1]fullYrnew2!G164</f>
        <v>0</v>
      </c>
      <c r="H47" s="23">
        <f>+[1]fullYrnew2!H164</f>
        <v>0</v>
      </c>
      <c r="I47" s="23">
        <f>+[1]fullYrnew2!I164</f>
        <v>0</v>
      </c>
      <c r="J47" s="23">
        <f>+[1]fullYrnew2!J164</f>
        <v>24</v>
      </c>
      <c r="K47" s="23">
        <f>+[1]fullYrnew2!K164</f>
        <v>439</v>
      </c>
      <c r="L47" s="23">
        <f>+[1]fullYrnew2!L164</f>
        <v>46482</v>
      </c>
      <c r="M47" s="20">
        <f t="shared" si="0"/>
        <v>0</v>
      </c>
      <c r="N47" s="20">
        <f t="shared" si="0"/>
        <v>0</v>
      </c>
    </row>
    <row r="48" spans="1:14" ht="9.65" customHeight="1" x14ac:dyDescent="0.3">
      <c r="A48" s="2" t="s">
        <v>122</v>
      </c>
      <c r="B48" s="23">
        <f>+[1]fullYrnew2!B165</f>
        <v>6320</v>
      </c>
      <c r="C48" s="23">
        <f>+[1]fullYrnew2!C165</f>
        <v>186048</v>
      </c>
      <c r="D48" s="23">
        <f>+[1]fullYrnew2!D165</f>
        <v>314</v>
      </c>
      <c r="E48" s="23">
        <f>+[1]fullYrnew2!E165</f>
        <v>24768</v>
      </c>
      <c r="F48" s="23">
        <f>+[1]fullYrnew2!F165</f>
        <v>162</v>
      </c>
      <c r="G48" s="23">
        <f>+[1]fullYrnew2!G165</f>
        <v>12773</v>
      </c>
      <c r="H48" s="23">
        <f>+[1]fullYrnew2!H165</f>
        <v>73</v>
      </c>
      <c r="I48" s="23">
        <f>+[1]fullYrnew2!I165</f>
        <v>5656</v>
      </c>
      <c r="J48" s="23">
        <f>+[1]fullYrnew2!J165</f>
        <v>6869</v>
      </c>
      <c r="K48" s="23">
        <f>+[1]fullYrnew2!K165</f>
        <v>229245</v>
      </c>
      <c r="L48" s="23">
        <f>+[1]fullYrnew2!L165</f>
        <v>20803754</v>
      </c>
      <c r="M48" s="20">
        <f t="shared" si="0"/>
        <v>0</v>
      </c>
      <c r="N48" s="20">
        <f t="shared" si="0"/>
        <v>0</v>
      </c>
    </row>
    <row r="49" spans="1:14" ht="9.65" customHeight="1" x14ac:dyDescent="0.3">
      <c r="A49" s="2" t="s">
        <v>123</v>
      </c>
      <c r="B49" s="23">
        <f>+[1]fullYrnew2!B166</f>
        <v>2433</v>
      </c>
      <c r="C49" s="23">
        <f>+[1]fullYrnew2!C166</f>
        <v>202102</v>
      </c>
      <c r="D49" s="23">
        <f>+[1]fullYrnew2!D166</f>
        <v>1660</v>
      </c>
      <c r="E49" s="23">
        <f>+[1]fullYrnew2!E166</f>
        <v>144887</v>
      </c>
      <c r="F49" s="23">
        <f>+[1]fullYrnew2!F166</f>
        <v>369</v>
      </c>
      <c r="G49" s="23">
        <f>+[1]fullYrnew2!G166</f>
        <v>34694</v>
      </c>
      <c r="H49" s="23">
        <f>+[1]fullYrnew2!H166</f>
        <v>32</v>
      </c>
      <c r="I49" s="23">
        <f>+[1]fullYrnew2!I166</f>
        <v>2762</v>
      </c>
      <c r="J49" s="23">
        <f>+[1]fullYrnew2!J166</f>
        <v>4494</v>
      </c>
      <c r="K49" s="23">
        <f>+[1]fullYrnew2!K166</f>
        <v>384445</v>
      </c>
      <c r="L49" s="23">
        <f>+[1]fullYrnew2!L166</f>
        <v>22601838</v>
      </c>
      <c r="M49" s="20">
        <f t="shared" si="0"/>
        <v>0</v>
      </c>
      <c r="N49" s="20">
        <f t="shared" si="0"/>
        <v>0</v>
      </c>
    </row>
    <row r="50" spans="1:14" ht="9.65" customHeight="1" x14ac:dyDescent="0.3">
      <c r="A50" s="2" t="s">
        <v>124</v>
      </c>
      <c r="B50" s="23">
        <f>+[1]fullYrnew2!B167</f>
        <v>13001</v>
      </c>
      <c r="C50" s="23">
        <f>+[1]fullYrnew2!C167</f>
        <v>713145</v>
      </c>
      <c r="D50" s="23">
        <f>+[1]fullYrnew2!D167</f>
        <v>8193</v>
      </c>
      <c r="E50" s="23">
        <f>+[1]fullYrnew2!E167</f>
        <v>737384</v>
      </c>
      <c r="F50" s="23">
        <f>+[1]fullYrnew2!F167</f>
        <v>795</v>
      </c>
      <c r="G50" s="23">
        <f>+[1]fullYrnew2!G167</f>
        <v>69143</v>
      </c>
      <c r="H50" s="23">
        <f>+[1]fullYrnew2!H167</f>
        <v>471</v>
      </c>
      <c r="I50" s="23">
        <f>+[1]fullYrnew2!I167</f>
        <v>45751</v>
      </c>
      <c r="J50" s="23">
        <f>+[1]fullYrnew2!J167</f>
        <v>22460</v>
      </c>
      <c r="K50" s="23">
        <f>+[1]fullYrnew2!K167</f>
        <v>1565423</v>
      </c>
      <c r="L50" s="23">
        <f>+[1]fullYrnew2!L167</f>
        <v>79328189</v>
      </c>
      <c r="M50" s="20">
        <f t="shared" si="0"/>
        <v>0</v>
      </c>
      <c r="N50" s="20">
        <f t="shared" si="0"/>
        <v>0</v>
      </c>
    </row>
    <row r="51" spans="1:14" ht="9.65" customHeight="1" x14ac:dyDescent="0.3">
      <c r="A51" s="2" t="s">
        <v>125</v>
      </c>
      <c r="B51" s="23">
        <f>+[1]fullYrnew2!B168</f>
        <v>6550</v>
      </c>
      <c r="C51" s="23">
        <f>+[1]fullYrnew2!C168</f>
        <v>141210</v>
      </c>
      <c r="D51" s="23">
        <f>+[1]fullYrnew2!D168</f>
        <v>1</v>
      </c>
      <c r="E51" s="23">
        <f>+[1]fullYrnew2!E168</f>
        <v>170</v>
      </c>
      <c r="F51" s="23">
        <f>+[1]fullYrnew2!F168</f>
        <v>3</v>
      </c>
      <c r="G51" s="23">
        <f>+[1]fullYrnew2!G168</f>
        <v>60</v>
      </c>
      <c r="H51" s="23">
        <f>+[1]fullYrnew2!H168</f>
        <v>24</v>
      </c>
      <c r="I51" s="23">
        <f>+[1]fullYrnew2!I168</f>
        <v>2365</v>
      </c>
      <c r="J51" s="23">
        <f>+[1]fullYrnew2!J168</f>
        <v>6578</v>
      </c>
      <c r="K51" s="23">
        <f>+[1]fullYrnew2!K168</f>
        <v>143805</v>
      </c>
      <c r="L51" s="23">
        <f>+[1]fullYrnew2!L168</f>
        <v>8938764</v>
      </c>
      <c r="M51" s="20">
        <f t="shared" si="0"/>
        <v>0</v>
      </c>
      <c r="N51"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topLeftCell="A35" zoomScale="130" zoomScaleNormal="130" workbookViewId="0">
      <selection activeCell="L43" sqref="L43"/>
    </sheetView>
  </sheetViews>
  <sheetFormatPr defaultRowHeight="13" x14ac:dyDescent="0.3"/>
  <cols>
    <col min="1" max="1" width="23.296875" customWidth="1"/>
    <col min="12" max="12" width="17.69921875" customWidth="1"/>
  </cols>
  <sheetData>
    <row r="1" spans="1:14" x14ac:dyDescent="0.3">
      <c r="A1" s="32" t="s">
        <v>480</v>
      </c>
      <c r="B1" s="32"/>
      <c r="C1" s="32"/>
      <c r="D1" s="32"/>
      <c r="E1" s="32"/>
      <c r="F1" s="32"/>
      <c r="G1" s="34"/>
      <c r="H1" s="34"/>
      <c r="I1" s="34"/>
      <c r="J1" s="3" t="s">
        <v>482</v>
      </c>
      <c r="K1" s="3"/>
      <c r="L1" s="3" t="s">
        <v>505</v>
      </c>
    </row>
    <row r="2" spans="1:14" x14ac:dyDescent="0.3">
      <c r="A2" s="32" t="s">
        <v>481</v>
      </c>
      <c r="B2" s="32"/>
      <c r="C2" s="32"/>
      <c r="D2" s="32"/>
      <c r="E2" s="32"/>
      <c r="F2" s="32"/>
      <c r="G2" s="34"/>
      <c r="H2" s="34"/>
      <c r="I2" s="34"/>
      <c r="J2" s="3"/>
      <c r="K2" s="35" t="str">
        <f>'QCS Page 1'!K2:L2</f>
        <v>FULL YEAR 2022</v>
      </c>
      <c r="L2" s="35"/>
    </row>
    <row r="3" spans="1:14" ht="8.25" customHeight="1" x14ac:dyDescent="0.3">
      <c r="A3" s="3"/>
      <c r="B3" s="3"/>
      <c r="C3" s="3"/>
      <c r="D3" s="3"/>
      <c r="E3" s="3"/>
      <c r="F3" s="3"/>
      <c r="G3" s="3"/>
      <c r="H3" s="3"/>
      <c r="I3" s="3"/>
      <c r="J3" s="35" t="str">
        <f>'QCS Page 1'!J3:L3</f>
        <v>Beginning Jan. 2022 - Dec. 2022</v>
      </c>
      <c r="K3" s="35"/>
      <c r="L3" s="35"/>
    </row>
    <row r="4" spans="1:14" ht="8.2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9.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126</v>
      </c>
      <c r="B10" s="23">
        <f>+[1]fullYrnew2!B169</f>
        <v>2</v>
      </c>
      <c r="C10" s="23">
        <f>+[1]fullYrnew2!C169</f>
        <v>22</v>
      </c>
      <c r="D10" s="23">
        <f>+[1]fullYrnew2!D169</f>
        <v>0</v>
      </c>
      <c r="E10" s="23">
        <f>+[1]fullYrnew2!E169</f>
        <v>0</v>
      </c>
      <c r="F10" s="23">
        <f>+[1]fullYrnew2!F169</f>
        <v>13</v>
      </c>
      <c r="G10" s="23">
        <f>+[1]fullYrnew2!G169</f>
        <v>996</v>
      </c>
      <c r="H10" s="23">
        <f>+[1]fullYrnew2!H169</f>
        <v>0</v>
      </c>
      <c r="I10" s="23">
        <f>+[1]fullYrnew2!I169</f>
        <v>0</v>
      </c>
      <c r="J10" s="23">
        <f>+[1]fullYrnew2!J169</f>
        <v>15</v>
      </c>
      <c r="K10" s="23">
        <f>+[1]fullYrnew2!K169</f>
        <v>1018</v>
      </c>
      <c r="L10" s="23">
        <f>+[1]fullYrnew2!L169</f>
        <v>115355</v>
      </c>
      <c r="M10" s="20">
        <f t="shared" ref="M10:N51" si="0">J10-(B10+D10+F10+H10)</f>
        <v>0</v>
      </c>
      <c r="N10" s="20">
        <f t="shared" si="0"/>
        <v>0</v>
      </c>
    </row>
    <row r="11" spans="1:14" ht="9.65" customHeight="1" x14ac:dyDescent="0.3">
      <c r="A11" s="9" t="s">
        <v>127</v>
      </c>
      <c r="B11" s="23">
        <f>+[1]fullYrnew2!B170</f>
        <v>24</v>
      </c>
      <c r="C11" s="23">
        <f>+[1]fullYrnew2!C170</f>
        <v>557</v>
      </c>
      <c r="D11" s="23">
        <f>+[1]fullYrnew2!D170</f>
        <v>0</v>
      </c>
      <c r="E11" s="23">
        <f>+[1]fullYrnew2!E170</f>
        <v>0</v>
      </c>
      <c r="F11" s="23">
        <f>+[1]fullYrnew2!F170</f>
        <v>0</v>
      </c>
      <c r="G11" s="23">
        <f>+[1]fullYrnew2!G170</f>
        <v>0</v>
      </c>
      <c r="H11" s="23">
        <f>+[1]fullYrnew2!H170</f>
        <v>0</v>
      </c>
      <c r="I11" s="23">
        <f>+[1]fullYrnew2!I170</f>
        <v>0</v>
      </c>
      <c r="J11" s="23">
        <f>+[1]fullYrnew2!J170</f>
        <v>24</v>
      </c>
      <c r="K11" s="23">
        <f>+[1]fullYrnew2!K170</f>
        <v>557</v>
      </c>
      <c r="L11" s="23">
        <f>+[1]fullYrnew2!L170</f>
        <v>38741</v>
      </c>
      <c r="M11" s="20">
        <f t="shared" si="0"/>
        <v>0</v>
      </c>
      <c r="N11" s="20">
        <f t="shared" si="0"/>
        <v>0</v>
      </c>
    </row>
    <row r="12" spans="1:14" ht="9.65" customHeight="1" x14ac:dyDescent="0.3">
      <c r="A12" s="9" t="s">
        <v>128</v>
      </c>
      <c r="B12" s="23">
        <f>+[1]fullYrnew2!B171</f>
        <v>15</v>
      </c>
      <c r="C12" s="23">
        <f>+[1]fullYrnew2!C171</f>
        <v>319</v>
      </c>
      <c r="D12" s="23">
        <f>+[1]fullYrnew2!D171</f>
        <v>0</v>
      </c>
      <c r="E12" s="23">
        <f>+[1]fullYrnew2!E171</f>
        <v>0</v>
      </c>
      <c r="F12" s="23">
        <f>+[1]fullYrnew2!F171</f>
        <v>0</v>
      </c>
      <c r="G12" s="23">
        <f>+[1]fullYrnew2!G171</f>
        <v>0</v>
      </c>
      <c r="H12" s="23">
        <f>+[1]fullYrnew2!H171</f>
        <v>0</v>
      </c>
      <c r="I12" s="23">
        <f>+[1]fullYrnew2!I171</f>
        <v>0</v>
      </c>
      <c r="J12" s="23">
        <f>+[1]fullYrnew2!J171</f>
        <v>15</v>
      </c>
      <c r="K12" s="23">
        <f>+[1]fullYrnew2!K171</f>
        <v>319</v>
      </c>
      <c r="L12" s="23">
        <f>+[1]fullYrnew2!L171</f>
        <v>21439</v>
      </c>
      <c r="M12" s="20">
        <f t="shared" si="0"/>
        <v>0</v>
      </c>
      <c r="N12" s="20">
        <f t="shared" si="0"/>
        <v>0</v>
      </c>
    </row>
    <row r="13" spans="1:14" ht="9.65" customHeight="1" x14ac:dyDescent="0.3">
      <c r="A13" s="9" t="s">
        <v>129</v>
      </c>
      <c r="B13" s="23">
        <f>+[1]fullYrnew2!B172</f>
        <v>3932</v>
      </c>
      <c r="C13" s="23">
        <f>+[1]fullYrnew2!C172</f>
        <v>102183</v>
      </c>
      <c r="D13" s="23">
        <f>+[1]fullYrnew2!D172</f>
        <v>398</v>
      </c>
      <c r="E13" s="23">
        <f>+[1]fullYrnew2!E172</f>
        <v>30104</v>
      </c>
      <c r="F13" s="23">
        <f>+[1]fullYrnew2!F172</f>
        <v>185</v>
      </c>
      <c r="G13" s="23">
        <f>+[1]fullYrnew2!G172</f>
        <v>13468</v>
      </c>
      <c r="H13" s="23">
        <f>+[1]fullYrnew2!H172</f>
        <v>0</v>
      </c>
      <c r="I13" s="23">
        <f>+[1]fullYrnew2!I172</f>
        <v>0</v>
      </c>
      <c r="J13" s="23">
        <f>+[1]fullYrnew2!J172</f>
        <v>4515</v>
      </c>
      <c r="K13" s="23">
        <f>+[1]fullYrnew2!K172</f>
        <v>145755</v>
      </c>
      <c r="L13" s="23">
        <f>+[1]fullYrnew2!L172</f>
        <v>12267916</v>
      </c>
      <c r="M13" s="20">
        <f t="shared" si="0"/>
        <v>0</v>
      </c>
      <c r="N13" s="20">
        <f t="shared" si="0"/>
        <v>0</v>
      </c>
    </row>
    <row r="14" spans="1:14" ht="9.65" customHeight="1" x14ac:dyDescent="0.3">
      <c r="A14" s="9" t="s">
        <v>130</v>
      </c>
      <c r="B14" s="23">
        <f>+[1]fullYrnew2!B173</f>
        <v>9</v>
      </c>
      <c r="C14" s="23">
        <f>+[1]fullYrnew2!C173</f>
        <v>746</v>
      </c>
      <c r="D14" s="23">
        <f>+[1]fullYrnew2!D173</f>
        <v>32</v>
      </c>
      <c r="E14" s="23">
        <f>+[1]fullYrnew2!E173</f>
        <v>2887</v>
      </c>
      <c r="F14" s="23">
        <f>+[1]fullYrnew2!F173</f>
        <v>5</v>
      </c>
      <c r="G14" s="23">
        <f>+[1]fullYrnew2!G173</f>
        <v>256</v>
      </c>
      <c r="H14" s="23">
        <f>+[1]fullYrnew2!H173</f>
        <v>0</v>
      </c>
      <c r="I14" s="23">
        <f>+[1]fullYrnew2!I173</f>
        <v>0</v>
      </c>
      <c r="J14" s="23">
        <f>+[1]fullYrnew2!J173</f>
        <v>46</v>
      </c>
      <c r="K14" s="23">
        <f>+[1]fullYrnew2!K173</f>
        <v>3889</v>
      </c>
      <c r="L14" s="23">
        <f>+[1]fullYrnew2!L173</f>
        <v>317944</v>
      </c>
      <c r="M14" s="20">
        <f t="shared" si="0"/>
        <v>0</v>
      </c>
      <c r="N14" s="20">
        <f t="shared" si="0"/>
        <v>0</v>
      </c>
    </row>
    <row r="15" spans="1:14" ht="9.65" customHeight="1" x14ac:dyDescent="0.3">
      <c r="A15" s="9" t="s">
        <v>131</v>
      </c>
      <c r="B15" s="23">
        <f>+[1]fullYrnew2!B174</f>
        <v>564</v>
      </c>
      <c r="C15" s="23">
        <f>+[1]fullYrnew2!C174</f>
        <v>12687</v>
      </c>
      <c r="D15" s="23">
        <f>+[1]fullYrnew2!D174</f>
        <v>0</v>
      </c>
      <c r="E15" s="23">
        <f>+[1]fullYrnew2!E174</f>
        <v>0</v>
      </c>
      <c r="F15" s="23">
        <f>+[1]fullYrnew2!F174</f>
        <v>4</v>
      </c>
      <c r="G15" s="23">
        <f>+[1]fullYrnew2!G174</f>
        <v>233</v>
      </c>
      <c r="H15" s="23">
        <f>+[1]fullYrnew2!H174</f>
        <v>0</v>
      </c>
      <c r="I15" s="23">
        <f>+[1]fullYrnew2!I174</f>
        <v>0</v>
      </c>
      <c r="J15" s="23">
        <f>+[1]fullYrnew2!J174</f>
        <v>568</v>
      </c>
      <c r="K15" s="23">
        <f>+[1]fullYrnew2!K174</f>
        <v>12920</v>
      </c>
      <c r="L15" s="23">
        <f>+[1]fullYrnew2!L174</f>
        <v>1197886</v>
      </c>
      <c r="M15" s="20">
        <f t="shared" si="0"/>
        <v>0</v>
      </c>
      <c r="N15" s="20">
        <f t="shared" si="0"/>
        <v>0</v>
      </c>
    </row>
    <row r="16" spans="1:14" ht="9.65" customHeight="1" x14ac:dyDescent="0.3">
      <c r="A16" s="9" t="s">
        <v>132</v>
      </c>
      <c r="B16" s="23">
        <f>+[1]fullYrnew2!B175</f>
        <v>278</v>
      </c>
      <c r="C16" s="23">
        <f>+[1]fullYrnew2!C175</f>
        <v>5253</v>
      </c>
      <c r="D16" s="23">
        <f>+[1]fullYrnew2!D175</f>
        <v>0</v>
      </c>
      <c r="E16" s="23">
        <f>+[1]fullYrnew2!E175</f>
        <v>0</v>
      </c>
      <c r="F16" s="23">
        <f>+[1]fullYrnew2!F175</f>
        <v>0</v>
      </c>
      <c r="G16" s="23">
        <f>+[1]fullYrnew2!G175</f>
        <v>0</v>
      </c>
      <c r="H16" s="23">
        <f>+[1]fullYrnew2!H175</f>
        <v>0</v>
      </c>
      <c r="I16" s="23">
        <f>+[1]fullYrnew2!I175</f>
        <v>0</v>
      </c>
      <c r="J16" s="23">
        <f>+[1]fullYrnew2!J175</f>
        <v>278</v>
      </c>
      <c r="K16" s="23">
        <f>+[1]fullYrnew2!K175</f>
        <v>5253</v>
      </c>
      <c r="L16" s="23">
        <f>+[1]fullYrnew2!L175</f>
        <v>631280</v>
      </c>
      <c r="M16" s="20">
        <f t="shared" si="0"/>
        <v>0</v>
      </c>
      <c r="N16" s="20">
        <f t="shared" si="0"/>
        <v>0</v>
      </c>
    </row>
    <row r="17" spans="1:14" ht="9.65" customHeight="1" x14ac:dyDescent="0.3">
      <c r="A17" s="9" t="s">
        <v>133</v>
      </c>
      <c r="B17" s="23">
        <f>+[1]fullYrnew2!B176</f>
        <v>3062</v>
      </c>
      <c r="C17" s="23">
        <f>+[1]fullYrnew2!C176</f>
        <v>83101</v>
      </c>
      <c r="D17" s="23">
        <f>+[1]fullYrnew2!D176</f>
        <v>366</v>
      </c>
      <c r="E17" s="23">
        <f>+[1]fullYrnew2!E176</f>
        <v>27217</v>
      </c>
      <c r="F17" s="23">
        <f>+[1]fullYrnew2!F176</f>
        <v>176</v>
      </c>
      <c r="G17" s="23">
        <f>+[1]fullYrnew2!G176</f>
        <v>12979</v>
      </c>
      <c r="H17" s="23">
        <f>+[1]fullYrnew2!H176</f>
        <v>0</v>
      </c>
      <c r="I17" s="23">
        <f>+[1]fullYrnew2!I176</f>
        <v>0</v>
      </c>
      <c r="J17" s="23">
        <f>+[1]fullYrnew2!J176</f>
        <v>3604</v>
      </c>
      <c r="K17" s="23">
        <f>+[1]fullYrnew2!K176</f>
        <v>123297</v>
      </c>
      <c r="L17" s="23">
        <f>+[1]fullYrnew2!L176</f>
        <v>10076377</v>
      </c>
      <c r="M17" s="20">
        <f t="shared" si="0"/>
        <v>0</v>
      </c>
      <c r="N17" s="20">
        <f t="shared" si="0"/>
        <v>0</v>
      </c>
    </row>
    <row r="18" spans="1:14" ht="9.65" customHeight="1" x14ac:dyDescent="0.3">
      <c r="A18" s="9" t="s">
        <v>134</v>
      </c>
      <c r="B18" s="23">
        <f>+[1]fullYrnew2!B177</f>
        <v>19</v>
      </c>
      <c r="C18" s="23">
        <f>+[1]fullYrnew2!C177</f>
        <v>396</v>
      </c>
      <c r="D18" s="23">
        <f>+[1]fullYrnew2!D177</f>
        <v>0</v>
      </c>
      <c r="E18" s="23">
        <f>+[1]fullYrnew2!E177</f>
        <v>0</v>
      </c>
      <c r="F18" s="23">
        <f>+[1]fullYrnew2!F177</f>
        <v>0</v>
      </c>
      <c r="G18" s="23">
        <f>+[1]fullYrnew2!G177</f>
        <v>0</v>
      </c>
      <c r="H18" s="23">
        <f>+[1]fullYrnew2!H177</f>
        <v>0</v>
      </c>
      <c r="I18" s="23">
        <f>+[1]fullYrnew2!I177</f>
        <v>0</v>
      </c>
      <c r="J18" s="23">
        <f>+[1]fullYrnew2!J177</f>
        <v>19</v>
      </c>
      <c r="K18" s="23">
        <f>+[1]fullYrnew2!K177</f>
        <v>396</v>
      </c>
      <c r="L18" s="23">
        <f>+[1]fullYrnew2!L177</f>
        <v>44429</v>
      </c>
      <c r="M18" s="20">
        <f t="shared" si="0"/>
        <v>0</v>
      </c>
      <c r="N18" s="20">
        <f t="shared" si="0"/>
        <v>0</v>
      </c>
    </row>
    <row r="19" spans="1:14" ht="9.65" customHeight="1" x14ac:dyDescent="0.3">
      <c r="A19" s="9" t="s">
        <v>135</v>
      </c>
      <c r="B19" s="23">
        <f>+[1]fullYrnew2!B178</f>
        <v>36078</v>
      </c>
      <c r="C19" s="23">
        <f>+[1]fullYrnew2!C178</f>
        <v>962694</v>
      </c>
      <c r="D19" s="23">
        <f>+[1]fullYrnew2!D178</f>
        <v>11286</v>
      </c>
      <c r="E19" s="23">
        <f>+[1]fullYrnew2!E178</f>
        <v>808407</v>
      </c>
      <c r="F19" s="23">
        <f>+[1]fullYrnew2!F178</f>
        <v>2583</v>
      </c>
      <c r="G19" s="23">
        <f>+[1]fullYrnew2!G178</f>
        <v>84254</v>
      </c>
      <c r="H19" s="23">
        <f>+[1]fullYrnew2!H178</f>
        <v>882</v>
      </c>
      <c r="I19" s="23">
        <f>+[1]fullYrnew2!I178</f>
        <v>87110</v>
      </c>
      <c r="J19" s="23">
        <f>+[1]fullYrnew2!J178</f>
        <v>50829</v>
      </c>
      <c r="K19" s="23">
        <f>+[1]fullYrnew2!K178</f>
        <v>1942465</v>
      </c>
      <c r="L19" s="23">
        <f>+[1]fullYrnew2!L178</f>
        <v>200176870</v>
      </c>
      <c r="M19" s="20">
        <f t="shared" si="0"/>
        <v>0</v>
      </c>
      <c r="N19" s="20">
        <f t="shared" si="0"/>
        <v>0</v>
      </c>
    </row>
    <row r="20" spans="1:14" ht="9.65" customHeight="1" x14ac:dyDescent="0.3">
      <c r="A20" s="9" t="s">
        <v>136</v>
      </c>
      <c r="B20" s="23">
        <f>+[1]fullYrnew2!B179</f>
        <v>19</v>
      </c>
      <c r="C20" s="23">
        <f>+[1]fullYrnew2!C179</f>
        <v>383</v>
      </c>
      <c r="D20" s="23">
        <f>+[1]fullYrnew2!D179</f>
        <v>8</v>
      </c>
      <c r="E20" s="23">
        <f>+[1]fullYrnew2!E179</f>
        <v>173</v>
      </c>
      <c r="F20" s="23">
        <f>+[1]fullYrnew2!F179</f>
        <v>0</v>
      </c>
      <c r="G20" s="23">
        <f>+[1]fullYrnew2!G179</f>
        <v>0</v>
      </c>
      <c r="H20" s="23">
        <f>+[1]fullYrnew2!H179</f>
        <v>0</v>
      </c>
      <c r="I20" s="23">
        <f>+[1]fullYrnew2!I179</f>
        <v>0</v>
      </c>
      <c r="J20" s="23">
        <f>+[1]fullYrnew2!J179</f>
        <v>27</v>
      </c>
      <c r="K20" s="23">
        <f>+[1]fullYrnew2!K179</f>
        <v>556</v>
      </c>
      <c r="L20" s="23">
        <f>+[1]fullYrnew2!L179</f>
        <v>46305</v>
      </c>
      <c r="M20" s="20">
        <f t="shared" si="0"/>
        <v>0</v>
      </c>
      <c r="N20" s="20">
        <f t="shared" si="0"/>
        <v>0</v>
      </c>
    </row>
    <row r="21" spans="1:14" ht="9.65" customHeight="1" x14ac:dyDescent="0.3">
      <c r="A21" s="9" t="s">
        <v>137</v>
      </c>
      <c r="B21" s="23">
        <f>+[1]fullYrnew2!B180</f>
        <v>380</v>
      </c>
      <c r="C21" s="23">
        <f>+[1]fullYrnew2!C180</f>
        <v>4510</v>
      </c>
      <c r="D21" s="23">
        <f>+[1]fullYrnew2!D180</f>
        <v>715</v>
      </c>
      <c r="E21" s="23">
        <f>+[1]fullYrnew2!E180</f>
        <v>7749</v>
      </c>
      <c r="F21" s="23">
        <f>+[1]fullYrnew2!F180</f>
        <v>0</v>
      </c>
      <c r="G21" s="23">
        <f>+[1]fullYrnew2!G180</f>
        <v>0</v>
      </c>
      <c r="H21" s="23">
        <f>+[1]fullYrnew2!H180</f>
        <v>0</v>
      </c>
      <c r="I21" s="23">
        <f>+[1]fullYrnew2!I180</f>
        <v>0</v>
      </c>
      <c r="J21" s="23">
        <f>+[1]fullYrnew2!J180</f>
        <v>1095</v>
      </c>
      <c r="K21" s="23">
        <f>+[1]fullYrnew2!K180</f>
        <v>12259</v>
      </c>
      <c r="L21" s="23">
        <f>+[1]fullYrnew2!L180</f>
        <v>2496393</v>
      </c>
      <c r="M21" s="20">
        <f t="shared" si="0"/>
        <v>0</v>
      </c>
      <c r="N21" s="20">
        <f t="shared" si="0"/>
        <v>0</v>
      </c>
    </row>
    <row r="22" spans="1:14" ht="9.65" customHeight="1" x14ac:dyDescent="0.3">
      <c r="A22" s="9" t="s">
        <v>138</v>
      </c>
      <c r="B22" s="23">
        <f>+[1]fullYrnew2!B195</f>
        <v>3014</v>
      </c>
      <c r="C22" s="23">
        <f>+[1]fullYrnew2!C195</f>
        <v>123089</v>
      </c>
      <c r="D22" s="23">
        <f>+[1]fullYrnew2!D195</f>
        <v>3019</v>
      </c>
      <c r="E22" s="23">
        <f>+[1]fullYrnew2!E195</f>
        <v>238191</v>
      </c>
      <c r="F22" s="23">
        <f>+[1]fullYrnew2!F195</f>
        <v>362</v>
      </c>
      <c r="G22" s="23">
        <f>+[1]fullYrnew2!G195</f>
        <v>32195</v>
      </c>
      <c r="H22" s="23">
        <f>+[1]fullYrnew2!H195</f>
        <v>725</v>
      </c>
      <c r="I22" s="23">
        <f>+[1]fullYrnew2!I195</f>
        <v>72031</v>
      </c>
      <c r="J22" s="23">
        <f>+[1]fullYrnew2!J195</f>
        <v>7120</v>
      </c>
      <c r="K22" s="23">
        <f>+[1]fullYrnew2!K195</f>
        <v>465506</v>
      </c>
      <c r="L22" s="23">
        <f>+[1]fullYrnew2!L195</f>
        <v>37130250</v>
      </c>
      <c r="M22" s="20">
        <f t="shared" si="0"/>
        <v>0</v>
      </c>
      <c r="N22" s="20">
        <f t="shared" si="0"/>
        <v>0</v>
      </c>
    </row>
    <row r="23" spans="1:14" ht="9.65" customHeight="1" x14ac:dyDescent="0.3">
      <c r="A23" s="9" t="s">
        <v>139</v>
      </c>
      <c r="B23" s="23">
        <f>+[1]fullYrnew2!B196</f>
        <v>827</v>
      </c>
      <c r="C23" s="23">
        <f>+[1]fullYrnew2!C196</f>
        <v>49383</v>
      </c>
      <c r="D23" s="23">
        <f>+[1]fullYrnew2!D196</f>
        <v>824</v>
      </c>
      <c r="E23" s="23">
        <f>+[1]fullYrnew2!E196</f>
        <v>51788</v>
      </c>
      <c r="F23" s="23">
        <f>+[1]fullYrnew2!F196</f>
        <v>23</v>
      </c>
      <c r="G23" s="23">
        <f>+[1]fullYrnew2!G196</f>
        <v>2154</v>
      </c>
      <c r="H23" s="23">
        <f>+[1]fullYrnew2!H196</f>
        <v>99</v>
      </c>
      <c r="I23" s="23">
        <f>+[1]fullYrnew2!I196</f>
        <v>9381</v>
      </c>
      <c r="J23" s="23">
        <f>+[1]fullYrnew2!J196</f>
        <v>1773</v>
      </c>
      <c r="K23" s="23">
        <f>+[1]fullYrnew2!K196</f>
        <v>112706</v>
      </c>
      <c r="L23" s="23">
        <f>+[1]fullYrnew2!L196</f>
        <v>7007696</v>
      </c>
      <c r="M23" s="20">
        <f t="shared" si="0"/>
        <v>0</v>
      </c>
      <c r="N23" s="20">
        <f t="shared" si="0"/>
        <v>0</v>
      </c>
    </row>
    <row r="24" spans="1:14" ht="9.65" customHeight="1" x14ac:dyDescent="0.3">
      <c r="A24" s="9" t="s">
        <v>140</v>
      </c>
      <c r="B24" s="23">
        <f>+[1]fullYrnew2!B197</f>
        <v>3084</v>
      </c>
      <c r="C24" s="23">
        <f>+[1]fullYrnew2!C197</f>
        <v>114707</v>
      </c>
      <c r="D24" s="23">
        <f>+[1]fullYrnew2!D197</f>
        <v>248</v>
      </c>
      <c r="E24" s="23">
        <f>+[1]fullYrnew2!E197</f>
        <v>22694</v>
      </c>
      <c r="F24" s="23">
        <f>+[1]fullYrnew2!F197</f>
        <v>837</v>
      </c>
      <c r="G24" s="23">
        <f>+[1]fullYrnew2!G197</f>
        <v>13129</v>
      </c>
      <c r="H24" s="23">
        <f>+[1]fullYrnew2!H197</f>
        <v>13</v>
      </c>
      <c r="I24" s="23">
        <f>+[1]fullYrnew2!I197</f>
        <v>1264</v>
      </c>
      <c r="J24" s="23">
        <f>+[1]fullYrnew2!J197</f>
        <v>4182</v>
      </c>
      <c r="K24" s="23">
        <f>+[1]fullYrnew2!K197</f>
        <v>151794</v>
      </c>
      <c r="L24" s="23">
        <f>+[1]fullYrnew2!L197</f>
        <v>11847044</v>
      </c>
      <c r="M24" s="20">
        <f t="shared" si="0"/>
        <v>0</v>
      </c>
      <c r="N24" s="20">
        <f t="shared" si="0"/>
        <v>0</v>
      </c>
    </row>
    <row r="25" spans="1:14" ht="9.65" customHeight="1" x14ac:dyDescent="0.3">
      <c r="A25" s="9" t="s">
        <v>141</v>
      </c>
      <c r="B25" s="23">
        <f>+[1]fullYrnew2!B198</f>
        <v>190</v>
      </c>
      <c r="C25" s="23">
        <f>+[1]fullYrnew2!C198</f>
        <v>3758</v>
      </c>
      <c r="D25" s="23">
        <f>+[1]fullYrnew2!D198</f>
        <v>65</v>
      </c>
      <c r="E25" s="23">
        <f>+[1]fullYrnew2!E198</f>
        <v>5416</v>
      </c>
      <c r="F25" s="23">
        <f>+[1]fullYrnew2!F198</f>
        <v>0</v>
      </c>
      <c r="G25" s="23">
        <f>+[1]fullYrnew2!G198</f>
        <v>0</v>
      </c>
      <c r="H25" s="23">
        <f>+[1]fullYrnew2!H198</f>
        <v>0</v>
      </c>
      <c r="I25" s="23">
        <f>+[1]fullYrnew2!I198</f>
        <v>0</v>
      </c>
      <c r="J25" s="23">
        <f>+[1]fullYrnew2!J198</f>
        <v>255</v>
      </c>
      <c r="K25" s="23">
        <f>+[1]fullYrnew2!K198</f>
        <v>9174</v>
      </c>
      <c r="L25" s="23">
        <f>+[1]fullYrnew2!L198</f>
        <v>1260558</v>
      </c>
      <c r="M25" s="20">
        <f t="shared" si="0"/>
        <v>0</v>
      </c>
      <c r="N25" s="20">
        <f t="shared" si="0"/>
        <v>0</v>
      </c>
    </row>
    <row r="26" spans="1:14" ht="9.65" customHeight="1" x14ac:dyDescent="0.3">
      <c r="A26" s="9" t="s">
        <v>142</v>
      </c>
      <c r="B26" s="23">
        <f>+[1]fullYrnew2!B199</f>
        <v>2589</v>
      </c>
      <c r="C26" s="23">
        <f>+[1]fullYrnew2!C199</f>
        <v>154335</v>
      </c>
      <c r="D26" s="23">
        <f>+[1]fullYrnew2!D199</f>
        <v>4265</v>
      </c>
      <c r="E26" s="23">
        <f>+[1]fullYrnew2!E199</f>
        <v>314465</v>
      </c>
      <c r="F26" s="23">
        <f>+[1]fullYrnew2!F199</f>
        <v>288</v>
      </c>
      <c r="G26" s="23">
        <f>+[1]fullYrnew2!G199</f>
        <v>20091</v>
      </c>
      <c r="H26" s="23">
        <f>+[1]fullYrnew2!H199</f>
        <v>1</v>
      </c>
      <c r="I26" s="23">
        <f>+[1]fullYrnew2!I199</f>
        <v>51</v>
      </c>
      <c r="J26" s="23">
        <f>+[1]fullYrnew2!J199</f>
        <v>7143</v>
      </c>
      <c r="K26" s="23">
        <f>+[1]fullYrnew2!K199</f>
        <v>488942</v>
      </c>
      <c r="L26" s="23">
        <f>+[1]fullYrnew2!L199</f>
        <v>67617400</v>
      </c>
      <c r="M26" s="20">
        <f t="shared" si="0"/>
        <v>0</v>
      </c>
      <c r="N26" s="20">
        <f t="shared" si="0"/>
        <v>0</v>
      </c>
    </row>
    <row r="27" spans="1:14" ht="9.65" customHeight="1" x14ac:dyDescent="0.3">
      <c r="A27" s="9" t="s">
        <v>143</v>
      </c>
      <c r="B27" s="23">
        <f>+[1]fullYrnew2!B200</f>
        <v>24848</v>
      </c>
      <c r="C27" s="23">
        <f>+[1]fullYrnew2!C200</f>
        <v>428244</v>
      </c>
      <c r="D27" s="23">
        <f>+[1]fullYrnew2!D200</f>
        <v>120</v>
      </c>
      <c r="E27" s="23">
        <f>+[1]fullYrnew2!E200</f>
        <v>2053</v>
      </c>
      <c r="F27" s="23">
        <f>+[1]fullYrnew2!F200</f>
        <v>1049</v>
      </c>
      <c r="G27" s="23">
        <f>+[1]fullYrnew2!G200</f>
        <v>16110</v>
      </c>
      <c r="H27" s="23">
        <f>+[1]fullYrnew2!H200</f>
        <v>0</v>
      </c>
      <c r="I27" s="23">
        <f>+[1]fullYrnew2!I200</f>
        <v>0</v>
      </c>
      <c r="J27" s="23">
        <f>+[1]fullYrnew2!J200</f>
        <v>26017</v>
      </c>
      <c r="K27" s="23">
        <f>+[1]fullYrnew2!K200</f>
        <v>446407</v>
      </c>
      <c r="L27" s="23">
        <f>+[1]fullYrnew2!L200</f>
        <v>50389166</v>
      </c>
      <c r="M27" s="20">
        <f t="shared" si="0"/>
        <v>0</v>
      </c>
      <c r="N27" s="20">
        <f t="shared" si="0"/>
        <v>0</v>
      </c>
    </row>
    <row r="28" spans="1:14" ht="9.65" customHeight="1" x14ac:dyDescent="0.3">
      <c r="A28" s="9" t="s">
        <v>144</v>
      </c>
      <c r="B28" s="23">
        <f>+[1]fullYrnew2!B201</f>
        <v>1127</v>
      </c>
      <c r="C28" s="23">
        <f>+[1]fullYrnew2!C201</f>
        <v>84285</v>
      </c>
      <c r="D28" s="23">
        <f>+[1]fullYrnew2!D201</f>
        <v>2022</v>
      </c>
      <c r="E28" s="23">
        <f>+[1]fullYrnew2!E201</f>
        <v>165878</v>
      </c>
      <c r="F28" s="23">
        <f>+[1]fullYrnew2!F201</f>
        <v>24</v>
      </c>
      <c r="G28" s="23">
        <f>+[1]fullYrnew2!G201</f>
        <v>575</v>
      </c>
      <c r="H28" s="23">
        <f>+[1]fullYrnew2!H201</f>
        <v>44</v>
      </c>
      <c r="I28" s="23">
        <f>+[1]fullYrnew2!I201</f>
        <v>4383</v>
      </c>
      <c r="J28" s="23">
        <f>+[1]fullYrnew2!J201</f>
        <v>3217</v>
      </c>
      <c r="K28" s="23">
        <f>+[1]fullYrnew2!K201</f>
        <v>255121</v>
      </c>
      <c r="L28" s="23">
        <f>+[1]fullYrnew2!L201</f>
        <v>22382057</v>
      </c>
      <c r="M28" s="20">
        <f t="shared" si="0"/>
        <v>0</v>
      </c>
      <c r="N28" s="20">
        <f t="shared" si="0"/>
        <v>0</v>
      </c>
    </row>
    <row r="29" spans="1:14" ht="9.65" customHeight="1" x14ac:dyDescent="0.3">
      <c r="A29" s="9" t="s">
        <v>145</v>
      </c>
      <c r="B29" s="23">
        <f>+[1]fullYrnew2!B202</f>
        <v>80284</v>
      </c>
      <c r="C29" s="23">
        <f>+[1]fullYrnew2!C202</f>
        <v>6490746</v>
      </c>
      <c r="D29" s="23">
        <f>+[1]fullYrnew2!D202</f>
        <v>33356</v>
      </c>
      <c r="E29" s="23">
        <f>+[1]fullYrnew2!E202</f>
        <v>3303221</v>
      </c>
      <c r="F29" s="23">
        <f>+[1]fullYrnew2!F202</f>
        <v>27087</v>
      </c>
      <c r="G29" s="23">
        <f>+[1]fullYrnew2!G202</f>
        <v>2437086</v>
      </c>
      <c r="H29" s="23">
        <f>+[1]fullYrnew2!H202</f>
        <v>5161</v>
      </c>
      <c r="I29" s="23">
        <f>+[1]fullYrnew2!I202</f>
        <v>532392</v>
      </c>
      <c r="J29" s="23">
        <f>+[1]fullYrnew2!J202</f>
        <v>145888</v>
      </c>
      <c r="K29" s="23">
        <f>+[1]fullYrnew2!K202</f>
        <v>12763445</v>
      </c>
      <c r="L29" s="23">
        <f>+[1]fullYrnew2!L202</f>
        <v>528830568</v>
      </c>
      <c r="M29" s="20">
        <f>J29-(B29+D29+F29+H29)</f>
        <v>0</v>
      </c>
      <c r="N29" s="20">
        <f t="shared" si="0"/>
        <v>0</v>
      </c>
    </row>
    <row r="30" spans="1:14" ht="9.65" customHeight="1" x14ac:dyDescent="0.3">
      <c r="A30" s="9" t="s">
        <v>146</v>
      </c>
      <c r="B30" s="23">
        <f>+[1]fullYrnew2!B203</f>
        <v>12193</v>
      </c>
      <c r="C30" s="23">
        <f>+[1]fullYrnew2!C203</f>
        <v>1142656</v>
      </c>
      <c r="D30" s="23">
        <f>+[1]fullYrnew2!D203</f>
        <v>13419</v>
      </c>
      <c r="E30" s="23">
        <f>+[1]fullYrnew2!E203</f>
        <v>1350639</v>
      </c>
      <c r="F30" s="23">
        <f>+[1]fullYrnew2!F203</f>
        <v>1739</v>
      </c>
      <c r="G30" s="23">
        <f>+[1]fullYrnew2!G203</f>
        <v>172509</v>
      </c>
      <c r="H30" s="23">
        <f>+[1]fullYrnew2!H203</f>
        <v>19</v>
      </c>
      <c r="I30" s="23">
        <f>+[1]fullYrnew2!I203</f>
        <v>2053</v>
      </c>
      <c r="J30" s="23">
        <f>+[1]fullYrnew2!J203</f>
        <v>27370</v>
      </c>
      <c r="K30" s="23">
        <f>+[1]fullYrnew2!K203</f>
        <v>2667857</v>
      </c>
      <c r="L30" s="23">
        <f>+[1]fullYrnew2!L203</f>
        <v>126269930</v>
      </c>
      <c r="M30" s="20">
        <f t="shared" si="0"/>
        <v>0</v>
      </c>
      <c r="N30" s="20">
        <f t="shared" si="0"/>
        <v>0</v>
      </c>
    </row>
    <row r="31" spans="1:14" ht="9.65" customHeight="1" x14ac:dyDescent="0.3">
      <c r="A31" s="9" t="s">
        <v>147</v>
      </c>
      <c r="B31" s="23">
        <f>+[1]fullYrnew2!B204</f>
        <v>4441</v>
      </c>
      <c r="C31" s="23">
        <f>+[1]fullYrnew2!C204</f>
        <v>450386</v>
      </c>
      <c r="D31" s="23">
        <f>+[1]fullYrnew2!D204</f>
        <v>10166</v>
      </c>
      <c r="E31" s="23">
        <f>+[1]fullYrnew2!E204</f>
        <v>1041891</v>
      </c>
      <c r="F31" s="23">
        <f>+[1]fullYrnew2!F204</f>
        <v>570</v>
      </c>
      <c r="G31" s="23">
        <f>+[1]fullYrnew2!G204</f>
        <v>56215</v>
      </c>
      <c r="H31" s="23">
        <f>+[1]fullYrnew2!H204</f>
        <v>0</v>
      </c>
      <c r="I31" s="23">
        <f>+[1]fullYrnew2!I204</f>
        <v>0</v>
      </c>
      <c r="J31" s="23">
        <f>+[1]fullYrnew2!J204</f>
        <v>15177</v>
      </c>
      <c r="K31" s="23">
        <f>+[1]fullYrnew2!K204</f>
        <v>1548492</v>
      </c>
      <c r="L31" s="23">
        <f>+[1]fullYrnew2!L204</f>
        <v>66806378</v>
      </c>
      <c r="M31" s="20">
        <f t="shared" si="0"/>
        <v>0</v>
      </c>
      <c r="N31" s="20">
        <f t="shared" si="0"/>
        <v>0</v>
      </c>
    </row>
    <row r="32" spans="1:14" ht="9.65" customHeight="1" x14ac:dyDescent="0.3">
      <c r="A32" s="9" t="s">
        <v>148</v>
      </c>
      <c r="B32" s="23">
        <f>+[1]fullYrnew2!B205</f>
        <v>2118</v>
      </c>
      <c r="C32" s="23">
        <f>+[1]fullYrnew2!C205</f>
        <v>168624</v>
      </c>
      <c r="D32" s="23">
        <f>+[1]fullYrnew2!D205</f>
        <v>41</v>
      </c>
      <c r="E32" s="23">
        <f>+[1]fullYrnew2!E205</f>
        <v>3921</v>
      </c>
      <c r="F32" s="23">
        <f>+[1]fullYrnew2!F205</f>
        <v>9</v>
      </c>
      <c r="G32" s="23">
        <f>+[1]fullYrnew2!G205</f>
        <v>762</v>
      </c>
      <c r="H32" s="23">
        <f>+[1]fullYrnew2!H205</f>
        <v>0</v>
      </c>
      <c r="I32" s="23">
        <f>+[1]fullYrnew2!I205</f>
        <v>0</v>
      </c>
      <c r="J32" s="23">
        <f>+[1]fullYrnew2!J205</f>
        <v>2168</v>
      </c>
      <c r="K32" s="23">
        <f>+[1]fullYrnew2!K205</f>
        <v>173307</v>
      </c>
      <c r="L32" s="23">
        <f>+[1]fullYrnew2!L205</f>
        <v>12973294</v>
      </c>
      <c r="M32" s="20">
        <f t="shared" si="0"/>
        <v>0</v>
      </c>
      <c r="N32" s="20">
        <f t="shared" si="0"/>
        <v>0</v>
      </c>
    </row>
    <row r="33" spans="1:14" ht="9.65" customHeight="1" x14ac:dyDescent="0.3">
      <c r="A33" s="9" t="s">
        <v>149</v>
      </c>
      <c r="B33" s="23">
        <f>+[1]fullYrnew2!B206</f>
        <v>21437</v>
      </c>
      <c r="C33" s="23">
        <f>+[1]fullYrnew2!C206</f>
        <v>2041440</v>
      </c>
      <c r="D33" s="23">
        <f>+[1]fullYrnew2!D206</f>
        <v>409</v>
      </c>
      <c r="E33" s="23">
        <f>+[1]fullYrnew2!E206</f>
        <v>25006</v>
      </c>
      <c r="F33" s="23">
        <f>+[1]fullYrnew2!F206</f>
        <v>15345</v>
      </c>
      <c r="G33" s="23">
        <f>+[1]fullYrnew2!G206</f>
        <v>1592212</v>
      </c>
      <c r="H33" s="23">
        <f>+[1]fullYrnew2!H206</f>
        <v>60</v>
      </c>
      <c r="I33" s="23">
        <f>+[1]fullYrnew2!I206</f>
        <v>5412</v>
      </c>
      <c r="J33" s="23">
        <f>+[1]fullYrnew2!J206</f>
        <v>37251</v>
      </c>
      <c r="K33" s="23">
        <f>+[1]fullYrnew2!K206</f>
        <v>3664070</v>
      </c>
      <c r="L33" s="23">
        <f>+[1]fullYrnew2!L206</f>
        <v>117266550</v>
      </c>
      <c r="M33" s="20">
        <f t="shared" si="0"/>
        <v>0</v>
      </c>
      <c r="N33" s="20">
        <f t="shared" si="0"/>
        <v>0</v>
      </c>
    </row>
    <row r="34" spans="1:14" ht="9.65" customHeight="1" x14ac:dyDescent="0.3">
      <c r="A34" s="9" t="s">
        <v>150</v>
      </c>
      <c r="B34" s="23">
        <f>+[1]fullYrnew2!B207</f>
        <v>17</v>
      </c>
      <c r="C34" s="23">
        <f>+[1]fullYrnew2!C207</f>
        <v>274</v>
      </c>
      <c r="D34" s="23">
        <f>+[1]fullYrnew2!D207</f>
        <v>0</v>
      </c>
      <c r="E34" s="23">
        <f>+[1]fullYrnew2!E207</f>
        <v>0</v>
      </c>
      <c r="F34" s="23">
        <f>+[1]fullYrnew2!F207</f>
        <v>0</v>
      </c>
      <c r="G34" s="23">
        <f>+[1]fullYrnew2!G207</f>
        <v>0</v>
      </c>
      <c r="H34" s="23">
        <f>+[1]fullYrnew2!H207</f>
        <v>0</v>
      </c>
      <c r="I34" s="23">
        <f>+[1]fullYrnew2!I207</f>
        <v>0</v>
      </c>
      <c r="J34" s="23">
        <f>+[1]fullYrnew2!J207</f>
        <v>17</v>
      </c>
      <c r="K34" s="23">
        <f>+[1]fullYrnew2!K207</f>
        <v>274</v>
      </c>
      <c r="L34" s="23">
        <f>+[1]fullYrnew2!L207</f>
        <v>23545</v>
      </c>
      <c r="M34" s="20">
        <f t="shared" si="0"/>
        <v>0</v>
      </c>
      <c r="N34" s="20">
        <f t="shared" si="0"/>
        <v>0</v>
      </c>
    </row>
    <row r="35" spans="1:14" ht="9.65" customHeight="1" x14ac:dyDescent="0.3">
      <c r="A35" s="9" t="s">
        <v>151</v>
      </c>
      <c r="B35" s="23">
        <f>+[1]fullYrnew2!B208</f>
        <v>953</v>
      </c>
      <c r="C35" s="23">
        <f>+[1]fullYrnew2!C208</f>
        <v>13251</v>
      </c>
      <c r="D35" s="23">
        <f>+[1]fullYrnew2!D208</f>
        <v>4</v>
      </c>
      <c r="E35" s="23">
        <f>+[1]fullYrnew2!E208</f>
        <v>50</v>
      </c>
      <c r="F35" s="23">
        <f>+[1]fullYrnew2!F208</f>
        <v>297</v>
      </c>
      <c r="G35" s="23">
        <f>+[1]fullYrnew2!G208</f>
        <v>3623</v>
      </c>
      <c r="H35" s="23">
        <f>+[1]fullYrnew2!H208</f>
        <v>0</v>
      </c>
      <c r="I35" s="23">
        <f>+[1]fullYrnew2!I208</f>
        <v>0</v>
      </c>
      <c r="J35" s="23">
        <f>+[1]fullYrnew2!J208</f>
        <v>1254</v>
      </c>
      <c r="K35" s="23">
        <f>+[1]fullYrnew2!K208</f>
        <v>16924</v>
      </c>
      <c r="L35" s="23">
        <f>+[1]fullYrnew2!L208</f>
        <v>2210722</v>
      </c>
      <c r="M35" s="20">
        <f t="shared" si="0"/>
        <v>0</v>
      </c>
      <c r="N35" s="20">
        <f t="shared" si="0"/>
        <v>0</v>
      </c>
    </row>
    <row r="36" spans="1:14" ht="9.65" customHeight="1" x14ac:dyDescent="0.3">
      <c r="A36" s="9" t="s">
        <v>152</v>
      </c>
      <c r="B36" s="23">
        <f>+[1]fullYrnew2!B209</f>
        <v>3778</v>
      </c>
      <c r="C36" s="23">
        <f>+[1]fullYrnew2!C209</f>
        <v>127064</v>
      </c>
      <c r="D36" s="23">
        <f>+[1]fullYrnew2!D209</f>
        <v>484</v>
      </c>
      <c r="E36" s="23">
        <f>+[1]fullYrnew2!E209</f>
        <v>48293</v>
      </c>
      <c r="F36" s="23">
        <f>+[1]fullYrnew2!F209</f>
        <v>239</v>
      </c>
      <c r="G36" s="23">
        <f>+[1]fullYrnew2!G209</f>
        <v>16819</v>
      </c>
      <c r="H36" s="23">
        <f>+[1]fullYrnew2!H209</f>
        <v>0</v>
      </c>
      <c r="I36" s="23">
        <f>+[1]fullYrnew2!I209</f>
        <v>0</v>
      </c>
      <c r="J36" s="23">
        <f>+[1]fullYrnew2!J209</f>
        <v>4501</v>
      </c>
      <c r="K36" s="23">
        <f>+[1]fullYrnew2!K209</f>
        <v>192176</v>
      </c>
      <c r="L36" s="23">
        <f>+[1]fullYrnew2!L209</f>
        <v>11973792</v>
      </c>
      <c r="M36" s="20">
        <f t="shared" si="0"/>
        <v>0</v>
      </c>
      <c r="N36" s="20">
        <f t="shared" si="0"/>
        <v>0</v>
      </c>
    </row>
    <row r="37" spans="1:14" ht="9.65" customHeight="1" x14ac:dyDescent="0.3">
      <c r="A37" s="9" t="s">
        <v>153</v>
      </c>
      <c r="B37" s="23">
        <f>+[1]fullYrnew2!B210</f>
        <v>2</v>
      </c>
      <c r="C37" s="23">
        <f>+[1]fullYrnew2!C210</f>
        <v>42</v>
      </c>
      <c r="D37" s="23">
        <f>+[1]fullYrnew2!D210</f>
        <v>0</v>
      </c>
      <c r="E37" s="23">
        <f>+[1]fullYrnew2!E210</f>
        <v>0</v>
      </c>
      <c r="F37" s="23">
        <f>+[1]fullYrnew2!F210</f>
        <v>2</v>
      </c>
      <c r="G37" s="23">
        <f>+[1]fullYrnew2!G210</f>
        <v>92</v>
      </c>
      <c r="H37" s="23">
        <f>+[1]fullYrnew2!H210</f>
        <v>0</v>
      </c>
      <c r="I37" s="23">
        <f>+[1]fullYrnew2!I210</f>
        <v>0</v>
      </c>
      <c r="J37" s="23">
        <f>+[1]fullYrnew2!J210</f>
        <v>4</v>
      </c>
      <c r="K37" s="23">
        <f>+[1]fullYrnew2!K210</f>
        <v>134</v>
      </c>
      <c r="L37" s="23">
        <f>+[1]fullYrnew2!L210</f>
        <v>10630</v>
      </c>
      <c r="M37" s="20">
        <f t="shared" si="0"/>
        <v>0</v>
      </c>
      <c r="N37" s="20">
        <f t="shared" si="0"/>
        <v>0</v>
      </c>
    </row>
    <row r="38" spans="1:14" ht="9.65" customHeight="1" x14ac:dyDescent="0.3">
      <c r="A38" s="9" t="s">
        <v>154</v>
      </c>
      <c r="B38" s="23">
        <f>+[1]fullYrnew2!B211</f>
        <v>28954</v>
      </c>
      <c r="C38" s="23">
        <f>+[1]fullYrnew2!C211</f>
        <v>2886295</v>
      </c>
      <c r="D38" s="23">
        <f>+[1]fullYrnew2!D211</f>
        <v>18321</v>
      </c>
      <c r="E38" s="23">
        <f>+[1]fullYrnew2!E211</f>
        <v>1831960</v>
      </c>
      <c r="F38" s="23">
        <f>+[1]fullYrnew2!F211</f>
        <v>5842</v>
      </c>
      <c r="G38" s="23">
        <f>+[1]fullYrnew2!G211</f>
        <v>576238</v>
      </c>
      <c r="H38" s="23">
        <f>+[1]fullYrnew2!H211</f>
        <v>5080</v>
      </c>
      <c r="I38" s="23">
        <f>+[1]fullYrnew2!I211</f>
        <v>524772</v>
      </c>
      <c r="J38" s="23">
        <f>+[1]fullYrnew2!J211</f>
        <v>58197</v>
      </c>
      <c r="K38" s="23">
        <f>+[1]fullYrnew2!K211</f>
        <v>5819265</v>
      </c>
      <c r="L38" s="23">
        <f>+[1]fullYrnew2!L211</f>
        <v>239043397</v>
      </c>
      <c r="M38" s="20">
        <f t="shared" si="0"/>
        <v>0</v>
      </c>
      <c r="N38" s="20">
        <f t="shared" si="0"/>
        <v>0</v>
      </c>
    </row>
    <row r="39" spans="1:14" ht="9.65" customHeight="1" x14ac:dyDescent="0.3">
      <c r="A39" s="9" t="s">
        <v>155</v>
      </c>
      <c r="B39" s="23">
        <f>+[1]fullYrnew2!B212</f>
        <v>18650</v>
      </c>
      <c r="C39" s="23">
        <f>+[1]fullYrnew2!C212</f>
        <v>1926803</v>
      </c>
      <c r="D39" s="23">
        <f>+[1]fullYrnew2!D212</f>
        <v>12567</v>
      </c>
      <c r="E39" s="23">
        <f>+[1]fullYrnew2!E212</f>
        <v>1308002</v>
      </c>
      <c r="F39" s="23">
        <f>+[1]fullYrnew2!F212</f>
        <v>2773</v>
      </c>
      <c r="G39" s="23">
        <f>+[1]fullYrnew2!G212</f>
        <v>287224</v>
      </c>
      <c r="H39" s="23">
        <f>+[1]fullYrnew2!H212</f>
        <v>5024</v>
      </c>
      <c r="I39" s="23">
        <f>+[1]fullYrnew2!I212</f>
        <v>519607</v>
      </c>
      <c r="J39" s="23">
        <f>+[1]fullYrnew2!J212</f>
        <v>39014</v>
      </c>
      <c r="K39" s="23">
        <f>+[1]fullYrnew2!K212</f>
        <v>4041636</v>
      </c>
      <c r="L39" s="23">
        <f>+[1]fullYrnew2!L212</f>
        <v>157315862</v>
      </c>
      <c r="M39" s="20">
        <f t="shared" si="0"/>
        <v>0</v>
      </c>
      <c r="N39" s="20">
        <f t="shared" si="0"/>
        <v>0</v>
      </c>
    </row>
    <row r="40" spans="1:14" ht="9.65" customHeight="1" x14ac:dyDescent="0.3">
      <c r="A40" s="9" t="s">
        <v>156</v>
      </c>
      <c r="B40" s="23">
        <f>+[1]fullYrnew2!B213</f>
        <v>1524</v>
      </c>
      <c r="C40" s="23">
        <f>+[1]fullYrnew2!C213</f>
        <v>128668</v>
      </c>
      <c r="D40" s="23">
        <f>+[1]fullYrnew2!D213</f>
        <v>2003</v>
      </c>
      <c r="E40" s="23">
        <f>+[1]fullYrnew2!E213</f>
        <v>184737</v>
      </c>
      <c r="F40" s="23">
        <f>+[1]fullYrnew2!F213</f>
        <v>1019</v>
      </c>
      <c r="G40" s="23">
        <f>+[1]fullYrnew2!G213</f>
        <v>87685</v>
      </c>
      <c r="H40" s="23">
        <f>+[1]fullYrnew2!H213</f>
        <v>43</v>
      </c>
      <c r="I40" s="23">
        <f>+[1]fullYrnew2!I213</f>
        <v>4079</v>
      </c>
      <c r="J40" s="23">
        <f>+[1]fullYrnew2!J213</f>
        <v>4589</v>
      </c>
      <c r="K40" s="23">
        <f>+[1]fullYrnew2!K213</f>
        <v>405169</v>
      </c>
      <c r="L40" s="23">
        <f>+[1]fullYrnew2!L213</f>
        <v>20625492</v>
      </c>
      <c r="M40" s="20">
        <f t="shared" si="0"/>
        <v>0</v>
      </c>
      <c r="N40" s="20">
        <f t="shared" si="0"/>
        <v>0</v>
      </c>
    </row>
    <row r="41" spans="1:14" ht="9.65" customHeight="1" x14ac:dyDescent="0.3">
      <c r="A41" s="9" t="s">
        <v>157</v>
      </c>
      <c r="B41" s="23">
        <f>+[1]fullYrnew2!B214</f>
        <v>0</v>
      </c>
      <c r="C41" s="23">
        <f>+[1]fullYrnew2!C214</f>
        <v>0</v>
      </c>
      <c r="D41" s="23">
        <f>+[1]fullYrnew2!D214</f>
        <v>56</v>
      </c>
      <c r="E41" s="23">
        <f>+[1]fullYrnew2!E214</f>
        <v>1092</v>
      </c>
      <c r="F41" s="23">
        <f>+[1]fullYrnew2!F214</f>
        <v>0</v>
      </c>
      <c r="G41" s="23">
        <f>+[1]fullYrnew2!G214</f>
        <v>0</v>
      </c>
      <c r="H41" s="23">
        <f>+[1]fullYrnew2!H214</f>
        <v>0</v>
      </c>
      <c r="I41" s="23">
        <f>+[1]fullYrnew2!I214</f>
        <v>0</v>
      </c>
      <c r="J41" s="23">
        <f>+[1]fullYrnew2!J214</f>
        <v>56</v>
      </c>
      <c r="K41" s="23">
        <f>+[1]fullYrnew2!K214</f>
        <v>1092</v>
      </c>
      <c r="L41" s="23">
        <f>+[1]fullYrnew2!L214</f>
        <v>51765</v>
      </c>
      <c r="M41" s="20">
        <f t="shared" si="0"/>
        <v>0</v>
      </c>
      <c r="N41" s="20">
        <f t="shared" si="0"/>
        <v>0</v>
      </c>
    </row>
    <row r="42" spans="1:14" ht="9.65" customHeight="1" x14ac:dyDescent="0.3">
      <c r="A42" s="9" t="s">
        <v>158</v>
      </c>
      <c r="B42" s="23">
        <f>+[1]fullYrnew2!B215</f>
        <v>12950</v>
      </c>
      <c r="C42" s="23">
        <f>+[1]fullYrnew2!C215</f>
        <v>279724</v>
      </c>
      <c r="D42" s="23">
        <f>+[1]fullYrnew2!D215</f>
        <v>719</v>
      </c>
      <c r="E42" s="23">
        <f>+[1]fullYrnew2!E215</f>
        <v>47273</v>
      </c>
      <c r="F42" s="23">
        <f>+[1]fullYrnew2!F215</f>
        <v>3623</v>
      </c>
      <c r="G42" s="23">
        <f>+[1]fullYrnew2!G215</f>
        <v>75593</v>
      </c>
      <c r="H42" s="23">
        <f>+[1]fullYrnew2!H215</f>
        <v>2</v>
      </c>
      <c r="I42" s="23">
        <f>+[1]fullYrnew2!I215</f>
        <v>155</v>
      </c>
      <c r="J42" s="23">
        <f>+[1]fullYrnew2!J215</f>
        <v>17294</v>
      </c>
      <c r="K42" s="23">
        <f>+[1]fullYrnew2!K215</f>
        <v>402745</v>
      </c>
      <c r="L42" s="23">
        <f>+[1]fullYrnew2!L215</f>
        <v>32032001</v>
      </c>
      <c r="M42" s="20">
        <f t="shared" si="0"/>
        <v>0</v>
      </c>
      <c r="N42" s="20">
        <f t="shared" si="0"/>
        <v>0</v>
      </c>
    </row>
    <row r="43" spans="1:14" ht="9.65" customHeight="1" x14ac:dyDescent="0.3">
      <c r="A43" s="9" t="s">
        <v>159</v>
      </c>
      <c r="B43" s="23">
        <f>+[1]fullYrnew2!B216</f>
        <v>0</v>
      </c>
      <c r="C43" s="23">
        <f>+[1]fullYrnew2!C216</f>
        <v>0</v>
      </c>
      <c r="D43" s="23">
        <f>+[1]fullYrnew2!D216</f>
        <v>0</v>
      </c>
      <c r="E43" s="23">
        <f>+[1]fullYrnew2!E216</f>
        <v>0</v>
      </c>
      <c r="F43" s="23">
        <f>+[1]fullYrnew2!F216</f>
        <v>0</v>
      </c>
      <c r="G43" s="23">
        <f>+[1]fullYrnew2!G216</f>
        <v>0</v>
      </c>
      <c r="H43" s="23">
        <f>+[1]fullYrnew2!H216</f>
        <v>0</v>
      </c>
      <c r="I43" s="23">
        <f>+[1]fullYrnew2!I216</f>
        <v>0</v>
      </c>
      <c r="J43" s="23">
        <f>+[1]fullYrnew2!J216</f>
        <v>0</v>
      </c>
      <c r="K43" s="23">
        <f>+[1]fullYrnew2!K216</f>
        <v>0</v>
      </c>
      <c r="L43" s="23">
        <f>+[1]fullYrnew2!L216</f>
        <v>0</v>
      </c>
      <c r="M43" s="20">
        <f t="shared" si="0"/>
        <v>0</v>
      </c>
      <c r="N43" s="20">
        <f t="shared" si="0"/>
        <v>0</v>
      </c>
    </row>
    <row r="44" spans="1:14" ht="9.65" customHeight="1" x14ac:dyDescent="0.3">
      <c r="A44" s="9" t="s">
        <v>160</v>
      </c>
      <c r="B44" s="23">
        <f>+[1]fullYrnew2!B217</f>
        <v>816</v>
      </c>
      <c r="C44" s="23">
        <f>+[1]fullYrnew2!C217</f>
        <v>13023</v>
      </c>
      <c r="D44" s="23">
        <f>+[1]fullYrnew2!D217</f>
        <v>3</v>
      </c>
      <c r="E44" s="23">
        <f>+[1]fullYrnew2!E217</f>
        <v>48</v>
      </c>
      <c r="F44" s="23">
        <f>+[1]fullYrnew2!F217</f>
        <v>6495</v>
      </c>
      <c r="G44" s="23">
        <f>+[1]fullYrnew2!G217</f>
        <v>119855</v>
      </c>
      <c r="H44" s="23">
        <f>+[1]fullYrnew2!H217</f>
        <v>104</v>
      </c>
      <c r="I44" s="23">
        <f>+[1]fullYrnew2!I217</f>
        <v>1783</v>
      </c>
      <c r="J44" s="23">
        <f>+[1]fullYrnew2!J217</f>
        <v>7418</v>
      </c>
      <c r="K44" s="23">
        <f>+[1]fullYrnew2!K217</f>
        <v>134709</v>
      </c>
      <c r="L44" s="23">
        <f>+[1]fullYrnew2!L217</f>
        <v>10280802</v>
      </c>
      <c r="M44" s="20">
        <f t="shared" si="0"/>
        <v>0</v>
      </c>
      <c r="N44" s="20">
        <f t="shared" si="0"/>
        <v>0</v>
      </c>
    </row>
    <row r="45" spans="1:14" ht="9.65" customHeight="1" x14ac:dyDescent="0.3">
      <c r="A45" s="9" t="s">
        <v>161</v>
      </c>
      <c r="B45" s="23">
        <f>+[1]fullYrnew2!B218</f>
        <v>21796</v>
      </c>
      <c r="C45" s="23">
        <f>+[1]fullYrnew2!C218</f>
        <v>2113680</v>
      </c>
      <c r="D45" s="23">
        <f>+[1]fullYrnew2!D218</f>
        <v>11430</v>
      </c>
      <c r="E45" s="23">
        <f>+[1]fullYrnew2!E218</f>
        <v>1173550</v>
      </c>
      <c r="F45" s="23">
        <f>+[1]fullYrnew2!F218</f>
        <v>2266</v>
      </c>
      <c r="G45" s="23">
        <f>+[1]fullYrnew2!G218</f>
        <v>219216</v>
      </c>
      <c r="H45" s="23">
        <f>+[1]fullYrnew2!H218</f>
        <v>215</v>
      </c>
      <c r="I45" s="23">
        <f>+[1]fullYrnew2!I218</f>
        <v>19550</v>
      </c>
      <c r="J45" s="23">
        <f>+[1]fullYrnew2!J218</f>
        <v>35707</v>
      </c>
      <c r="K45" s="23">
        <f>+[1]fullYrnew2!K218</f>
        <v>3525996</v>
      </c>
      <c r="L45" s="23">
        <f>+[1]fullYrnew2!L218</f>
        <v>208501987</v>
      </c>
      <c r="M45" s="20">
        <f t="shared" si="0"/>
        <v>0</v>
      </c>
      <c r="N45" s="20">
        <f t="shared" si="0"/>
        <v>0</v>
      </c>
    </row>
    <row r="46" spans="1:14" ht="9.65" customHeight="1" x14ac:dyDescent="0.3">
      <c r="A46" s="9" t="s">
        <v>162</v>
      </c>
      <c r="B46" s="23">
        <f>+[1]fullYrnew2!B219</f>
        <v>9943</v>
      </c>
      <c r="C46" s="23">
        <f>+[1]fullYrnew2!C219</f>
        <v>967403</v>
      </c>
      <c r="D46" s="23">
        <f>+[1]fullYrnew2!D219</f>
        <v>1457</v>
      </c>
      <c r="E46" s="23">
        <f>+[1]fullYrnew2!E219</f>
        <v>135824</v>
      </c>
      <c r="F46" s="23">
        <f>+[1]fullYrnew2!F219</f>
        <v>1233</v>
      </c>
      <c r="G46" s="23">
        <f>+[1]fullYrnew2!G219</f>
        <v>121780</v>
      </c>
      <c r="H46" s="23">
        <f>+[1]fullYrnew2!H219</f>
        <v>156</v>
      </c>
      <c r="I46" s="23">
        <f>+[1]fullYrnew2!I219</f>
        <v>14291</v>
      </c>
      <c r="J46" s="23">
        <f>+[1]fullYrnew2!J219</f>
        <v>12789</v>
      </c>
      <c r="K46" s="23">
        <f>+[1]fullYrnew2!K219</f>
        <v>1239298</v>
      </c>
      <c r="L46" s="23">
        <f>+[1]fullYrnew2!L219</f>
        <v>66037649</v>
      </c>
      <c r="M46" s="20">
        <f t="shared" si="0"/>
        <v>0</v>
      </c>
      <c r="N46" s="20">
        <f t="shared" si="0"/>
        <v>0</v>
      </c>
    </row>
    <row r="47" spans="1:14" ht="9.65" customHeight="1" x14ac:dyDescent="0.3">
      <c r="A47" s="9" t="s">
        <v>163</v>
      </c>
      <c r="B47" s="23">
        <f>+[1]fullYrnew2!B220</f>
        <v>145</v>
      </c>
      <c r="C47" s="23">
        <f>+[1]fullYrnew2!C220</f>
        <v>10923</v>
      </c>
      <c r="D47" s="23">
        <f>+[1]fullYrnew2!D220</f>
        <v>0</v>
      </c>
      <c r="E47" s="23">
        <f>+[1]fullYrnew2!E220</f>
        <v>0</v>
      </c>
      <c r="F47" s="23">
        <f>+[1]fullYrnew2!F220</f>
        <v>0</v>
      </c>
      <c r="G47" s="23">
        <f>+[1]fullYrnew2!G220</f>
        <v>0</v>
      </c>
      <c r="H47" s="23">
        <f>+[1]fullYrnew2!H220</f>
        <v>0</v>
      </c>
      <c r="I47" s="23">
        <f>+[1]fullYrnew2!I220</f>
        <v>0</v>
      </c>
      <c r="J47" s="23">
        <f>+[1]fullYrnew2!J220</f>
        <v>145</v>
      </c>
      <c r="K47" s="23">
        <f>+[1]fullYrnew2!K220</f>
        <v>10923</v>
      </c>
      <c r="L47" s="23">
        <f>+[1]fullYrnew2!L220</f>
        <v>588714</v>
      </c>
      <c r="M47" s="20">
        <f t="shared" si="0"/>
        <v>0</v>
      </c>
      <c r="N47" s="20">
        <f t="shared" si="0"/>
        <v>0</v>
      </c>
    </row>
    <row r="48" spans="1:14" ht="9.65" customHeight="1" x14ac:dyDescent="0.3">
      <c r="A48" s="9" t="s">
        <v>164</v>
      </c>
      <c r="B48" s="23">
        <f>+[1]fullYrnew2!B221</f>
        <v>2952</v>
      </c>
      <c r="C48" s="23">
        <f>+[1]fullYrnew2!C221</f>
        <v>273536</v>
      </c>
      <c r="D48" s="23">
        <f>+[1]fullYrnew2!D221</f>
        <v>418</v>
      </c>
      <c r="E48" s="23">
        <f>+[1]fullYrnew2!E221</f>
        <v>36295</v>
      </c>
      <c r="F48" s="23">
        <f>+[1]fullYrnew2!F221</f>
        <v>300</v>
      </c>
      <c r="G48" s="23">
        <f>+[1]fullYrnew2!G221</f>
        <v>27766</v>
      </c>
      <c r="H48" s="23">
        <f>+[1]fullYrnew2!H221</f>
        <v>37</v>
      </c>
      <c r="I48" s="23">
        <f>+[1]fullYrnew2!I221</f>
        <v>3705</v>
      </c>
      <c r="J48" s="23">
        <f>+[1]fullYrnew2!J221</f>
        <v>3707</v>
      </c>
      <c r="K48" s="23">
        <f>+[1]fullYrnew2!K221</f>
        <v>341302</v>
      </c>
      <c r="L48" s="23">
        <f>+[1]fullYrnew2!L221</f>
        <v>15331947</v>
      </c>
      <c r="M48" s="20">
        <f t="shared" si="0"/>
        <v>0</v>
      </c>
      <c r="N48" s="20">
        <f t="shared" si="0"/>
        <v>0</v>
      </c>
    </row>
    <row r="49" spans="1:14" ht="9.65" customHeight="1" x14ac:dyDescent="0.3">
      <c r="A49" s="9" t="s">
        <v>165</v>
      </c>
      <c r="B49" s="23">
        <f>+[1]fullYrnew2!B222</f>
        <v>2080</v>
      </c>
      <c r="C49" s="23">
        <f>+[1]fullYrnew2!C222</f>
        <v>191962</v>
      </c>
      <c r="D49" s="23">
        <f>+[1]fullYrnew2!D222</f>
        <v>637</v>
      </c>
      <c r="E49" s="23">
        <f>+[1]fullYrnew2!E222</f>
        <v>57894</v>
      </c>
      <c r="F49" s="23">
        <f>+[1]fullYrnew2!F222</f>
        <v>763</v>
      </c>
      <c r="G49" s="23">
        <f>+[1]fullYrnew2!G222</f>
        <v>78933</v>
      </c>
      <c r="H49" s="23">
        <f>+[1]fullYrnew2!H222</f>
        <v>119</v>
      </c>
      <c r="I49" s="23">
        <f>+[1]fullYrnew2!I222</f>
        <v>10533</v>
      </c>
      <c r="J49" s="23">
        <f>+[1]fullYrnew2!J222</f>
        <v>3599</v>
      </c>
      <c r="K49" s="23">
        <f>+[1]fullYrnew2!K222</f>
        <v>339322</v>
      </c>
      <c r="L49" s="23">
        <f>+[1]fullYrnew2!L222</f>
        <v>19163723</v>
      </c>
      <c r="M49" s="20">
        <f t="shared" si="0"/>
        <v>0</v>
      </c>
      <c r="N49" s="20">
        <f t="shared" si="0"/>
        <v>0</v>
      </c>
    </row>
    <row r="50" spans="1:14" ht="9.65" customHeight="1" x14ac:dyDescent="0.3">
      <c r="A50" s="9" t="s">
        <v>166</v>
      </c>
      <c r="B50" s="23">
        <f>+[1]fullYrnew2!B223</f>
        <v>11853</v>
      </c>
      <c r="C50" s="23">
        <f>+[1]fullYrnew2!C223</f>
        <v>1146277</v>
      </c>
      <c r="D50" s="23">
        <f>+[1]fullYrnew2!D223</f>
        <v>9973</v>
      </c>
      <c r="E50" s="23">
        <f>+[1]fullYrnew2!E223</f>
        <v>1037726</v>
      </c>
      <c r="F50" s="23">
        <f>+[1]fullYrnew2!F223</f>
        <v>1033</v>
      </c>
      <c r="G50" s="23">
        <f>+[1]fullYrnew2!G223</f>
        <v>97436</v>
      </c>
      <c r="H50" s="23">
        <f>+[1]fullYrnew2!H223</f>
        <v>59</v>
      </c>
      <c r="I50" s="23">
        <f>+[1]fullYrnew2!I223</f>
        <v>5259</v>
      </c>
      <c r="J50" s="23">
        <f>+[1]fullYrnew2!J223</f>
        <v>22918</v>
      </c>
      <c r="K50" s="23">
        <f>+[1]fullYrnew2!K223</f>
        <v>2286698</v>
      </c>
      <c r="L50" s="23">
        <f>+[1]fullYrnew2!L223</f>
        <v>142464338</v>
      </c>
      <c r="M50" s="20">
        <f t="shared" si="0"/>
        <v>0</v>
      </c>
      <c r="N50" s="20">
        <f t="shared" si="0"/>
        <v>0</v>
      </c>
    </row>
    <row r="51" spans="1:14" ht="9.65" customHeight="1" x14ac:dyDescent="0.3">
      <c r="A51" s="9" t="s">
        <v>167</v>
      </c>
      <c r="B51" s="23">
        <f>+[1]fullYrnew2!B224</f>
        <v>1171</v>
      </c>
      <c r="C51" s="23">
        <f>+[1]fullYrnew2!C224</f>
        <v>102187</v>
      </c>
      <c r="D51" s="23">
        <f>+[1]fullYrnew2!D224</f>
        <v>1065</v>
      </c>
      <c r="E51" s="23">
        <f>+[1]fullYrnew2!E224</f>
        <v>95283</v>
      </c>
      <c r="F51" s="23">
        <f>+[1]fullYrnew2!F224</f>
        <v>320</v>
      </c>
      <c r="G51" s="23">
        <f>+[1]fullYrnew2!G224</f>
        <v>29272</v>
      </c>
      <c r="H51" s="23">
        <f>+[1]fullYrnew2!H224</f>
        <v>44</v>
      </c>
      <c r="I51" s="23">
        <f>+[1]fullYrnew2!I224</f>
        <v>3974</v>
      </c>
      <c r="J51" s="23">
        <f>+[1]fullYrnew2!J224</f>
        <v>2600</v>
      </c>
      <c r="K51" s="23">
        <f>+[1]fullYrnew2!K224</f>
        <v>230716</v>
      </c>
      <c r="L51" s="23">
        <f>+[1]fullYrnew2!L224</f>
        <v>14425544</v>
      </c>
      <c r="M51" s="20">
        <f t="shared" si="0"/>
        <v>0</v>
      </c>
      <c r="N51" s="20">
        <f t="shared" si="0"/>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topLeftCell="A31" zoomScale="130" zoomScaleNormal="130" workbookViewId="0">
      <selection activeCell="A22" sqref="A22"/>
    </sheetView>
  </sheetViews>
  <sheetFormatPr defaultRowHeight="13" x14ac:dyDescent="0.3"/>
  <cols>
    <col min="1" max="1" width="25" customWidth="1"/>
    <col min="2" max="2" width="9" bestFit="1" customWidth="1"/>
    <col min="3" max="3" width="12.69921875" bestFit="1" customWidth="1"/>
    <col min="4" max="4" width="9.19921875" bestFit="1" customWidth="1"/>
    <col min="5" max="5" width="11.19921875" bestFit="1" customWidth="1"/>
    <col min="6" max="6" width="9.19921875" bestFit="1" customWidth="1"/>
    <col min="7" max="7" width="11.19921875" bestFit="1" customWidth="1"/>
    <col min="8" max="8" width="9.19921875" bestFit="1" customWidth="1"/>
    <col min="9" max="9" width="11.19921875" bestFit="1" customWidth="1"/>
    <col min="10" max="10" width="10.19921875" bestFit="1" customWidth="1"/>
    <col min="11" max="11" width="12.69921875" bestFit="1" customWidth="1"/>
    <col min="12" max="12" width="14" customWidth="1"/>
    <col min="13" max="14" width="9" bestFit="1" customWidth="1"/>
  </cols>
  <sheetData>
    <row r="1" spans="1:14" x14ac:dyDescent="0.3">
      <c r="A1" s="32" t="s">
        <v>480</v>
      </c>
      <c r="B1" s="32"/>
      <c r="C1" s="32"/>
      <c r="D1" s="32"/>
      <c r="E1" s="32"/>
      <c r="F1" s="32"/>
      <c r="G1" s="34"/>
      <c r="H1" s="34"/>
      <c r="I1" s="34"/>
      <c r="J1" s="3" t="s">
        <v>482</v>
      </c>
      <c r="K1" s="3"/>
      <c r="L1" s="3" t="s">
        <v>504</v>
      </c>
    </row>
    <row r="2" spans="1:14" x14ac:dyDescent="0.3">
      <c r="A2" s="32" t="s">
        <v>481</v>
      </c>
      <c r="B2" s="32"/>
      <c r="C2" s="32"/>
      <c r="D2" s="32"/>
      <c r="E2" s="32"/>
      <c r="F2" s="32"/>
      <c r="G2" s="34"/>
      <c r="H2" s="34"/>
      <c r="I2" s="34"/>
      <c r="J2" s="3"/>
      <c r="K2" s="35" t="str">
        <f>'QCS Page 1'!K2:L2</f>
        <v>FULL YEAR 2022</v>
      </c>
      <c r="L2" s="35"/>
    </row>
    <row r="3" spans="1:14" ht="8.25" customHeight="1" x14ac:dyDescent="0.3">
      <c r="A3" s="3"/>
      <c r="B3" s="3"/>
      <c r="C3" s="3"/>
      <c r="D3" s="3"/>
      <c r="E3" s="3"/>
      <c r="F3" s="3"/>
      <c r="G3" s="3"/>
      <c r="H3" s="3"/>
      <c r="I3" s="3"/>
      <c r="J3" s="35" t="str">
        <f>'QCS Page 1'!J3:L3</f>
        <v>Beginning Jan. 2022 - Dec. 2022</v>
      </c>
      <c r="K3" s="35"/>
      <c r="L3" s="35"/>
    </row>
    <row r="4" spans="1:14" ht="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9.7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6.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2" t="s">
        <v>168</v>
      </c>
      <c r="B10" s="23">
        <f>+[1]fullYrnew2!B225</f>
        <v>0</v>
      </c>
      <c r="C10" s="23">
        <f>+[1]fullYrnew2!C225</f>
        <v>0</v>
      </c>
      <c r="D10" s="23">
        <f>+[1]fullYrnew2!D225</f>
        <v>0</v>
      </c>
      <c r="E10" s="23">
        <f>+[1]fullYrnew2!E225</f>
        <v>0</v>
      </c>
      <c r="F10" s="23">
        <f>+[1]fullYrnew2!F225</f>
        <v>0</v>
      </c>
      <c r="G10" s="23">
        <f>+[1]fullYrnew2!G225</f>
        <v>0</v>
      </c>
      <c r="H10" s="23">
        <f>+[1]fullYrnew2!H225</f>
        <v>0</v>
      </c>
      <c r="I10" s="23">
        <f>+[1]fullYrnew2!I225</f>
        <v>0</v>
      </c>
      <c r="J10" s="23">
        <f>+[1]fullYrnew2!J225</f>
        <v>0</v>
      </c>
      <c r="K10" s="23">
        <f>+[1]fullYrnew2!K225</f>
        <v>0</v>
      </c>
      <c r="L10" s="23">
        <f>+[1]fullYrnew2!L225</f>
        <v>0</v>
      </c>
      <c r="M10" s="20">
        <f t="shared" ref="M10:N51" si="0">J10-(B10+D10+F10+H10)</f>
        <v>0</v>
      </c>
      <c r="N10" s="20">
        <f t="shared" si="0"/>
        <v>0</v>
      </c>
    </row>
    <row r="11" spans="1:14" ht="9.65" customHeight="1" x14ac:dyDescent="0.3">
      <c r="A11" s="2" t="s">
        <v>169</v>
      </c>
      <c r="B11" s="23">
        <f>+[1]fullYrnew2!B226</f>
        <v>9196</v>
      </c>
      <c r="C11" s="23">
        <f>+[1]fullYrnew2!C226</f>
        <v>155953</v>
      </c>
      <c r="D11" s="23">
        <f>+[1]fullYrnew2!D226</f>
        <v>166</v>
      </c>
      <c r="E11" s="23">
        <f>+[1]fullYrnew2!E226</f>
        <v>3789</v>
      </c>
      <c r="F11" s="23">
        <f>+[1]fullYrnew2!F226</f>
        <v>117</v>
      </c>
      <c r="G11" s="23">
        <f>+[1]fullYrnew2!G226</f>
        <v>1560</v>
      </c>
      <c r="H11" s="23">
        <f>+[1]fullYrnew2!H226</f>
        <v>0</v>
      </c>
      <c r="I11" s="23">
        <f>+[1]fullYrnew2!I226</f>
        <v>0</v>
      </c>
      <c r="J11" s="23">
        <f>+[1]fullYrnew2!J226</f>
        <v>9479</v>
      </c>
      <c r="K11" s="23">
        <f>+[1]fullYrnew2!K226</f>
        <v>161302</v>
      </c>
      <c r="L11" s="23">
        <f>+[1]fullYrnew2!L226</f>
        <v>17676924</v>
      </c>
      <c r="M11" s="20">
        <f t="shared" si="0"/>
        <v>0</v>
      </c>
      <c r="N11" s="20">
        <f t="shared" si="0"/>
        <v>0</v>
      </c>
    </row>
    <row r="12" spans="1:14" ht="9.65" customHeight="1" x14ac:dyDescent="0.3">
      <c r="A12" s="2" t="s">
        <v>170</v>
      </c>
      <c r="B12" s="23">
        <f>+[1]fullYrnew2!B227</f>
        <v>81213</v>
      </c>
      <c r="C12" s="23">
        <f>+[1]fullYrnew2!C227</f>
        <v>3988014</v>
      </c>
      <c r="D12" s="23">
        <f>+[1]fullYrnew2!D227</f>
        <v>17569</v>
      </c>
      <c r="E12" s="23">
        <f>+[1]fullYrnew2!E227</f>
        <v>1527275</v>
      </c>
      <c r="F12" s="23">
        <f>+[1]fullYrnew2!F227</f>
        <v>13465</v>
      </c>
      <c r="G12" s="23">
        <f>+[1]fullYrnew2!G227</f>
        <v>1200016</v>
      </c>
      <c r="H12" s="23">
        <f>+[1]fullYrnew2!H227</f>
        <v>3672</v>
      </c>
      <c r="I12" s="23">
        <f>+[1]fullYrnew2!I227</f>
        <v>352389</v>
      </c>
      <c r="J12" s="23">
        <f>+[1]fullYrnew2!J227</f>
        <v>115919</v>
      </c>
      <c r="K12" s="23">
        <f>+[1]fullYrnew2!K227</f>
        <v>7067694</v>
      </c>
      <c r="L12" s="23">
        <f>+[1]fullYrnew2!L227</f>
        <v>502166361</v>
      </c>
      <c r="M12" s="20">
        <f t="shared" si="0"/>
        <v>0</v>
      </c>
      <c r="N12" s="20">
        <f t="shared" si="0"/>
        <v>0</v>
      </c>
    </row>
    <row r="13" spans="1:14" ht="9.65" customHeight="1" x14ac:dyDescent="0.3">
      <c r="A13" s="2" t="s">
        <v>171</v>
      </c>
      <c r="B13" s="23">
        <f>+[1]fullYrnew2!B228</f>
        <v>5535</v>
      </c>
      <c r="C13" s="23">
        <f>+[1]fullYrnew2!C228</f>
        <v>262275</v>
      </c>
      <c r="D13" s="23">
        <f>+[1]fullYrnew2!D228</f>
        <v>411</v>
      </c>
      <c r="E13" s="23">
        <f>+[1]fullYrnew2!E228</f>
        <v>32647</v>
      </c>
      <c r="F13" s="23">
        <f>+[1]fullYrnew2!F228</f>
        <v>360</v>
      </c>
      <c r="G13" s="23">
        <f>+[1]fullYrnew2!G228</f>
        <v>12151</v>
      </c>
      <c r="H13" s="23">
        <f>+[1]fullYrnew2!H228</f>
        <v>0</v>
      </c>
      <c r="I13" s="23">
        <f>+[1]fullYrnew2!I228</f>
        <v>0</v>
      </c>
      <c r="J13" s="23">
        <f>+[1]fullYrnew2!J228</f>
        <v>6306</v>
      </c>
      <c r="K13" s="23">
        <f>+[1]fullYrnew2!K228</f>
        <v>307073</v>
      </c>
      <c r="L13" s="23">
        <f>+[1]fullYrnew2!L228</f>
        <v>26647353</v>
      </c>
      <c r="M13" s="20">
        <f t="shared" si="0"/>
        <v>0</v>
      </c>
      <c r="N13" s="20">
        <f t="shared" si="0"/>
        <v>0</v>
      </c>
    </row>
    <row r="14" spans="1:14" ht="9.65" customHeight="1" x14ac:dyDescent="0.3">
      <c r="A14" s="2" t="s">
        <v>172</v>
      </c>
      <c r="B14" s="23">
        <f>+[1]fullYrnew2!B229</f>
        <v>5237</v>
      </c>
      <c r="C14" s="23">
        <f>+[1]fullYrnew2!C229</f>
        <v>161360</v>
      </c>
      <c r="D14" s="23">
        <f>+[1]fullYrnew2!D229</f>
        <v>334</v>
      </c>
      <c r="E14" s="23">
        <f>+[1]fullYrnew2!E229</f>
        <v>33022</v>
      </c>
      <c r="F14" s="23">
        <f>+[1]fullYrnew2!F229</f>
        <v>1774</v>
      </c>
      <c r="G14" s="23">
        <f>+[1]fullYrnew2!G229</f>
        <v>186984</v>
      </c>
      <c r="H14" s="23">
        <f>+[1]fullYrnew2!H229</f>
        <v>29</v>
      </c>
      <c r="I14" s="23">
        <f>+[1]fullYrnew2!I229</f>
        <v>2827</v>
      </c>
      <c r="J14" s="23">
        <f>+[1]fullYrnew2!J229</f>
        <v>7374</v>
      </c>
      <c r="K14" s="23">
        <f>+[1]fullYrnew2!K229</f>
        <v>384193</v>
      </c>
      <c r="L14" s="23">
        <f>+[1]fullYrnew2!L229</f>
        <v>18826249</v>
      </c>
      <c r="M14" s="20">
        <f t="shared" si="0"/>
        <v>0</v>
      </c>
      <c r="N14" s="20">
        <f t="shared" si="0"/>
        <v>0</v>
      </c>
    </row>
    <row r="15" spans="1:14" ht="9.65" customHeight="1" x14ac:dyDescent="0.3">
      <c r="A15" s="2" t="s">
        <v>173</v>
      </c>
      <c r="B15" s="23">
        <f>+[1]fullYrnew2!B230</f>
        <v>1900</v>
      </c>
      <c r="C15" s="23">
        <f>+[1]fullYrnew2!C230</f>
        <v>138583</v>
      </c>
      <c r="D15" s="23">
        <f>+[1]fullYrnew2!D230</f>
        <v>5339</v>
      </c>
      <c r="E15" s="23">
        <f>+[1]fullYrnew2!E230</f>
        <v>454258</v>
      </c>
      <c r="F15" s="23">
        <f>+[1]fullYrnew2!F230</f>
        <v>178</v>
      </c>
      <c r="G15" s="23">
        <f>+[1]fullYrnew2!G230</f>
        <v>17488</v>
      </c>
      <c r="H15" s="23">
        <f>+[1]fullYrnew2!H230</f>
        <v>452</v>
      </c>
      <c r="I15" s="23">
        <f>+[1]fullYrnew2!I230</f>
        <v>47929</v>
      </c>
      <c r="J15" s="23">
        <f>+[1]fullYrnew2!J230</f>
        <v>7869</v>
      </c>
      <c r="K15" s="23">
        <f>+[1]fullYrnew2!K230</f>
        <v>658258</v>
      </c>
      <c r="L15" s="23">
        <f>+[1]fullYrnew2!L230</f>
        <v>47101776</v>
      </c>
      <c r="M15" s="20">
        <f t="shared" si="0"/>
        <v>0</v>
      </c>
      <c r="N15" s="20">
        <f t="shared" si="0"/>
        <v>0</v>
      </c>
    </row>
    <row r="16" spans="1:14" ht="9.65" customHeight="1" x14ac:dyDescent="0.3">
      <c r="A16" s="2" t="s">
        <v>174</v>
      </c>
      <c r="B16" s="23">
        <f>+[1]fullYrnew2!B231</f>
        <v>8664</v>
      </c>
      <c r="C16" s="23">
        <f>+[1]fullYrnew2!C231</f>
        <v>498221</v>
      </c>
      <c r="D16" s="23">
        <f>+[1]fullYrnew2!D231</f>
        <v>4528</v>
      </c>
      <c r="E16" s="23">
        <f>+[1]fullYrnew2!E231</f>
        <v>361656</v>
      </c>
      <c r="F16" s="23">
        <f>+[1]fullYrnew2!F231</f>
        <v>414</v>
      </c>
      <c r="G16" s="23">
        <f>+[1]fullYrnew2!G231</f>
        <v>30263</v>
      </c>
      <c r="H16" s="23">
        <f>+[1]fullYrnew2!H231</f>
        <v>0</v>
      </c>
      <c r="I16" s="23">
        <f>+[1]fullYrnew2!I231</f>
        <v>0</v>
      </c>
      <c r="J16" s="23">
        <f>+[1]fullYrnew2!J231</f>
        <v>13606</v>
      </c>
      <c r="K16" s="23">
        <f>+[1]fullYrnew2!K231</f>
        <v>890140</v>
      </c>
      <c r="L16" s="23">
        <f>+[1]fullYrnew2!L231</f>
        <v>93042079</v>
      </c>
      <c r="M16" s="20">
        <f t="shared" si="0"/>
        <v>0</v>
      </c>
      <c r="N16" s="20">
        <f t="shared" si="0"/>
        <v>0</v>
      </c>
    </row>
    <row r="17" spans="1:14" ht="9.65" customHeight="1" x14ac:dyDescent="0.3">
      <c r="A17" s="2" t="s">
        <v>175</v>
      </c>
      <c r="B17" s="23">
        <f>+[1]fullYrnew2!B232</f>
        <v>11799</v>
      </c>
      <c r="C17" s="23">
        <f>+[1]fullYrnew2!C232</f>
        <v>530505</v>
      </c>
      <c r="D17" s="23">
        <f>+[1]fullYrnew2!D232</f>
        <v>938</v>
      </c>
      <c r="E17" s="23">
        <f>+[1]fullYrnew2!E232</f>
        <v>81329</v>
      </c>
      <c r="F17" s="23">
        <f>+[1]fullYrnew2!F232</f>
        <v>1117</v>
      </c>
      <c r="G17" s="23">
        <f>+[1]fullYrnew2!G232</f>
        <v>21161</v>
      </c>
      <c r="H17" s="23">
        <f>+[1]fullYrnew2!H232</f>
        <v>0</v>
      </c>
      <c r="I17" s="23">
        <f>+[1]fullYrnew2!I232</f>
        <v>0</v>
      </c>
      <c r="J17" s="23">
        <f>+[1]fullYrnew2!J232</f>
        <v>13854</v>
      </c>
      <c r="K17" s="23">
        <f>+[1]fullYrnew2!K232</f>
        <v>632995</v>
      </c>
      <c r="L17" s="23">
        <f>+[1]fullYrnew2!L232</f>
        <v>49472926</v>
      </c>
      <c r="M17" s="20">
        <f t="shared" si="0"/>
        <v>0</v>
      </c>
      <c r="N17" s="20">
        <f t="shared" si="0"/>
        <v>0</v>
      </c>
    </row>
    <row r="18" spans="1:14" ht="9.65" customHeight="1" x14ac:dyDescent="0.3">
      <c r="A18" s="2" t="s">
        <v>176</v>
      </c>
      <c r="B18" s="23">
        <f>+[1]fullYrnew2!B233</f>
        <v>30005</v>
      </c>
      <c r="C18" s="23">
        <f>+[1]fullYrnew2!C233</f>
        <v>2023657</v>
      </c>
      <c r="D18" s="23">
        <f>+[1]fullYrnew2!D233</f>
        <v>5443</v>
      </c>
      <c r="E18" s="23">
        <f>+[1]fullYrnew2!E233</f>
        <v>551640</v>
      </c>
      <c r="F18" s="23">
        <f>+[1]fullYrnew2!F233</f>
        <v>9015</v>
      </c>
      <c r="G18" s="23">
        <f>+[1]fullYrnew2!G233</f>
        <v>917748</v>
      </c>
      <c r="H18" s="23">
        <f>+[1]fullYrnew2!H233</f>
        <v>3191</v>
      </c>
      <c r="I18" s="23">
        <f>+[1]fullYrnew2!I233</f>
        <v>301633</v>
      </c>
      <c r="J18" s="23">
        <f>+[1]fullYrnew2!J233</f>
        <v>47654</v>
      </c>
      <c r="K18" s="23">
        <f>+[1]fullYrnew2!K233</f>
        <v>3794678</v>
      </c>
      <c r="L18" s="23">
        <f>+[1]fullYrnew2!L233</f>
        <v>225983796</v>
      </c>
      <c r="M18" s="20">
        <f t="shared" si="0"/>
        <v>0</v>
      </c>
      <c r="N18" s="20">
        <f t="shared" si="0"/>
        <v>0</v>
      </c>
    </row>
    <row r="19" spans="1:14" ht="9.65" customHeight="1" x14ac:dyDescent="0.3">
      <c r="A19" s="2" t="s">
        <v>177</v>
      </c>
      <c r="B19" s="23">
        <f>+[1]fullYrnew2!B234</f>
        <v>5767</v>
      </c>
      <c r="C19" s="23">
        <f>+[1]fullYrnew2!C234</f>
        <v>121526</v>
      </c>
      <c r="D19" s="23">
        <f>+[1]fullYrnew2!D234</f>
        <v>351</v>
      </c>
      <c r="E19" s="23">
        <f>+[1]fullYrnew2!E234</f>
        <v>8065</v>
      </c>
      <c r="F19" s="23">
        <f>+[1]fullYrnew2!F234</f>
        <v>490</v>
      </c>
      <c r="G19" s="23">
        <f>+[1]fullYrnew2!G234</f>
        <v>11996</v>
      </c>
      <c r="H19" s="23">
        <f>+[1]fullYrnew2!H234</f>
        <v>0</v>
      </c>
      <c r="I19" s="23">
        <f>+[1]fullYrnew2!I234</f>
        <v>0</v>
      </c>
      <c r="J19" s="23">
        <f>+[1]fullYrnew2!J234</f>
        <v>6608</v>
      </c>
      <c r="K19" s="23">
        <f>+[1]fullYrnew2!K234</f>
        <v>141587</v>
      </c>
      <c r="L19" s="23">
        <f>+[1]fullYrnew2!L234</f>
        <v>12776091</v>
      </c>
      <c r="M19" s="20">
        <f t="shared" si="0"/>
        <v>0</v>
      </c>
      <c r="N19" s="20">
        <f t="shared" si="0"/>
        <v>0</v>
      </c>
    </row>
    <row r="20" spans="1:14" ht="9.65" customHeight="1" x14ac:dyDescent="0.3">
      <c r="A20" s="2" t="s">
        <v>178</v>
      </c>
      <c r="B20" s="23">
        <f>+[1]fullYrnew2!B235</f>
        <v>12306</v>
      </c>
      <c r="C20" s="23">
        <f>+[1]fullYrnew2!C235</f>
        <v>251887</v>
      </c>
      <c r="D20" s="23">
        <f>+[1]fullYrnew2!D235</f>
        <v>225</v>
      </c>
      <c r="E20" s="23">
        <f>+[1]fullYrnew2!E235</f>
        <v>4658</v>
      </c>
      <c r="F20" s="23">
        <f>+[1]fullYrnew2!F235</f>
        <v>117</v>
      </c>
      <c r="G20" s="23">
        <f>+[1]fullYrnew2!G235</f>
        <v>2225</v>
      </c>
      <c r="H20" s="23">
        <f>+[1]fullYrnew2!H235</f>
        <v>0</v>
      </c>
      <c r="I20" s="23">
        <f>+[1]fullYrnew2!I235</f>
        <v>0</v>
      </c>
      <c r="J20" s="23">
        <f>+[1]fullYrnew2!J235</f>
        <v>12648</v>
      </c>
      <c r="K20" s="23">
        <f>+[1]fullYrnew2!K235</f>
        <v>258770</v>
      </c>
      <c r="L20" s="23">
        <f>+[1]fullYrnew2!L235</f>
        <v>28316090</v>
      </c>
      <c r="M20" s="20">
        <f t="shared" si="0"/>
        <v>0</v>
      </c>
      <c r="N20" s="20">
        <f t="shared" si="0"/>
        <v>0</v>
      </c>
    </row>
    <row r="21" spans="1:14" ht="9.65" customHeight="1" x14ac:dyDescent="0.3">
      <c r="A21" s="2" t="s">
        <v>179</v>
      </c>
      <c r="B21" s="23">
        <f>+[1]fullYrnew2!B236</f>
        <v>145777</v>
      </c>
      <c r="C21" s="23">
        <f>+[1]fullYrnew2!C236</f>
        <v>9228134</v>
      </c>
      <c r="D21" s="23">
        <f>+[1]fullYrnew2!D236</f>
        <v>26518</v>
      </c>
      <c r="E21" s="23">
        <f>+[1]fullYrnew2!E236</f>
        <v>2591404</v>
      </c>
      <c r="F21" s="23">
        <f>+[1]fullYrnew2!F236</f>
        <v>34444</v>
      </c>
      <c r="G21" s="23">
        <f>+[1]fullYrnew2!G236</f>
        <v>3155883</v>
      </c>
      <c r="H21" s="23">
        <f>+[1]fullYrnew2!H236</f>
        <v>4039</v>
      </c>
      <c r="I21" s="23">
        <f>+[1]fullYrnew2!I236</f>
        <v>427329</v>
      </c>
      <c r="J21" s="23">
        <f>+[1]fullYrnew2!J236</f>
        <v>210778</v>
      </c>
      <c r="K21" s="23">
        <f>+[1]fullYrnew2!K236</f>
        <v>15402750</v>
      </c>
      <c r="L21" s="23">
        <f>+[1]fullYrnew2!L236</f>
        <v>794518017</v>
      </c>
      <c r="M21" s="20">
        <f t="shared" si="0"/>
        <v>0</v>
      </c>
      <c r="N21" s="20">
        <f t="shared" si="0"/>
        <v>0</v>
      </c>
    </row>
    <row r="22" spans="1:14" ht="9.65" customHeight="1" x14ac:dyDescent="0.3">
      <c r="A22" s="2" t="s">
        <v>180</v>
      </c>
      <c r="B22" s="23">
        <f>+[1]fullYrnew2!B237</f>
        <v>318</v>
      </c>
      <c r="C22" s="23">
        <f>+[1]fullYrnew2!C237</f>
        <v>30766</v>
      </c>
      <c r="D22" s="23">
        <f>+[1]fullYrnew2!D237</f>
        <v>266</v>
      </c>
      <c r="E22" s="23">
        <f>+[1]fullYrnew2!E237</f>
        <v>24891</v>
      </c>
      <c r="F22" s="23">
        <f>+[1]fullYrnew2!F237</f>
        <v>0</v>
      </c>
      <c r="G22" s="23">
        <f>+[1]fullYrnew2!G237</f>
        <v>0</v>
      </c>
      <c r="H22" s="23">
        <f>+[1]fullYrnew2!H237</f>
        <v>0</v>
      </c>
      <c r="I22" s="23">
        <f>+[1]fullYrnew2!I237</f>
        <v>0</v>
      </c>
      <c r="J22" s="23">
        <f>+[1]fullYrnew2!J237</f>
        <v>584</v>
      </c>
      <c r="K22" s="23">
        <f>+[1]fullYrnew2!K237</f>
        <v>55657</v>
      </c>
      <c r="L22" s="23">
        <f>+[1]fullYrnew2!L237</f>
        <v>2878891</v>
      </c>
      <c r="M22" s="20">
        <f t="shared" si="0"/>
        <v>0</v>
      </c>
      <c r="N22" s="20">
        <f t="shared" si="0"/>
        <v>0</v>
      </c>
    </row>
    <row r="23" spans="1:14" ht="9.65" customHeight="1" x14ac:dyDescent="0.3">
      <c r="A23" s="2" t="s">
        <v>181</v>
      </c>
      <c r="B23" s="23">
        <f>+[1]fullYrnew2!B238</f>
        <v>367</v>
      </c>
      <c r="C23" s="23">
        <f>+[1]fullYrnew2!C238</f>
        <v>33624</v>
      </c>
      <c r="D23" s="23">
        <f>+[1]fullYrnew2!D238</f>
        <v>61</v>
      </c>
      <c r="E23" s="23">
        <f>+[1]fullYrnew2!E238</f>
        <v>5521</v>
      </c>
      <c r="F23" s="23">
        <f>+[1]fullYrnew2!F238</f>
        <v>4</v>
      </c>
      <c r="G23" s="23">
        <f>+[1]fullYrnew2!G238</f>
        <v>411</v>
      </c>
      <c r="H23" s="23">
        <f>+[1]fullYrnew2!H238</f>
        <v>0</v>
      </c>
      <c r="I23" s="23">
        <f>+[1]fullYrnew2!I238</f>
        <v>0</v>
      </c>
      <c r="J23" s="23">
        <f>+[1]fullYrnew2!J238</f>
        <v>432</v>
      </c>
      <c r="K23" s="23">
        <f>+[1]fullYrnew2!K238</f>
        <v>39556</v>
      </c>
      <c r="L23" s="23">
        <f>+[1]fullYrnew2!L238</f>
        <v>2790485</v>
      </c>
      <c r="M23" s="20">
        <f t="shared" si="0"/>
        <v>0</v>
      </c>
      <c r="N23" s="20">
        <f t="shared" si="0"/>
        <v>0</v>
      </c>
    </row>
    <row r="24" spans="1:14" ht="9.65" customHeight="1" x14ac:dyDescent="0.3">
      <c r="A24" s="2" t="s">
        <v>182</v>
      </c>
      <c r="B24" s="23">
        <f>+[1]fullYrnew2!B239</f>
        <v>17101</v>
      </c>
      <c r="C24" s="23">
        <f>+[1]fullYrnew2!C239</f>
        <v>1660991</v>
      </c>
      <c r="D24" s="23">
        <f>+[1]fullYrnew2!D239</f>
        <v>3350</v>
      </c>
      <c r="E24" s="23">
        <f>+[1]fullYrnew2!E239</f>
        <v>322592</v>
      </c>
      <c r="F24" s="23">
        <f>+[1]fullYrnew2!F239</f>
        <v>4182</v>
      </c>
      <c r="G24" s="23">
        <f>+[1]fullYrnew2!G239</f>
        <v>405024</v>
      </c>
      <c r="H24" s="23">
        <f>+[1]fullYrnew2!H239</f>
        <v>172</v>
      </c>
      <c r="I24" s="23">
        <f>+[1]fullYrnew2!I239</f>
        <v>16959</v>
      </c>
      <c r="J24" s="23">
        <f>+[1]fullYrnew2!J239</f>
        <v>24805</v>
      </c>
      <c r="K24" s="23">
        <f>+[1]fullYrnew2!K239</f>
        <v>2405566</v>
      </c>
      <c r="L24" s="23">
        <f>+[1]fullYrnew2!L239</f>
        <v>109165378</v>
      </c>
      <c r="M24" s="20">
        <f t="shared" si="0"/>
        <v>0</v>
      </c>
      <c r="N24" s="20">
        <f t="shared" si="0"/>
        <v>0</v>
      </c>
    </row>
    <row r="25" spans="1:14" ht="9.65" customHeight="1" x14ac:dyDescent="0.3">
      <c r="A25" s="2" t="s">
        <v>183</v>
      </c>
      <c r="B25" s="23">
        <f>+[1]fullYrnew2!B240</f>
        <v>63351</v>
      </c>
      <c r="C25" s="23">
        <f>+[1]fullYrnew2!C240</f>
        <v>5412739</v>
      </c>
      <c r="D25" s="23">
        <f>+[1]fullYrnew2!D240</f>
        <v>14407</v>
      </c>
      <c r="E25" s="23">
        <f>+[1]fullYrnew2!E240</f>
        <v>1506177</v>
      </c>
      <c r="F25" s="23">
        <f>+[1]fullYrnew2!F240</f>
        <v>2625</v>
      </c>
      <c r="G25" s="23">
        <f>+[1]fullYrnew2!G240</f>
        <v>271196</v>
      </c>
      <c r="H25" s="23">
        <f>+[1]fullYrnew2!H240</f>
        <v>605</v>
      </c>
      <c r="I25" s="23">
        <f>+[1]fullYrnew2!I240</f>
        <v>61688</v>
      </c>
      <c r="J25" s="23">
        <f>+[1]fullYrnew2!J240</f>
        <v>80988</v>
      </c>
      <c r="K25" s="23">
        <f>+[1]fullYrnew2!K240</f>
        <v>7251800</v>
      </c>
      <c r="L25" s="23">
        <f>+[1]fullYrnew2!L240</f>
        <v>327952300</v>
      </c>
      <c r="M25" s="20">
        <f t="shared" si="0"/>
        <v>0</v>
      </c>
      <c r="N25" s="20">
        <f t="shared" si="0"/>
        <v>0</v>
      </c>
    </row>
    <row r="26" spans="1:14" ht="9.65" customHeight="1" x14ac:dyDescent="0.3">
      <c r="A26" s="2" t="s">
        <v>184</v>
      </c>
      <c r="B26" s="23">
        <f>+[1]fullYrnew2!B255</f>
        <v>10992</v>
      </c>
      <c r="C26" s="23">
        <f>+[1]fullYrnew2!C255</f>
        <v>1013319</v>
      </c>
      <c r="D26" s="23">
        <f>+[1]fullYrnew2!D255</f>
        <v>3990</v>
      </c>
      <c r="E26" s="23">
        <f>+[1]fullYrnew2!E255</f>
        <v>387873</v>
      </c>
      <c r="F26" s="23">
        <f>+[1]fullYrnew2!F255</f>
        <v>22792</v>
      </c>
      <c r="G26" s="23">
        <f>+[1]fullYrnew2!G255</f>
        <v>2368509</v>
      </c>
      <c r="H26" s="23">
        <f>+[1]fullYrnew2!H255</f>
        <v>3171</v>
      </c>
      <c r="I26" s="23">
        <f>+[1]fullYrnew2!I255</f>
        <v>340173</v>
      </c>
      <c r="J26" s="23">
        <f>+[1]fullYrnew2!J255</f>
        <v>40945</v>
      </c>
      <c r="K26" s="23">
        <f>+[1]fullYrnew2!K255</f>
        <v>4109874</v>
      </c>
      <c r="L26" s="23">
        <f>+[1]fullYrnew2!L255</f>
        <v>215857462</v>
      </c>
      <c r="M26" s="20">
        <f t="shared" si="0"/>
        <v>0</v>
      </c>
      <c r="N26" s="20">
        <f t="shared" si="0"/>
        <v>0</v>
      </c>
    </row>
    <row r="27" spans="1:14" ht="9.65" customHeight="1" x14ac:dyDescent="0.3">
      <c r="A27" s="2" t="s">
        <v>185</v>
      </c>
      <c r="B27" s="23">
        <f>+[1]fullYrnew2!B256</f>
        <v>1</v>
      </c>
      <c r="C27" s="23">
        <f>+[1]fullYrnew2!C256</f>
        <v>183</v>
      </c>
      <c r="D27" s="23">
        <f>+[1]fullYrnew2!D256</f>
        <v>8</v>
      </c>
      <c r="E27" s="23">
        <f>+[1]fullYrnew2!E256</f>
        <v>766</v>
      </c>
      <c r="F27" s="23">
        <f>+[1]fullYrnew2!F256</f>
        <v>57</v>
      </c>
      <c r="G27" s="23">
        <f>+[1]fullYrnew2!G256</f>
        <v>4959</v>
      </c>
      <c r="H27" s="23">
        <f>+[1]fullYrnew2!H256</f>
        <v>84</v>
      </c>
      <c r="I27" s="23">
        <f>+[1]fullYrnew2!I256</f>
        <v>7818</v>
      </c>
      <c r="J27" s="23">
        <f>+[1]fullYrnew2!J256</f>
        <v>150</v>
      </c>
      <c r="K27" s="23">
        <f>+[1]fullYrnew2!K256</f>
        <v>13726</v>
      </c>
      <c r="L27" s="23">
        <f>+[1]fullYrnew2!L256</f>
        <v>571223</v>
      </c>
      <c r="M27" s="20">
        <f t="shared" si="0"/>
        <v>0</v>
      </c>
      <c r="N27" s="20">
        <f t="shared" si="0"/>
        <v>0</v>
      </c>
    </row>
    <row r="28" spans="1:14" ht="9.65" customHeight="1" x14ac:dyDescent="0.3">
      <c r="A28" s="2" t="s">
        <v>186</v>
      </c>
      <c r="B28" s="23">
        <f>+[1]fullYrnew2!B257</f>
        <v>84</v>
      </c>
      <c r="C28" s="23">
        <f>+[1]fullYrnew2!C257</f>
        <v>1584</v>
      </c>
      <c r="D28" s="23">
        <f>+[1]fullYrnew2!D257</f>
        <v>0</v>
      </c>
      <c r="E28" s="23">
        <f>+[1]fullYrnew2!E257</f>
        <v>0</v>
      </c>
      <c r="F28" s="23">
        <f>+[1]fullYrnew2!F257</f>
        <v>3</v>
      </c>
      <c r="G28" s="23">
        <f>+[1]fullYrnew2!G257</f>
        <v>44</v>
      </c>
      <c r="H28" s="23">
        <f>+[1]fullYrnew2!H257</f>
        <v>0</v>
      </c>
      <c r="I28" s="23">
        <f>+[1]fullYrnew2!I257</f>
        <v>0</v>
      </c>
      <c r="J28" s="23">
        <f>+[1]fullYrnew2!J257</f>
        <v>87</v>
      </c>
      <c r="K28" s="23">
        <f>+[1]fullYrnew2!K257</f>
        <v>1628</v>
      </c>
      <c r="L28" s="23">
        <f>+[1]fullYrnew2!L257</f>
        <v>232312</v>
      </c>
      <c r="M28" s="20">
        <f t="shared" si="0"/>
        <v>0</v>
      </c>
      <c r="N28" s="20">
        <f t="shared" si="0"/>
        <v>0</v>
      </c>
    </row>
    <row r="29" spans="1:14" ht="9.65" customHeight="1" x14ac:dyDescent="0.3">
      <c r="A29" s="2" t="s">
        <v>187</v>
      </c>
      <c r="B29" s="23">
        <f>+[1]fullYrnew2!B258</f>
        <v>145</v>
      </c>
      <c r="C29" s="23">
        <f>+[1]fullYrnew2!C258</f>
        <v>10630</v>
      </c>
      <c r="D29" s="23">
        <f>+[1]fullYrnew2!D258</f>
        <v>142</v>
      </c>
      <c r="E29" s="23">
        <f>+[1]fullYrnew2!E258</f>
        <v>12723</v>
      </c>
      <c r="F29" s="23">
        <f>+[1]fullYrnew2!F258</f>
        <v>86</v>
      </c>
      <c r="G29" s="23">
        <f>+[1]fullYrnew2!G258</f>
        <v>2766</v>
      </c>
      <c r="H29" s="23">
        <f>+[1]fullYrnew2!H258</f>
        <v>0</v>
      </c>
      <c r="I29" s="23">
        <f>+[1]fullYrnew2!I258</f>
        <v>0</v>
      </c>
      <c r="J29" s="23">
        <f>+[1]fullYrnew2!J258</f>
        <v>373</v>
      </c>
      <c r="K29" s="23">
        <f>+[1]fullYrnew2!K258</f>
        <v>26119</v>
      </c>
      <c r="L29" s="23">
        <f>+[1]fullYrnew2!L258</f>
        <v>1550813</v>
      </c>
      <c r="M29" s="20">
        <f t="shared" si="0"/>
        <v>0</v>
      </c>
      <c r="N29" s="20">
        <f t="shared" si="0"/>
        <v>0</v>
      </c>
    </row>
    <row r="30" spans="1:14" ht="9.65" customHeight="1" x14ac:dyDescent="0.3">
      <c r="A30" s="2" t="s">
        <v>188</v>
      </c>
      <c r="B30" s="23">
        <f>+[1]fullYrnew2!B259</f>
        <v>0</v>
      </c>
      <c r="C30" s="23">
        <f>+[1]fullYrnew2!C259</f>
        <v>0</v>
      </c>
      <c r="D30" s="23">
        <f>+[1]fullYrnew2!D259</f>
        <v>0</v>
      </c>
      <c r="E30" s="23">
        <f>+[1]fullYrnew2!E259</f>
        <v>0</v>
      </c>
      <c r="F30" s="23">
        <f>+[1]fullYrnew2!F259</f>
        <v>0</v>
      </c>
      <c r="G30" s="23">
        <f>+[1]fullYrnew2!G259</f>
        <v>0</v>
      </c>
      <c r="H30" s="23">
        <f>+[1]fullYrnew2!H259</f>
        <v>0</v>
      </c>
      <c r="I30" s="23">
        <f>+[1]fullYrnew2!I259</f>
        <v>0</v>
      </c>
      <c r="J30" s="23">
        <f>+[1]fullYrnew2!J259</f>
        <v>0</v>
      </c>
      <c r="K30" s="23">
        <f>+[1]fullYrnew2!K259</f>
        <v>0</v>
      </c>
      <c r="L30" s="23">
        <f>+[1]fullYrnew2!L259</f>
        <v>0</v>
      </c>
      <c r="M30" s="20">
        <f t="shared" si="0"/>
        <v>0</v>
      </c>
      <c r="N30" s="20">
        <f t="shared" si="0"/>
        <v>0</v>
      </c>
    </row>
    <row r="31" spans="1:14" ht="9.65" customHeight="1" x14ac:dyDescent="0.3">
      <c r="A31" s="2" t="s">
        <v>189</v>
      </c>
      <c r="B31" s="23">
        <f>+[1]fullYrnew2!B260</f>
        <v>16</v>
      </c>
      <c r="C31" s="23">
        <f>+[1]fullYrnew2!C260</f>
        <v>217</v>
      </c>
      <c r="D31" s="23">
        <f>+[1]fullYrnew2!D260</f>
        <v>0</v>
      </c>
      <c r="E31" s="23">
        <f>+[1]fullYrnew2!E260</f>
        <v>0</v>
      </c>
      <c r="F31" s="23">
        <f>+[1]fullYrnew2!F260</f>
        <v>0</v>
      </c>
      <c r="G31" s="23">
        <f>+[1]fullYrnew2!G260</f>
        <v>0</v>
      </c>
      <c r="H31" s="23">
        <f>+[1]fullYrnew2!H260</f>
        <v>0</v>
      </c>
      <c r="I31" s="23">
        <f>+[1]fullYrnew2!I260</f>
        <v>0</v>
      </c>
      <c r="J31" s="23">
        <f>+[1]fullYrnew2!J260</f>
        <v>16</v>
      </c>
      <c r="K31" s="23">
        <f>+[1]fullYrnew2!K260</f>
        <v>217</v>
      </c>
      <c r="L31" s="23">
        <f>+[1]fullYrnew2!L260</f>
        <v>31567</v>
      </c>
      <c r="M31" s="20">
        <f t="shared" si="0"/>
        <v>0</v>
      </c>
      <c r="N31" s="20">
        <f t="shared" si="0"/>
        <v>0</v>
      </c>
    </row>
    <row r="32" spans="1:14" ht="9.65" customHeight="1" x14ac:dyDescent="0.3">
      <c r="A32" s="2" t="s">
        <v>190</v>
      </c>
      <c r="B32" s="23">
        <f>+[1]fullYrnew2!B261</f>
        <v>12</v>
      </c>
      <c r="C32" s="23">
        <f>+[1]fullYrnew2!C261</f>
        <v>306</v>
      </c>
      <c r="D32" s="23">
        <f>+[1]fullYrnew2!D261</f>
        <v>0</v>
      </c>
      <c r="E32" s="23">
        <f>+[1]fullYrnew2!E261</f>
        <v>0</v>
      </c>
      <c r="F32" s="23">
        <f>+[1]fullYrnew2!F261</f>
        <v>1</v>
      </c>
      <c r="G32" s="23">
        <f>+[1]fullYrnew2!G261</f>
        <v>90</v>
      </c>
      <c r="H32" s="23">
        <f>+[1]fullYrnew2!H261</f>
        <v>0</v>
      </c>
      <c r="I32" s="23">
        <f>+[1]fullYrnew2!I261</f>
        <v>0</v>
      </c>
      <c r="J32" s="23">
        <f>+[1]fullYrnew2!J261</f>
        <v>13</v>
      </c>
      <c r="K32" s="23">
        <f>+[1]fullYrnew2!K261</f>
        <v>396</v>
      </c>
      <c r="L32" s="23">
        <f>+[1]fullYrnew2!L261</f>
        <v>23279</v>
      </c>
      <c r="M32" s="20">
        <f t="shared" si="0"/>
        <v>0</v>
      </c>
      <c r="N32" s="20">
        <f t="shared" si="0"/>
        <v>0</v>
      </c>
    </row>
    <row r="33" spans="1:14" ht="9.65" customHeight="1" x14ac:dyDescent="0.3">
      <c r="A33" s="2" t="s">
        <v>191</v>
      </c>
      <c r="B33" s="23">
        <f>+[1]fullYrnew2!B262</f>
        <v>11</v>
      </c>
      <c r="C33" s="23">
        <f>+[1]fullYrnew2!C262</f>
        <v>188</v>
      </c>
      <c r="D33" s="23">
        <f>+[1]fullYrnew2!D262</f>
        <v>0</v>
      </c>
      <c r="E33" s="23">
        <f>+[1]fullYrnew2!E262</f>
        <v>0</v>
      </c>
      <c r="F33" s="23">
        <f>+[1]fullYrnew2!F262</f>
        <v>1</v>
      </c>
      <c r="G33" s="23">
        <f>+[1]fullYrnew2!G262</f>
        <v>90</v>
      </c>
      <c r="H33" s="23">
        <f>+[1]fullYrnew2!H262</f>
        <v>0</v>
      </c>
      <c r="I33" s="23">
        <f>+[1]fullYrnew2!I262</f>
        <v>0</v>
      </c>
      <c r="J33" s="23">
        <f>+[1]fullYrnew2!J262</f>
        <v>12</v>
      </c>
      <c r="K33" s="23">
        <f>+[1]fullYrnew2!K262</f>
        <v>278</v>
      </c>
      <c r="L33" s="23">
        <f>+[1]fullYrnew2!L262</f>
        <v>20890</v>
      </c>
      <c r="M33" s="20">
        <f t="shared" si="0"/>
        <v>0</v>
      </c>
      <c r="N33" s="20">
        <f t="shared" si="0"/>
        <v>0</v>
      </c>
    </row>
    <row r="34" spans="1:14" ht="9.65" customHeight="1" x14ac:dyDescent="0.3">
      <c r="A34" s="2" t="s">
        <v>192</v>
      </c>
      <c r="B34" s="23">
        <f>+[1]fullYrnew2!B263</f>
        <v>1</v>
      </c>
      <c r="C34" s="23">
        <f>+[1]fullYrnew2!C263</f>
        <v>118</v>
      </c>
      <c r="D34" s="23">
        <f>+[1]fullYrnew2!D263</f>
        <v>0</v>
      </c>
      <c r="E34" s="23">
        <f>+[1]fullYrnew2!E263</f>
        <v>0</v>
      </c>
      <c r="F34" s="23">
        <f>+[1]fullYrnew2!F263</f>
        <v>0</v>
      </c>
      <c r="G34" s="23">
        <f>+[1]fullYrnew2!G263</f>
        <v>0</v>
      </c>
      <c r="H34" s="23">
        <f>+[1]fullYrnew2!H263</f>
        <v>0</v>
      </c>
      <c r="I34" s="23">
        <f>+[1]fullYrnew2!I263</f>
        <v>0</v>
      </c>
      <c r="J34" s="23">
        <f>+[1]fullYrnew2!J263</f>
        <v>1</v>
      </c>
      <c r="K34" s="23">
        <f>+[1]fullYrnew2!K263</f>
        <v>118</v>
      </c>
      <c r="L34" s="23">
        <f>+[1]fullYrnew2!L263</f>
        <v>2389</v>
      </c>
      <c r="M34" s="20">
        <f t="shared" si="0"/>
        <v>0</v>
      </c>
      <c r="N34" s="20">
        <f t="shared" si="0"/>
        <v>0</v>
      </c>
    </row>
    <row r="35" spans="1:14" ht="9.65" customHeight="1" x14ac:dyDescent="0.3">
      <c r="A35" s="2" t="s">
        <v>193</v>
      </c>
      <c r="B35" s="23">
        <f>+[1]fullYrnew2!B264</f>
        <v>0</v>
      </c>
      <c r="C35" s="23">
        <f>+[1]fullYrnew2!C264</f>
        <v>0</v>
      </c>
      <c r="D35" s="23">
        <f>+[1]fullYrnew2!D264</f>
        <v>0</v>
      </c>
      <c r="E35" s="23">
        <f>+[1]fullYrnew2!E264</f>
        <v>0</v>
      </c>
      <c r="F35" s="23">
        <f>+[1]fullYrnew2!F264</f>
        <v>0</v>
      </c>
      <c r="G35" s="23">
        <f>+[1]fullYrnew2!G264</f>
        <v>0</v>
      </c>
      <c r="H35" s="23">
        <f>+[1]fullYrnew2!H264</f>
        <v>0</v>
      </c>
      <c r="I35" s="23">
        <f>+[1]fullYrnew2!I264</f>
        <v>0</v>
      </c>
      <c r="J35" s="23">
        <f>+[1]fullYrnew2!J264</f>
        <v>0</v>
      </c>
      <c r="K35" s="23">
        <f>+[1]fullYrnew2!K264</f>
        <v>0</v>
      </c>
      <c r="L35" s="23">
        <f>+[1]fullYrnew2!L264</f>
        <v>0</v>
      </c>
      <c r="M35" s="20">
        <f t="shared" si="0"/>
        <v>0</v>
      </c>
      <c r="N35" s="20">
        <f t="shared" si="0"/>
        <v>0</v>
      </c>
    </row>
    <row r="36" spans="1:14" ht="9.65" customHeight="1" x14ac:dyDescent="0.3">
      <c r="A36" s="2" t="s">
        <v>194</v>
      </c>
      <c r="B36" s="23">
        <f>+[1]fullYrnew2!B265</f>
        <v>0</v>
      </c>
      <c r="C36" s="23">
        <f>+[1]fullYrnew2!C265</f>
        <v>0</v>
      </c>
      <c r="D36" s="23">
        <f>+[1]fullYrnew2!D265</f>
        <v>0</v>
      </c>
      <c r="E36" s="23">
        <f>+[1]fullYrnew2!E265</f>
        <v>0</v>
      </c>
      <c r="F36" s="23">
        <f>+[1]fullYrnew2!F265</f>
        <v>0</v>
      </c>
      <c r="G36" s="23">
        <f>+[1]fullYrnew2!G265</f>
        <v>0</v>
      </c>
      <c r="H36" s="23">
        <f>+[1]fullYrnew2!H265</f>
        <v>0</v>
      </c>
      <c r="I36" s="23">
        <f>+[1]fullYrnew2!I265</f>
        <v>0</v>
      </c>
      <c r="J36" s="23">
        <f>+[1]fullYrnew2!J265</f>
        <v>0</v>
      </c>
      <c r="K36" s="23">
        <f>+[1]fullYrnew2!K265</f>
        <v>0</v>
      </c>
      <c r="L36" s="23">
        <f>+[1]fullYrnew2!L265</f>
        <v>0</v>
      </c>
      <c r="M36" s="20">
        <f t="shared" si="0"/>
        <v>0</v>
      </c>
      <c r="N36" s="20">
        <f t="shared" si="0"/>
        <v>0</v>
      </c>
    </row>
    <row r="37" spans="1:14" ht="9.65" customHeight="1" x14ac:dyDescent="0.3">
      <c r="A37" s="2" t="s">
        <v>195</v>
      </c>
      <c r="B37" s="23">
        <f>+[1]fullYrnew2!B266</f>
        <v>1442</v>
      </c>
      <c r="C37" s="23">
        <f>+[1]fullYrnew2!C266</f>
        <v>18046</v>
      </c>
      <c r="D37" s="23">
        <f>+[1]fullYrnew2!D266</f>
        <v>156</v>
      </c>
      <c r="E37" s="23">
        <f>+[1]fullYrnew2!E266</f>
        <v>2586</v>
      </c>
      <c r="F37" s="23">
        <f>+[1]fullYrnew2!F266</f>
        <v>163</v>
      </c>
      <c r="G37" s="23">
        <f>+[1]fullYrnew2!G266</f>
        <v>4105</v>
      </c>
      <c r="H37" s="23">
        <f>+[1]fullYrnew2!H266</f>
        <v>0</v>
      </c>
      <c r="I37" s="23">
        <f>+[1]fullYrnew2!I266</f>
        <v>0</v>
      </c>
      <c r="J37" s="23">
        <f>+[1]fullYrnew2!J266</f>
        <v>1761</v>
      </c>
      <c r="K37" s="23">
        <f>+[1]fullYrnew2!K266</f>
        <v>24737</v>
      </c>
      <c r="L37" s="23">
        <f>+[1]fullYrnew2!L266</f>
        <v>3302364</v>
      </c>
      <c r="M37" s="20">
        <f t="shared" si="0"/>
        <v>0</v>
      </c>
      <c r="N37" s="20">
        <f t="shared" si="0"/>
        <v>0</v>
      </c>
    </row>
    <row r="38" spans="1:14" ht="9.65" customHeight="1" x14ac:dyDescent="0.3">
      <c r="A38" s="2" t="s">
        <v>196</v>
      </c>
      <c r="B38" s="23">
        <f>+[1]fullYrnew2!B267</f>
        <v>128</v>
      </c>
      <c r="C38" s="23">
        <f>+[1]fullYrnew2!C267</f>
        <v>1251</v>
      </c>
      <c r="D38" s="23">
        <f>+[1]fullYrnew2!D267</f>
        <v>8</v>
      </c>
      <c r="E38" s="23">
        <f>+[1]fullYrnew2!E267</f>
        <v>120</v>
      </c>
      <c r="F38" s="23">
        <f>+[1]fullYrnew2!F267</f>
        <v>27</v>
      </c>
      <c r="G38" s="23">
        <f>+[1]fullYrnew2!G267</f>
        <v>238</v>
      </c>
      <c r="H38" s="23">
        <f>+[1]fullYrnew2!H267</f>
        <v>0</v>
      </c>
      <c r="I38" s="23">
        <f>+[1]fullYrnew2!I267</f>
        <v>0</v>
      </c>
      <c r="J38" s="23">
        <f>+[1]fullYrnew2!J267</f>
        <v>163</v>
      </c>
      <c r="K38" s="23">
        <f>+[1]fullYrnew2!K267</f>
        <v>1609</v>
      </c>
      <c r="L38" s="23">
        <f>+[1]fullYrnew2!L267</f>
        <v>264926</v>
      </c>
      <c r="M38" s="20">
        <f t="shared" si="0"/>
        <v>0</v>
      </c>
      <c r="N38" s="20">
        <f t="shared" si="0"/>
        <v>0</v>
      </c>
    </row>
    <row r="39" spans="1:14" ht="9.65" customHeight="1" x14ac:dyDescent="0.3">
      <c r="A39" s="2" t="s">
        <v>197</v>
      </c>
      <c r="B39" s="23">
        <f>+[1]fullYrnew2!B268</f>
        <v>121</v>
      </c>
      <c r="C39" s="23">
        <f>+[1]fullYrnew2!C268</f>
        <v>2241</v>
      </c>
      <c r="D39" s="23">
        <f>+[1]fullYrnew2!D268</f>
        <v>1</v>
      </c>
      <c r="E39" s="23">
        <f>+[1]fullYrnew2!E268</f>
        <v>13</v>
      </c>
      <c r="F39" s="23">
        <f>+[1]fullYrnew2!F268</f>
        <v>6</v>
      </c>
      <c r="G39" s="23">
        <f>+[1]fullYrnew2!G268</f>
        <v>29</v>
      </c>
      <c r="H39" s="23">
        <f>+[1]fullYrnew2!H268</f>
        <v>0</v>
      </c>
      <c r="I39" s="23">
        <f>+[1]fullYrnew2!I268</f>
        <v>0</v>
      </c>
      <c r="J39" s="23">
        <f>+[1]fullYrnew2!J268</f>
        <v>128</v>
      </c>
      <c r="K39" s="23">
        <f>+[1]fullYrnew2!K268</f>
        <v>2283</v>
      </c>
      <c r="L39" s="23">
        <f>+[1]fullYrnew2!L268</f>
        <v>270760</v>
      </c>
      <c r="M39" s="20">
        <f t="shared" si="0"/>
        <v>0</v>
      </c>
      <c r="N39" s="20">
        <f t="shared" si="0"/>
        <v>0</v>
      </c>
    </row>
    <row r="40" spans="1:14" ht="9.65" customHeight="1" x14ac:dyDescent="0.3">
      <c r="A40" s="2" t="s">
        <v>198</v>
      </c>
      <c r="B40" s="23">
        <f>+[1]fullYrnew2!B269</f>
        <v>0</v>
      </c>
      <c r="C40" s="23">
        <f>+[1]fullYrnew2!C269</f>
        <v>0</v>
      </c>
      <c r="D40" s="23">
        <f>+[1]fullYrnew2!D269</f>
        <v>0</v>
      </c>
      <c r="E40" s="23">
        <f>+[1]fullYrnew2!E269</f>
        <v>0</v>
      </c>
      <c r="F40" s="23">
        <f>+[1]fullYrnew2!F269</f>
        <v>0</v>
      </c>
      <c r="G40" s="23">
        <f>+[1]fullYrnew2!G269</f>
        <v>0</v>
      </c>
      <c r="H40" s="23">
        <f>+[1]fullYrnew2!H269</f>
        <v>0</v>
      </c>
      <c r="I40" s="23">
        <f>+[1]fullYrnew2!I269</f>
        <v>0</v>
      </c>
      <c r="J40" s="23">
        <f>+[1]fullYrnew2!J269</f>
        <v>0</v>
      </c>
      <c r="K40" s="23">
        <f>+[1]fullYrnew2!K269</f>
        <v>0</v>
      </c>
      <c r="L40" s="23">
        <f>+[1]fullYrnew2!L269</f>
        <v>0</v>
      </c>
      <c r="M40" s="20">
        <f t="shared" si="0"/>
        <v>0</v>
      </c>
      <c r="N40" s="20">
        <f t="shared" si="0"/>
        <v>0</v>
      </c>
    </row>
    <row r="41" spans="1:14" ht="9.65" customHeight="1" x14ac:dyDescent="0.3">
      <c r="A41" s="2" t="s">
        <v>199</v>
      </c>
      <c r="B41" s="23">
        <f>+[1]fullYrnew2!B270</f>
        <v>1</v>
      </c>
      <c r="C41" s="23">
        <f>+[1]fullYrnew2!C270</f>
        <v>20</v>
      </c>
      <c r="D41" s="23">
        <f>+[1]fullYrnew2!D270</f>
        <v>0</v>
      </c>
      <c r="E41" s="23">
        <f>+[1]fullYrnew2!E270</f>
        <v>0</v>
      </c>
      <c r="F41" s="23">
        <f>+[1]fullYrnew2!F270</f>
        <v>0</v>
      </c>
      <c r="G41" s="23">
        <f>+[1]fullYrnew2!G270</f>
        <v>0</v>
      </c>
      <c r="H41" s="23">
        <f>+[1]fullYrnew2!H270</f>
        <v>0</v>
      </c>
      <c r="I41" s="23">
        <f>+[1]fullYrnew2!I270</f>
        <v>0</v>
      </c>
      <c r="J41" s="23">
        <f>+[1]fullYrnew2!J270</f>
        <v>1</v>
      </c>
      <c r="K41" s="23">
        <f>+[1]fullYrnew2!K270</f>
        <v>20</v>
      </c>
      <c r="L41" s="23">
        <f>+[1]fullYrnew2!L270</f>
        <v>1616</v>
      </c>
      <c r="M41" s="20">
        <f t="shared" si="0"/>
        <v>0</v>
      </c>
      <c r="N41" s="20">
        <f t="shared" si="0"/>
        <v>0</v>
      </c>
    </row>
    <row r="42" spans="1:14" ht="9.65" customHeight="1" x14ac:dyDescent="0.3">
      <c r="A42" s="2" t="s">
        <v>200</v>
      </c>
      <c r="B42" s="23">
        <f>+[1]fullYrnew2!B271</f>
        <v>0</v>
      </c>
      <c r="C42" s="23">
        <f>+[1]fullYrnew2!C271</f>
        <v>0</v>
      </c>
      <c r="D42" s="23">
        <f>+[1]fullYrnew2!D271</f>
        <v>0</v>
      </c>
      <c r="E42" s="23">
        <f>+[1]fullYrnew2!E271</f>
        <v>0</v>
      </c>
      <c r="F42" s="23">
        <f>+[1]fullYrnew2!F271</f>
        <v>0</v>
      </c>
      <c r="G42" s="23">
        <f>+[1]fullYrnew2!G271</f>
        <v>0</v>
      </c>
      <c r="H42" s="23">
        <f>+[1]fullYrnew2!H271</f>
        <v>0</v>
      </c>
      <c r="I42" s="23">
        <f>+[1]fullYrnew2!I271</f>
        <v>0</v>
      </c>
      <c r="J42" s="23">
        <f>+[1]fullYrnew2!J271</f>
        <v>0</v>
      </c>
      <c r="K42" s="23">
        <f>+[1]fullYrnew2!K271</f>
        <v>0</v>
      </c>
      <c r="L42" s="23">
        <f>+[1]fullYrnew2!L271</f>
        <v>0</v>
      </c>
      <c r="M42" s="20">
        <f t="shared" si="0"/>
        <v>0</v>
      </c>
      <c r="N42" s="20">
        <f t="shared" si="0"/>
        <v>0</v>
      </c>
    </row>
    <row r="43" spans="1:14" ht="9.65" customHeight="1" x14ac:dyDescent="0.3">
      <c r="A43" s="2" t="s">
        <v>201</v>
      </c>
      <c r="B43" s="23">
        <f>+[1]fullYrnew2!B272</f>
        <v>640</v>
      </c>
      <c r="C43" s="23">
        <f>+[1]fullYrnew2!C272</f>
        <v>6190</v>
      </c>
      <c r="D43" s="23">
        <f>+[1]fullYrnew2!D272</f>
        <v>53</v>
      </c>
      <c r="E43" s="23">
        <f>+[1]fullYrnew2!E272</f>
        <v>613</v>
      </c>
      <c r="F43" s="23">
        <f>+[1]fullYrnew2!F272</f>
        <v>114</v>
      </c>
      <c r="G43" s="23">
        <f>+[1]fullYrnew2!G272</f>
        <v>3627</v>
      </c>
      <c r="H43" s="23">
        <f>+[1]fullYrnew2!H272</f>
        <v>0</v>
      </c>
      <c r="I43" s="23">
        <f>+[1]fullYrnew2!I272</f>
        <v>0</v>
      </c>
      <c r="J43" s="23">
        <f>+[1]fullYrnew2!J272</f>
        <v>807</v>
      </c>
      <c r="K43" s="23">
        <f>+[1]fullYrnew2!K272</f>
        <v>10430</v>
      </c>
      <c r="L43" s="23">
        <f>+[1]fullYrnew2!L272</f>
        <v>1636751</v>
      </c>
      <c r="M43" s="20">
        <f t="shared" si="0"/>
        <v>0</v>
      </c>
      <c r="N43" s="20">
        <f t="shared" si="0"/>
        <v>0</v>
      </c>
    </row>
    <row r="44" spans="1:14" ht="9.65" customHeight="1" x14ac:dyDescent="0.3">
      <c r="A44" s="2" t="s">
        <v>202</v>
      </c>
      <c r="B44" s="23">
        <f>+[1]fullYrnew2!B273</f>
        <v>93</v>
      </c>
      <c r="C44" s="23">
        <f>+[1]fullYrnew2!C273</f>
        <v>1759</v>
      </c>
      <c r="D44" s="23">
        <f>+[1]fullYrnew2!D273</f>
        <v>0</v>
      </c>
      <c r="E44" s="23">
        <f>+[1]fullYrnew2!E273</f>
        <v>0</v>
      </c>
      <c r="F44" s="23">
        <f>+[1]fullYrnew2!F273</f>
        <v>1</v>
      </c>
      <c r="G44" s="23">
        <f>+[1]fullYrnew2!G273</f>
        <v>22</v>
      </c>
      <c r="H44" s="23">
        <f>+[1]fullYrnew2!H273</f>
        <v>0</v>
      </c>
      <c r="I44" s="23">
        <f>+[1]fullYrnew2!I273</f>
        <v>0</v>
      </c>
      <c r="J44" s="23">
        <f>+[1]fullYrnew2!J273</f>
        <v>94</v>
      </c>
      <c r="K44" s="23">
        <f>+[1]fullYrnew2!K273</f>
        <v>1781</v>
      </c>
      <c r="L44" s="23">
        <f>+[1]fullYrnew2!L273</f>
        <v>154398</v>
      </c>
      <c r="M44" s="20">
        <f t="shared" si="0"/>
        <v>0</v>
      </c>
      <c r="N44" s="20">
        <f t="shared" si="0"/>
        <v>0</v>
      </c>
    </row>
    <row r="45" spans="1:14" ht="9.65" customHeight="1" x14ac:dyDescent="0.3">
      <c r="A45" s="2" t="s">
        <v>203</v>
      </c>
      <c r="B45" s="23">
        <f>+[1]fullYrnew2!B274</f>
        <v>459</v>
      </c>
      <c r="C45" s="23">
        <f>+[1]fullYrnew2!C274</f>
        <v>6585</v>
      </c>
      <c r="D45" s="23">
        <f>+[1]fullYrnew2!D274</f>
        <v>94</v>
      </c>
      <c r="E45" s="23">
        <f>+[1]fullYrnew2!E274</f>
        <v>1840</v>
      </c>
      <c r="F45" s="23">
        <f>+[1]fullYrnew2!F274</f>
        <v>15</v>
      </c>
      <c r="G45" s="23">
        <f>+[1]fullYrnew2!G274</f>
        <v>189</v>
      </c>
      <c r="H45" s="23">
        <f>+[1]fullYrnew2!H274</f>
        <v>0</v>
      </c>
      <c r="I45" s="23">
        <f>+[1]fullYrnew2!I274</f>
        <v>0</v>
      </c>
      <c r="J45" s="23">
        <f>+[1]fullYrnew2!J274</f>
        <v>568</v>
      </c>
      <c r="K45" s="23">
        <f>+[1]fullYrnew2!K274</f>
        <v>8614</v>
      </c>
      <c r="L45" s="23">
        <f>+[1]fullYrnew2!L274</f>
        <v>973913</v>
      </c>
      <c r="M45" s="20">
        <f t="shared" si="0"/>
        <v>0</v>
      </c>
      <c r="N45" s="20">
        <f t="shared" si="0"/>
        <v>0</v>
      </c>
    </row>
    <row r="46" spans="1:14" ht="9.65" customHeight="1" x14ac:dyDescent="0.3">
      <c r="A46" s="2" t="s">
        <v>204</v>
      </c>
      <c r="B46" s="23">
        <f>+[1]fullYrnew2!B275</f>
        <v>0</v>
      </c>
      <c r="C46" s="23">
        <f>+[1]fullYrnew2!C275</f>
        <v>0</v>
      </c>
      <c r="D46" s="23">
        <f>+[1]fullYrnew2!D275</f>
        <v>0</v>
      </c>
      <c r="E46" s="23">
        <f>+[1]fullYrnew2!E275</f>
        <v>0</v>
      </c>
      <c r="F46" s="23">
        <f>+[1]fullYrnew2!F275</f>
        <v>0</v>
      </c>
      <c r="G46" s="23">
        <f>+[1]fullYrnew2!G275</f>
        <v>0</v>
      </c>
      <c r="H46" s="23">
        <f>+[1]fullYrnew2!H275</f>
        <v>0</v>
      </c>
      <c r="I46" s="23">
        <f>+[1]fullYrnew2!I275</f>
        <v>0</v>
      </c>
      <c r="J46" s="23">
        <f>+[1]fullYrnew2!J275</f>
        <v>0</v>
      </c>
      <c r="K46" s="23">
        <f>+[1]fullYrnew2!K275</f>
        <v>0</v>
      </c>
      <c r="L46" s="23">
        <f>+[1]fullYrnew2!L275</f>
        <v>0</v>
      </c>
      <c r="M46" s="20">
        <f t="shared" si="0"/>
        <v>0</v>
      </c>
      <c r="N46" s="20">
        <f t="shared" si="0"/>
        <v>0</v>
      </c>
    </row>
    <row r="47" spans="1:14" ht="9.65" customHeight="1" x14ac:dyDescent="0.3">
      <c r="A47" s="2" t="s">
        <v>205</v>
      </c>
      <c r="B47" s="23">
        <f>+[1]fullYrnew2!B276</f>
        <v>2</v>
      </c>
      <c r="C47" s="23">
        <f>+[1]fullYrnew2!C276</f>
        <v>10</v>
      </c>
      <c r="D47" s="23">
        <f>+[1]fullYrnew2!D276</f>
        <v>0</v>
      </c>
      <c r="E47" s="23">
        <f>+[1]fullYrnew2!E276</f>
        <v>0</v>
      </c>
      <c r="F47" s="23">
        <f>+[1]fullYrnew2!F276</f>
        <v>0</v>
      </c>
      <c r="G47" s="23">
        <f>+[1]fullYrnew2!G276</f>
        <v>0</v>
      </c>
      <c r="H47" s="23">
        <f>+[1]fullYrnew2!H276</f>
        <v>0</v>
      </c>
      <c r="I47" s="23">
        <f>+[1]fullYrnew2!I276</f>
        <v>0</v>
      </c>
      <c r="J47" s="23">
        <f>+[1]fullYrnew2!J276</f>
        <v>2</v>
      </c>
      <c r="K47" s="23">
        <f>+[1]fullYrnew2!K276</f>
        <v>10</v>
      </c>
      <c r="L47" s="23">
        <f>+[1]fullYrnew2!L276</f>
        <v>4068</v>
      </c>
      <c r="M47" s="20">
        <f t="shared" si="0"/>
        <v>0</v>
      </c>
      <c r="N47" s="20">
        <f t="shared" si="0"/>
        <v>0</v>
      </c>
    </row>
    <row r="48" spans="1:14" ht="9.65" customHeight="1" x14ac:dyDescent="0.3">
      <c r="A48" s="2" t="s">
        <v>206</v>
      </c>
      <c r="B48" s="23">
        <f>+[1]fullYrnew2!B277</f>
        <v>0</v>
      </c>
      <c r="C48" s="23">
        <f>+[1]fullYrnew2!C277</f>
        <v>0</v>
      </c>
      <c r="D48" s="23">
        <f>+[1]fullYrnew2!D277</f>
        <v>0</v>
      </c>
      <c r="E48" s="23">
        <f>+[1]fullYrnew2!E277</f>
        <v>0</v>
      </c>
      <c r="F48" s="23">
        <f>+[1]fullYrnew2!F277</f>
        <v>0</v>
      </c>
      <c r="G48" s="23">
        <f>+[1]fullYrnew2!G277</f>
        <v>0</v>
      </c>
      <c r="H48" s="23">
        <f>+[1]fullYrnew2!H277</f>
        <v>0</v>
      </c>
      <c r="I48" s="23">
        <f>+[1]fullYrnew2!I277</f>
        <v>0</v>
      </c>
      <c r="J48" s="23">
        <f>+[1]fullYrnew2!J277</f>
        <v>0</v>
      </c>
      <c r="K48" s="23">
        <f>+[1]fullYrnew2!K277</f>
        <v>0</v>
      </c>
      <c r="L48" s="23">
        <f>+[1]fullYrnew2!L277</f>
        <v>0</v>
      </c>
      <c r="M48" s="20">
        <f t="shared" si="0"/>
        <v>0</v>
      </c>
      <c r="N48" s="20">
        <f t="shared" si="0"/>
        <v>0</v>
      </c>
    </row>
    <row r="49" spans="1:14" ht="9.65" customHeight="1" x14ac:dyDescent="0.3">
      <c r="A49" s="2" t="s">
        <v>207</v>
      </c>
      <c r="B49" s="23">
        <f>+[1]fullYrnew2!B278</f>
        <v>22481</v>
      </c>
      <c r="C49" s="23">
        <f>+[1]fullYrnew2!C278</f>
        <v>313989</v>
      </c>
      <c r="D49" s="23">
        <f>+[1]fullYrnew2!D278</f>
        <v>4155</v>
      </c>
      <c r="E49" s="23">
        <f>+[1]fullYrnew2!E278</f>
        <v>52571</v>
      </c>
      <c r="F49" s="23">
        <f>+[1]fullYrnew2!F278</f>
        <v>654</v>
      </c>
      <c r="G49" s="23">
        <f>+[1]fullYrnew2!G278</f>
        <v>9773</v>
      </c>
      <c r="H49" s="23">
        <f>+[1]fullYrnew2!H278</f>
        <v>0</v>
      </c>
      <c r="I49" s="23">
        <f>+[1]fullYrnew2!I278</f>
        <v>0</v>
      </c>
      <c r="J49" s="23">
        <f>+[1]fullYrnew2!J278</f>
        <v>27290</v>
      </c>
      <c r="K49" s="23">
        <f>+[1]fullYrnew2!K278</f>
        <v>376333</v>
      </c>
      <c r="L49" s="23">
        <f>+[1]fullYrnew2!L278</f>
        <v>60135321</v>
      </c>
      <c r="M49" s="20">
        <f t="shared" si="0"/>
        <v>0</v>
      </c>
      <c r="N49" s="20">
        <f t="shared" si="0"/>
        <v>0</v>
      </c>
    </row>
    <row r="50" spans="1:14" ht="9.65" customHeight="1" x14ac:dyDescent="0.3">
      <c r="A50" s="2" t="s">
        <v>208</v>
      </c>
      <c r="B50" s="23">
        <f>+[1]fullYrnew2!B279</f>
        <v>811</v>
      </c>
      <c r="C50" s="23">
        <f>+[1]fullYrnew2!C279</f>
        <v>12214</v>
      </c>
      <c r="D50" s="23">
        <f>+[1]fullYrnew2!D279</f>
        <v>5</v>
      </c>
      <c r="E50" s="23">
        <f>+[1]fullYrnew2!E279</f>
        <v>35</v>
      </c>
      <c r="F50" s="23">
        <f>+[1]fullYrnew2!F279</f>
        <v>6</v>
      </c>
      <c r="G50" s="23">
        <f>+[1]fullYrnew2!G279</f>
        <v>64</v>
      </c>
      <c r="H50" s="23">
        <f>+[1]fullYrnew2!H279</f>
        <v>0</v>
      </c>
      <c r="I50" s="23">
        <f>+[1]fullYrnew2!I279</f>
        <v>0</v>
      </c>
      <c r="J50" s="23">
        <f>+[1]fullYrnew2!J279</f>
        <v>822</v>
      </c>
      <c r="K50" s="23">
        <f>+[1]fullYrnew2!K279</f>
        <v>12313</v>
      </c>
      <c r="L50" s="23">
        <f>+[1]fullYrnew2!L279</f>
        <v>2105682</v>
      </c>
      <c r="M50" s="20">
        <f t="shared" si="0"/>
        <v>0</v>
      </c>
      <c r="N50" s="20">
        <f t="shared" si="0"/>
        <v>0</v>
      </c>
    </row>
    <row r="51" spans="1:14" ht="9.65" customHeight="1" x14ac:dyDescent="0.3">
      <c r="A51" s="2" t="s">
        <v>209</v>
      </c>
      <c r="B51" s="23">
        <f>+[1]fullYrnew2!B280</f>
        <v>13001</v>
      </c>
      <c r="C51" s="23">
        <f>+[1]fullYrnew2!C280</f>
        <v>177919</v>
      </c>
      <c r="D51" s="23">
        <f>+[1]fullYrnew2!D280</f>
        <v>4108</v>
      </c>
      <c r="E51" s="23">
        <f>+[1]fullYrnew2!E280</f>
        <v>51852</v>
      </c>
      <c r="F51" s="23">
        <f>+[1]fullYrnew2!F280</f>
        <v>518</v>
      </c>
      <c r="G51" s="23">
        <f>+[1]fullYrnew2!G280</f>
        <v>7867</v>
      </c>
      <c r="H51" s="23">
        <f>+[1]fullYrnew2!H280</f>
        <v>0</v>
      </c>
      <c r="I51" s="23">
        <f>+[1]fullYrnew2!I280</f>
        <v>0</v>
      </c>
      <c r="J51" s="23">
        <f>+[1]fullYrnew2!J280</f>
        <v>17627</v>
      </c>
      <c r="K51" s="23">
        <f>+[1]fullYrnew2!K280</f>
        <v>237638</v>
      </c>
      <c r="L51" s="23">
        <f>+[1]fullYrnew2!L280</f>
        <v>39725237</v>
      </c>
      <c r="M51" s="20">
        <f t="shared" si="0"/>
        <v>0</v>
      </c>
      <c r="N51"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showGridLines="0" topLeftCell="A23" zoomScale="130" zoomScaleNormal="130" workbookViewId="0">
      <selection activeCell="L31" sqref="L31"/>
    </sheetView>
  </sheetViews>
  <sheetFormatPr defaultRowHeight="13" x14ac:dyDescent="0.3"/>
  <cols>
    <col min="1" max="1" width="24.5" customWidth="1"/>
    <col min="11" max="11" width="10.296875" customWidth="1"/>
    <col min="12" max="12" width="17.19921875" customWidth="1"/>
  </cols>
  <sheetData>
    <row r="1" spans="1:14" x14ac:dyDescent="0.3">
      <c r="A1" s="32" t="s">
        <v>480</v>
      </c>
      <c r="B1" s="32"/>
      <c r="C1" s="32"/>
      <c r="D1" s="32"/>
      <c r="E1" s="32"/>
      <c r="F1" s="32"/>
      <c r="G1" s="34"/>
      <c r="H1" s="34"/>
      <c r="I1" s="34"/>
      <c r="J1" s="3" t="s">
        <v>482</v>
      </c>
      <c r="K1" s="3"/>
      <c r="L1" s="3" t="s">
        <v>503</v>
      </c>
    </row>
    <row r="2" spans="1:14" ht="9" customHeight="1" x14ac:dyDescent="0.3">
      <c r="A2" s="32" t="s">
        <v>481</v>
      </c>
      <c r="B2" s="32"/>
      <c r="C2" s="32"/>
      <c r="D2" s="32"/>
      <c r="E2" s="32"/>
      <c r="F2" s="32"/>
      <c r="G2" s="34"/>
      <c r="H2" s="34"/>
      <c r="I2" s="34"/>
      <c r="J2" s="3"/>
      <c r="K2" s="35" t="str">
        <f>'QCS Page 1'!K2:L2</f>
        <v>FULL YEAR 2022</v>
      </c>
      <c r="L2" s="35"/>
    </row>
    <row r="3" spans="1:14" ht="9.75" customHeight="1" x14ac:dyDescent="0.3">
      <c r="A3" s="3"/>
      <c r="B3" s="3"/>
      <c r="C3" s="3"/>
      <c r="D3" s="3"/>
      <c r="E3" s="3"/>
      <c r="F3" s="3"/>
      <c r="G3" s="3"/>
      <c r="H3" s="3"/>
      <c r="I3" s="3"/>
      <c r="J3" s="35" t="str">
        <f>'QCS Page 1'!J3:L3</f>
        <v>Beginning Jan. 2022 - Dec. 2022</v>
      </c>
      <c r="K3" s="35"/>
      <c r="L3" s="35"/>
    </row>
    <row r="4" spans="1:14" ht="9" customHeight="1" x14ac:dyDescent="0.3">
      <c r="A4" s="3"/>
      <c r="B4" s="3"/>
      <c r="C4" s="3"/>
      <c r="D4" s="3"/>
      <c r="E4" s="3"/>
      <c r="F4" s="3"/>
      <c r="G4" s="3"/>
      <c r="H4" s="3"/>
      <c r="I4" s="3"/>
      <c r="J4" s="3" t="s">
        <v>483</v>
      </c>
      <c r="K4" s="3"/>
      <c r="L4" s="3"/>
    </row>
    <row r="5" spans="1:14" ht="9" customHeight="1" x14ac:dyDescent="0.3">
      <c r="A5" s="3"/>
      <c r="B5" s="3"/>
      <c r="C5" s="3"/>
      <c r="D5" s="3"/>
      <c r="E5" s="3"/>
      <c r="F5" s="3"/>
      <c r="G5" s="3"/>
      <c r="H5" s="3"/>
      <c r="I5" s="3"/>
      <c r="J5" s="35" t="str">
        <f>'QCS Page 1'!J5:L5</f>
        <v>Expiration Date 11-30-2024</v>
      </c>
      <c r="K5" s="35"/>
      <c r="L5" s="35"/>
    </row>
    <row r="6" spans="1:14" x14ac:dyDescent="0.3">
      <c r="A6" s="35" t="s">
        <v>484</v>
      </c>
      <c r="B6" s="35"/>
      <c r="C6" s="35"/>
      <c r="D6" s="35"/>
      <c r="E6" s="35" t="s">
        <v>485</v>
      </c>
      <c r="F6" s="35"/>
      <c r="G6" s="35"/>
      <c r="H6" s="35"/>
      <c r="I6" s="35"/>
      <c r="J6" s="35"/>
      <c r="K6" s="35"/>
      <c r="L6" s="35"/>
    </row>
    <row r="7" spans="1:14" ht="15.75" customHeight="1" x14ac:dyDescent="0.3">
      <c r="A7" s="3"/>
      <c r="B7" s="32" t="s">
        <v>472</v>
      </c>
      <c r="C7" s="32"/>
      <c r="D7" s="32"/>
      <c r="E7" s="32"/>
      <c r="F7" s="32" t="s">
        <v>477</v>
      </c>
      <c r="G7" s="32"/>
      <c r="H7" s="32"/>
      <c r="I7" s="32"/>
      <c r="J7" s="30"/>
      <c r="K7" s="30"/>
      <c r="L7" s="3"/>
    </row>
    <row r="8" spans="1:14" ht="17.2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210</v>
      </c>
      <c r="B10" s="23">
        <f>+[1]fullYrnew2!B281</f>
        <v>2</v>
      </c>
      <c r="C10" s="23">
        <f>+[1]fullYrnew2!C281</f>
        <v>36</v>
      </c>
      <c r="D10" s="23">
        <f>+[1]fullYrnew2!D281</f>
        <v>0</v>
      </c>
      <c r="E10" s="23">
        <f>+[1]fullYrnew2!E281</f>
        <v>0</v>
      </c>
      <c r="F10" s="23">
        <f>+[1]fullYrnew2!F281</f>
        <v>0</v>
      </c>
      <c r="G10" s="23">
        <f>+[1]fullYrnew2!G281</f>
        <v>0</v>
      </c>
      <c r="H10" s="23">
        <f>+[1]fullYrnew2!H281</f>
        <v>0</v>
      </c>
      <c r="I10" s="23">
        <f>+[1]fullYrnew2!I281</f>
        <v>0</v>
      </c>
      <c r="J10" s="23">
        <f>+[1]fullYrnew2!J281</f>
        <v>2</v>
      </c>
      <c r="K10" s="23">
        <f>+[1]fullYrnew2!K281</f>
        <v>36</v>
      </c>
      <c r="L10" s="23">
        <f>+[1]fullYrnew2!L281</f>
        <v>3156</v>
      </c>
      <c r="M10" s="20">
        <f t="shared" ref="M10:N50" si="0">J10-(B10+D10+F10+H10)</f>
        <v>0</v>
      </c>
      <c r="N10" s="20">
        <f t="shared" si="0"/>
        <v>0</v>
      </c>
    </row>
    <row r="11" spans="1:14" ht="9.65" customHeight="1" x14ac:dyDescent="0.3">
      <c r="A11" s="9" t="s">
        <v>211</v>
      </c>
      <c r="B11" s="23">
        <f>+[1]fullYrnew2!B282</f>
        <v>0</v>
      </c>
      <c r="C11" s="23">
        <f>+[1]fullYrnew2!C282</f>
        <v>0</v>
      </c>
      <c r="D11" s="23">
        <f>+[1]fullYrnew2!D282</f>
        <v>0</v>
      </c>
      <c r="E11" s="23">
        <f>+[1]fullYrnew2!E282</f>
        <v>0</v>
      </c>
      <c r="F11" s="23">
        <f>+[1]fullYrnew2!F282</f>
        <v>0</v>
      </c>
      <c r="G11" s="23">
        <f>+[1]fullYrnew2!G282</f>
        <v>0</v>
      </c>
      <c r="H11" s="23">
        <f>+[1]fullYrnew2!H282</f>
        <v>0</v>
      </c>
      <c r="I11" s="23">
        <f>+[1]fullYrnew2!I282</f>
        <v>0</v>
      </c>
      <c r="J11" s="23">
        <f>+[1]fullYrnew2!J282</f>
        <v>0</v>
      </c>
      <c r="K11" s="23">
        <f>+[1]fullYrnew2!K282</f>
        <v>0</v>
      </c>
      <c r="L11" s="23">
        <f>+[1]fullYrnew2!L282</f>
        <v>0</v>
      </c>
      <c r="M11" s="20">
        <f t="shared" si="0"/>
        <v>0</v>
      </c>
      <c r="N11" s="20">
        <f t="shared" si="0"/>
        <v>0</v>
      </c>
    </row>
    <row r="12" spans="1:14" ht="9.65" customHeight="1" x14ac:dyDescent="0.3">
      <c r="A12" s="9" t="s">
        <v>212</v>
      </c>
      <c r="B12" s="23">
        <f>+[1]fullYrnew2!B283</f>
        <v>3</v>
      </c>
      <c r="C12" s="23">
        <f>+[1]fullYrnew2!C283</f>
        <v>56</v>
      </c>
      <c r="D12" s="23">
        <f>+[1]fullYrnew2!D283</f>
        <v>0</v>
      </c>
      <c r="E12" s="23">
        <f>+[1]fullYrnew2!E283</f>
        <v>0</v>
      </c>
      <c r="F12" s="23">
        <f>+[1]fullYrnew2!F283</f>
        <v>0</v>
      </c>
      <c r="G12" s="23">
        <f>+[1]fullYrnew2!G283</f>
        <v>0</v>
      </c>
      <c r="H12" s="23">
        <f>+[1]fullYrnew2!H283</f>
        <v>0</v>
      </c>
      <c r="I12" s="23">
        <f>+[1]fullYrnew2!I283</f>
        <v>0</v>
      </c>
      <c r="J12" s="23">
        <f>+[1]fullYrnew2!J283</f>
        <v>3</v>
      </c>
      <c r="K12" s="23">
        <f>+[1]fullYrnew2!K283</f>
        <v>56</v>
      </c>
      <c r="L12" s="23">
        <f>+[1]fullYrnew2!L283</f>
        <v>4373</v>
      </c>
      <c r="M12" s="20">
        <f t="shared" si="0"/>
        <v>0</v>
      </c>
      <c r="N12" s="20">
        <f t="shared" si="0"/>
        <v>0</v>
      </c>
    </row>
    <row r="13" spans="1:14" ht="9.65" customHeight="1" x14ac:dyDescent="0.3">
      <c r="A13" s="9" t="s">
        <v>213</v>
      </c>
      <c r="B13" s="23">
        <f>+[1]fullYrnew2!B284</f>
        <v>8664</v>
      </c>
      <c r="C13" s="23">
        <f>+[1]fullYrnew2!C284</f>
        <v>123764</v>
      </c>
      <c r="D13" s="23">
        <f>+[1]fullYrnew2!D284</f>
        <v>42</v>
      </c>
      <c r="E13" s="23">
        <f>+[1]fullYrnew2!E284</f>
        <v>684</v>
      </c>
      <c r="F13" s="23">
        <f>+[1]fullYrnew2!F284</f>
        <v>130</v>
      </c>
      <c r="G13" s="23">
        <f>+[1]fullYrnew2!G284</f>
        <v>1842</v>
      </c>
      <c r="H13" s="23">
        <f>+[1]fullYrnew2!H284</f>
        <v>0</v>
      </c>
      <c r="I13" s="23">
        <f>+[1]fullYrnew2!I284</f>
        <v>0</v>
      </c>
      <c r="J13" s="23">
        <f>+[1]fullYrnew2!J284</f>
        <v>8836</v>
      </c>
      <c r="K13" s="23">
        <f>+[1]fullYrnew2!K284</f>
        <v>126290</v>
      </c>
      <c r="L13" s="23">
        <f>+[1]fullYrnew2!L284</f>
        <v>18296875</v>
      </c>
      <c r="M13" s="20">
        <f t="shared" si="0"/>
        <v>0</v>
      </c>
      <c r="N13" s="20">
        <f t="shared" si="0"/>
        <v>0</v>
      </c>
    </row>
    <row r="14" spans="1:14" ht="9.65" customHeight="1" x14ac:dyDescent="0.3">
      <c r="A14" s="9" t="s">
        <v>214</v>
      </c>
      <c r="B14" s="23">
        <f>+[1]fullYrnew2!B285</f>
        <v>36317</v>
      </c>
      <c r="C14" s="23">
        <f>+[1]fullYrnew2!C285</f>
        <v>2924363</v>
      </c>
      <c r="D14" s="23">
        <f>+[1]fullYrnew2!D285</f>
        <v>18836</v>
      </c>
      <c r="E14" s="23">
        <f>+[1]fullYrnew2!E285</f>
        <v>1715223</v>
      </c>
      <c r="F14" s="23">
        <f>+[1]fullYrnew2!F285</f>
        <v>26325</v>
      </c>
      <c r="G14" s="23">
        <f>+[1]fullYrnew2!G285</f>
        <v>2406134</v>
      </c>
      <c r="H14" s="23">
        <f>+[1]fullYrnew2!H285</f>
        <v>12187</v>
      </c>
      <c r="I14" s="23">
        <f>+[1]fullYrnew2!I285</f>
        <v>1133127</v>
      </c>
      <c r="J14" s="23">
        <f>+[1]fullYrnew2!J285</f>
        <v>93665</v>
      </c>
      <c r="K14" s="23">
        <f>+[1]fullYrnew2!K285</f>
        <v>8178847</v>
      </c>
      <c r="L14" s="23">
        <f>+[1]fullYrnew2!L285</f>
        <v>614333921</v>
      </c>
      <c r="M14" s="20">
        <f t="shared" si="0"/>
        <v>0</v>
      </c>
      <c r="N14" s="20">
        <f t="shared" si="0"/>
        <v>0</v>
      </c>
    </row>
    <row r="15" spans="1:14" ht="9.65" customHeight="1" x14ac:dyDescent="0.3">
      <c r="A15" s="9" t="s">
        <v>215</v>
      </c>
      <c r="B15" s="23">
        <f>+[1]fullYrnew2!B286</f>
        <v>3842</v>
      </c>
      <c r="C15" s="23">
        <f>+[1]fullYrnew2!C286</f>
        <v>153675</v>
      </c>
      <c r="D15" s="23">
        <f>+[1]fullYrnew2!D286</f>
        <v>409</v>
      </c>
      <c r="E15" s="23">
        <f>+[1]fullYrnew2!E286</f>
        <v>31582</v>
      </c>
      <c r="F15" s="23">
        <f>+[1]fullYrnew2!F286</f>
        <v>482</v>
      </c>
      <c r="G15" s="23">
        <f>+[1]fullYrnew2!G286</f>
        <v>37555</v>
      </c>
      <c r="H15" s="23">
        <f>+[1]fullYrnew2!H286</f>
        <v>322</v>
      </c>
      <c r="I15" s="23">
        <f>+[1]fullYrnew2!I286</f>
        <v>25928</v>
      </c>
      <c r="J15" s="23">
        <f>+[1]fullYrnew2!J286</f>
        <v>5055</v>
      </c>
      <c r="K15" s="23">
        <f>+[1]fullYrnew2!K286</f>
        <v>248740</v>
      </c>
      <c r="L15" s="23">
        <f>+[1]fullYrnew2!L286</f>
        <v>16838894</v>
      </c>
      <c r="M15" s="20">
        <f t="shared" si="0"/>
        <v>0</v>
      </c>
      <c r="N15" s="20">
        <f t="shared" si="0"/>
        <v>0</v>
      </c>
    </row>
    <row r="16" spans="1:14" ht="9.65" customHeight="1" x14ac:dyDescent="0.3">
      <c r="A16" s="9" t="s">
        <v>216</v>
      </c>
      <c r="B16" s="23">
        <f>+[1]fullYrnew2!B287</f>
        <v>0</v>
      </c>
      <c r="C16" s="23">
        <f>+[1]fullYrnew2!C287</f>
        <v>0</v>
      </c>
      <c r="D16" s="23">
        <f>+[1]fullYrnew2!D287</f>
        <v>49</v>
      </c>
      <c r="E16" s="23">
        <f>+[1]fullYrnew2!E287</f>
        <v>1255</v>
      </c>
      <c r="F16" s="23">
        <f>+[1]fullYrnew2!F287</f>
        <v>36</v>
      </c>
      <c r="G16" s="23">
        <f>+[1]fullYrnew2!G287</f>
        <v>2055</v>
      </c>
      <c r="H16" s="23">
        <f>+[1]fullYrnew2!H287</f>
        <v>0</v>
      </c>
      <c r="I16" s="23">
        <f>+[1]fullYrnew2!I287</f>
        <v>0</v>
      </c>
      <c r="J16" s="23">
        <f>+[1]fullYrnew2!J287</f>
        <v>85</v>
      </c>
      <c r="K16" s="23">
        <f>+[1]fullYrnew2!K287</f>
        <v>3310</v>
      </c>
      <c r="L16" s="23">
        <f>+[1]fullYrnew2!L287</f>
        <v>90191</v>
      </c>
      <c r="M16" s="20">
        <f t="shared" si="0"/>
        <v>0</v>
      </c>
      <c r="N16" s="20">
        <f t="shared" si="0"/>
        <v>0</v>
      </c>
    </row>
    <row r="17" spans="1:14" ht="9.65" customHeight="1" x14ac:dyDescent="0.3">
      <c r="A17" s="9" t="s">
        <v>217</v>
      </c>
      <c r="B17" s="23">
        <f>+[1]fullYrnew2!B288</f>
        <v>687</v>
      </c>
      <c r="C17" s="23">
        <f>+[1]fullYrnew2!C288</f>
        <v>43036</v>
      </c>
      <c r="D17" s="23">
        <f>+[1]fullYrnew2!D288</f>
        <v>0</v>
      </c>
      <c r="E17" s="23">
        <f>+[1]fullYrnew2!E288</f>
        <v>0</v>
      </c>
      <c r="F17" s="23">
        <f>+[1]fullYrnew2!F288</f>
        <v>0</v>
      </c>
      <c r="G17" s="23">
        <f>+[1]fullYrnew2!G288</f>
        <v>0</v>
      </c>
      <c r="H17" s="23">
        <f>+[1]fullYrnew2!H288</f>
        <v>290</v>
      </c>
      <c r="I17" s="23">
        <f>+[1]fullYrnew2!I288</f>
        <v>23588</v>
      </c>
      <c r="J17" s="23">
        <f>+[1]fullYrnew2!J288</f>
        <v>977</v>
      </c>
      <c r="K17" s="23">
        <f>+[1]fullYrnew2!K288</f>
        <v>66624</v>
      </c>
      <c r="L17" s="23">
        <f>+[1]fullYrnew2!L288</f>
        <v>2996528</v>
      </c>
      <c r="M17" s="20">
        <f t="shared" si="0"/>
        <v>0</v>
      </c>
      <c r="N17" s="20">
        <f t="shared" si="0"/>
        <v>0</v>
      </c>
    </row>
    <row r="18" spans="1:14" ht="9.65" customHeight="1" x14ac:dyDescent="0.3">
      <c r="A18" s="9" t="s">
        <v>218</v>
      </c>
      <c r="B18" s="23">
        <f>+[1]fullYrnew2!B289</f>
        <v>52</v>
      </c>
      <c r="C18" s="23">
        <f>+[1]fullYrnew2!C289</f>
        <v>2532</v>
      </c>
      <c r="D18" s="23">
        <f>+[1]fullYrnew2!D289</f>
        <v>44</v>
      </c>
      <c r="E18" s="23">
        <f>+[1]fullYrnew2!E289</f>
        <v>2672</v>
      </c>
      <c r="F18" s="23">
        <f>+[1]fullYrnew2!F289</f>
        <v>405</v>
      </c>
      <c r="G18" s="23">
        <f>+[1]fullYrnew2!G289</f>
        <v>33040</v>
      </c>
      <c r="H18" s="23">
        <f>+[1]fullYrnew2!H289</f>
        <v>32</v>
      </c>
      <c r="I18" s="23">
        <f>+[1]fullYrnew2!I289</f>
        <v>2340</v>
      </c>
      <c r="J18" s="23">
        <f>+[1]fullYrnew2!J289</f>
        <v>533</v>
      </c>
      <c r="K18" s="23">
        <f>+[1]fullYrnew2!K289</f>
        <v>40584</v>
      </c>
      <c r="L18" s="23">
        <f>+[1]fullYrnew2!L289</f>
        <v>4482907</v>
      </c>
      <c r="M18" s="20">
        <f t="shared" si="0"/>
        <v>0</v>
      </c>
      <c r="N18" s="20">
        <f t="shared" si="0"/>
        <v>0</v>
      </c>
    </row>
    <row r="19" spans="1:14" ht="9.65" customHeight="1" x14ac:dyDescent="0.3">
      <c r="A19" s="9" t="s">
        <v>219</v>
      </c>
      <c r="B19" s="23">
        <f>+[1]fullYrnew2!B290</f>
        <v>23100</v>
      </c>
      <c r="C19" s="23">
        <f>+[1]fullYrnew2!C290</f>
        <v>1950168</v>
      </c>
      <c r="D19" s="23">
        <f>+[1]fullYrnew2!D290</f>
        <v>13112</v>
      </c>
      <c r="E19" s="23">
        <f>+[1]fullYrnew2!E290</f>
        <v>1200063</v>
      </c>
      <c r="F19" s="23">
        <f>+[1]fullYrnew2!F290</f>
        <v>11840</v>
      </c>
      <c r="G19" s="23">
        <f>+[1]fullYrnew2!G290</f>
        <v>1065439</v>
      </c>
      <c r="H19" s="23">
        <f>+[1]fullYrnew2!H290</f>
        <v>6350</v>
      </c>
      <c r="I19" s="23">
        <f>+[1]fullYrnew2!I290</f>
        <v>595691</v>
      </c>
      <c r="J19" s="23">
        <f>+[1]fullYrnew2!J290</f>
        <v>54402</v>
      </c>
      <c r="K19" s="23">
        <f>+[1]fullYrnew2!K290</f>
        <v>4811361</v>
      </c>
      <c r="L19" s="23">
        <f>+[1]fullYrnew2!L290</f>
        <v>403651758</v>
      </c>
      <c r="M19" s="20">
        <f t="shared" si="0"/>
        <v>0</v>
      </c>
      <c r="N19" s="20">
        <f t="shared" si="0"/>
        <v>0</v>
      </c>
    </row>
    <row r="20" spans="1:14" ht="9.65" customHeight="1" x14ac:dyDescent="0.3">
      <c r="A20" s="9" t="s">
        <v>220</v>
      </c>
      <c r="B20" s="23">
        <f>+[1]fullYrnew2!B291</f>
        <v>23040</v>
      </c>
      <c r="C20" s="23">
        <f>+[1]fullYrnew2!C291</f>
        <v>1947310</v>
      </c>
      <c r="D20" s="23">
        <f>+[1]fullYrnew2!D291</f>
        <v>13103</v>
      </c>
      <c r="E20" s="23">
        <f>+[1]fullYrnew2!E291</f>
        <v>1199104</v>
      </c>
      <c r="F20" s="23">
        <f>+[1]fullYrnew2!F291</f>
        <v>11809</v>
      </c>
      <c r="G20" s="23">
        <f>+[1]fullYrnew2!G291</f>
        <v>1062420</v>
      </c>
      <c r="H20" s="23">
        <f>+[1]fullYrnew2!H291</f>
        <v>6329</v>
      </c>
      <c r="I20" s="23">
        <f>+[1]fullYrnew2!I291</f>
        <v>593635</v>
      </c>
      <c r="J20" s="23">
        <f>+[1]fullYrnew2!J291</f>
        <v>54281</v>
      </c>
      <c r="K20" s="23">
        <f>+[1]fullYrnew2!K291</f>
        <v>4802469</v>
      </c>
      <c r="L20" s="23">
        <f>+[1]fullYrnew2!L291</f>
        <v>403117736</v>
      </c>
      <c r="M20" s="20">
        <f t="shared" si="0"/>
        <v>0</v>
      </c>
      <c r="N20" s="20">
        <f t="shared" si="0"/>
        <v>0</v>
      </c>
    </row>
    <row r="21" spans="1:14" ht="9.65" customHeight="1" x14ac:dyDescent="0.3">
      <c r="A21" s="9" t="s">
        <v>221</v>
      </c>
      <c r="B21" s="23">
        <f>+[1]fullYrnew2!B292</f>
        <v>3</v>
      </c>
      <c r="C21" s="23">
        <f>+[1]fullYrnew2!C292</f>
        <v>34</v>
      </c>
      <c r="D21" s="23">
        <f>+[1]fullYrnew2!D292</f>
        <v>0</v>
      </c>
      <c r="E21" s="23">
        <f>+[1]fullYrnew2!E292</f>
        <v>0</v>
      </c>
      <c r="F21" s="23">
        <f>+[1]fullYrnew2!F292</f>
        <v>0</v>
      </c>
      <c r="G21" s="23">
        <f>+[1]fullYrnew2!G292</f>
        <v>0</v>
      </c>
      <c r="H21" s="23">
        <f>+[1]fullYrnew2!H292</f>
        <v>0</v>
      </c>
      <c r="I21" s="23">
        <f>+[1]fullYrnew2!I292</f>
        <v>0</v>
      </c>
      <c r="J21" s="23">
        <f>+[1]fullYrnew2!J292</f>
        <v>3</v>
      </c>
      <c r="K21" s="23">
        <f>+[1]fullYrnew2!K292</f>
        <v>34</v>
      </c>
      <c r="L21" s="23">
        <f>+[1]fullYrnew2!L292</f>
        <v>2738</v>
      </c>
      <c r="M21" s="20">
        <f t="shared" si="0"/>
        <v>0</v>
      </c>
      <c r="N21" s="20">
        <f t="shared" si="0"/>
        <v>0</v>
      </c>
    </row>
    <row r="22" spans="1:14" ht="9.65" customHeight="1" x14ac:dyDescent="0.3">
      <c r="A22" s="9" t="s">
        <v>222</v>
      </c>
      <c r="B22" s="23">
        <f>+[1]fullYrnew2!B293</f>
        <v>60</v>
      </c>
      <c r="C22" s="23">
        <f>+[1]fullYrnew2!C293</f>
        <v>2858</v>
      </c>
      <c r="D22" s="23">
        <f>+[1]fullYrnew2!D293</f>
        <v>9</v>
      </c>
      <c r="E22" s="23">
        <f>+[1]fullYrnew2!E293</f>
        <v>959</v>
      </c>
      <c r="F22" s="23">
        <f>+[1]fullYrnew2!F293</f>
        <v>31</v>
      </c>
      <c r="G22" s="23">
        <f>+[1]fullYrnew2!G293</f>
        <v>3019</v>
      </c>
      <c r="H22" s="23">
        <f>+[1]fullYrnew2!H293</f>
        <v>21</v>
      </c>
      <c r="I22" s="23">
        <f>+[1]fullYrnew2!I293</f>
        <v>2056</v>
      </c>
      <c r="J22" s="23">
        <f>+[1]fullYrnew2!J293</f>
        <v>121</v>
      </c>
      <c r="K22" s="23">
        <f>+[1]fullYrnew2!K293</f>
        <v>8892</v>
      </c>
      <c r="L22" s="23">
        <f>+[1]fullYrnew2!L293</f>
        <v>534021</v>
      </c>
      <c r="M22" s="20">
        <f t="shared" si="0"/>
        <v>0</v>
      </c>
      <c r="N22" s="20">
        <f t="shared" si="0"/>
        <v>0</v>
      </c>
    </row>
    <row r="23" spans="1:14" ht="9.65" customHeight="1" x14ac:dyDescent="0.3">
      <c r="A23" s="9" t="s">
        <v>223</v>
      </c>
      <c r="B23" s="23">
        <f>+[1]fullYrnew2!B294</f>
        <v>2673</v>
      </c>
      <c r="C23" s="23">
        <f>+[1]fullYrnew2!C294</f>
        <v>197450</v>
      </c>
      <c r="D23" s="23">
        <f>+[1]fullYrnew2!D294</f>
        <v>2193</v>
      </c>
      <c r="E23" s="23">
        <f>+[1]fullYrnew2!E294</f>
        <v>204101</v>
      </c>
      <c r="F23" s="23">
        <f>+[1]fullYrnew2!F294</f>
        <v>2200</v>
      </c>
      <c r="G23" s="23">
        <f>+[1]fullYrnew2!G294</f>
        <v>188914</v>
      </c>
      <c r="H23" s="23">
        <f>+[1]fullYrnew2!H294</f>
        <v>282</v>
      </c>
      <c r="I23" s="23">
        <f>+[1]fullYrnew2!I294</f>
        <v>23585</v>
      </c>
      <c r="J23" s="23">
        <f>+[1]fullYrnew2!J294</f>
        <v>7348</v>
      </c>
      <c r="K23" s="23">
        <f>+[1]fullYrnew2!K294</f>
        <v>614050</v>
      </c>
      <c r="L23" s="23">
        <f>+[1]fullYrnew2!L294</f>
        <v>45887651</v>
      </c>
      <c r="M23" s="20">
        <f t="shared" si="0"/>
        <v>0</v>
      </c>
      <c r="N23" s="20">
        <f t="shared" si="0"/>
        <v>0</v>
      </c>
    </row>
    <row r="24" spans="1:14" ht="9.65" customHeight="1" x14ac:dyDescent="0.3">
      <c r="A24" s="9" t="s">
        <v>224</v>
      </c>
      <c r="B24" s="23">
        <f>+[1]fullYrnew2!B295</f>
        <v>250</v>
      </c>
      <c r="C24" s="23">
        <f>+[1]fullYrnew2!C295</f>
        <v>4980</v>
      </c>
      <c r="D24" s="23">
        <f>+[1]fullYrnew2!D295</f>
        <v>3</v>
      </c>
      <c r="E24" s="23">
        <f>+[1]fullYrnew2!E295</f>
        <v>30</v>
      </c>
      <c r="F24" s="23">
        <f>+[1]fullYrnew2!F295</f>
        <v>0</v>
      </c>
      <c r="G24" s="23">
        <f>+[1]fullYrnew2!G295</f>
        <v>0</v>
      </c>
      <c r="H24" s="23">
        <f>+[1]fullYrnew2!H295</f>
        <v>0</v>
      </c>
      <c r="I24" s="23">
        <f>+[1]fullYrnew2!I295</f>
        <v>0</v>
      </c>
      <c r="J24" s="23">
        <f>+[1]fullYrnew2!J295</f>
        <v>253</v>
      </c>
      <c r="K24" s="23">
        <f>+[1]fullYrnew2!K295</f>
        <v>5010</v>
      </c>
      <c r="L24" s="23">
        <f>+[1]fullYrnew2!L295</f>
        <v>471461</v>
      </c>
      <c r="M24" s="20">
        <f t="shared" si="0"/>
        <v>0</v>
      </c>
      <c r="N24" s="20">
        <f t="shared" si="0"/>
        <v>0</v>
      </c>
    </row>
    <row r="25" spans="1:14" ht="9.65" customHeight="1" x14ac:dyDescent="0.3">
      <c r="A25" s="9" t="s">
        <v>225</v>
      </c>
      <c r="B25" s="23">
        <f>+[1]fullYrnew2!B296</f>
        <v>2275</v>
      </c>
      <c r="C25" s="23">
        <f>+[1]fullYrnew2!C296</f>
        <v>180080</v>
      </c>
      <c r="D25" s="23">
        <f>+[1]fullYrnew2!D296</f>
        <v>1533</v>
      </c>
      <c r="E25" s="23">
        <f>+[1]fullYrnew2!E296</f>
        <v>142363</v>
      </c>
      <c r="F25" s="23">
        <f>+[1]fullYrnew2!F296</f>
        <v>1684</v>
      </c>
      <c r="G25" s="23">
        <f>+[1]fullYrnew2!G296</f>
        <v>147049</v>
      </c>
      <c r="H25" s="23">
        <f>+[1]fullYrnew2!H296</f>
        <v>144</v>
      </c>
      <c r="I25" s="23">
        <f>+[1]fullYrnew2!I296</f>
        <v>11516</v>
      </c>
      <c r="J25" s="23">
        <f>+[1]fullYrnew2!J296</f>
        <v>5636</v>
      </c>
      <c r="K25" s="23">
        <f>+[1]fullYrnew2!K296</f>
        <v>481008</v>
      </c>
      <c r="L25" s="23">
        <f>+[1]fullYrnew2!L296</f>
        <v>34105273</v>
      </c>
      <c r="M25" s="20">
        <f t="shared" si="0"/>
        <v>0</v>
      </c>
      <c r="N25" s="20">
        <f t="shared" si="0"/>
        <v>0</v>
      </c>
    </row>
    <row r="26" spans="1:14" ht="9.65" customHeight="1" x14ac:dyDescent="0.3">
      <c r="A26" s="9" t="s">
        <v>226</v>
      </c>
      <c r="B26" s="23">
        <f>+[1]fullYrnew2!B297</f>
        <v>28</v>
      </c>
      <c r="C26" s="23">
        <f>+[1]fullYrnew2!C297</f>
        <v>199</v>
      </c>
      <c r="D26" s="23">
        <f>+[1]fullYrnew2!D297</f>
        <v>2</v>
      </c>
      <c r="E26" s="23">
        <f>+[1]fullYrnew2!E297</f>
        <v>28</v>
      </c>
      <c r="F26" s="23">
        <f>+[1]fullYrnew2!F297</f>
        <v>11</v>
      </c>
      <c r="G26" s="23">
        <f>+[1]fullYrnew2!G297</f>
        <v>360</v>
      </c>
      <c r="H26" s="23">
        <f>+[1]fullYrnew2!H297</f>
        <v>0</v>
      </c>
      <c r="I26" s="23">
        <f>+[1]fullYrnew2!I297</f>
        <v>0</v>
      </c>
      <c r="J26" s="23">
        <f>+[1]fullYrnew2!J297</f>
        <v>41</v>
      </c>
      <c r="K26" s="23">
        <f>+[1]fullYrnew2!K297</f>
        <v>587</v>
      </c>
      <c r="L26" s="23">
        <f>+[1]fullYrnew2!L297</f>
        <v>111060</v>
      </c>
      <c r="M26" s="20">
        <f t="shared" si="0"/>
        <v>0</v>
      </c>
      <c r="N26" s="20">
        <f t="shared" si="0"/>
        <v>0</v>
      </c>
    </row>
    <row r="27" spans="1:14" ht="9.65" customHeight="1" x14ac:dyDescent="0.3">
      <c r="A27" s="9" t="s">
        <v>227</v>
      </c>
      <c r="B27" s="23">
        <f>+[1]fullYrnew2!B298</f>
        <v>6674</v>
      </c>
      <c r="C27" s="23">
        <f>+[1]fullYrnew2!C298</f>
        <v>622871</v>
      </c>
      <c r="D27" s="23">
        <f>+[1]fullYrnew2!D298</f>
        <v>3120</v>
      </c>
      <c r="E27" s="23">
        <f>+[1]fullYrnew2!E298</f>
        <v>279449</v>
      </c>
      <c r="F27" s="23">
        <f>+[1]fullYrnew2!F298</f>
        <v>11792</v>
      </c>
      <c r="G27" s="23">
        <f>+[1]fullYrnew2!G298</f>
        <v>1113866</v>
      </c>
      <c r="H27" s="23">
        <f>+[1]fullYrnew2!H298</f>
        <v>5233</v>
      </c>
      <c r="I27" s="23">
        <f>+[1]fullYrnew2!I298</f>
        <v>487923</v>
      </c>
      <c r="J27" s="23">
        <f>+[1]fullYrnew2!J298</f>
        <v>26819</v>
      </c>
      <c r="K27" s="23">
        <f>+[1]fullYrnew2!K298</f>
        <v>2504109</v>
      </c>
      <c r="L27" s="23">
        <f>+[1]fullYrnew2!L298</f>
        <v>147844558</v>
      </c>
      <c r="M27" s="20">
        <f t="shared" si="0"/>
        <v>0</v>
      </c>
      <c r="N27" s="20">
        <f t="shared" si="0"/>
        <v>0</v>
      </c>
    </row>
    <row r="28" spans="1:14" ht="9.65" customHeight="1" x14ac:dyDescent="0.3">
      <c r="A28" s="9" t="s">
        <v>228</v>
      </c>
      <c r="B28" s="23">
        <f>+[1]fullYrnew2!B299</f>
        <v>454</v>
      </c>
      <c r="C28" s="23">
        <f>+[1]fullYrnew2!C299</f>
        <v>36856</v>
      </c>
      <c r="D28" s="23">
        <f>+[1]fullYrnew2!D299</f>
        <v>638</v>
      </c>
      <c r="E28" s="23">
        <f>+[1]fullYrnew2!E299</f>
        <v>45754</v>
      </c>
      <c r="F28" s="23">
        <f>+[1]fullYrnew2!F299</f>
        <v>533</v>
      </c>
      <c r="G28" s="23">
        <f>+[1]fullYrnew2!G299</f>
        <v>42071</v>
      </c>
      <c r="H28" s="23">
        <f>+[1]fullYrnew2!H299</f>
        <v>52</v>
      </c>
      <c r="I28" s="23">
        <f>+[1]fullYrnew2!I299</f>
        <v>4083</v>
      </c>
      <c r="J28" s="23">
        <f>+[1]fullYrnew2!J299</f>
        <v>1677</v>
      </c>
      <c r="K28" s="23">
        <f>+[1]fullYrnew2!K299</f>
        <v>128764</v>
      </c>
      <c r="L28" s="23">
        <f>+[1]fullYrnew2!L299</f>
        <v>10049125</v>
      </c>
      <c r="M28" s="20">
        <f t="shared" si="0"/>
        <v>0</v>
      </c>
      <c r="N28" s="20">
        <f>K28-(C28+E28+G28+I28)</f>
        <v>0</v>
      </c>
    </row>
    <row r="29" spans="1:14" ht="9.65" customHeight="1" x14ac:dyDescent="0.3">
      <c r="A29" s="9" t="s">
        <v>229</v>
      </c>
      <c r="B29" s="23">
        <f>+[1]fullYrnew2!B300</f>
        <v>41867</v>
      </c>
      <c r="C29" s="23">
        <f>+[1]fullYrnew2!C300</f>
        <v>561236</v>
      </c>
      <c r="D29" s="23">
        <f>+[1]fullYrnew2!D300</f>
        <v>5631</v>
      </c>
      <c r="E29" s="23">
        <f>+[1]fullYrnew2!E300</f>
        <v>53129</v>
      </c>
      <c r="F29" s="23">
        <f>+[1]fullYrnew2!F300</f>
        <v>2512</v>
      </c>
      <c r="G29" s="23">
        <f>+[1]fullYrnew2!G300</f>
        <v>24422</v>
      </c>
      <c r="H29" s="23">
        <f>+[1]fullYrnew2!H300</f>
        <v>62</v>
      </c>
      <c r="I29" s="23">
        <f>+[1]fullYrnew2!I300</f>
        <v>380</v>
      </c>
      <c r="J29" s="23">
        <f>+[1]fullYrnew2!J300</f>
        <v>50072</v>
      </c>
      <c r="K29" s="23">
        <f>+[1]fullYrnew2!K300</f>
        <v>639167</v>
      </c>
      <c r="L29" s="23">
        <f>+[1]fullYrnew2!L300</f>
        <v>106713133</v>
      </c>
      <c r="M29" s="20">
        <f t="shared" si="0"/>
        <v>0</v>
      </c>
      <c r="N29" s="20">
        <f t="shared" si="0"/>
        <v>0</v>
      </c>
    </row>
    <row r="30" spans="1:14" ht="9.65" customHeight="1" x14ac:dyDescent="0.3">
      <c r="A30" s="9" t="s">
        <v>230</v>
      </c>
      <c r="B30" s="23">
        <f>+[1]fullYrnew2!B315</f>
        <v>811</v>
      </c>
      <c r="C30" s="23">
        <f>+[1]fullYrnew2!C315</f>
        <v>6919</v>
      </c>
      <c r="D30" s="23">
        <f>+[1]fullYrnew2!D315</f>
        <v>148</v>
      </c>
      <c r="E30" s="23">
        <f>+[1]fullYrnew2!E315</f>
        <v>2720</v>
      </c>
      <c r="F30" s="23">
        <f>+[1]fullYrnew2!F315</f>
        <v>195</v>
      </c>
      <c r="G30" s="23">
        <f>+[1]fullYrnew2!G315</f>
        <v>2470</v>
      </c>
      <c r="H30" s="23">
        <f>+[1]fullYrnew2!H315</f>
        <v>14</v>
      </c>
      <c r="I30" s="23">
        <f>+[1]fullYrnew2!I315</f>
        <v>170</v>
      </c>
      <c r="J30" s="23">
        <f>+[1]fullYrnew2!J315</f>
        <v>1168</v>
      </c>
      <c r="K30" s="23">
        <f>+[1]fullYrnew2!K315</f>
        <v>12279</v>
      </c>
      <c r="L30" s="23">
        <f>+[1]fullYrnew2!L315</f>
        <v>2028563</v>
      </c>
      <c r="M30" s="20">
        <f t="shared" si="0"/>
        <v>0</v>
      </c>
      <c r="N30" s="20">
        <f t="shared" si="0"/>
        <v>0</v>
      </c>
    </row>
    <row r="31" spans="1:14" ht="9.65" customHeight="1" x14ac:dyDescent="0.3">
      <c r="A31" s="9" t="s">
        <v>231</v>
      </c>
      <c r="B31" s="23">
        <f>+[1]fullYrnew2!B316</f>
        <v>0</v>
      </c>
      <c r="C31" s="23">
        <f>+[1]fullYrnew2!C316</f>
        <v>0</v>
      </c>
      <c r="D31" s="23">
        <f>+[1]fullYrnew2!D316</f>
        <v>0</v>
      </c>
      <c r="E31" s="23">
        <f>+[1]fullYrnew2!E316</f>
        <v>0</v>
      </c>
      <c r="F31" s="23">
        <f>+[1]fullYrnew2!F316</f>
        <v>0</v>
      </c>
      <c r="G31" s="23">
        <f>+[1]fullYrnew2!G316</f>
        <v>0</v>
      </c>
      <c r="H31" s="23">
        <f>+[1]fullYrnew2!H316</f>
        <v>0</v>
      </c>
      <c r="I31" s="23">
        <f>+[1]fullYrnew2!I316</f>
        <v>0</v>
      </c>
      <c r="J31" s="23">
        <f>+[1]fullYrnew2!J316</f>
        <v>0</v>
      </c>
      <c r="K31" s="23">
        <f>+[1]fullYrnew2!K316</f>
        <v>0</v>
      </c>
      <c r="L31" s="23">
        <f>+[1]fullYrnew2!L316</f>
        <v>0</v>
      </c>
      <c r="M31" s="20">
        <f t="shared" si="0"/>
        <v>0</v>
      </c>
      <c r="N31" s="20">
        <f t="shared" si="0"/>
        <v>0</v>
      </c>
    </row>
    <row r="32" spans="1:14" ht="9.65" customHeight="1" x14ac:dyDescent="0.3">
      <c r="A32" s="9" t="s">
        <v>232</v>
      </c>
      <c r="B32" s="23">
        <f>+[1]fullYrnew2!B317</f>
        <v>27598</v>
      </c>
      <c r="C32" s="23">
        <f>+[1]fullYrnew2!C317</f>
        <v>448358</v>
      </c>
      <c r="D32" s="23">
        <f>+[1]fullYrnew2!D317</f>
        <v>2531</v>
      </c>
      <c r="E32" s="23">
        <f>+[1]fullYrnew2!E317</f>
        <v>27575</v>
      </c>
      <c r="F32" s="23">
        <f>+[1]fullYrnew2!F317</f>
        <v>423</v>
      </c>
      <c r="G32" s="23">
        <f>+[1]fullYrnew2!G317</f>
        <v>7936</v>
      </c>
      <c r="H32" s="23">
        <f>+[1]fullYrnew2!H317</f>
        <v>0</v>
      </c>
      <c r="I32" s="23">
        <f>+[1]fullYrnew2!I317</f>
        <v>0</v>
      </c>
      <c r="J32" s="23">
        <f>+[1]fullYrnew2!J317</f>
        <v>30552</v>
      </c>
      <c r="K32" s="23">
        <f>+[1]fullYrnew2!K317</f>
        <v>483869</v>
      </c>
      <c r="L32" s="23">
        <f>+[1]fullYrnew2!L317</f>
        <v>66769065</v>
      </c>
      <c r="M32" s="20">
        <f t="shared" si="0"/>
        <v>0</v>
      </c>
      <c r="N32" s="20">
        <f t="shared" si="0"/>
        <v>0</v>
      </c>
    </row>
    <row r="33" spans="1:14" ht="9.65" customHeight="1" x14ac:dyDescent="0.3">
      <c r="A33" s="9" t="s">
        <v>233</v>
      </c>
      <c r="B33" s="23">
        <f>+[1]fullYrnew2!B318</f>
        <v>13458</v>
      </c>
      <c r="C33" s="23">
        <f>+[1]fullYrnew2!C318</f>
        <v>105959</v>
      </c>
      <c r="D33" s="23">
        <f>+[1]fullYrnew2!D318</f>
        <v>2952</v>
      </c>
      <c r="E33" s="23">
        <f>+[1]fullYrnew2!E318</f>
        <v>22834</v>
      </c>
      <c r="F33" s="23">
        <f>+[1]fullYrnew2!F318</f>
        <v>1894</v>
      </c>
      <c r="G33" s="23">
        <f>+[1]fullYrnew2!G318</f>
        <v>14016</v>
      </c>
      <c r="H33" s="23">
        <f>+[1]fullYrnew2!H318</f>
        <v>48</v>
      </c>
      <c r="I33" s="23">
        <f>+[1]fullYrnew2!I318</f>
        <v>210</v>
      </c>
      <c r="J33" s="23">
        <f>+[1]fullYrnew2!J318</f>
        <v>18352</v>
      </c>
      <c r="K33" s="23">
        <f>+[1]fullYrnew2!K318</f>
        <v>143019</v>
      </c>
      <c r="L33" s="23">
        <f>+[1]fullYrnew2!L318</f>
        <v>37915504</v>
      </c>
      <c r="M33" s="20">
        <f t="shared" si="0"/>
        <v>0</v>
      </c>
      <c r="N33" s="20">
        <f t="shared" si="0"/>
        <v>0</v>
      </c>
    </row>
    <row r="34" spans="1:14" ht="9.65" customHeight="1" x14ac:dyDescent="0.3">
      <c r="A34" s="9" t="s">
        <v>234</v>
      </c>
      <c r="B34" s="23">
        <f>+[1]fullYrnew2!B319</f>
        <v>81615</v>
      </c>
      <c r="C34" s="23">
        <f>+[1]fullYrnew2!C319</f>
        <v>2721278</v>
      </c>
      <c r="D34" s="23">
        <f>+[1]fullYrnew2!D319</f>
        <v>14302</v>
      </c>
      <c r="E34" s="23">
        <f>+[1]fullYrnew2!E319</f>
        <v>1071732</v>
      </c>
      <c r="F34" s="23">
        <f>+[1]fullYrnew2!F319</f>
        <v>40948</v>
      </c>
      <c r="G34" s="23">
        <f>+[1]fullYrnew2!G319</f>
        <v>2673911</v>
      </c>
      <c r="H34" s="23">
        <f>+[1]fullYrnew2!H319</f>
        <v>4724</v>
      </c>
      <c r="I34" s="23">
        <f>+[1]fullYrnew2!I319</f>
        <v>379845</v>
      </c>
      <c r="J34" s="23">
        <f>+[1]fullYrnew2!J319</f>
        <v>141589</v>
      </c>
      <c r="K34" s="23">
        <f>+[1]fullYrnew2!K319</f>
        <v>6846766</v>
      </c>
      <c r="L34" s="23">
        <f>+[1]fullYrnew2!L319</f>
        <v>439828983</v>
      </c>
      <c r="M34" s="20">
        <f t="shared" si="0"/>
        <v>0</v>
      </c>
      <c r="N34" s="20">
        <f t="shared" si="0"/>
        <v>0</v>
      </c>
    </row>
    <row r="35" spans="1:14" ht="9.65" customHeight="1" x14ac:dyDescent="0.3">
      <c r="A35" s="9" t="s">
        <v>235</v>
      </c>
      <c r="B35" s="23">
        <f>+[1]fullYrnew2!B320</f>
        <v>6237</v>
      </c>
      <c r="C35" s="23">
        <f>+[1]fullYrnew2!C320</f>
        <v>615668</v>
      </c>
      <c r="D35" s="23">
        <f>+[1]fullYrnew2!D320</f>
        <v>1597</v>
      </c>
      <c r="E35" s="23">
        <f>+[1]fullYrnew2!E320</f>
        <v>156474</v>
      </c>
      <c r="F35" s="23">
        <f>+[1]fullYrnew2!F320</f>
        <v>4839</v>
      </c>
      <c r="G35" s="23">
        <f>+[1]fullYrnew2!G320</f>
        <v>465653</v>
      </c>
      <c r="H35" s="23">
        <f>+[1]fullYrnew2!H320</f>
        <v>2218</v>
      </c>
      <c r="I35" s="23">
        <f>+[1]fullYrnew2!I320</f>
        <v>186527</v>
      </c>
      <c r="J35" s="23">
        <f>+[1]fullYrnew2!J320</f>
        <v>14891</v>
      </c>
      <c r="K35" s="23">
        <f>+[1]fullYrnew2!K320</f>
        <v>1424322</v>
      </c>
      <c r="L35" s="23">
        <f>+[1]fullYrnew2!L320</f>
        <v>71048109</v>
      </c>
      <c r="M35" s="20">
        <f t="shared" si="0"/>
        <v>0</v>
      </c>
      <c r="N35" s="20">
        <f t="shared" si="0"/>
        <v>0</v>
      </c>
    </row>
    <row r="36" spans="1:14" ht="9.65" customHeight="1" x14ac:dyDescent="0.3">
      <c r="A36" s="9" t="s">
        <v>236</v>
      </c>
      <c r="B36" s="23">
        <f>+[1]fullYrnew2!B321</f>
        <v>6225</v>
      </c>
      <c r="C36" s="23">
        <f>+[1]fullYrnew2!C321</f>
        <v>614629</v>
      </c>
      <c r="D36" s="23">
        <f>+[1]fullYrnew2!D321</f>
        <v>1582</v>
      </c>
      <c r="E36" s="23">
        <f>+[1]fullYrnew2!E321</f>
        <v>155437</v>
      </c>
      <c r="F36" s="23">
        <f>+[1]fullYrnew2!F321</f>
        <v>4465</v>
      </c>
      <c r="G36" s="23">
        <f>+[1]fullYrnew2!G321</f>
        <v>429040</v>
      </c>
      <c r="H36" s="23">
        <f>+[1]fullYrnew2!H321</f>
        <v>2198</v>
      </c>
      <c r="I36" s="23">
        <f>+[1]fullYrnew2!I321</f>
        <v>185081</v>
      </c>
      <c r="J36" s="23">
        <f>+[1]fullYrnew2!J321</f>
        <v>14470</v>
      </c>
      <c r="K36" s="23">
        <f>+[1]fullYrnew2!K321</f>
        <v>1384187</v>
      </c>
      <c r="L36" s="23">
        <f>+[1]fullYrnew2!L321</f>
        <v>68380815</v>
      </c>
      <c r="M36" s="20">
        <f t="shared" si="0"/>
        <v>0</v>
      </c>
      <c r="N36" s="20">
        <f t="shared" si="0"/>
        <v>0</v>
      </c>
    </row>
    <row r="37" spans="1:14" ht="9.65" customHeight="1" x14ac:dyDescent="0.3">
      <c r="A37" s="9" t="s">
        <v>237</v>
      </c>
      <c r="B37" s="23">
        <f>+[1]fullYrnew2!B322</f>
        <v>14983</v>
      </c>
      <c r="C37" s="23">
        <f>+[1]fullYrnew2!C322</f>
        <v>390836</v>
      </c>
      <c r="D37" s="23">
        <f>+[1]fullYrnew2!D322</f>
        <v>4008</v>
      </c>
      <c r="E37" s="23">
        <f>+[1]fullYrnew2!E322</f>
        <v>250270</v>
      </c>
      <c r="F37" s="23">
        <f>+[1]fullYrnew2!F322</f>
        <v>6321</v>
      </c>
      <c r="G37" s="23">
        <f>+[1]fullYrnew2!G322</f>
        <v>346586</v>
      </c>
      <c r="H37" s="23">
        <f>+[1]fullYrnew2!H322</f>
        <v>420</v>
      </c>
      <c r="I37" s="23">
        <f>+[1]fullYrnew2!I322</f>
        <v>34072</v>
      </c>
      <c r="J37" s="23">
        <f>+[1]fullYrnew2!J322</f>
        <v>25732</v>
      </c>
      <c r="K37" s="23">
        <f>+[1]fullYrnew2!K322</f>
        <v>1021764</v>
      </c>
      <c r="L37" s="23">
        <f>+[1]fullYrnew2!L322</f>
        <v>73157972</v>
      </c>
      <c r="M37" s="20">
        <f t="shared" si="0"/>
        <v>0</v>
      </c>
      <c r="N37" s="20">
        <f t="shared" si="0"/>
        <v>0</v>
      </c>
    </row>
    <row r="38" spans="1:14" ht="9.65" customHeight="1" x14ac:dyDescent="0.3">
      <c r="A38" s="9" t="s">
        <v>238</v>
      </c>
      <c r="B38" s="23">
        <f>+[1]fullYrnew2!B323</f>
        <v>1480</v>
      </c>
      <c r="C38" s="23">
        <f>+[1]fullYrnew2!C323</f>
        <v>35626</v>
      </c>
      <c r="D38" s="23">
        <f>+[1]fullYrnew2!D323</f>
        <v>1</v>
      </c>
      <c r="E38" s="23">
        <f>+[1]fullYrnew2!E323</f>
        <v>50</v>
      </c>
      <c r="F38" s="23">
        <f>+[1]fullYrnew2!F323</f>
        <v>105</v>
      </c>
      <c r="G38" s="23">
        <f>+[1]fullYrnew2!G323</f>
        <v>8933</v>
      </c>
      <c r="H38" s="23">
        <f>+[1]fullYrnew2!H323</f>
        <v>164</v>
      </c>
      <c r="I38" s="23">
        <f>+[1]fullYrnew2!I323</f>
        <v>14516</v>
      </c>
      <c r="J38" s="23">
        <f>+[1]fullYrnew2!J323</f>
        <v>1750</v>
      </c>
      <c r="K38" s="23">
        <f>+[1]fullYrnew2!K323</f>
        <v>59125</v>
      </c>
      <c r="L38" s="23">
        <f>+[1]fullYrnew2!L323</f>
        <v>3713622</v>
      </c>
      <c r="M38" s="20">
        <f t="shared" si="0"/>
        <v>0</v>
      </c>
      <c r="N38" s="20">
        <f t="shared" si="0"/>
        <v>0</v>
      </c>
    </row>
    <row r="39" spans="1:14" ht="9.65" customHeight="1" x14ac:dyDescent="0.3">
      <c r="A39" s="9" t="s">
        <v>239</v>
      </c>
      <c r="B39" s="23">
        <f>+[1]fullYrnew2!B324</f>
        <v>579</v>
      </c>
      <c r="C39" s="23">
        <f>+[1]fullYrnew2!C324</f>
        <v>31055</v>
      </c>
      <c r="D39" s="23">
        <f>+[1]fullYrnew2!D324</f>
        <v>95</v>
      </c>
      <c r="E39" s="23">
        <f>+[1]fullYrnew2!E324</f>
        <v>7681</v>
      </c>
      <c r="F39" s="23">
        <f>+[1]fullYrnew2!F324</f>
        <v>158</v>
      </c>
      <c r="G39" s="23">
        <f>+[1]fullYrnew2!G324</f>
        <v>14585</v>
      </c>
      <c r="H39" s="23">
        <f>+[1]fullYrnew2!H324</f>
        <v>0</v>
      </c>
      <c r="I39" s="23">
        <f>+[1]fullYrnew2!I324</f>
        <v>0</v>
      </c>
      <c r="J39" s="23">
        <f>+[1]fullYrnew2!J324</f>
        <v>832</v>
      </c>
      <c r="K39" s="23">
        <f>+[1]fullYrnew2!K324</f>
        <v>53321</v>
      </c>
      <c r="L39" s="23">
        <f>+[1]fullYrnew2!L324</f>
        <v>4873150</v>
      </c>
      <c r="M39" s="20">
        <f t="shared" si="0"/>
        <v>0</v>
      </c>
      <c r="N39" s="20">
        <f t="shared" si="0"/>
        <v>0</v>
      </c>
    </row>
    <row r="40" spans="1:14" ht="9.65" customHeight="1" x14ac:dyDescent="0.3">
      <c r="A40" s="9" t="s">
        <v>240</v>
      </c>
      <c r="B40" s="23">
        <f>+[1]fullYrnew2!B325</f>
        <v>1308</v>
      </c>
      <c r="C40" s="23">
        <f>+[1]fullYrnew2!C325</f>
        <v>81069</v>
      </c>
      <c r="D40" s="23">
        <f>+[1]fullYrnew2!D325</f>
        <v>2234</v>
      </c>
      <c r="E40" s="23">
        <f>+[1]fullYrnew2!E325</f>
        <v>196861</v>
      </c>
      <c r="F40" s="23">
        <f>+[1]fullYrnew2!F325</f>
        <v>2639</v>
      </c>
      <c r="G40" s="23">
        <f>+[1]fullYrnew2!G325</f>
        <v>221558</v>
      </c>
      <c r="H40" s="23">
        <f>+[1]fullYrnew2!H325</f>
        <v>39</v>
      </c>
      <c r="I40" s="23">
        <f>+[1]fullYrnew2!I325</f>
        <v>2623</v>
      </c>
      <c r="J40" s="23">
        <f>+[1]fullYrnew2!J325</f>
        <v>6220</v>
      </c>
      <c r="K40" s="23">
        <f>+[1]fullYrnew2!K325</f>
        <v>502111</v>
      </c>
      <c r="L40" s="23">
        <f>+[1]fullYrnew2!L325</f>
        <v>30740799</v>
      </c>
      <c r="M40" s="20">
        <f t="shared" si="0"/>
        <v>0</v>
      </c>
      <c r="N40" s="20">
        <f t="shared" si="0"/>
        <v>0</v>
      </c>
    </row>
    <row r="41" spans="1:14" ht="9.65" customHeight="1" x14ac:dyDescent="0.3">
      <c r="A41" s="9" t="s">
        <v>241</v>
      </c>
      <c r="B41" s="23">
        <f>+[1]fullYrnew2!B326</f>
        <v>43</v>
      </c>
      <c r="C41" s="23">
        <f>+[1]fullYrnew2!C326</f>
        <v>3965</v>
      </c>
      <c r="D41" s="23">
        <f>+[1]fullYrnew2!D326</f>
        <v>11</v>
      </c>
      <c r="E41" s="23">
        <f>+[1]fullYrnew2!E326</f>
        <v>909</v>
      </c>
      <c r="F41" s="23">
        <f>+[1]fullYrnew2!F326</f>
        <v>167</v>
      </c>
      <c r="G41" s="23">
        <f>+[1]fullYrnew2!G326</f>
        <v>11903</v>
      </c>
      <c r="H41" s="23">
        <f>+[1]fullYrnew2!H326</f>
        <v>217</v>
      </c>
      <c r="I41" s="23">
        <f>+[1]fullYrnew2!I326</f>
        <v>16933</v>
      </c>
      <c r="J41" s="23">
        <f>+[1]fullYrnew2!J326</f>
        <v>438</v>
      </c>
      <c r="K41" s="23">
        <f>+[1]fullYrnew2!K326</f>
        <v>33710</v>
      </c>
      <c r="L41" s="23">
        <f>+[1]fullYrnew2!L326</f>
        <v>2360913</v>
      </c>
      <c r="M41" s="20">
        <f t="shared" si="0"/>
        <v>0</v>
      </c>
      <c r="N41" s="20">
        <f t="shared" si="0"/>
        <v>0</v>
      </c>
    </row>
    <row r="42" spans="1:14" ht="9.65" customHeight="1" x14ac:dyDescent="0.3">
      <c r="A42" s="9" t="s">
        <v>242</v>
      </c>
      <c r="B42" s="23">
        <f>+[1]fullYrnew2!B328</f>
        <v>10256</v>
      </c>
      <c r="C42" s="23">
        <f>+[1]fullYrnew2!C328</f>
        <v>218036</v>
      </c>
      <c r="D42" s="23">
        <f>+[1]fullYrnew2!D328</f>
        <v>669</v>
      </c>
      <c r="E42" s="23">
        <f>+[1]fullYrnew2!E328</f>
        <v>22371</v>
      </c>
      <c r="F42" s="23">
        <f>+[1]fullYrnew2!F328</f>
        <v>2657</v>
      </c>
      <c r="G42" s="23">
        <f>+[1]fullYrnew2!G328</f>
        <v>78716</v>
      </c>
      <c r="H42" s="23">
        <f>+[1]fullYrnew2!H328</f>
        <v>0</v>
      </c>
      <c r="I42" s="23">
        <f>+[1]fullYrnew2!I328</f>
        <v>0</v>
      </c>
      <c r="J42" s="23">
        <f>+[1]fullYrnew2!J328</f>
        <v>13582</v>
      </c>
      <c r="K42" s="23">
        <f>+[1]fullYrnew2!K328</f>
        <v>319123</v>
      </c>
      <c r="L42" s="23">
        <f>+[1]fullYrnew2!L328</f>
        <v>25921398</v>
      </c>
      <c r="M42" s="20">
        <f t="shared" si="0"/>
        <v>0</v>
      </c>
      <c r="N42" s="20">
        <f t="shared" si="0"/>
        <v>0</v>
      </c>
    </row>
    <row r="43" spans="1:14" ht="9.65" customHeight="1" x14ac:dyDescent="0.3">
      <c r="A43" s="9" t="s">
        <v>243</v>
      </c>
      <c r="B43" s="23">
        <f>+[1]fullYrnew2!B329</f>
        <v>1</v>
      </c>
      <c r="C43" s="23">
        <f>+[1]fullYrnew2!C329</f>
        <v>20</v>
      </c>
      <c r="D43" s="23">
        <f>+[1]fullYrnew2!D329</f>
        <v>4</v>
      </c>
      <c r="E43" s="23">
        <f>+[1]fullYrnew2!E329</f>
        <v>62</v>
      </c>
      <c r="F43" s="23">
        <f>+[1]fullYrnew2!F329</f>
        <v>0</v>
      </c>
      <c r="G43" s="23">
        <f>+[1]fullYrnew2!G329</f>
        <v>0</v>
      </c>
      <c r="H43" s="23">
        <f>+[1]fullYrnew2!H329</f>
        <v>0</v>
      </c>
      <c r="I43" s="23">
        <f>+[1]fullYrnew2!I329</f>
        <v>0</v>
      </c>
      <c r="J43" s="23">
        <f>+[1]fullYrnew2!J329</f>
        <v>5</v>
      </c>
      <c r="K43" s="23">
        <f>+[1]fullYrnew2!K329</f>
        <v>82</v>
      </c>
      <c r="L43" s="23">
        <f>+[1]fullYrnew2!L329</f>
        <v>5397</v>
      </c>
      <c r="M43" s="20">
        <f t="shared" si="0"/>
        <v>0</v>
      </c>
      <c r="N43" s="20">
        <f t="shared" si="0"/>
        <v>0</v>
      </c>
    </row>
    <row r="44" spans="1:14" ht="9.65" customHeight="1" x14ac:dyDescent="0.3">
      <c r="A44" s="9" t="s">
        <v>244</v>
      </c>
      <c r="B44" s="23">
        <f>+[1]fullYrnew2!B330</f>
        <v>11106</v>
      </c>
      <c r="C44" s="23">
        <f>+[1]fullYrnew2!C330</f>
        <v>894226</v>
      </c>
      <c r="D44" s="23">
        <f>+[1]fullYrnew2!D330</f>
        <v>8028</v>
      </c>
      <c r="E44" s="23">
        <f>+[1]fullYrnew2!E330</f>
        <v>651910</v>
      </c>
      <c r="F44" s="23">
        <f>+[1]fullYrnew2!F330</f>
        <v>23179</v>
      </c>
      <c r="G44" s="23">
        <f>+[1]fullYrnew2!G330</f>
        <v>1742917</v>
      </c>
      <c r="H44" s="23">
        <f>+[1]fullYrnew2!H330</f>
        <v>2086</v>
      </c>
      <c r="I44" s="23">
        <f>+[1]fullYrnew2!I330</f>
        <v>159246</v>
      </c>
      <c r="J44" s="23">
        <f>+[1]fullYrnew2!J330</f>
        <v>44399</v>
      </c>
      <c r="K44" s="23">
        <f>+[1]fullYrnew2!K330</f>
        <v>3448299</v>
      </c>
      <c r="L44" s="23">
        <f>+[1]fullYrnew2!L330</f>
        <v>196398656</v>
      </c>
      <c r="M44" s="20">
        <f t="shared" si="0"/>
        <v>0</v>
      </c>
      <c r="N44" s="20">
        <f t="shared" si="0"/>
        <v>0</v>
      </c>
    </row>
    <row r="45" spans="1:14" ht="9.65" customHeight="1" x14ac:dyDescent="0.3">
      <c r="A45" s="9" t="s">
        <v>245</v>
      </c>
      <c r="B45" s="23">
        <f>+[1]fullYrnew2!B331</f>
        <v>29126</v>
      </c>
      <c r="C45" s="23">
        <f>+[1]fullYrnew2!C331</f>
        <v>484319</v>
      </c>
      <c r="D45" s="23">
        <f>+[1]fullYrnew2!D331</f>
        <v>495</v>
      </c>
      <c r="E45" s="23">
        <f>+[1]fullYrnew2!E331</f>
        <v>10602</v>
      </c>
      <c r="F45" s="23">
        <f>+[1]fullYrnew2!F331</f>
        <v>3549</v>
      </c>
      <c r="G45" s="23">
        <f>+[1]fullYrnew2!G331</f>
        <v>57205</v>
      </c>
      <c r="H45" s="23">
        <f>+[1]fullYrnew2!H331</f>
        <v>0</v>
      </c>
      <c r="I45" s="23">
        <f>+[1]fullYrnew2!I331</f>
        <v>0</v>
      </c>
      <c r="J45" s="23">
        <f>+[1]fullYrnew2!J331</f>
        <v>33170</v>
      </c>
      <c r="K45" s="23">
        <f>+[1]fullYrnew2!K331</f>
        <v>552126</v>
      </c>
      <c r="L45" s="23">
        <f>+[1]fullYrnew2!L331</f>
        <v>55427781</v>
      </c>
      <c r="M45" s="20">
        <f t="shared" si="0"/>
        <v>0</v>
      </c>
      <c r="N45" s="20">
        <f t="shared" si="0"/>
        <v>0</v>
      </c>
    </row>
    <row r="46" spans="1:14" ht="9.65" customHeight="1" x14ac:dyDescent="0.3">
      <c r="A46" s="9" t="s">
        <v>246</v>
      </c>
      <c r="B46" s="23">
        <f>+[1]fullYrnew2!B332</f>
        <v>128</v>
      </c>
      <c r="C46" s="23">
        <f>+[1]fullYrnew2!C332</f>
        <v>1918</v>
      </c>
      <c r="D46" s="23">
        <f>+[1]fullYrnew2!D332</f>
        <v>4</v>
      </c>
      <c r="E46" s="23">
        <f>+[1]fullYrnew2!E332</f>
        <v>51</v>
      </c>
      <c r="F46" s="23">
        <f>+[1]fullYrnew2!F332</f>
        <v>164</v>
      </c>
      <c r="G46" s="23">
        <f>+[1]fullYrnew2!G332</f>
        <v>3319</v>
      </c>
      <c r="H46" s="23">
        <f>+[1]fullYrnew2!H332</f>
        <v>0</v>
      </c>
      <c r="I46" s="23">
        <f>+[1]fullYrnew2!I332</f>
        <v>0</v>
      </c>
      <c r="J46" s="23">
        <f>+[1]fullYrnew2!J332</f>
        <v>296</v>
      </c>
      <c r="K46" s="23">
        <f>+[1]fullYrnew2!K332</f>
        <v>5288</v>
      </c>
      <c r="L46" s="23">
        <f>+[1]fullYrnew2!L332</f>
        <v>638493</v>
      </c>
      <c r="M46" s="20">
        <f t="shared" si="0"/>
        <v>0</v>
      </c>
      <c r="N46" s="20">
        <f t="shared" si="0"/>
        <v>0</v>
      </c>
    </row>
    <row r="47" spans="1:14" ht="9.65" customHeight="1" x14ac:dyDescent="0.3">
      <c r="A47" s="9" t="s">
        <v>247</v>
      </c>
      <c r="B47" s="23">
        <f>+[1]fullYrnew2!B333</f>
        <v>6685</v>
      </c>
      <c r="C47" s="23">
        <f>+[1]fullYrnew2!C333</f>
        <v>86140</v>
      </c>
      <c r="D47" s="23">
        <f>+[1]fullYrnew2!D333</f>
        <v>235</v>
      </c>
      <c r="E47" s="23">
        <f>+[1]fullYrnew2!E333</f>
        <v>4155</v>
      </c>
      <c r="F47" s="23">
        <f>+[1]fullYrnew2!F333</f>
        <v>1267</v>
      </c>
      <c r="G47" s="23">
        <f>+[1]fullYrnew2!G333</f>
        <v>14832</v>
      </c>
      <c r="H47" s="23">
        <f>+[1]fullYrnew2!H333</f>
        <v>0</v>
      </c>
      <c r="I47" s="23">
        <f>+[1]fullYrnew2!I333</f>
        <v>0</v>
      </c>
      <c r="J47" s="23">
        <f>+[1]fullYrnew2!J333</f>
        <v>8187</v>
      </c>
      <c r="K47" s="23">
        <f>+[1]fullYrnew2!K333</f>
        <v>105127</v>
      </c>
      <c r="L47" s="23">
        <f>+[1]fullYrnew2!L333</f>
        <v>13411886</v>
      </c>
      <c r="M47" s="20">
        <f t="shared" si="0"/>
        <v>0</v>
      </c>
      <c r="N47" s="20">
        <f t="shared" si="0"/>
        <v>0</v>
      </c>
    </row>
    <row r="48" spans="1:14" ht="9.65" customHeight="1" x14ac:dyDescent="0.3">
      <c r="A48" s="9" t="s">
        <v>248</v>
      </c>
      <c r="B48" s="23">
        <f>+[1]fullYrnew2!B334</f>
        <v>19091</v>
      </c>
      <c r="C48" s="23">
        <f>+[1]fullYrnew2!C334</f>
        <v>322069</v>
      </c>
      <c r="D48" s="23">
        <f>+[1]fullYrnew2!D334</f>
        <v>104</v>
      </c>
      <c r="E48" s="23">
        <f>+[1]fullYrnew2!E334</f>
        <v>1240</v>
      </c>
      <c r="F48" s="23">
        <f>+[1]fullYrnew2!F334</f>
        <v>3027</v>
      </c>
      <c r="G48" s="23">
        <f>+[1]fullYrnew2!G334</f>
        <v>58686</v>
      </c>
      <c r="H48" s="23">
        <f>+[1]fullYrnew2!H334</f>
        <v>0</v>
      </c>
      <c r="I48" s="23">
        <f>+[1]fullYrnew2!I334</f>
        <v>0</v>
      </c>
      <c r="J48" s="23">
        <f>+[1]fullYrnew2!J334</f>
        <v>22222</v>
      </c>
      <c r="K48" s="23">
        <f>+[1]fullYrnew2!K334</f>
        <v>381995</v>
      </c>
      <c r="L48" s="23">
        <f>+[1]fullYrnew2!L334</f>
        <v>41260680</v>
      </c>
      <c r="M48" s="20">
        <f t="shared" si="0"/>
        <v>0</v>
      </c>
      <c r="N48" s="20">
        <f t="shared" si="0"/>
        <v>0</v>
      </c>
    </row>
    <row r="49" spans="1:14" ht="9.65" customHeight="1" x14ac:dyDescent="0.3">
      <c r="A49" s="9" t="s">
        <v>249</v>
      </c>
      <c r="B49" s="23">
        <f>+[1]fullYrnew2!B335</f>
        <v>1072</v>
      </c>
      <c r="C49" s="23">
        <f>+[1]fullYrnew2!C335</f>
        <v>14160</v>
      </c>
      <c r="D49" s="23">
        <f>+[1]fullYrnew2!D335</f>
        <v>70</v>
      </c>
      <c r="E49" s="23">
        <f>+[1]fullYrnew2!E335</f>
        <v>1236</v>
      </c>
      <c r="F49" s="23">
        <f>+[1]fullYrnew2!F335</f>
        <v>33</v>
      </c>
      <c r="G49" s="23">
        <f>+[1]fullYrnew2!G335</f>
        <v>2864</v>
      </c>
      <c r="H49" s="23">
        <f>+[1]fullYrnew2!H335</f>
        <v>0</v>
      </c>
      <c r="I49" s="23">
        <f>+[1]fullYrnew2!I335</f>
        <v>0</v>
      </c>
      <c r="J49" s="23">
        <f>+[1]fullYrnew2!J335</f>
        <v>1175</v>
      </c>
      <c r="K49" s="23">
        <f>+[1]fullYrnew2!K335</f>
        <v>18260</v>
      </c>
      <c r="L49" s="23">
        <f>+[1]fullYrnew2!L335</f>
        <v>2535783</v>
      </c>
      <c r="M49" s="20">
        <f t="shared" si="0"/>
        <v>0</v>
      </c>
      <c r="N49" s="20">
        <f t="shared" si="0"/>
        <v>0</v>
      </c>
    </row>
    <row r="50" spans="1:14" ht="9.65" customHeight="1" x14ac:dyDescent="0.3">
      <c r="A50" s="9" t="s">
        <v>250</v>
      </c>
      <c r="B50" s="23">
        <f>+[1]fullYrnew2!B337</f>
        <v>12</v>
      </c>
      <c r="C50" s="23">
        <f>+[1]fullYrnew2!C337</f>
        <v>253</v>
      </c>
      <c r="D50" s="23">
        <f>+[1]fullYrnew2!D337</f>
        <v>0</v>
      </c>
      <c r="E50" s="23">
        <f>+[1]fullYrnew2!E337</f>
        <v>0</v>
      </c>
      <c r="F50" s="23">
        <f>+[1]fullYrnew2!F337</f>
        <v>12</v>
      </c>
      <c r="G50" s="23">
        <f>+[1]fullYrnew2!G337</f>
        <v>985</v>
      </c>
      <c r="H50" s="23">
        <f>+[1]fullYrnew2!H337</f>
        <v>0</v>
      </c>
      <c r="I50" s="23">
        <f>+[1]fullYrnew2!I337</f>
        <v>0</v>
      </c>
      <c r="J50" s="23">
        <f>+[1]fullYrnew2!J337</f>
        <v>24</v>
      </c>
      <c r="K50" s="23">
        <f>+[1]fullYrnew2!K337</f>
        <v>1238</v>
      </c>
      <c r="L50" s="23">
        <f>+[1]fullYrnew2!L337</f>
        <v>105375</v>
      </c>
      <c r="M50" s="20">
        <f t="shared" si="0"/>
        <v>0</v>
      </c>
      <c r="N50" s="20">
        <f t="shared" si="0"/>
        <v>0</v>
      </c>
    </row>
    <row r="51" spans="1:14" x14ac:dyDescent="0.3">
      <c r="B51" s="24"/>
      <c r="C51" s="25"/>
      <c r="D51" s="25"/>
      <c r="E51" s="25"/>
      <c r="F51" s="25"/>
      <c r="G51" s="25"/>
      <c r="H51" s="25"/>
      <c r="I51" s="25"/>
      <c r="J51" s="25"/>
      <c r="K51" s="25"/>
      <c r="L51" s="25"/>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topLeftCell="A40" zoomScale="130" zoomScaleNormal="130" workbookViewId="0">
      <selection activeCell="L11" sqref="L11"/>
    </sheetView>
  </sheetViews>
  <sheetFormatPr defaultRowHeight="13" x14ac:dyDescent="0.3"/>
  <cols>
    <col min="1" max="1" width="23.796875" customWidth="1"/>
    <col min="12" max="12" width="18.296875" customWidth="1"/>
  </cols>
  <sheetData>
    <row r="1" spans="1:14" ht="8.25" customHeight="1" x14ac:dyDescent="0.3">
      <c r="A1" s="32" t="s">
        <v>480</v>
      </c>
      <c r="B1" s="32"/>
      <c r="C1" s="32"/>
      <c r="D1" s="32"/>
      <c r="E1" s="32"/>
      <c r="F1" s="32"/>
      <c r="G1" s="34"/>
      <c r="H1" s="34"/>
      <c r="I1" s="34"/>
      <c r="J1" s="3" t="s">
        <v>482</v>
      </c>
      <c r="K1" s="3"/>
      <c r="L1" s="3" t="s">
        <v>502</v>
      </c>
    </row>
    <row r="2" spans="1:14" ht="8.25" customHeight="1" x14ac:dyDescent="0.3">
      <c r="A2" s="32" t="s">
        <v>481</v>
      </c>
      <c r="B2" s="32"/>
      <c r="C2" s="32"/>
      <c r="D2" s="32"/>
      <c r="E2" s="32"/>
      <c r="F2" s="32"/>
      <c r="G2" s="34"/>
      <c r="H2" s="34"/>
      <c r="I2" s="34"/>
      <c r="J2" s="3"/>
      <c r="K2" s="35" t="str">
        <f>'QCS Page 1'!K2:L2</f>
        <v>FULL YEAR 2022</v>
      </c>
      <c r="L2" s="35"/>
    </row>
    <row r="3" spans="1:14" ht="9" customHeight="1" x14ac:dyDescent="0.3">
      <c r="A3" s="3"/>
      <c r="B3" s="3"/>
      <c r="C3" s="3"/>
      <c r="D3" s="3"/>
      <c r="E3" s="3"/>
      <c r="F3" s="3"/>
      <c r="G3" s="3"/>
      <c r="H3" s="3"/>
      <c r="I3" s="3"/>
      <c r="J3" s="35" t="str">
        <f>'QCS Page 1'!J3:L3</f>
        <v>Beginning Jan. 2022 - Dec. 2022</v>
      </c>
      <c r="K3" s="35"/>
      <c r="L3" s="35"/>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6.75" customHeight="1" x14ac:dyDescent="0.3">
      <c r="A6" s="35" t="s">
        <v>484</v>
      </c>
      <c r="B6" s="35"/>
      <c r="C6" s="35"/>
      <c r="D6" s="35"/>
      <c r="E6" s="35" t="s">
        <v>485</v>
      </c>
      <c r="F6" s="35"/>
      <c r="G6" s="35"/>
      <c r="H6" s="35"/>
      <c r="I6" s="35"/>
      <c r="J6" s="35"/>
      <c r="K6" s="35"/>
      <c r="L6" s="35"/>
    </row>
    <row r="7" spans="1:14" ht="14.25" customHeight="1" x14ac:dyDescent="0.3">
      <c r="A7" s="3"/>
      <c r="B7" s="32" t="s">
        <v>472</v>
      </c>
      <c r="C7" s="32"/>
      <c r="D7" s="32"/>
      <c r="E7" s="32"/>
      <c r="F7" s="32" t="s">
        <v>477</v>
      </c>
      <c r="G7" s="32"/>
      <c r="H7" s="32"/>
      <c r="I7" s="32"/>
      <c r="J7" s="30"/>
      <c r="K7" s="30"/>
      <c r="L7" s="3"/>
    </row>
    <row r="8" spans="1:14" ht="1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2" t="s">
        <v>251</v>
      </c>
      <c r="B10" s="23">
        <f>+[1]fullYrnew2!B338</f>
        <v>6745</v>
      </c>
      <c r="C10" s="23">
        <f>+[1]fullYrnew2!C338</f>
        <v>117446</v>
      </c>
      <c r="D10" s="23">
        <f>+[1]fullYrnew2!D338</f>
        <v>526</v>
      </c>
      <c r="E10" s="23">
        <f>+[1]fullYrnew2!E338</f>
        <v>7413</v>
      </c>
      <c r="F10" s="23">
        <f>+[1]fullYrnew2!F338</f>
        <v>314</v>
      </c>
      <c r="G10" s="23">
        <f>+[1]fullYrnew2!G338</f>
        <v>5416</v>
      </c>
      <c r="H10" s="23">
        <f>+[1]fullYrnew2!H338</f>
        <v>0</v>
      </c>
      <c r="I10" s="23">
        <f>+[1]fullYrnew2!I338</f>
        <v>0</v>
      </c>
      <c r="J10" s="23">
        <f>+[1]fullYrnew2!J338</f>
        <v>7585</v>
      </c>
      <c r="K10" s="23">
        <f>+[1]fullYrnew2!K338</f>
        <v>130275</v>
      </c>
      <c r="L10" s="23">
        <f>+[1]fullYrnew2!L338</f>
        <v>14385445</v>
      </c>
      <c r="M10" s="20">
        <f t="shared" ref="M10:N53" si="0">J10-(B10+D10+F10+H10)</f>
        <v>0</v>
      </c>
      <c r="N10" s="20">
        <f t="shared" si="0"/>
        <v>0</v>
      </c>
    </row>
    <row r="11" spans="1:14" ht="9.65" customHeight="1" x14ac:dyDescent="0.3">
      <c r="A11" s="2" t="s">
        <v>252</v>
      </c>
      <c r="B11" s="23">
        <f>+[1]fullYrnew2!B339</f>
        <v>0</v>
      </c>
      <c r="C11" s="23">
        <f>+[1]fullYrnew2!C339</f>
        <v>0</v>
      </c>
      <c r="D11" s="23">
        <f>+[1]fullYrnew2!D339</f>
        <v>0</v>
      </c>
      <c r="E11" s="23">
        <f>+[1]fullYrnew2!E339</f>
        <v>0</v>
      </c>
      <c r="F11" s="23">
        <f>+[1]fullYrnew2!F339</f>
        <v>0</v>
      </c>
      <c r="G11" s="23">
        <f>+[1]fullYrnew2!G339</f>
        <v>0</v>
      </c>
      <c r="H11" s="23">
        <f>+[1]fullYrnew2!H339</f>
        <v>0</v>
      </c>
      <c r="I11" s="23">
        <f>+[1]fullYrnew2!I339</f>
        <v>0</v>
      </c>
      <c r="J11" s="23">
        <f>+[1]fullYrnew2!J339</f>
        <v>0</v>
      </c>
      <c r="K11" s="23">
        <f>+[1]fullYrnew2!K339</f>
        <v>0</v>
      </c>
      <c r="L11" s="23">
        <f>+[1]fullYrnew2!L339</f>
        <v>0</v>
      </c>
      <c r="M11" s="20">
        <f t="shared" si="0"/>
        <v>0</v>
      </c>
      <c r="N11" s="20">
        <f t="shared" si="0"/>
        <v>0</v>
      </c>
    </row>
    <row r="12" spans="1:14" ht="9.65" customHeight="1" x14ac:dyDescent="0.3">
      <c r="A12" s="2" t="s">
        <v>253</v>
      </c>
      <c r="B12" s="23">
        <f>+[1]fullYrnew2!B340</f>
        <v>69</v>
      </c>
      <c r="C12" s="23">
        <f>+[1]fullYrnew2!C340</f>
        <v>1456</v>
      </c>
      <c r="D12" s="23">
        <f>+[1]fullYrnew2!D340</f>
        <v>0</v>
      </c>
      <c r="E12" s="23">
        <f>+[1]fullYrnew2!E340</f>
        <v>0</v>
      </c>
      <c r="F12" s="23">
        <f>+[1]fullYrnew2!F340</f>
        <v>0</v>
      </c>
      <c r="G12" s="23">
        <f>+[1]fullYrnew2!G340</f>
        <v>0</v>
      </c>
      <c r="H12" s="23">
        <f>+[1]fullYrnew2!H340</f>
        <v>0</v>
      </c>
      <c r="I12" s="23">
        <f>+[1]fullYrnew2!I340</f>
        <v>0</v>
      </c>
      <c r="J12" s="23">
        <f>+[1]fullYrnew2!J340</f>
        <v>69</v>
      </c>
      <c r="K12" s="23">
        <f>+[1]fullYrnew2!K340</f>
        <v>1456</v>
      </c>
      <c r="L12" s="23">
        <f>+[1]fullYrnew2!L340</f>
        <v>128035</v>
      </c>
      <c r="M12" s="20">
        <f t="shared" si="0"/>
        <v>0</v>
      </c>
      <c r="N12" s="20">
        <f t="shared" si="0"/>
        <v>0</v>
      </c>
    </row>
    <row r="13" spans="1:14" ht="9.65" customHeight="1" x14ac:dyDescent="0.3">
      <c r="A13" s="2" t="s">
        <v>254</v>
      </c>
      <c r="B13" s="23">
        <f>+[1]fullYrnew2!B341</f>
        <v>3</v>
      </c>
      <c r="C13" s="23">
        <f>+[1]fullYrnew2!C341</f>
        <v>63</v>
      </c>
      <c r="D13" s="23">
        <f>+[1]fullYrnew2!D341</f>
        <v>0</v>
      </c>
      <c r="E13" s="23">
        <f>+[1]fullYrnew2!E341</f>
        <v>0</v>
      </c>
      <c r="F13" s="23">
        <f>+[1]fullYrnew2!F341</f>
        <v>0</v>
      </c>
      <c r="G13" s="23">
        <f>+[1]fullYrnew2!G341</f>
        <v>0</v>
      </c>
      <c r="H13" s="23">
        <f>+[1]fullYrnew2!H341</f>
        <v>0</v>
      </c>
      <c r="I13" s="23">
        <f>+[1]fullYrnew2!I341</f>
        <v>0</v>
      </c>
      <c r="J13" s="23">
        <f>+[1]fullYrnew2!J341</f>
        <v>3</v>
      </c>
      <c r="K13" s="23">
        <f>+[1]fullYrnew2!K341</f>
        <v>63</v>
      </c>
      <c r="L13" s="23">
        <f>+[1]fullYrnew2!L341</f>
        <v>5821</v>
      </c>
      <c r="M13" s="20">
        <f t="shared" si="0"/>
        <v>0</v>
      </c>
      <c r="N13" s="20">
        <f t="shared" si="0"/>
        <v>0</v>
      </c>
    </row>
    <row r="14" spans="1:14" ht="9.65" customHeight="1" x14ac:dyDescent="0.3">
      <c r="A14" s="2" t="s">
        <v>255</v>
      </c>
      <c r="B14" s="23">
        <f>+[1]fullYrnew2!B342</f>
        <v>2669</v>
      </c>
      <c r="C14" s="23">
        <f>+[1]fullYrnew2!C342</f>
        <v>51646</v>
      </c>
      <c r="D14" s="23">
        <f>+[1]fullYrnew2!D342</f>
        <v>0</v>
      </c>
      <c r="E14" s="23">
        <f>+[1]fullYrnew2!E342</f>
        <v>0</v>
      </c>
      <c r="F14" s="23">
        <f>+[1]fullYrnew2!F342</f>
        <v>0</v>
      </c>
      <c r="G14" s="23">
        <f>+[1]fullYrnew2!G342</f>
        <v>0</v>
      </c>
      <c r="H14" s="23">
        <f>+[1]fullYrnew2!H342</f>
        <v>0</v>
      </c>
      <c r="I14" s="23">
        <f>+[1]fullYrnew2!I342</f>
        <v>0</v>
      </c>
      <c r="J14" s="23">
        <f>+[1]fullYrnew2!J342</f>
        <v>2669</v>
      </c>
      <c r="K14" s="23">
        <f>+[1]fullYrnew2!K342</f>
        <v>51646</v>
      </c>
      <c r="L14" s="23">
        <f>+[1]fullYrnew2!L342</f>
        <v>4825395</v>
      </c>
      <c r="M14" s="20">
        <f t="shared" si="0"/>
        <v>0</v>
      </c>
      <c r="N14" s="20">
        <f t="shared" si="0"/>
        <v>0</v>
      </c>
    </row>
    <row r="15" spans="1:14" ht="9.65" customHeight="1" x14ac:dyDescent="0.3">
      <c r="A15" s="2" t="s">
        <v>256</v>
      </c>
      <c r="B15" s="23">
        <f>+[1]fullYrnew2!B343</f>
        <v>0</v>
      </c>
      <c r="C15" s="23">
        <f>+[1]fullYrnew2!C343</f>
        <v>0</v>
      </c>
      <c r="D15" s="23">
        <f>+[1]fullYrnew2!D343</f>
        <v>0</v>
      </c>
      <c r="E15" s="23">
        <f>+[1]fullYrnew2!E343</f>
        <v>0</v>
      </c>
      <c r="F15" s="23">
        <f>+[1]fullYrnew2!F343</f>
        <v>0</v>
      </c>
      <c r="G15" s="23">
        <f>+[1]fullYrnew2!G343</f>
        <v>0</v>
      </c>
      <c r="H15" s="23">
        <f>+[1]fullYrnew2!H343</f>
        <v>0</v>
      </c>
      <c r="I15" s="23">
        <f>+[1]fullYrnew2!I343</f>
        <v>0</v>
      </c>
      <c r="J15" s="23">
        <f>+[1]fullYrnew2!J343</f>
        <v>0</v>
      </c>
      <c r="K15" s="23">
        <f>+[1]fullYrnew2!K343</f>
        <v>0</v>
      </c>
      <c r="L15" s="23">
        <f>+[1]fullYrnew2!L343</f>
        <v>0</v>
      </c>
      <c r="M15" s="20">
        <f t="shared" si="0"/>
        <v>0</v>
      </c>
      <c r="N15" s="20">
        <f t="shared" si="0"/>
        <v>0</v>
      </c>
    </row>
    <row r="16" spans="1:14" ht="9.65" customHeight="1" x14ac:dyDescent="0.3">
      <c r="A16" s="2" t="s">
        <v>257</v>
      </c>
      <c r="B16" s="23">
        <f>+[1]fullYrnew2!B344</f>
        <v>13</v>
      </c>
      <c r="C16" s="23">
        <f>+[1]fullYrnew2!C344</f>
        <v>64</v>
      </c>
      <c r="D16" s="23">
        <f>+[1]fullYrnew2!D344</f>
        <v>0</v>
      </c>
      <c r="E16" s="23">
        <f>+[1]fullYrnew2!E344</f>
        <v>0</v>
      </c>
      <c r="F16" s="23">
        <f>+[1]fullYrnew2!F344</f>
        <v>0</v>
      </c>
      <c r="G16" s="23">
        <f>+[1]fullYrnew2!G344</f>
        <v>0</v>
      </c>
      <c r="H16" s="23">
        <f>+[1]fullYrnew2!H344</f>
        <v>0</v>
      </c>
      <c r="I16" s="23">
        <f>+[1]fullYrnew2!I344</f>
        <v>0</v>
      </c>
      <c r="J16" s="23">
        <f>+[1]fullYrnew2!J344</f>
        <v>13</v>
      </c>
      <c r="K16" s="23">
        <f>+[1]fullYrnew2!K344</f>
        <v>64</v>
      </c>
      <c r="L16" s="23">
        <f>+[1]fullYrnew2!L344</f>
        <v>38250</v>
      </c>
      <c r="M16" s="20">
        <f t="shared" si="0"/>
        <v>0</v>
      </c>
      <c r="N16" s="20">
        <f t="shared" si="0"/>
        <v>0</v>
      </c>
    </row>
    <row r="17" spans="1:14" ht="9.65" customHeight="1" x14ac:dyDescent="0.3">
      <c r="A17" s="2" t="s">
        <v>258</v>
      </c>
      <c r="B17" s="23">
        <f>+[1]fullYrnew2!B345</f>
        <v>3985</v>
      </c>
      <c r="C17" s="23">
        <f>+[1]fullYrnew2!C345</f>
        <v>64178</v>
      </c>
      <c r="D17" s="23">
        <f>+[1]fullYrnew2!D345</f>
        <v>526</v>
      </c>
      <c r="E17" s="23">
        <f>+[1]fullYrnew2!E345</f>
        <v>7413</v>
      </c>
      <c r="F17" s="23">
        <f>+[1]fullYrnew2!F345</f>
        <v>314</v>
      </c>
      <c r="G17" s="23">
        <f>+[1]fullYrnew2!G345</f>
        <v>5416</v>
      </c>
      <c r="H17" s="23">
        <f>+[1]fullYrnew2!H345</f>
        <v>0</v>
      </c>
      <c r="I17" s="23">
        <f>+[1]fullYrnew2!I345</f>
        <v>0</v>
      </c>
      <c r="J17" s="23">
        <f>+[1]fullYrnew2!J345</f>
        <v>4825</v>
      </c>
      <c r="K17" s="23">
        <f>+[1]fullYrnew2!K345</f>
        <v>77007</v>
      </c>
      <c r="L17" s="23">
        <f>+[1]fullYrnew2!L345</f>
        <v>9376383</v>
      </c>
      <c r="M17" s="20">
        <f t="shared" si="0"/>
        <v>0</v>
      </c>
      <c r="N17" s="20">
        <f t="shared" si="0"/>
        <v>0</v>
      </c>
    </row>
    <row r="18" spans="1:14" ht="9.65" customHeight="1" x14ac:dyDescent="0.3">
      <c r="A18" s="2" t="s">
        <v>259</v>
      </c>
      <c r="B18" s="23">
        <f>+[1]fullYrnew2!B346</f>
        <v>6</v>
      </c>
      <c r="C18" s="23">
        <f>+[1]fullYrnew2!C346</f>
        <v>39</v>
      </c>
      <c r="D18" s="23">
        <f>+[1]fullYrnew2!D346</f>
        <v>0</v>
      </c>
      <c r="E18" s="23">
        <f>+[1]fullYrnew2!E346</f>
        <v>0</v>
      </c>
      <c r="F18" s="23">
        <f>+[1]fullYrnew2!F346</f>
        <v>0</v>
      </c>
      <c r="G18" s="23">
        <f>+[1]fullYrnew2!G346</f>
        <v>0</v>
      </c>
      <c r="H18" s="23">
        <f>+[1]fullYrnew2!H346</f>
        <v>0</v>
      </c>
      <c r="I18" s="23">
        <f>+[1]fullYrnew2!I346</f>
        <v>0</v>
      </c>
      <c r="J18" s="23">
        <f>+[1]fullYrnew2!J346</f>
        <v>6</v>
      </c>
      <c r="K18" s="23">
        <f>+[1]fullYrnew2!K346</f>
        <v>39</v>
      </c>
      <c r="L18" s="23">
        <f>+[1]fullYrnew2!L346</f>
        <v>11560</v>
      </c>
      <c r="M18" s="20">
        <f t="shared" si="0"/>
        <v>0</v>
      </c>
      <c r="N18" s="20">
        <f t="shared" si="0"/>
        <v>0</v>
      </c>
    </row>
    <row r="19" spans="1:14" ht="9.65" customHeight="1" x14ac:dyDescent="0.3">
      <c r="A19" s="2" t="s">
        <v>260</v>
      </c>
      <c r="B19" s="23">
        <f>+[1]fullYrnew2!B347</f>
        <v>275999</v>
      </c>
      <c r="C19" s="23">
        <f>+[1]fullYrnew2!C347</f>
        <v>24202527</v>
      </c>
      <c r="D19" s="23">
        <f>+[1]fullYrnew2!D347</f>
        <v>120893</v>
      </c>
      <c r="E19" s="23">
        <f>+[1]fullYrnew2!E347</f>
        <v>11202231</v>
      </c>
      <c r="F19" s="23">
        <f>+[1]fullYrnew2!F347</f>
        <v>93528</v>
      </c>
      <c r="G19" s="23">
        <f>+[1]fullYrnew2!G347</f>
        <v>8589868</v>
      </c>
      <c r="H19" s="23">
        <f>+[1]fullYrnew2!H347</f>
        <v>7679</v>
      </c>
      <c r="I19" s="23">
        <f>+[1]fullYrnew2!I347</f>
        <v>730201</v>
      </c>
      <c r="J19" s="23">
        <f>+[1]fullYrnew2!J347</f>
        <v>498099</v>
      </c>
      <c r="K19" s="23">
        <f>+[1]fullYrnew2!K347</f>
        <v>44724827</v>
      </c>
      <c r="L19" s="23">
        <f>+[1]fullYrnew2!L347</f>
        <v>2271703951</v>
      </c>
      <c r="M19" s="20">
        <f>J19-(B19+D19+F19+H19)</f>
        <v>0</v>
      </c>
      <c r="N19" s="20">
        <f>K19-(C19+E19+G19+I19)</f>
        <v>0</v>
      </c>
    </row>
    <row r="20" spans="1:14" ht="9.65" customHeight="1" x14ac:dyDescent="0.3">
      <c r="A20" s="2" t="s">
        <v>261</v>
      </c>
      <c r="B20" s="23">
        <f>+[1]fullYrnew2!B348</f>
        <v>159063</v>
      </c>
      <c r="C20" s="23">
        <f>+[1]fullYrnew2!C348</f>
        <v>15072933</v>
      </c>
      <c r="D20" s="23">
        <f>+[1]fullYrnew2!D348</f>
        <v>43824</v>
      </c>
      <c r="E20" s="23">
        <f>+[1]fullYrnew2!E348</f>
        <v>4184708</v>
      </c>
      <c r="F20" s="23">
        <f>+[1]fullYrnew2!F348</f>
        <v>46096</v>
      </c>
      <c r="G20" s="23">
        <f>+[1]fullYrnew2!G348</f>
        <v>4409143</v>
      </c>
      <c r="H20" s="23">
        <f>+[1]fullYrnew2!H348</f>
        <v>2103</v>
      </c>
      <c r="I20" s="23">
        <f>+[1]fullYrnew2!I348</f>
        <v>194237</v>
      </c>
      <c r="J20" s="23">
        <f>+[1]fullYrnew2!J348</f>
        <v>251086</v>
      </c>
      <c r="K20" s="23">
        <f>+[1]fullYrnew2!K348</f>
        <v>23861021</v>
      </c>
      <c r="L20" s="23">
        <f>+[1]fullYrnew2!L348</f>
        <v>1455619559</v>
      </c>
      <c r="M20" s="20">
        <f t="shared" si="0"/>
        <v>0</v>
      </c>
      <c r="N20" s="20">
        <f t="shared" si="0"/>
        <v>0</v>
      </c>
    </row>
    <row r="21" spans="1:14" ht="9.65" customHeight="1" x14ac:dyDescent="0.3">
      <c r="A21" s="2" t="s">
        <v>262</v>
      </c>
      <c r="B21" s="23">
        <f>+[1]fullYrnew2!B349</f>
        <v>18558</v>
      </c>
      <c r="C21" s="23">
        <f>+[1]fullYrnew2!C349</f>
        <v>1892882</v>
      </c>
      <c r="D21" s="23">
        <f>+[1]fullYrnew2!D349</f>
        <v>12996</v>
      </c>
      <c r="E21" s="23">
        <f>+[1]fullYrnew2!E349</f>
        <v>1301087</v>
      </c>
      <c r="F21" s="23">
        <f>+[1]fullYrnew2!F349</f>
        <v>12593</v>
      </c>
      <c r="G21" s="23">
        <f>+[1]fullYrnew2!G349</f>
        <v>1274418</v>
      </c>
      <c r="H21" s="23">
        <f>+[1]fullYrnew2!H349</f>
        <v>397</v>
      </c>
      <c r="I21" s="23">
        <f>+[1]fullYrnew2!I349</f>
        <v>39199</v>
      </c>
      <c r="J21" s="23">
        <f>+[1]fullYrnew2!J349</f>
        <v>44544</v>
      </c>
      <c r="K21" s="23">
        <f>+[1]fullYrnew2!K349</f>
        <v>4507586</v>
      </c>
      <c r="L21" s="23">
        <f>+[1]fullYrnew2!L349</f>
        <v>224615318</v>
      </c>
      <c r="M21" s="20">
        <f t="shared" si="0"/>
        <v>0</v>
      </c>
      <c r="N21" s="20">
        <f t="shared" si="0"/>
        <v>0</v>
      </c>
    </row>
    <row r="22" spans="1:14" ht="9.65" customHeight="1" x14ac:dyDescent="0.3">
      <c r="A22" s="2" t="s">
        <v>263</v>
      </c>
      <c r="B22" s="23">
        <f>+[1]fullYrnew2!B350</f>
        <v>5013</v>
      </c>
      <c r="C22" s="23">
        <f>+[1]fullYrnew2!C350</f>
        <v>522615</v>
      </c>
      <c r="D22" s="23">
        <f>+[1]fullYrnew2!D350</f>
        <v>4573</v>
      </c>
      <c r="E22" s="23">
        <f>+[1]fullYrnew2!E350</f>
        <v>478345</v>
      </c>
      <c r="F22" s="23">
        <f>+[1]fullYrnew2!F350</f>
        <v>857</v>
      </c>
      <c r="G22" s="23">
        <f>+[1]fullYrnew2!G350</f>
        <v>86832</v>
      </c>
      <c r="H22" s="23">
        <f>+[1]fullYrnew2!H350</f>
        <v>257</v>
      </c>
      <c r="I22" s="23">
        <f>+[1]fullYrnew2!I350</f>
        <v>21522</v>
      </c>
      <c r="J22" s="23">
        <f>+[1]fullYrnew2!J350</f>
        <v>10700</v>
      </c>
      <c r="K22" s="23">
        <f>+[1]fullYrnew2!K350</f>
        <v>1109314</v>
      </c>
      <c r="L22" s="23">
        <f>+[1]fullYrnew2!L350</f>
        <v>57578020</v>
      </c>
      <c r="M22" s="20">
        <f t="shared" si="0"/>
        <v>0</v>
      </c>
      <c r="N22" s="20">
        <f t="shared" si="0"/>
        <v>0</v>
      </c>
    </row>
    <row r="23" spans="1:14" ht="9.65" customHeight="1" x14ac:dyDescent="0.3">
      <c r="A23" s="2" t="s">
        <v>264</v>
      </c>
      <c r="B23" s="23">
        <f>+[1]fullYrnew2!B351</f>
        <v>1197</v>
      </c>
      <c r="C23" s="23">
        <f>+[1]fullYrnew2!C351</f>
        <v>100112</v>
      </c>
      <c r="D23" s="23">
        <f>+[1]fullYrnew2!D351</f>
        <v>638</v>
      </c>
      <c r="E23" s="23">
        <f>+[1]fullYrnew2!E351</f>
        <v>52231</v>
      </c>
      <c r="F23" s="23">
        <f>+[1]fullYrnew2!F351</f>
        <v>1294</v>
      </c>
      <c r="G23" s="23">
        <f>+[1]fullYrnew2!G351</f>
        <v>106893</v>
      </c>
      <c r="H23" s="23">
        <f>+[1]fullYrnew2!H351</f>
        <v>26</v>
      </c>
      <c r="I23" s="23">
        <f>+[1]fullYrnew2!I351</f>
        <v>2056</v>
      </c>
      <c r="J23" s="23">
        <f>+[1]fullYrnew2!J351</f>
        <v>3155</v>
      </c>
      <c r="K23" s="23">
        <f>+[1]fullYrnew2!K351</f>
        <v>261292</v>
      </c>
      <c r="L23" s="23">
        <f>+[1]fullYrnew2!L351</f>
        <v>20392409</v>
      </c>
      <c r="M23" s="20">
        <f t="shared" si="0"/>
        <v>0</v>
      </c>
      <c r="N23" s="20">
        <f t="shared" si="0"/>
        <v>0</v>
      </c>
    </row>
    <row r="24" spans="1:14" ht="9.65" customHeight="1" x14ac:dyDescent="0.3">
      <c r="A24" s="2" t="s">
        <v>265</v>
      </c>
      <c r="B24" s="23">
        <f>+[1]fullYrnew2!B352</f>
        <v>3128</v>
      </c>
      <c r="C24" s="23">
        <f>+[1]fullYrnew2!C352</f>
        <v>294237</v>
      </c>
      <c r="D24" s="23">
        <f>+[1]fullYrnew2!D352</f>
        <v>758</v>
      </c>
      <c r="E24" s="23">
        <f>+[1]fullYrnew2!E352</f>
        <v>69012</v>
      </c>
      <c r="F24" s="23">
        <f>+[1]fullYrnew2!F352</f>
        <v>407</v>
      </c>
      <c r="G24" s="23">
        <f>+[1]fullYrnew2!G352</f>
        <v>42260</v>
      </c>
      <c r="H24" s="23">
        <f>+[1]fullYrnew2!H352</f>
        <v>5</v>
      </c>
      <c r="I24" s="23">
        <f>+[1]fullYrnew2!I352</f>
        <v>439</v>
      </c>
      <c r="J24" s="23">
        <f>+[1]fullYrnew2!J352</f>
        <v>4298</v>
      </c>
      <c r="K24" s="23">
        <f>+[1]fullYrnew2!K352</f>
        <v>405948</v>
      </c>
      <c r="L24" s="23">
        <f>+[1]fullYrnew2!L352</f>
        <v>29441593</v>
      </c>
      <c r="M24" s="20">
        <f t="shared" si="0"/>
        <v>0</v>
      </c>
      <c r="N24" s="20">
        <f t="shared" si="0"/>
        <v>0</v>
      </c>
    </row>
    <row r="25" spans="1:14" ht="9.65" customHeight="1" x14ac:dyDescent="0.3">
      <c r="A25" s="2" t="s">
        <v>266</v>
      </c>
      <c r="B25" s="23">
        <f>+[1]fullYrnew2!B353</f>
        <v>315</v>
      </c>
      <c r="C25" s="23">
        <f>+[1]fullYrnew2!C353</f>
        <v>32043</v>
      </c>
      <c r="D25" s="23">
        <f>+[1]fullYrnew2!D353</f>
        <v>730</v>
      </c>
      <c r="E25" s="23">
        <f>+[1]fullYrnew2!E353</f>
        <v>77206</v>
      </c>
      <c r="F25" s="23">
        <f>+[1]fullYrnew2!F353</f>
        <v>260</v>
      </c>
      <c r="G25" s="23">
        <f>+[1]fullYrnew2!G353</f>
        <v>19987</v>
      </c>
      <c r="H25" s="23">
        <f>+[1]fullYrnew2!H353</f>
        <v>0</v>
      </c>
      <c r="I25" s="23">
        <f>+[1]fullYrnew2!I353</f>
        <v>0</v>
      </c>
      <c r="J25" s="23">
        <f>+[1]fullYrnew2!J353</f>
        <v>1305</v>
      </c>
      <c r="K25" s="23">
        <f>+[1]fullYrnew2!K353</f>
        <v>129236</v>
      </c>
      <c r="L25" s="23">
        <f>+[1]fullYrnew2!L353</f>
        <v>6262909</v>
      </c>
      <c r="M25" s="20">
        <f t="shared" si="0"/>
        <v>0</v>
      </c>
      <c r="N25" s="20">
        <f t="shared" si="0"/>
        <v>0</v>
      </c>
    </row>
    <row r="26" spans="1:14" ht="9.65" customHeight="1" x14ac:dyDescent="0.3">
      <c r="A26" s="2" t="s">
        <v>267</v>
      </c>
      <c r="B26" s="23">
        <f>+[1]fullYrnew2!B354</f>
        <v>121140</v>
      </c>
      <c r="C26" s="23">
        <f>+[1]fullYrnew2!C354</f>
        <v>11370085</v>
      </c>
      <c r="D26" s="23">
        <f>+[1]fullYrnew2!D354</f>
        <v>22675</v>
      </c>
      <c r="E26" s="23">
        <f>+[1]fullYrnew2!E354</f>
        <v>2115435</v>
      </c>
      <c r="F26" s="23">
        <f>+[1]fullYrnew2!F354</f>
        <v>17702</v>
      </c>
      <c r="G26" s="23">
        <f>+[1]fullYrnew2!G354</f>
        <v>1630817</v>
      </c>
      <c r="H26" s="23">
        <f>+[1]fullYrnew2!H354</f>
        <v>840</v>
      </c>
      <c r="I26" s="23">
        <f>+[1]fullYrnew2!I354</f>
        <v>72451</v>
      </c>
      <c r="J26" s="23">
        <f>+[1]fullYrnew2!J354</f>
        <v>162357</v>
      </c>
      <c r="K26" s="23">
        <f>+[1]fullYrnew2!K354</f>
        <v>15188788</v>
      </c>
      <c r="L26" s="23">
        <f>+[1]fullYrnew2!L354</f>
        <v>997374017</v>
      </c>
      <c r="M26" s="20">
        <f t="shared" si="0"/>
        <v>0</v>
      </c>
      <c r="N26" s="20">
        <f t="shared" si="0"/>
        <v>0</v>
      </c>
    </row>
    <row r="27" spans="1:14" ht="9.65" customHeight="1" x14ac:dyDescent="0.3">
      <c r="A27" s="2" t="s">
        <v>268</v>
      </c>
      <c r="B27" s="23">
        <f>+[1]fullYrnew2!B355</f>
        <v>91784</v>
      </c>
      <c r="C27" s="23">
        <f>+[1]fullYrnew2!C355</f>
        <v>8570993</v>
      </c>
      <c r="D27" s="23">
        <f>+[1]fullYrnew2!D355</f>
        <v>9224</v>
      </c>
      <c r="E27" s="23">
        <f>+[1]fullYrnew2!E355</f>
        <v>854090</v>
      </c>
      <c r="F27" s="23">
        <f>+[1]fullYrnew2!F355</f>
        <v>8138</v>
      </c>
      <c r="G27" s="23">
        <f>+[1]fullYrnew2!G355</f>
        <v>723232</v>
      </c>
      <c r="H27" s="23">
        <f>+[1]fullYrnew2!H355</f>
        <v>493</v>
      </c>
      <c r="I27" s="23">
        <f>+[1]fullYrnew2!I355</f>
        <v>46710</v>
      </c>
      <c r="J27" s="23">
        <f>+[1]fullYrnew2!J355</f>
        <v>109639</v>
      </c>
      <c r="K27" s="23">
        <f>+[1]fullYrnew2!K355</f>
        <v>10195025</v>
      </c>
      <c r="L27" s="23">
        <f>+[1]fullYrnew2!L355</f>
        <v>764413096</v>
      </c>
      <c r="M27" s="20">
        <f t="shared" si="0"/>
        <v>0</v>
      </c>
      <c r="N27" s="20">
        <f t="shared" si="0"/>
        <v>0</v>
      </c>
    </row>
    <row r="28" spans="1:14" ht="9.65" customHeight="1" x14ac:dyDescent="0.3">
      <c r="A28" s="2" t="s">
        <v>269</v>
      </c>
      <c r="B28" s="23">
        <f>+[1]fullYrnew2!B356</f>
        <v>13838</v>
      </c>
      <c r="C28" s="23">
        <f>+[1]fullYrnew2!C356</f>
        <v>1312026</v>
      </c>
      <c r="D28" s="23">
        <f>+[1]fullYrnew2!D356</f>
        <v>4907</v>
      </c>
      <c r="E28" s="23">
        <f>+[1]fullYrnew2!E356</f>
        <v>466746</v>
      </c>
      <c r="F28" s="23">
        <f>+[1]fullYrnew2!F356</f>
        <v>12481</v>
      </c>
      <c r="G28" s="23">
        <f>+[1]fullYrnew2!G356</f>
        <v>1208013</v>
      </c>
      <c r="H28" s="23">
        <f>+[1]fullYrnew2!H356</f>
        <v>835</v>
      </c>
      <c r="I28" s="23">
        <f>+[1]fullYrnew2!I356</f>
        <v>80092</v>
      </c>
      <c r="J28" s="23">
        <f>+[1]fullYrnew2!J356</f>
        <v>32061</v>
      </c>
      <c r="K28" s="23">
        <f>+[1]fullYrnew2!K356</f>
        <v>3066877</v>
      </c>
      <c r="L28" s="23">
        <f>+[1]fullYrnew2!L356</f>
        <v>158679058</v>
      </c>
      <c r="M28" s="20">
        <f t="shared" si="0"/>
        <v>0</v>
      </c>
      <c r="N28" s="20">
        <f t="shared" si="0"/>
        <v>0</v>
      </c>
    </row>
    <row r="29" spans="1:14" ht="9.65" customHeight="1" x14ac:dyDescent="0.3">
      <c r="A29" s="2" t="s">
        <v>270</v>
      </c>
      <c r="B29" s="23">
        <f>+[1]fullYrnew2!B357</f>
        <v>5151</v>
      </c>
      <c r="C29" s="23">
        <f>+[1]fullYrnew2!C357</f>
        <v>486978</v>
      </c>
      <c r="D29" s="23">
        <f>+[1]fullYrnew2!D357</f>
        <v>711</v>
      </c>
      <c r="E29" s="23">
        <f>+[1]fullYrnew2!E357</f>
        <v>64683</v>
      </c>
      <c r="F29" s="23">
        <f>+[1]fullYrnew2!F357</f>
        <v>3594</v>
      </c>
      <c r="G29" s="23">
        <f>+[1]fullYrnew2!G357</f>
        <v>352841</v>
      </c>
      <c r="H29" s="23">
        <f>+[1]fullYrnew2!H357</f>
        <v>291</v>
      </c>
      <c r="I29" s="23">
        <f>+[1]fullYrnew2!I357</f>
        <v>27847</v>
      </c>
      <c r="J29" s="23">
        <f>+[1]fullYrnew2!J357</f>
        <v>9747</v>
      </c>
      <c r="K29" s="23">
        <f>+[1]fullYrnew2!K357</f>
        <v>932349</v>
      </c>
      <c r="L29" s="23">
        <f>+[1]fullYrnew2!L357</f>
        <v>44964844</v>
      </c>
      <c r="M29" s="20">
        <f t="shared" si="0"/>
        <v>0</v>
      </c>
      <c r="N29" s="20">
        <f t="shared" si="0"/>
        <v>0</v>
      </c>
    </row>
    <row r="30" spans="1:14" ht="9.65" customHeight="1" x14ac:dyDescent="0.3">
      <c r="A30" s="2" t="s">
        <v>271</v>
      </c>
      <c r="B30" s="23">
        <f>+[1]fullYrnew2!B358</f>
        <v>61972</v>
      </c>
      <c r="C30" s="23">
        <f>+[1]fullYrnew2!C358</f>
        <v>5659694</v>
      </c>
      <c r="D30" s="23">
        <f>+[1]fullYrnew2!D358</f>
        <v>62165</v>
      </c>
      <c r="E30" s="23">
        <f>+[1]fullYrnew2!E358</f>
        <v>5876385</v>
      </c>
      <c r="F30" s="23">
        <f>+[1]fullYrnew2!F358</f>
        <v>22444</v>
      </c>
      <c r="G30" s="23">
        <f>+[1]fullYrnew2!G358</f>
        <v>2071171</v>
      </c>
      <c r="H30" s="23">
        <f>+[1]fullYrnew2!H358</f>
        <v>4078</v>
      </c>
      <c r="I30" s="23">
        <f>+[1]fullYrnew2!I358</f>
        <v>399916</v>
      </c>
      <c r="J30" s="23">
        <f>+[1]fullYrnew2!J358</f>
        <v>150659</v>
      </c>
      <c r="K30" s="23">
        <f>+[1]fullYrnew2!K358</f>
        <v>14007166</v>
      </c>
      <c r="L30" s="23">
        <f>+[1]fullYrnew2!L358</f>
        <v>451042670</v>
      </c>
      <c r="M30" s="20">
        <f t="shared" si="0"/>
        <v>0</v>
      </c>
      <c r="N30" s="20">
        <f>K30-(C30+E30+G30+I30)</f>
        <v>0</v>
      </c>
    </row>
    <row r="31" spans="1:14" ht="9.65" customHeight="1" x14ac:dyDescent="0.3">
      <c r="A31" s="2" t="s">
        <v>272</v>
      </c>
      <c r="B31" s="23">
        <f>+[1]fullYrnew2!B359</f>
        <v>4039</v>
      </c>
      <c r="C31" s="23">
        <f>+[1]fullYrnew2!C359</f>
        <v>89935</v>
      </c>
      <c r="D31" s="23">
        <f>+[1]fullYrnew2!D359</f>
        <v>387</v>
      </c>
      <c r="E31" s="23">
        <f>+[1]fullYrnew2!E359</f>
        <v>9110</v>
      </c>
      <c r="F31" s="23">
        <f>+[1]fullYrnew2!F359</f>
        <v>1018</v>
      </c>
      <c r="G31" s="23">
        <f>+[1]fullYrnew2!G359</f>
        <v>58051</v>
      </c>
      <c r="H31" s="23">
        <f>+[1]fullYrnew2!H359</f>
        <v>0</v>
      </c>
      <c r="I31" s="23">
        <f>+[1]fullYrnew2!I359</f>
        <v>0</v>
      </c>
      <c r="J31" s="23">
        <f>+[1]fullYrnew2!J359</f>
        <v>5444</v>
      </c>
      <c r="K31" s="23">
        <f>+[1]fullYrnew2!K359</f>
        <v>157096</v>
      </c>
      <c r="L31" s="23">
        <f>+[1]fullYrnew2!L359</f>
        <v>14911052</v>
      </c>
      <c r="M31" s="20">
        <f t="shared" si="0"/>
        <v>0</v>
      </c>
      <c r="N31" s="20">
        <f t="shared" si="0"/>
        <v>0</v>
      </c>
    </row>
    <row r="32" spans="1:14" ht="9.65" customHeight="1" x14ac:dyDescent="0.3">
      <c r="A32" s="2" t="s">
        <v>273</v>
      </c>
      <c r="B32" s="23">
        <f>+[1]fullYrnew2!B360</f>
        <v>0</v>
      </c>
      <c r="C32" s="23">
        <f>+[1]fullYrnew2!C360</f>
        <v>0</v>
      </c>
      <c r="D32" s="23">
        <f>+[1]fullYrnew2!D360</f>
        <v>0</v>
      </c>
      <c r="E32" s="23">
        <f>+[1]fullYrnew2!E360</f>
        <v>0</v>
      </c>
      <c r="F32" s="23">
        <f>+[1]fullYrnew2!F360</f>
        <v>0</v>
      </c>
      <c r="G32" s="23">
        <f>+[1]fullYrnew2!G360</f>
        <v>0</v>
      </c>
      <c r="H32" s="23">
        <f>+[1]fullYrnew2!H360</f>
        <v>0</v>
      </c>
      <c r="I32" s="23">
        <f>+[1]fullYrnew2!I360</f>
        <v>0</v>
      </c>
      <c r="J32" s="23">
        <f>+[1]fullYrnew2!J360</f>
        <v>0</v>
      </c>
      <c r="K32" s="23">
        <f>+[1]fullYrnew2!K360</f>
        <v>0</v>
      </c>
      <c r="L32" s="23">
        <f>+[1]fullYrnew2!L360</f>
        <v>0</v>
      </c>
      <c r="M32" s="20">
        <f t="shared" si="0"/>
        <v>0</v>
      </c>
      <c r="N32" s="20">
        <f t="shared" si="0"/>
        <v>0</v>
      </c>
    </row>
    <row r="33" spans="1:14" ht="9.65" customHeight="1" x14ac:dyDescent="0.3">
      <c r="A33" s="2" t="s">
        <v>274</v>
      </c>
      <c r="B33" s="23">
        <f>+[1]fullYrnew2!B375</f>
        <v>2036</v>
      </c>
      <c r="C33" s="23">
        <f>+[1]fullYrnew2!C375</f>
        <v>21794</v>
      </c>
      <c r="D33" s="23">
        <f>+[1]fullYrnew2!D375</f>
        <v>968</v>
      </c>
      <c r="E33" s="23">
        <f>+[1]fullYrnew2!E375</f>
        <v>9498</v>
      </c>
      <c r="F33" s="23">
        <f>+[1]fullYrnew2!F375</f>
        <v>1380</v>
      </c>
      <c r="G33" s="23">
        <f>+[1]fullYrnew2!G375</f>
        <v>22518</v>
      </c>
      <c r="H33" s="23">
        <f>+[1]fullYrnew2!H375</f>
        <v>0</v>
      </c>
      <c r="I33" s="23">
        <f>+[1]fullYrnew2!I375</f>
        <v>0</v>
      </c>
      <c r="J33" s="23">
        <f>+[1]fullYrnew2!J375</f>
        <v>4384</v>
      </c>
      <c r="K33" s="23">
        <f>+[1]fullYrnew2!K375</f>
        <v>53810</v>
      </c>
      <c r="L33" s="23">
        <f>+[1]fullYrnew2!L375</f>
        <v>9197539</v>
      </c>
      <c r="M33" s="20">
        <f t="shared" si="0"/>
        <v>0</v>
      </c>
      <c r="N33" s="20">
        <f t="shared" si="0"/>
        <v>0</v>
      </c>
    </row>
    <row r="34" spans="1:14" ht="9.65" customHeight="1" x14ac:dyDescent="0.3">
      <c r="A34" s="2" t="s">
        <v>275</v>
      </c>
      <c r="B34" s="23">
        <f>+[1]fullYrnew2!B376</f>
        <v>6199</v>
      </c>
      <c r="C34" s="23">
        <f>+[1]fullYrnew2!C376</f>
        <v>108081</v>
      </c>
      <c r="D34" s="23">
        <f>+[1]fullYrnew2!D376</f>
        <v>196</v>
      </c>
      <c r="E34" s="23">
        <f>+[1]fullYrnew2!E376</f>
        <v>2729</v>
      </c>
      <c r="F34" s="23">
        <f>+[1]fullYrnew2!F376</f>
        <v>999</v>
      </c>
      <c r="G34" s="23">
        <f>+[1]fullYrnew2!G376</f>
        <v>33158</v>
      </c>
      <c r="H34" s="23">
        <f>+[1]fullYrnew2!H376</f>
        <v>470</v>
      </c>
      <c r="I34" s="23">
        <f>+[1]fullYrnew2!I376</f>
        <v>41964</v>
      </c>
      <c r="J34" s="23">
        <f>+[1]fullYrnew2!J376</f>
        <v>7864</v>
      </c>
      <c r="K34" s="23">
        <f>+[1]fullYrnew2!K376</f>
        <v>185932</v>
      </c>
      <c r="L34" s="23">
        <f>+[1]fullYrnew2!L376</f>
        <v>14798744</v>
      </c>
      <c r="M34" s="20">
        <f t="shared" si="0"/>
        <v>0</v>
      </c>
      <c r="N34" s="20">
        <f t="shared" si="0"/>
        <v>0</v>
      </c>
    </row>
    <row r="35" spans="1:14" ht="9.65" customHeight="1" x14ac:dyDescent="0.3">
      <c r="A35" s="2" t="s">
        <v>276</v>
      </c>
      <c r="B35" s="23">
        <f>+[1]fullYrnew2!B377</f>
        <v>214</v>
      </c>
      <c r="C35" s="23">
        <f>+[1]fullYrnew2!C377</f>
        <v>4394</v>
      </c>
      <c r="D35" s="23">
        <f>+[1]fullYrnew2!D377</f>
        <v>6</v>
      </c>
      <c r="E35" s="23">
        <f>+[1]fullYrnew2!E377</f>
        <v>36</v>
      </c>
      <c r="F35" s="23">
        <f>+[1]fullYrnew2!F377</f>
        <v>35</v>
      </c>
      <c r="G35" s="23">
        <f>+[1]fullYrnew2!G377</f>
        <v>2890</v>
      </c>
      <c r="H35" s="23">
        <f>+[1]fullYrnew2!H377</f>
        <v>120</v>
      </c>
      <c r="I35" s="23">
        <f>+[1]fullYrnew2!I377</f>
        <v>10935</v>
      </c>
      <c r="J35" s="23">
        <f>+[1]fullYrnew2!J377</f>
        <v>375</v>
      </c>
      <c r="K35" s="23">
        <f>+[1]fullYrnew2!K377</f>
        <v>18255</v>
      </c>
      <c r="L35" s="23">
        <f>+[1]fullYrnew2!L377</f>
        <v>1128295</v>
      </c>
      <c r="M35" s="20">
        <f t="shared" si="0"/>
        <v>0</v>
      </c>
      <c r="N35" s="20">
        <f t="shared" si="0"/>
        <v>0</v>
      </c>
    </row>
    <row r="36" spans="1:14" ht="9.65" customHeight="1" x14ac:dyDescent="0.3">
      <c r="A36" s="2" t="s">
        <v>277</v>
      </c>
      <c r="B36" s="23">
        <f>+[1]fullYrnew2!B378</f>
        <v>2899</v>
      </c>
      <c r="C36" s="23">
        <f>+[1]fullYrnew2!C378</f>
        <v>77835</v>
      </c>
      <c r="D36" s="23">
        <f>+[1]fullYrnew2!D378</f>
        <v>35</v>
      </c>
      <c r="E36" s="23">
        <f>+[1]fullYrnew2!E378</f>
        <v>707</v>
      </c>
      <c r="F36" s="23">
        <f>+[1]fullYrnew2!F378</f>
        <v>450</v>
      </c>
      <c r="G36" s="23">
        <f>+[1]fullYrnew2!G378</f>
        <v>9619</v>
      </c>
      <c r="H36" s="23">
        <f>+[1]fullYrnew2!H378</f>
        <v>1</v>
      </c>
      <c r="I36" s="23">
        <f>+[1]fullYrnew2!I378</f>
        <v>7</v>
      </c>
      <c r="J36" s="23">
        <f>+[1]fullYrnew2!J378</f>
        <v>3385</v>
      </c>
      <c r="K36" s="23">
        <f>+[1]fullYrnew2!K378</f>
        <v>88168</v>
      </c>
      <c r="L36" s="23">
        <f>+[1]fullYrnew2!L378</f>
        <v>6488821</v>
      </c>
      <c r="M36" s="20">
        <f t="shared" si="0"/>
        <v>0</v>
      </c>
      <c r="N36" s="20">
        <f t="shared" si="0"/>
        <v>0</v>
      </c>
    </row>
    <row r="37" spans="1:14" ht="9.65" customHeight="1" x14ac:dyDescent="0.3">
      <c r="A37" s="2" t="s">
        <v>278</v>
      </c>
      <c r="B37" s="23">
        <f>+[1]fullYrnew2!B379</f>
        <v>280</v>
      </c>
      <c r="C37" s="23">
        <f>+[1]fullYrnew2!C379</f>
        <v>24138</v>
      </c>
      <c r="D37" s="23">
        <f>+[1]fullYrnew2!D379</f>
        <v>340</v>
      </c>
      <c r="E37" s="23">
        <f>+[1]fullYrnew2!E379</f>
        <v>27984</v>
      </c>
      <c r="F37" s="23">
        <f>+[1]fullYrnew2!F379</f>
        <v>914</v>
      </c>
      <c r="G37" s="23">
        <f>+[1]fullYrnew2!G379</f>
        <v>77589</v>
      </c>
      <c r="H37" s="23">
        <f>+[1]fullYrnew2!H379</f>
        <v>1</v>
      </c>
      <c r="I37" s="23">
        <f>+[1]fullYrnew2!I379</f>
        <v>52</v>
      </c>
      <c r="J37" s="23">
        <f>+[1]fullYrnew2!J379</f>
        <v>1535</v>
      </c>
      <c r="K37" s="23">
        <f>+[1]fullYrnew2!K379</f>
        <v>129763</v>
      </c>
      <c r="L37" s="23">
        <f>+[1]fullYrnew2!L379</f>
        <v>4307416</v>
      </c>
      <c r="M37" s="20">
        <f t="shared" si="0"/>
        <v>0</v>
      </c>
      <c r="N37" s="20">
        <f t="shared" si="0"/>
        <v>0</v>
      </c>
    </row>
    <row r="38" spans="1:14" ht="9.65" customHeight="1" x14ac:dyDescent="0.3">
      <c r="A38" s="2" t="s">
        <v>279</v>
      </c>
      <c r="B38" s="23">
        <f>+[1]fullYrnew2!B380</f>
        <v>22062</v>
      </c>
      <c r="C38" s="23">
        <f>+[1]fullYrnew2!C380</f>
        <v>2181113</v>
      </c>
      <c r="D38" s="23">
        <f>+[1]fullYrnew2!D380</f>
        <v>5739</v>
      </c>
      <c r="E38" s="23">
        <f>+[1]fullYrnew2!E380</f>
        <v>577704</v>
      </c>
      <c r="F38" s="23">
        <f>+[1]fullYrnew2!F380</f>
        <v>15161</v>
      </c>
      <c r="G38" s="23">
        <f>+[1]fullYrnew2!G380</f>
        <v>1506900</v>
      </c>
      <c r="H38" s="23">
        <f>+[1]fullYrnew2!H380</f>
        <v>188</v>
      </c>
      <c r="I38" s="23">
        <f>+[1]fullYrnew2!I380</f>
        <v>16458</v>
      </c>
      <c r="J38" s="23">
        <f>+[1]fullYrnew2!J380</f>
        <v>43150</v>
      </c>
      <c r="K38" s="23">
        <f>+[1]fullYrnew2!K380</f>
        <v>4282175</v>
      </c>
      <c r="L38" s="23">
        <f>+[1]fullYrnew2!L380</f>
        <v>188273668</v>
      </c>
      <c r="M38" s="20">
        <f t="shared" si="0"/>
        <v>0</v>
      </c>
      <c r="N38" s="20">
        <f t="shared" si="0"/>
        <v>0</v>
      </c>
    </row>
    <row r="39" spans="1:14" ht="9.65" customHeight="1" x14ac:dyDescent="0.3">
      <c r="A39" s="2" t="s">
        <v>280</v>
      </c>
      <c r="B39" s="23">
        <f>+[1]fullYrnew2!B381</f>
        <v>21355</v>
      </c>
      <c r="C39" s="23">
        <f>+[1]fullYrnew2!C381</f>
        <v>2126094</v>
      </c>
      <c r="D39" s="23">
        <f>+[1]fullYrnew2!D381</f>
        <v>5667</v>
      </c>
      <c r="E39" s="23">
        <f>+[1]fullYrnew2!E381</f>
        <v>571184</v>
      </c>
      <c r="F39" s="23">
        <f>+[1]fullYrnew2!F381</f>
        <v>14665</v>
      </c>
      <c r="G39" s="23">
        <f>+[1]fullYrnew2!G381</f>
        <v>1460366</v>
      </c>
      <c r="H39" s="23">
        <f>+[1]fullYrnew2!H381</f>
        <v>175</v>
      </c>
      <c r="I39" s="23">
        <f>+[1]fullYrnew2!I381</f>
        <v>15273</v>
      </c>
      <c r="J39" s="23">
        <f>+[1]fullYrnew2!J381</f>
        <v>41862</v>
      </c>
      <c r="K39" s="23">
        <f>+[1]fullYrnew2!K381</f>
        <v>4172917</v>
      </c>
      <c r="L39" s="23">
        <f>+[1]fullYrnew2!L381</f>
        <v>179985643</v>
      </c>
      <c r="M39" s="20">
        <f t="shared" si="0"/>
        <v>0</v>
      </c>
      <c r="N39" s="20">
        <f t="shared" si="0"/>
        <v>0</v>
      </c>
    </row>
    <row r="40" spans="1:14" ht="9.65" customHeight="1" x14ac:dyDescent="0.3">
      <c r="A40" s="2" t="s">
        <v>281</v>
      </c>
      <c r="B40" s="23">
        <f>+[1]fullYrnew2!B382</f>
        <v>21488</v>
      </c>
      <c r="C40" s="23">
        <f>+[1]fullYrnew2!C382</f>
        <v>1056939</v>
      </c>
      <c r="D40" s="23">
        <f>+[1]fullYrnew2!D382</f>
        <v>7626</v>
      </c>
      <c r="E40" s="23">
        <f>+[1]fullYrnew2!E382</f>
        <v>522516</v>
      </c>
      <c r="F40" s="23">
        <f>+[1]fullYrnew2!F382</f>
        <v>6084</v>
      </c>
      <c r="G40" s="23">
        <f>+[1]fullYrnew2!G382</f>
        <v>459770</v>
      </c>
      <c r="H40" s="23">
        <f>+[1]fullYrnew2!H382</f>
        <v>838</v>
      </c>
      <c r="I40" s="23">
        <f>+[1]fullYrnew2!I382</f>
        <v>77567</v>
      </c>
      <c r="J40" s="23">
        <f>+[1]fullYrnew2!J382</f>
        <v>36036</v>
      </c>
      <c r="K40" s="23">
        <f>+[1]fullYrnew2!K382</f>
        <v>2116792</v>
      </c>
      <c r="L40" s="23">
        <f>+[1]fullYrnew2!L382</f>
        <v>141975533</v>
      </c>
      <c r="M40" s="20">
        <f t="shared" si="0"/>
        <v>0</v>
      </c>
      <c r="N40" s="20">
        <f t="shared" si="0"/>
        <v>0</v>
      </c>
    </row>
    <row r="41" spans="1:14" ht="9.65" customHeight="1" x14ac:dyDescent="0.3">
      <c r="A41" s="2" t="s">
        <v>282</v>
      </c>
      <c r="B41" s="23">
        <f>+[1]fullYrnew2!B383</f>
        <v>0</v>
      </c>
      <c r="C41" s="23">
        <f>+[1]fullYrnew2!C383</f>
        <v>0</v>
      </c>
      <c r="D41" s="23">
        <f>+[1]fullYrnew2!D383</f>
        <v>0</v>
      </c>
      <c r="E41" s="23">
        <f>+[1]fullYrnew2!E383</f>
        <v>0</v>
      </c>
      <c r="F41" s="23">
        <f>+[1]fullYrnew2!F383</f>
        <v>0</v>
      </c>
      <c r="G41" s="23">
        <f>+[1]fullYrnew2!G383</f>
        <v>0</v>
      </c>
      <c r="H41" s="23">
        <f>+[1]fullYrnew2!H383</f>
        <v>0</v>
      </c>
      <c r="I41" s="23">
        <f>+[1]fullYrnew2!I383</f>
        <v>0</v>
      </c>
      <c r="J41" s="23">
        <f>+[1]fullYrnew2!J383</f>
        <v>0</v>
      </c>
      <c r="K41" s="23">
        <f>+[1]fullYrnew2!K383</f>
        <v>0</v>
      </c>
      <c r="L41" s="23">
        <f>+[1]fullYrnew2!L383</f>
        <v>0</v>
      </c>
      <c r="M41" s="20">
        <f t="shared" si="0"/>
        <v>0</v>
      </c>
      <c r="N41" s="20">
        <f t="shared" si="0"/>
        <v>0</v>
      </c>
    </row>
    <row r="42" spans="1:14" ht="9.65" customHeight="1" x14ac:dyDescent="0.3">
      <c r="A42" s="2" t="s">
        <v>283</v>
      </c>
      <c r="B42" s="23">
        <f>+[1]fullYrnew2!B384</f>
        <v>1703</v>
      </c>
      <c r="C42" s="23">
        <f>+[1]fullYrnew2!C384</f>
        <v>143504</v>
      </c>
      <c r="D42" s="23">
        <f>+[1]fullYrnew2!D384</f>
        <v>1164</v>
      </c>
      <c r="E42" s="23">
        <f>+[1]fullYrnew2!E384</f>
        <v>107496</v>
      </c>
      <c r="F42" s="23">
        <f>+[1]fullYrnew2!F384</f>
        <v>717</v>
      </c>
      <c r="G42" s="23">
        <f>+[1]fullYrnew2!G384</f>
        <v>66293</v>
      </c>
      <c r="H42" s="23">
        <f>+[1]fullYrnew2!H384</f>
        <v>36</v>
      </c>
      <c r="I42" s="23">
        <f>+[1]fullYrnew2!I384</f>
        <v>4158</v>
      </c>
      <c r="J42" s="23">
        <f>+[1]fullYrnew2!J384</f>
        <v>3620</v>
      </c>
      <c r="K42" s="23">
        <f>+[1]fullYrnew2!K384</f>
        <v>321451</v>
      </c>
      <c r="L42" s="23">
        <f>+[1]fullYrnew2!L384</f>
        <v>16268513</v>
      </c>
      <c r="M42" s="20">
        <f t="shared" si="0"/>
        <v>0</v>
      </c>
      <c r="N42" s="20">
        <f t="shared" si="0"/>
        <v>0</v>
      </c>
    </row>
    <row r="43" spans="1:14" ht="9.65" customHeight="1" x14ac:dyDescent="0.3">
      <c r="A43" s="2" t="s">
        <v>284</v>
      </c>
      <c r="B43" s="23">
        <f>+[1]fullYrnew2!B385</f>
        <v>128436</v>
      </c>
      <c r="C43" s="23">
        <f>+[1]fullYrnew2!C385</f>
        <v>10652850</v>
      </c>
      <c r="D43" s="23">
        <f>+[1]fullYrnew2!D385</f>
        <v>37917</v>
      </c>
      <c r="E43" s="23">
        <f>+[1]fullYrnew2!E385</f>
        <v>3136126</v>
      </c>
      <c r="F43" s="23">
        <f>+[1]fullYrnew2!F385</f>
        <v>61966</v>
      </c>
      <c r="G43" s="23">
        <f>+[1]fullYrnew2!G385</f>
        <v>4834381</v>
      </c>
      <c r="H43" s="23">
        <f>+[1]fullYrnew2!H385</f>
        <v>5690</v>
      </c>
      <c r="I43" s="23">
        <f>+[1]fullYrnew2!I385</f>
        <v>401153</v>
      </c>
      <c r="J43" s="23">
        <f>+[1]fullYrnew2!J385</f>
        <v>234009</v>
      </c>
      <c r="K43" s="23">
        <f>+[1]fullYrnew2!K385</f>
        <v>19024510</v>
      </c>
      <c r="L43" s="23">
        <f>+[1]fullYrnew2!L385</f>
        <v>1108127298</v>
      </c>
      <c r="M43" s="20">
        <f t="shared" si="0"/>
        <v>0</v>
      </c>
      <c r="N43" s="20">
        <f t="shared" si="0"/>
        <v>0</v>
      </c>
    </row>
    <row r="44" spans="1:14" ht="9.65" customHeight="1" x14ac:dyDescent="0.3">
      <c r="A44" s="2" t="s">
        <v>285</v>
      </c>
      <c r="B44" s="23">
        <f>+[1]fullYrnew2!B386</f>
        <v>99943</v>
      </c>
      <c r="C44" s="23">
        <f>+[1]fullYrnew2!C386</f>
        <v>8221407</v>
      </c>
      <c r="D44" s="23">
        <f>+[1]fullYrnew2!D386</f>
        <v>30903</v>
      </c>
      <c r="E44" s="23">
        <f>+[1]fullYrnew2!E386</f>
        <v>2532745</v>
      </c>
      <c r="F44" s="23">
        <f>+[1]fullYrnew2!F386</f>
        <v>57878</v>
      </c>
      <c r="G44" s="23">
        <f>+[1]fullYrnew2!G386</f>
        <v>4501936</v>
      </c>
      <c r="H44" s="23">
        <f>+[1]fullYrnew2!H386</f>
        <v>5612</v>
      </c>
      <c r="I44" s="23">
        <f>+[1]fullYrnew2!I386</f>
        <v>394924</v>
      </c>
      <c r="J44" s="23">
        <f>+[1]fullYrnew2!J386</f>
        <v>194336</v>
      </c>
      <c r="K44" s="23">
        <f>+[1]fullYrnew2!K386</f>
        <v>15651012</v>
      </c>
      <c r="L44" s="23">
        <f>+[1]fullYrnew2!L386</f>
        <v>941002279</v>
      </c>
      <c r="M44" s="20">
        <f t="shared" si="0"/>
        <v>0</v>
      </c>
      <c r="N44" s="20">
        <f t="shared" si="0"/>
        <v>0</v>
      </c>
    </row>
    <row r="45" spans="1:14" ht="9.65" customHeight="1" x14ac:dyDescent="0.3">
      <c r="A45" s="2" t="s">
        <v>286</v>
      </c>
      <c r="B45" s="23">
        <f>+[1]fullYrnew2!B387</f>
        <v>5061</v>
      </c>
      <c r="C45" s="23">
        <f>+[1]fullYrnew2!C387</f>
        <v>418783</v>
      </c>
      <c r="D45" s="23">
        <f>+[1]fullYrnew2!D387</f>
        <v>636</v>
      </c>
      <c r="E45" s="23">
        <f>+[1]fullYrnew2!E387</f>
        <v>53725</v>
      </c>
      <c r="F45" s="23">
        <f>+[1]fullYrnew2!F387</f>
        <v>781</v>
      </c>
      <c r="G45" s="23">
        <f>+[1]fullYrnew2!G387</f>
        <v>67436</v>
      </c>
      <c r="H45" s="23">
        <f>+[1]fullYrnew2!H387</f>
        <v>2</v>
      </c>
      <c r="I45" s="23">
        <f>+[1]fullYrnew2!I387</f>
        <v>185</v>
      </c>
      <c r="J45" s="23">
        <f>+[1]fullYrnew2!J387</f>
        <v>6480</v>
      </c>
      <c r="K45" s="23">
        <f>+[1]fullYrnew2!K387</f>
        <v>540129</v>
      </c>
      <c r="L45" s="23">
        <f>+[1]fullYrnew2!L387</f>
        <v>28151606</v>
      </c>
      <c r="M45" s="20">
        <f t="shared" si="0"/>
        <v>0</v>
      </c>
      <c r="N45" s="20">
        <f t="shared" si="0"/>
        <v>0</v>
      </c>
    </row>
    <row r="46" spans="1:14" ht="9.65" customHeight="1" x14ac:dyDescent="0.3">
      <c r="A46" s="2" t="s">
        <v>287</v>
      </c>
      <c r="B46" s="23">
        <f>+[1]fullYrnew2!B388</f>
        <v>0</v>
      </c>
      <c r="C46" s="23">
        <f>+[1]fullYrnew2!C388</f>
        <v>0</v>
      </c>
      <c r="D46" s="23">
        <f>+[1]fullYrnew2!D388</f>
        <v>0</v>
      </c>
      <c r="E46" s="23">
        <f>+[1]fullYrnew2!E388</f>
        <v>0</v>
      </c>
      <c r="F46" s="23">
        <f>+[1]fullYrnew2!F388</f>
        <v>0</v>
      </c>
      <c r="G46" s="23">
        <f>+[1]fullYrnew2!G388</f>
        <v>0</v>
      </c>
      <c r="H46" s="23">
        <f>+[1]fullYrnew2!H388</f>
        <v>0</v>
      </c>
      <c r="I46" s="23">
        <f>+[1]fullYrnew2!I388</f>
        <v>0</v>
      </c>
      <c r="J46" s="23">
        <f>+[1]fullYrnew2!J388</f>
        <v>0</v>
      </c>
      <c r="K46" s="23">
        <f>+[1]fullYrnew2!K388</f>
        <v>0</v>
      </c>
      <c r="L46" s="23">
        <f>+[1]fullYrnew2!L388</f>
        <v>0</v>
      </c>
      <c r="M46" s="20">
        <f t="shared" si="0"/>
        <v>0</v>
      </c>
      <c r="N46" s="20">
        <f t="shared" si="0"/>
        <v>0</v>
      </c>
    </row>
    <row r="47" spans="1:14" ht="9.65" customHeight="1" x14ac:dyDescent="0.3">
      <c r="A47" s="2" t="s">
        <v>288</v>
      </c>
      <c r="B47" s="23">
        <f>+[1]fullYrnew2!B389</f>
        <v>16352</v>
      </c>
      <c r="C47" s="23">
        <f>+[1]fullYrnew2!C389</f>
        <v>1553900</v>
      </c>
      <c r="D47" s="23">
        <f>+[1]fullYrnew2!D389</f>
        <v>1355</v>
      </c>
      <c r="E47" s="23">
        <f>+[1]fullYrnew2!E389</f>
        <v>125125</v>
      </c>
      <c r="F47" s="23">
        <f>+[1]fullYrnew2!F389</f>
        <v>4884</v>
      </c>
      <c r="G47" s="23">
        <f>+[1]fullYrnew2!G389</f>
        <v>469638</v>
      </c>
      <c r="H47" s="23">
        <f>+[1]fullYrnew2!H389</f>
        <v>24</v>
      </c>
      <c r="I47" s="23">
        <f>+[1]fullYrnew2!I389</f>
        <v>2358</v>
      </c>
      <c r="J47" s="23">
        <f>+[1]fullYrnew2!J389</f>
        <v>22615</v>
      </c>
      <c r="K47" s="23">
        <f>+[1]fullYrnew2!K389</f>
        <v>2151021</v>
      </c>
      <c r="L47" s="23">
        <f>+[1]fullYrnew2!L389</f>
        <v>135123318</v>
      </c>
      <c r="M47" s="20">
        <f t="shared" si="0"/>
        <v>0</v>
      </c>
      <c r="N47" s="20">
        <f t="shared" si="0"/>
        <v>0</v>
      </c>
    </row>
    <row r="48" spans="1:14" ht="9.65" customHeight="1" x14ac:dyDescent="0.3">
      <c r="A48" s="2" t="s">
        <v>289</v>
      </c>
      <c r="B48" s="23">
        <f>+[1]fullYrnew2!B390</f>
        <v>3845</v>
      </c>
      <c r="C48" s="23">
        <f>+[1]fullYrnew2!C390</f>
        <v>326228</v>
      </c>
      <c r="D48" s="23">
        <f>+[1]fullYrnew2!D390</f>
        <v>3910</v>
      </c>
      <c r="E48" s="23">
        <f>+[1]fullYrnew2!E390</f>
        <v>337862</v>
      </c>
      <c r="F48" s="23">
        <f>+[1]fullYrnew2!F390</f>
        <v>3353</v>
      </c>
      <c r="G48" s="23">
        <f>+[1]fullYrnew2!G390</f>
        <v>284429</v>
      </c>
      <c r="H48" s="23">
        <f>+[1]fullYrnew2!H390</f>
        <v>54</v>
      </c>
      <c r="I48" s="23">
        <f>+[1]fullYrnew2!I390</f>
        <v>4645</v>
      </c>
      <c r="J48" s="23">
        <f>+[1]fullYrnew2!J390</f>
        <v>11162</v>
      </c>
      <c r="K48" s="23">
        <f>+[1]fullYrnew2!K390</f>
        <v>953164</v>
      </c>
      <c r="L48" s="23">
        <f>+[1]fullYrnew2!L390</f>
        <v>55758765</v>
      </c>
      <c r="M48" s="20">
        <f t="shared" si="0"/>
        <v>0</v>
      </c>
      <c r="N48" s="20">
        <f t="shared" si="0"/>
        <v>0</v>
      </c>
    </row>
    <row r="49" spans="1:14" ht="9.65" customHeight="1" x14ac:dyDescent="0.3">
      <c r="A49" s="2" t="s">
        <v>290</v>
      </c>
      <c r="B49" s="23">
        <f>+[1]fullYrnew2!B391</f>
        <v>0</v>
      </c>
      <c r="C49" s="23">
        <f>+[1]fullYrnew2!C391</f>
        <v>0</v>
      </c>
      <c r="D49" s="23">
        <f>+[1]fullYrnew2!D391</f>
        <v>0</v>
      </c>
      <c r="E49" s="23">
        <f>+[1]fullYrnew2!E391</f>
        <v>0</v>
      </c>
      <c r="F49" s="23">
        <f>+[1]fullYrnew2!F391</f>
        <v>0</v>
      </c>
      <c r="G49" s="23">
        <f>+[1]fullYrnew2!G391</f>
        <v>0</v>
      </c>
      <c r="H49" s="23">
        <f>+[1]fullYrnew2!H391</f>
        <v>0</v>
      </c>
      <c r="I49" s="23">
        <f>+[1]fullYrnew2!I391</f>
        <v>0</v>
      </c>
      <c r="J49" s="23">
        <f>+[1]fullYrnew2!J391</f>
        <v>0</v>
      </c>
      <c r="K49" s="23">
        <f>+[1]fullYrnew2!K391</f>
        <v>0</v>
      </c>
      <c r="L49" s="23">
        <f>+[1]fullYrnew2!L391</f>
        <v>0</v>
      </c>
      <c r="M49" s="20">
        <f t="shared" si="0"/>
        <v>0</v>
      </c>
      <c r="N49" s="20">
        <f t="shared" si="0"/>
        <v>0</v>
      </c>
    </row>
    <row r="50" spans="1:14" ht="9.65" customHeight="1" x14ac:dyDescent="0.3">
      <c r="A50" s="2" t="s">
        <v>291</v>
      </c>
      <c r="B50" s="23">
        <f>+[1]fullYrnew2!B392</f>
        <v>20116</v>
      </c>
      <c r="C50" s="23">
        <f>+[1]fullYrnew2!C392</f>
        <v>1823675</v>
      </c>
      <c r="D50" s="23">
        <f>+[1]fullYrnew2!D392</f>
        <v>4743</v>
      </c>
      <c r="E50" s="23">
        <f>+[1]fullYrnew2!E392</f>
        <v>433043</v>
      </c>
      <c r="F50" s="23">
        <f>+[1]fullYrnew2!F392</f>
        <v>8430</v>
      </c>
      <c r="G50" s="23">
        <f>+[1]fullYrnew2!G392</f>
        <v>754620</v>
      </c>
      <c r="H50" s="23">
        <f>+[1]fullYrnew2!H392</f>
        <v>472</v>
      </c>
      <c r="I50" s="23">
        <f>+[1]fullYrnew2!I392</f>
        <v>41779</v>
      </c>
      <c r="J50" s="23">
        <f>+[1]fullYrnew2!J392</f>
        <v>33761</v>
      </c>
      <c r="K50" s="23">
        <f>+[1]fullYrnew2!K392</f>
        <v>3053117</v>
      </c>
      <c r="L50" s="23">
        <f>+[1]fullYrnew2!L392</f>
        <v>180304192</v>
      </c>
      <c r="M50" s="20">
        <f t="shared" si="0"/>
        <v>0</v>
      </c>
      <c r="N50" s="20">
        <f t="shared" si="0"/>
        <v>0</v>
      </c>
    </row>
    <row r="51" spans="1:14" ht="9.65" customHeight="1" x14ac:dyDescent="0.3">
      <c r="A51" s="2" t="s">
        <v>292</v>
      </c>
      <c r="B51" s="23">
        <f>+[1]fullYrnew2!B393</f>
        <v>12673</v>
      </c>
      <c r="C51" s="23">
        <f>+[1]fullYrnew2!C393</f>
        <v>1119311</v>
      </c>
      <c r="D51" s="23">
        <f>+[1]fullYrnew2!D393</f>
        <v>4349</v>
      </c>
      <c r="E51" s="23">
        <f>+[1]fullYrnew2!E393</f>
        <v>373145</v>
      </c>
      <c r="F51" s="23">
        <f>+[1]fullYrnew2!F393</f>
        <v>5780</v>
      </c>
      <c r="G51" s="23">
        <f>+[1]fullYrnew2!G393</f>
        <v>508371</v>
      </c>
      <c r="H51" s="23">
        <f>+[1]fullYrnew2!H393</f>
        <v>70</v>
      </c>
      <c r="I51" s="23">
        <f>+[1]fullYrnew2!I393</f>
        <v>5692</v>
      </c>
      <c r="J51" s="23">
        <f>+[1]fullYrnew2!J393</f>
        <v>22872</v>
      </c>
      <c r="K51" s="23">
        <f>+[1]fullYrnew2!K393</f>
        <v>2006519</v>
      </c>
      <c r="L51" s="23">
        <f>+[1]fullYrnew2!L393</f>
        <v>108768965</v>
      </c>
      <c r="M51" s="20">
        <f t="shared" si="0"/>
        <v>0</v>
      </c>
      <c r="N51" s="20">
        <f t="shared" si="0"/>
        <v>0</v>
      </c>
    </row>
    <row r="52" spans="1:14" ht="9.65" customHeight="1" x14ac:dyDescent="0.3">
      <c r="A52" s="2" t="s">
        <v>293</v>
      </c>
      <c r="B52" s="23">
        <f>+[1]fullYrnew2!B394</f>
        <v>5809</v>
      </c>
      <c r="C52" s="23">
        <f>+[1]fullYrnew2!C394</f>
        <v>493280</v>
      </c>
      <c r="D52" s="23">
        <f>+[1]fullYrnew2!D394</f>
        <v>6328</v>
      </c>
      <c r="E52" s="23">
        <f>+[1]fullYrnew2!E394</f>
        <v>530668</v>
      </c>
      <c r="F52" s="23">
        <f>+[1]fullYrnew2!F394</f>
        <v>3141</v>
      </c>
      <c r="G52" s="23">
        <f>+[1]fullYrnew2!G394</f>
        <v>257925</v>
      </c>
      <c r="H52" s="23">
        <f>+[1]fullYrnew2!H394</f>
        <v>512</v>
      </c>
      <c r="I52" s="23">
        <f>+[1]fullYrnew2!I394</f>
        <v>42578</v>
      </c>
      <c r="J52" s="23">
        <f>+[1]fullYrnew2!J394</f>
        <v>15790</v>
      </c>
      <c r="K52" s="23">
        <f>+[1]fullYrnew2!K394</f>
        <v>1324451</v>
      </c>
      <c r="L52" s="23">
        <f>+[1]fullYrnew2!L394</f>
        <v>67563106</v>
      </c>
      <c r="M52" s="20">
        <f t="shared" si="0"/>
        <v>0</v>
      </c>
      <c r="N52" s="20">
        <f t="shared" si="0"/>
        <v>0</v>
      </c>
    </row>
    <row r="53" spans="1:14" ht="9.65" customHeight="1" x14ac:dyDescent="0.3">
      <c r="A53" s="2" t="s">
        <v>294</v>
      </c>
      <c r="B53" s="23">
        <f>+[1]fullYrnew2!B395</f>
        <v>36087</v>
      </c>
      <c r="C53" s="23">
        <f>+[1]fullYrnew2!C395</f>
        <v>2486230</v>
      </c>
      <c r="D53" s="23">
        <f>+[1]fullYrnew2!D395</f>
        <v>9582</v>
      </c>
      <c r="E53" s="23">
        <f>+[1]fullYrnew2!E395</f>
        <v>679177</v>
      </c>
      <c r="F53" s="23">
        <f>+[1]fullYrnew2!F395</f>
        <v>31509</v>
      </c>
      <c r="G53" s="23">
        <f>+[1]fullYrnew2!G395</f>
        <v>2159517</v>
      </c>
      <c r="H53" s="23">
        <f>+[1]fullYrnew2!H395</f>
        <v>4478</v>
      </c>
      <c r="I53" s="23">
        <f>+[1]fullYrnew2!I395</f>
        <v>297687</v>
      </c>
      <c r="J53" s="23">
        <f>+[1]fullYrnew2!J395</f>
        <v>81656</v>
      </c>
      <c r="K53" s="23">
        <f>+[1]fullYrnew2!K395</f>
        <v>5622611</v>
      </c>
      <c r="L53" s="23">
        <f>+[1]fullYrnew2!L395</f>
        <v>365332326</v>
      </c>
      <c r="M53" s="20">
        <f t="shared" si="0"/>
        <v>0</v>
      </c>
      <c r="N53"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showGridLines="0" topLeftCell="A34" zoomScale="130" zoomScaleNormal="130" workbookViewId="0">
      <selection activeCell="L11" sqref="L11"/>
    </sheetView>
  </sheetViews>
  <sheetFormatPr defaultRowHeight="13" x14ac:dyDescent="0.3"/>
  <cols>
    <col min="1" max="1" width="23.796875" customWidth="1"/>
    <col min="2" max="2" width="9" bestFit="1" customWidth="1"/>
    <col min="3" max="3" width="12.69921875" bestFit="1" customWidth="1"/>
    <col min="4" max="4" width="9.19921875" bestFit="1" customWidth="1"/>
    <col min="5" max="5" width="11.19921875" bestFit="1" customWidth="1"/>
    <col min="6" max="6" width="9.19921875" bestFit="1" customWidth="1"/>
    <col min="7" max="7" width="11.19921875" bestFit="1" customWidth="1"/>
    <col min="8" max="8" width="9" bestFit="1" customWidth="1"/>
    <col min="9" max="10" width="10.19921875" bestFit="1" customWidth="1"/>
    <col min="11" max="11" width="12.69921875" bestFit="1" customWidth="1"/>
    <col min="12" max="12" width="17.5" customWidth="1"/>
    <col min="13" max="14" width="9" bestFit="1" customWidth="1"/>
  </cols>
  <sheetData>
    <row r="1" spans="1:14" x14ac:dyDescent="0.3">
      <c r="A1" s="32" t="s">
        <v>480</v>
      </c>
      <c r="B1" s="32"/>
      <c r="C1" s="32"/>
      <c r="D1" s="32"/>
      <c r="E1" s="32"/>
      <c r="F1" s="32"/>
      <c r="G1" s="34"/>
      <c r="H1" s="34"/>
      <c r="I1" s="34"/>
      <c r="J1" s="3" t="s">
        <v>482</v>
      </c>
      <c r="K1" s="3"/>
      <c r="L1" s="3" t="s">
        <v>501</v>
      </c>
    </row>
    <row r="2" spans="1:14" x14ac:dyDescent="0.3">
      <c r="A2" s="32" t="s">
        <v>481</v>
      </c>
      <c r="B2" s="32"/>
      <c r="C2" s="32"/>
      <c r="D2" s="32"/>
      <c r="E2" s="32"/>
      <c r="F2" s="32"/>
      <c r="G2" s="34"/>
      <c r="H2" s="34"/>
      <c r="I2" s="34"/>
      <c r="J2" s="3"/>
      <c r="K2" s="35" t="str">
        <f>'QCS Page 1'!K2:L2</f>
        <v>FULL YEAR 2022</v>
      </c>
      <c r="L2" s="35"/>
    </row>
    <row r="3" spans="1:14" x14ac:dyDescent="0.3">
      <c r="A3" s="3"/>
      <c r="B3" s="3"/>
      <c r="C3" s="3"/>
      <c r="D3" s="3"/>
      <c r="E3" s="3"/>
      <c r="F3" s="3"/>
      <c r="G3" s="3"/>
      <c r="H3" s="3"/>
      <c r="I3" s="3"/>
      <c r="J3" s="35" t="str">
        <f>'QCS Page 1'!J3:L3</f>
        <v>Beginning Jan. 2022 - Dec. 2022</v>
      </c>
      <c r="K3" s="35"/>
      <c r="L3" s="35"/>
    </row>
    <row r="4" spans="1:14" x14ac:dyDescent="0.3">
      <c r="A4" s="3"/>
      <c r="B4" s="3"/>
      <c r="C4" s="3"/>
      <c r="D4" s="3"/>
      <c r="E4" s="3"/>
      <c r="F4" s="3"/>
      <c r="G4" s="3"/>
      <c r="H4" s="3"/>
      <c r="I4" s="3"/>
      <c r="J4" s="3" t="s">
        <v>483</v>
      </c>
      <c r="K4" s="3"/>
      <c r="L4" s="3"/>
    </row>
    <row r="5" spans="1:14" ht="12" customHeight="1" x14ac:dyDescent="0.3">
      <c r="A5" s="3"/>
      <c r="B5" s="3"/>
      <c r="C5" s="3"/>
      <c r="D5" s="3"/>
      <c r="E5" s="3"/>
      <c r="F5" s="3"/>
      <c r="G5" s="3"/>
      <c r="H5" s="3"/>
      <c r="I5" s="3"/>
      <c r="J5" s="35" t="str">
        <f>'QCS Page 1'!J5:L5</f>
        <v>Expiration Date 11-30-2024</v>
      </c>
      <c r="K5" s="35"/>
      <c r="L5" s="35"/>
    </row>
    <row r="6" spans="1:14" ht="10.5" customHeight="1" x14ac:dyDescent="0.3">
      <c r="A6" s="35" t="s">
        <v>484</v>
      </c>
      <c r="B6" s="35"/>
      <c r="C6" s="35"/>
      <c r="D6" s="35"/>
      <c r="E6" s="35" t="s">
        <v>485</v>
      </c>
      <c r="F6" s="35"/>
      <c r="G6" s="35"/>
      <c r="H6" s="35"/>
      <c r="I6" s="35"/>
      <c r="J6" s="35"/>
      <c r="K6" s="35"/>
      <c r="L6" s="35"/>
    </row>
    <row r="7" spans="1:14" ht="18" customHeight="1" x14ac:dyDescent="0.3">
      <c r="A7" s="3"/>
      <c r="B7" s="32" t="s">
        <v>472</v>
      </c>
      <c r="C7" s="32"/>
      <c r="D7" s="32"/>
      <c r="E7" s="32"/>
      <c r="F7" s="32" t="s">
        <v>477</v>
      </c>
      <c r="G7" s="32"/>
      <c r="H7" s="32"/>
      <c r="I7" s="32"/>
      <c r="J7" s="30"/>
      <c r="K7" s="30"/>
      <c r="L7" s="3"/>
    </row>
    <row r="8" spans="1:14" ht="21.75"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295</v>
      </c>
      <c r="B10" s="23">
        <f>+[1]fullYrnew2!B396</f>
        <v>5392</v>
      </c>
      <c r="C10" s="23">
        <f>+[1]fullYrnew2!C396</f>
        <v>164497</v>
      </c>
      <c r="D10" s="23">
        <f>+[1]fullYrnew2!D396</f>
        <v>701</v>
      </c>
      <c r="E10" s="23">
        <f>+[1]fullYrnew2!E396</f>
        <v>29101</v>
      </c>
      <c r="F10" s="23">
        <f>+[1]fullYrnew2!F396</f>
        <v>1853</v>
      </c>
      <c r="G10" s="23">
        <f>+[1]fullYrnew2!G396</f>
        <v>149194</v>
      </c>
      <c r="H10" s="23">
        <f>+[1]fullYrnew2!H396</f>
        <v>4</v>
      </c>
      <c r="I10" s="23">
        <f>+[1]fullYrnew2!I396</f>
        <v>254</v>
      </c>
      <c r="J10" s="23">
        <f>+[1]fullYrnew2!J396</f>
        <v>7950</v>
      </c>
      <c r="K10" s="23">
        <f>+[1]fullYrnew2!K396</f>
        <v>343046</v>
      </c>
      <c r="L10" s="23">
        <f>+[1]fullYrnew2!L396</f>
        <v>23946285</v>
      </c>
      <c r="M10" s="20">
        <f t="shared" ref="M10:N49" si="0">J10-(B10+D10+F10+H10)</f>
        <v>0</v>
      </c>
      <c r="N10" s="20">
        <f t="shared" si="0"/>
        <v>0</v>
      </c>
    </row>
    <row r="11" spans="1:14" ht="9.65" customHeight="1" x14ac:dyDescent="0.3">
      <c r="A11" s="9" t="s">
        <v>296</v>
      </c>
      <c r="B11" s="23">
        <f>+[1]fullYrnew2!B397</f>
        <v>0</v>
      </c>
      <c r="C11" s="23">
        <f>+[1]fullYrnew2!C397</f>
        <v>0</v>
      </c>
      <c r="D11" s="23">
        <f>+[1]fullYrnew2!D397</f>
        <v>0</v>
      </c>
      <c r="E11" s="23">
        <f>+[1]fullYrnew2!E397</f>
        <v>0</v>
      </c>
      <c r="F11" s="23">
        <f>+[1]fullYrnew2!F397</f>
        <v>0</v>
      </c>
      <c r="G11" s="23">
        <f>+[1]fullYrnew2!G397</f>
        <v>0</v>
      </c>
      <c r="H11" s="23">
        <f>+[1]fullYrnew2!H397</f>
        <v>0</v>
      </c>
      <c r="I11" s="23">
        <f>+[1]fullYrnew2!I397</f>
        <v>0</v>
      </c>
      <c r="J11" s="23">
        <f>+[1]fullYrnew2!J397</f>
        <v>0</v>
      </c>
      <c r="K11" s="23">
        <f>+[1]fullYrnew2!K397</f>
        <v>0</v>
      </c>
      <c r="L11" s="23">
        <f>+[1]fullYrnew2!L397</f>
        <v>0</v>
      </c>
      <c r="M11" s="20">
        <f t="shared" si="0"/>
        <v>0</v>
      </c>
      <c r="N11" s="20">
        <f t="shared" si="0"/>
        <v>0</v>
      </c>
    </row>
    <row r="12" spans="1:14" ht="9.65" customHeight="1" x14ac:dyDescent="0.3">
      <c r="A12" s="9" t="s">
        <v>297</v>
      </c>
      <c r="B12" s="23">
        <f>+[1]fullYrnew2!B398</f>
        <v>5392</v>
      </c>
      <c r="C12" s="23">
        <f>+[1]fullYrnew2!C398</f>
        <v>164497</v>
      </c>
      <c r="D12" s="23">
        <f>+[1]fullYrnew2!D398</f>
        <v>701</v>
      </c>
      <c r="E12" s="23">
        <f>+[1]fullYrnew2!E398</f>
        <v>29101</v>
      </c>
      <c r="F12" s="23">
        <f>+[1]fullYrnew2!F398</f>
        <v>1853</v>
      </c>
      <c r="G12" s="23">
        <f>+[1]fullYrnew2!G398</f>
        <v>149194</v>
      </c>
      <c r="H12" s="23">
        <f>+[1]fullYrnew2!H398</f>
        <v>4</v>
      </c>
      <c r="I12" s="23">
        <f>+[1]fullYrnew2!I398</f>
        <v>254</v>
      </c>
      <c r="J12" s="23">
        <f>+[1]fullYrnew2!J398</f>
        <v>7950</v>
      </c>
      <c r="K12" s="23">
        <f>+[1]fullYrnew2!K398</f>
        <v>343046</v>
      </c>
      <c r="L12" s="23">
        <f>+[1]fullYrnew2!L398</f>
        <v>23946285</v>
      </c>
      <c r="M12" s="20">
        <f t="shared" si="0"/>
        <v>0</v>
      </c>
      <c r="N12" s="20">
        <f t="shared" si="0"/>
        <v>0</v>
      </c>
    </row>
    <row r="13" spans="1:14" ht="9.65" customHeight="1" x14ac:dyDescent="0.3">
      <c r="A13" s="9" t="s">
        <v>298</v>
      </c>
      <c r="B13" s="23">
        <f>+[1]fullYrnew2!B399</f>
        <v>23101</v>
      </c>
      <c r="C13" s="23">
        <f>+[1]fullYrnew2!C399</f>
        <v>2266946</v>
      </c>
      <c r="D13" s="23">
        <f>+[1]fullYrnew2!D399</f>
        <v>6313</v>
      </c>
      <c r="E13" s="23">
        <f>+[1]fullYrnew2!E399</f>
        <v>574280</v>
      </c>
      <c r="F13" s="23">
        <f>+[1]fullYrnew2!F399</f>
        <v>2235</v>
      </c>
      <c r="G13" s="23">
        <f>+[1]fullYrnew2!G399</f>
        <v>183251</v>
      </c>
      <c r="H13" s="23">
        <f>+[1]fullYrnew2!H399</f>
        <v>74</v>
      </c>
      <c r="I13" s="23">
        <f>+[1]fullYrnew2!I399</f>
        <v>5975</v>
      </c>
      <c r="J13" s="23">
        <f>+[1]fullYrnew2!J399</f>
        <v>31723</v>
      </c>
      <c r="K13" s="23">
        <f>+[1]fullYrnew2!K399</f>
        <v>3030452</v>
      </c>
      <c r="L13" s="23">
        <f>+[1]fullYrnew2!L399</f>
        <v>143178735</v>
      </c>
      <c r="M13" s="20">
        <f t="shared" si="0"/>
        <v>0</v>
      </c>
      <c r="N13" s="20">
        <f t="shared" si="0"/>
        <v>0</v>
      </c>
    </row>
    <row r="14" spans="1:14" ht="9.65" customHeight="1" x14ac:dyDescent="0.3">
      <c r="A14" s="9" t="s">
        <v>299</v>
      </c>
      <c r="B14" s="23">
        <f>+[1]fullYrnew2!B400</f>
        <v>0</v>
      </c>
      <c r="C14" s="23">
        <f>+[1]fullYrnew2!C400</f>
        <v>0</v>
      </c>
      <c r="D14" s="23">
        <f>+[1]fullYrnew2!D400</f>
        <v>0</v>
      </c>
      <c r="E14" s="23">
        <f>+[1]fullYrnew2!E400</f>
        <v>0</v>
      </c>
      <c r="F14" s="23">
        <f>+[1]fullYrnew2!F400</f>
        <v>0</v>
      </c>
      <c r="G14" s="23">
        <f>+[1]fullYrnew2!G400</f>
        <v>0</v>
      </c>
      <c r="H14" s="23">
        <f>+[1]fullYrnew2!H400</f>
        <v>0</v>
      </c>
      <c r="I14" s="23">
        <f>+[1]fullYrnew2!I400</f>
        <v>0</v>
      </c>
      <c r="J14" s="23">
        <f>+[1]fullYrnew2!J400</f>
        <v>0</v>
      </c>
      <c r="K14" s="23">
        <f>+[1]fullYrnew2!K400</f>
        <v>0</v>
      </c>
      <c r="L14" s="23">
        <f>+[1]fullYrnew2!L400</f>
        <v>0</v>
      </c>
      <c r="M14" s="20">
        <f t="shared" si="0"/>
        <v>0</v>
      </c>
      <c r="N14" s="20">
        <f t="shared" si="0"/>
        <v>0</v>
      </c>
    </row>
    <row r="15" spans="1:14" ht="9.65" customHeight="1" x14ac:dyDescent="0.3">
      <c r="A15" s="9" t="s">
        <v>300</v>
      </c>
      <c r="B15" s="23">
        <f>+[1]fullYrnew2!B401</f>
        <v>20230</v>
      </c>
      <c r="C15" s="23">
        <f>+[1]fullYrnew2!C401</f>
        <v>2025783</v>
      </c>
      <c r="D15" s="23">
        <f>+[1]fullYrnew2!D401</f>
        <v>4440</v>
      </c>
      <c r="E15" s="23">
        <f>+[1]fullYrnew2!E401</f>
        <v>419446</v>
      </c>
      <c r="F15" s="23">
        <f>+[1]fullYrnew2!F401</f>
        <v>1584</v>
      </c>
      <c r="G15" s="23">
        <f>+[1]fullYrnew2!G401</f>
        <v>133460</v>
      </c>
      <c r="H15" s="23">
        <f>+[1]fullYrnew2!H401</f>
        <v>6</v>
      </c>
      <c r="I15" s="23">
        <f>+[1]fullYrnew2!I401</f>
        <v>378</v>
      </c>
      <c r="J15" s="23">
        <f>+[1]fullYrnew2!J401</f>
        <v>26260</v>
      </c>
      <c r="K15" s="23">
        <f>+[1]fullYrnew2!K401</f>
        <v>2579067</v>
      </c>
      <c r="L15" s="23">
        <f>+[1]fullYrnew2!L401</f>
        <v>107345605</v>
      </c>
      <c r="M15" s="20">
        <f t="shared" si="0"/>
        <v>0</v>
      </c>
      <c r="N15" s="20">
        <f t="shared" si="0"/>
        <v>0</v>
      </c>
    </row>
    <row r="16" spans="1:14" ht="9.65" customHeight="1" x14ac:dyDescent="0.3">
      <c r="A16" s="9" t="s">
        <v>301</v>
      </c>
      <c r="B16" s="23">
        <f>+[1]fullYrnew2!B402</f>
        <v>407</v>
      </c>
      <c r="C16" s="23">
        <f>+[1]fullYrnew2!C402</f>
        <v>30158</v>
      </c>
      <c r="D16" s="23">
        <f>+[1]fullYrnew2!D402</f>
        <v>542</v>
      </c>
      <c r="E16" s="23">
        <f>+[1]fullYrnew2!E402</f>
        <v>42252</v>
      </c>
      <c r="F16" s="23">
        <f>+[1]fullYrnew2!F402</f>
        <v>556</v>
      </c>
      <c r="G16" s="23">
        <f>+[1]fullYrnew2!G402</f>
        <v>40687</v>
      </c>
      <c r="H16" s="23">
        <f>+[1]fullYrnew2!H402</f>
        <v>0</v>
      </c>
      <c r="I16" s="23">
        <f>+[1]fullYrnew2!I402</f>
        <v>0</v>
      </c>
      <c r="J16" s="23">
        <f>+[1]fullYrnew2!J402</f>
        <v>1505</v>
      </c>
      <c r="K16" s="23">
        <f>+[1]fullYrnew2!K402</f>
        <v>113097</v>
      </c>
      <c r="L16" s="23">
        <f>+[1]fullYrnew2!L402</f>
        <v>5898318</v>
      </c>
      <c r="M16" s="20">
        <f t="shared" si="0"/>
        <v>0</v>
      </c>
      <c r="N16" s="20">
        <f t="shared" si="0"/>
        <v>0</v>
      </c>
    </row>
    <row r="17" spans="1:14" ht="9.65" customHeight="1" x14ac:dyDescent="0.3">
      <c r="A17" s="9" t="s">
        <v>302</v>
      </c>
      <c r="B17" s="23">
        <f>+[1]fullYrnew2!B403</f>
        <v>35405</v>
      </c>
      <c r="C17" s="23">
        <f>+[1]fullYrnew2!C403</f>
        <v>484645</v>
      </c>
      <c r="D17" s="23">
        <f>+[1]fullYrnew2!D403</f>
        <v>4415</v>
      </c>
      <c r="E17" s="23">
        <f>+[1]fullYrnew2!E403</f>
        <v>68221</v>
      </c>
      <c r="F17" s="23">
        <f>+[1]fullYrnew2!F403</f>
        <v>8390</v>
      </c>
      <c r="G17" s="23">
        <f>+[1]fullYrnew2!G403</f>
        <v>124553</v>
      </c>
      <c r="H17" s="23">
        <f>+[1]fullYrnew2!H403</f>
        <v>3</v>
      </c>
      <c r="I17" s="23">
        <f>+[1]fullYrnew2!I403</f>
        <v>10</v>
      </c>
      <c r="J17" s="23">
        <f>+[1]fullYrnew2!J403</f>
        <v>48213</v>
      </c>
      <c r="K17" s="23">
        <f>+[1]fullYrnew2!K403</f>
        <v>677429</v>
      </c>
      <c r="L17" s="23">
        <f>+[1]fullYrnew2!L403</f>
        <v>86642696</v>
      </c>
      <c r="M17" s="20">
        <f t="shared" si="0"/>
        <v>0</v>
      </c>
      <c r="N17" s="20">
        <f t="shared" si="0"/>
        <v>0</v>
      </c>
    </row>
    <row r="18" spans="1:14" ht="9.65" customHeight="1" x14ac:dyDescent="0.3">
      <c r="A18" s="9" t="s">
        <v>303</v>
      </c>
      <c r="B18" s="23">
        <f>+[1]fullYrnew2!B404</f>
        <v>21928</v>
      </c>
      <c r="C18" s="23">
        <f>+[1]fullYrnew2!C404</f>
        <v>335071</v>
      </c>
      <c r="D18" s="23">
        <f>+[1]fullYrnew2!D404</f>
        <v>2231</v>
      </c>
      <c r="E18" s="23">
        <f>+[1]fullYrnew2!E404</f>
        <v>36114</v>
      </c>
      <c r="F18" s="23">
        <f>+[1]fullYrnew2!F404</f>
        <v>6975</v>
      </c>
      <c r="G18" s="23">
        <f>+[1]fullYrnew2!G404</f>
        <v>105518</v>
      </c>
      <c r="H18" s="23">
        <f>+[1]fullYrnew2!H404</f>
        <v>0</v>
      </c>
      <c r="I18" s="23">
        <f>+[1]fullYrnew2!I404</f>
        <v>0</v>
      </c>
      <c r="J18" s="23">
        <f>+[1]fullYrnew2!J404</f>
        <v>31134</v>
      </c>
      <c r="K18" s="23">
        <f>+[1]fullYrnew2!K404</f>
        <v>476703</v>
      </c>
      <c r="L18" s="23">
        <f>+[1]fullYrnew2!L404</f>
        <v>56431291</v>
      </c>
      <c r="M18" s="20">
        <f t="shared" si="0"/>
        <v>0</v>
      </c>
      <c r="N18" s="20">
        <f t="shared" si="0"/>
        <v>0</v>
      </c>
    </row>
    <row r="19" spans="1:14" ht="9.65" customHeight="1" x14ac:dyDescent="0.3">
      <c r="A19" s="9" t="s">
        <v>304</v>
      </c>
      <c r="B19" s="23">
        <f>+[1]fullYrnew2!B405</f>
        <v>26</v>
      </c>
      <c r="C19" s="23">
        <f>+[1]fullYrnew2!C405</f>
        <v>519</v>
      </c>
      <c r="D19" s="23">
        <f>+[1]fullYrnew2!D405</f>
        <v>0</v>
      </c>
      <c r="E19" s="23">
        <f>+[1]fullYrnew2!E405</f>
        <v>0</v>
      </c>
      <c r="F19" s="23">
        <f>+[1]fullYrnew2!F405</f>
        <v>13</v>
      </c>
      <c r="G19" s="23">
        <f>+[1]fullYrnew2!G405</f>
        <v>109</v>
      </c>
      <c r="H19" s="23">
        <f>+[1]fullYrnew2!H405</f>
        <v>0</v>
      </c>
      <c r="I19" s="23">
        <f>+[1]fullYrnew2!I405</f>
        <v>0</v>
      </c>
      <c r="J19" s="23">
        <f>+[1]fullYrnew2!J405</f>
        <v>39</v>
      </c>
      <c r="K19" s="23">
        <f>+[1]fullYrnew2!K405</f>
        <v>628</v>
      </c>
      <c r="L19" s="23">
        <f>+[1]fullYrnew2!L405</f>
        <v>67606</v>
      </c>
      <c r="M19" s="20">
        <f t="shared" si="0"/>
        <v>0</v>
      </c>
      <c r="N19" s="20">
        <f t="shared" si="0"/>
        <v>0</v>
      </c>
    </row>
    <row r="20" spans="1:14" ht="9.65" customHeight="1" x14ac:dyDescent="0.3">
      <c r="A20" s="9" t="s">
        <v>305</v>
      </c>
      <c r="B20" s="23">
        <f>+[1]fullYrnew2!B406</f>
        <v>0</v>
      </c>
      <c r="C20" s="23">
        <f>+[1]fullYrnew2!C406</f>
        <v>0</v>
      </c>
      <c r="D20" s="23">
        <f>+[1]fullYrnew2!D406</f>
        <v>0</v>
      </c>
      <c r="E20" s="23">
        <f>+[1]fullYrnew2!E406</f>
        <v>0</v>
      </c>
      <c r="F20" s="23">
        <f>+[1]fullYrnew2!F406</f>
        <v>0</v>
      </c>
      <c r="G20" s="23">
        <f>+[1]fullYrnew2!G406</f>
        <v>0</v>
      </c>
      <c r="H20" s="23">
        <f>+[1]fullYrnew2!H406</f>
        <v>0</v>
      </c>
      <c r="I20" s="23">
        <f>+[1]fullYrnew2!I406</f>
        <v>0</v>
      </c>
      <c r="J20" s="23">
        <f>+[1]fullYrnew2!J406</f>
        <v>0</v>
      </c>
      <c r="K20" s="23">
        <f>+[1]fullYrnew2!K406</f>
        <v>0</v>
      </c>
      <c r="L20" s="23">
        <f>+[1]fullYrnew2!L406</f>
        <v>0</v>
      </c>
      <c r="M20" s="20">
        <f t="shared" si="0"/>
        <v>0</v>
      </c>
      <c r="N20" s="20">
        <f t="shared" si="0"/>
        <v>0</v>
      </c>
    </row>
    <row r="21" spans="1:14" ht="9.65" customHeight="1" x14ac:dyDescent="0.3">
      <c r="A21" s="9" t="s">
        <v>306</v>
      </c>
      <c r="B21" s="23">
        <f>+[1]fullYrnew2!B407</f>
        <v>1</v>
      </c>
      <c r="C21" s="23">
        <f>+[1]fullYrnew2!C407</f>
        <v>8</v>
      </c>
      <c r="D21" s="23">
        <f>+[1]fullYrnew2!D407</f>
        <v>0</v>
      </c>
      <c r="E21" s="23">
        <f>+[1]fullYrnew2!E407</f>
        <v>0</v>
      </c>
      <c r="F21" s="23">
        <f>+[1]fullYrnew2!F407</f>
        <v>0</v>
      </c>
      <c r="G21" s="23">
        <f>+[1]fullYrnew2!G407</f>
        <v>0</v>
      </c>
      <c r="H21" s="23">
        <f>+[1]fullYrnew2!H407</f>
        <v>0</v>
      </c>
      <c r="I21" s="23">
        <f>+[1]fullYrnew2!I407</f>
        <v>0</v>
      </c>
      <c r="J21" s="23">
        <f>+[1]fullYrnew2!J407</f>
        <v>1</v>
      </c>
      <c r="K21" s="23">
        <f>+[1]fullYrnew2!K407</f>
        <v>8</v>
      </c>
      <c r="L21" s="23">
        <f>+[1]fullYrnew2!L407</f>
        <v>2251</v>
      </c>
      <c r="M21" s="20">
        <f t="shared" si="0"/>
        <v>0</v>
      </c>
      <c r="N21" s="20">
        <f t="shared" si="0"/>
        <v>0</v>
      </c>
    </row>
    <row r="22" spans="1:14" ht="9.65" customHeight="1" x14ac:dyDescent="0.3">
      <c r="A22" s="9" t="s">
        <v>307</v>
      </c>
      <c r="B22" s="23">
        <f>+[1]fullYrnew2!B408</f>
        <v>70</v>
      </c>
      <c r="C22" s="23">
        <f>+[1]fullYrnew2!C408</f>
        <v>2110</v>
      </c>
      <c r="D22" s="23">
        <f>+[1]fullYrnew2!D408</f>
        <v>130</v>
      </c>
      <c r="E22" s="23">
        <f>+[1]fullYrnew2!E408</f>
        <v>2105</v>
      </c>
      <c r="F22" s="23">
        <f>+[1]fullYrnew2!F408</f>
        <v>8</v>
      </c>
      <c r="G22" s="23">
        <f>+[1]fullYrnew2!G408</f>
        <v>132</v>
      </c>
      <c r="H22" s="23">
        <f>+[1]fullYrnew2!H408</f>
        <v>3</v>
      </c>
      <c r="I22" s="23">
        <f>+[1]fullYrnew2!I408</f>
        <v>10</v>
      </c>
      <c r="J22" s="23">
        <f>+[1]fullYrnew2!J408</f>
        <v>211</v>
      </c>
      <c r="K22" s="23">
        <f>+[1]fullYrnew2!K408</f>
        <v>4357</v>
      </c>
      <c r="L22" s="23">
        <f>+[1]fullYrnew2!L408</f>
        <v>469062</v>
      </c>
      <c r="M22" s="20">
        <f t="shared" si="0"/>
        <v>0</v>
      </c>
      <c r="N22" s="20">
        <f t="shared" si="0"/>
        <v>0</v>
      </c>
    </row>
    <row r="23" spans="1:14" ht="9.65" customHeight="1" x14ac:dyDescent="0.3">
      <c r="A23" s="9" t="s">
        <v>308</v>
      </c>
      <c r="B23" s="23">
        <f>+[1]fullYrnew2!B409</f>
        <v>13380</v>
      </c>
      <c r="C23" s="23">
        <f>+[1]fullYrnew2!C409</f>
        <v>146937</v>
      </c>
      <c r="D23" s="23">
        <f>+[1]fullYrnew2!D409</f>
        <v>2054</v>
      </c>
      <c r="E23" s="23">
        <f>+[1]fullYrnew2!E409</f>
        <v>30002</v>
      </c>
      <c r="F23" s="23">
        <f>+[1]fullYrnew2!F409</f>
        <v>1394</v>
      </c>
      <c r="G23" s="23">
        <f>+[1]fullYrnew2!G409</f>
        <v>18794</v>
      </c>
      <c r="H23" s="23">
        <f>+[1]fullYrnew2!H409</f>
        <v>0</v>
      </c>
      <c r="I23" s="23">
        <f>+[1]fullYrnew2!I409</f>
        <v>0</v>
      </c>
      <c r="J23" s="23">
        <f>+[1]fullYrnew2!J409</f>
        <v>16828</v>
      </c>
      <c r="K23" s="23">
        <f>+[1]fullYrnew2!K409</f>
        <v>195733</v>
      </c>
      <c r="L23" s="23">
        <f>+[1]fullYrnew2!L409</f>
        <v>29672486</v>
      </c>
      <c r="M23" s="20">
        <f t="shared" si="0"/>
        <v>0</v>
      </c>
      <c r="N23" s="20">
        <f t="shared" si="0"/>
        <v>0</v>
      </c>
    </row>
    <row r="24" spans="1:14" ht="9.65" customHeight="1" x14ac:dyDescent="0.3">
      <c r="A24" s="9" t="s">
        <v>309</v>
      </c>
      <c r="B24" s="23">
        <f>+[1]fullYrnew2!B410</f>
        <v>931</v>
      </c>
      <c r="C24" s="23">
        <f>+[1]fullYrnew2!C410</f>
        <v>9409</v>
      </c>
      <c r="D24" s="23">
        <f>+[1]fullYrnew2!D410</f>
        <v>45</v>
      </c>
      <c r="E24" s="23">
        <f>+[1]fullYrnew2!E410</f>
        <v>685</v>
      </c>
      <c r="F24" s="23">
        <f>+[1]fullYrnew2!F410</f>
        <v>5</v>
      </c>
      <c r="G24" s="23">
        <f>+[1]fullYrnew2!G410</f>
        <v>28</v>
      </c>
      <c r="H24" s="23">
        <f>+[1]fullYrnew2!H410</f>
        <v>0</v>
      </c>
      <c r="I24" s="23">
        <f>+[1]fullYrnew2!I410</f>
        <v>0</v>
      </c>
      <c r="J24" s="23">
        <f>+[1]fullYrnew2!J410</f>
        <v>981</v>
      </c>
      <c r="K24" s="23">
        <f>+[1]fullYrnew2!K410</f>
        <v>10122</v>
      </c>
      <c r="L24" s="23">
        <f>+[1]fullYrnew2!L410</f>
        <v>1806995</v>
      </c>
      <c r="M24" s="20">
        <f t="shared" si="0"/>
        <v>0</v>
      </c>
      <c r="N24" s="20">
        <f t="shared" si="0"/>
        <v>0</v>
      </c>
    </row>
    <row r="25" spans="1:14" ht="9.65" customHeight="1" x14ac:dyDescent="0.3">
      <c r="A25" s="9" t="s">
        <v>310</v>
      </c>
      <c r="B25" s="23">
        <f>+[1]fullYrnew2!B411</f>
        <v>0</v>
      </c>
      <c r="C25" s="23">
        <f>+[1]fullYrnew2!C411</f>
        <v>0</v>
      </c>
      <c r="D25" s="23">
        <f>+[1]fullYrnew2!D411</f>
        <v>41</v>
      </c>
      <c r="E25" s="23">
        <f>+[1]fullYrnew2!E411</f>
        <v>650</v>
      </c>
      <c r="F25" s="23">
        <f>+[1]fullYrnew2!F411</f>
        <v>0</v>
      </c>
      <c r="G25" s="23">
        <f>+[1]fullYrnew2!G411</f>
        <v>0</v>
      </c>
      <c r="H25" s="23">
        <f>+[1]fullYrnew2!H411</f>
        <v>0</v>
      </c>
      <c r="I25" s="23">
        <f>+[1]fullYrnew2!I411</f>
        <v>0</v>
      </c>
      <c r="J25" s="23">
        <f>+[1]fullYrnew2!J411</f>
        <v>41</v>
      </c>
      <c r="K25" s="23">
        <f>+[1]fullYrnew2!K411</f>
        <v>650</v>
      </c>
      <c r="L25" s="23">
        <f>+[1]fullYrnew2!L411</f>
        <v>42996</v>
      </c>
      <c r="M25" s="20">
        <f t="shared" si="0"/>
        <v>0</v>
      </c>
      <c r="N25" s="20">
        <f t="shared" si="0"/>
        <v>0</v>
      </c>
    </row>
    <row r="26" spans="1:14" ht="9.65" customHeight="1" x14ac:dyDescent="0.3">
      <c r="A26" s="9" t="s">
        <v>311</v>
      </c>
      <c r="B26" s="23">
        <f>+[1]fullYrnew2!B412</f>
        <v>0</v>
      </c>
      <c r="C26" s="23">
        <f>+[1]fullYrnew2!C412</f>
        <v>0</v>
      </c>
      <c r="D26" s="23">
        <f>+[1]fullYrnew2!D412</f>
        <v>0</v>
      </c>
      <c r="E26" s="23">
        <f>+[1]fullYrnew2!E412</f>
        <v>0</v>
      </c>
      <c r="F26" s="23">
        <f>+[1]fullYrnew2!F412</f>
        <v>0</v>
      </c>
      <c r="G26" s="23">
        <f>+[1]fullYrnew2!G412</f>
        <v>0</v>
      </c>
      <c r="H26" s="23">
        <f>+[1]fullYrnew2!H412</f>
        <v>0</v>
      </c>
      <c r="I26" s="23">
        <f>+[1]fullYrnew2!I412</f>
        <v>0</v>
      </c>
      <c r="J26" s="23">
        <f>+[1]fullYrnew2!J412</f>
        <v>0</v>
      </c>
      <c r="K26" s="23">
        <f>+[1]fullYrnew2!K412</f>
        <v>0</v>
      </c>
      <c r="L26" s="23">
        <f>+[1]fullYrnew2!L412</f>
        <v>0</v>
      </c>
      <c r="M26" s="20">
        <f t="shared" si="0"/>
        <v>0</v>
      </c>
      <c r="N26" s="20">
        <f t="shared" si="0"/>
        <v>0</v>
      </c>
    </row>
    <row r="27" spans="1:14" ht="9.65" customHeight="1" x14ac:dyDescent="0.3">
      <c r="A27" s="9" t="s">
        <v>312</v>
      </c>
      <c r="B27" s="23">
        <f>+[1]fullYrnew2!B413</f>
        <v>1</v>
      </c>
      <c r="C27" s="23">
        <f>+[1]fullYrnew2!C413</f>
        <v>6</v>
      </c>
      <c r="D27" s="23">
        <f>+[1]fullYrnew2!D413</f>
        <v>0</v>
      </c>
      <c r="E27" s="23">
        <f>+[1]fullYrnew2!E413</f>
        <v>0</v>
      </c>
      <c r="F27" s="23">
        <f>+[1]fullYrnew2!F413</f>
        <v>0</v>
      </c>
      <c r="G27" s="23">
        <f>+[1]fullYrnew2!G413</f>
        <v>0</v>
      </c>
      <c r="H27" s="23">
        <f>+[1]fullYrnew2!H413</f>
        <v>0</v>
      </c>
      <c r="I27" s="23">
        <f>+[1]fullYrnew2!I413</f>
        <v>0</v>
      </c>
      <c r="J27" s="23">
        <f>+[1]fullYrnew2!J413</f>
        <v>1</v>
      </c>
      <c r="K27" s="23">
        <f>+[1]fullYrnew2!K413</f>
        <v>6</v>
      </c>
      <c r="L27" s="23">
        <f>+[1]fullYrnew2!L413</f>
        <v>726</v>
      </c>
      <c r="M27" s="20">
        <f t="shared" si="0"/>
        <v>0</v>
      </c>
      <c r="N27" s="20">
        <f t="shared" si="0"/>
        <v>0</v>
      </c>
    </row>
    <row r="28" spans="1:14" ht="9.65" customHeight="1" x14ac:dyDescent="0.3">
      <c r="A28" s="9" t="s">
        <v>313</v>
      </c>
      <c r="B28" s="23">
        <f>+[1]fullYrnew2!B414</f>
        <v>821</v>
      </c>
      <c r="C28" s="23">
        <f>+[1]fullYrnew2!C414</f>
        <v>8549</v>
      </c>
      <c r="D28" s="23">
        <f>+[1]fullYrnew2!D414</f>
        <v>0</v>
      </c>
      <c r="E28" s="23">
        <f>+[1]fullYrnew2!E414</f>
        <v>0</v>
      </c>
      <c r="F28" s="23">
        <f>+[1]fullYrnew2!F414</f>
        <v>0</v>
      </c>
      <c r="G28" s="23">
        <f>+[1]fullYrnew2!G414</f>
        <v>0</v>
      </c>
      <c r="H28" s="23">
        <f>+[1]fullYrnew2!H414</f>
        <v>0</v>
      </c>
      <c r="I28" s="23">
        <f>+[1]fullYrnew2!I414</f>
        <v>0</v>
      </c>
      <c r="J28" s="23">
        <f>+[1]fullYrnew2!J414</f>
        <v>821</v>
      </c>
      <c r="K28" s="23">
        <f>+[1]fullYrnew2!K414</f>
        <v>8549</v>
      </c>
      <c r="L28" s="23">
        <f>+[1]fullYrnew2!L414</f>
        <v>1501185</v>
      </c>
      <c r="M28" s="20">
        <f t="shared" si="0"/>
        <v>0</v>
      </c>
      <c r="N28" s="20">
        <f t="shared" si="0"/>
        <v>0</v>
      </c>
    </row>
    <row r="29" spans="1:14" ht="9.65" customHeight="1" x14ac:dyDescent="0.3">
      <c r="A29" s="9" t="s">
        <v>314</v>
      </c>
      <c r="B29" s="23">
        <f>+[1]fullYrnew2!B415</f>
        <v>0</v>
      </c>
      <c r="C29" s="23">
        <f>+[1]fullYrnew2!C415</f>
        <v>0</v>
      </c>
      <c r="D29" s="23">
        <f>+[1]fullYrnew2!D415</f>
        <v>0</v>
      </c>
      <c r="E29" s="23">
        <f>+[1]fullYrnew2!E415</f>
        <v>0</v>
      </c>
      <c r="F29" s="23">
        <f>+[1]fullYrnew2!F415</f>
        <v>0</v>
      </c>
      <c r="G29" s="23">
        <f>+[1]fullYrnew2!G415</f>
        <v>0</v>
      </c>
      <c r="H29" s="23">
        <f>+[1]fullYrnew2!H415</f>
        <v>0</v>
      </c>
      <c r="I29" s="23">
        <f>+[1]fullYrnew2!I415</f>
        <v>0</v>
      </c>
      <c r="J29" s="23">
        <f>+[1]fullYrnew2!J415</f>
        <v>0</v>
      </c>
      <c r="K29" s="23">
        <f>+[1]fullYrnew2!K415</f>
        <v>0</v>
      </c>
      <c r="L29" s="23">
        <f>+[1]fullYrnew2!L415</f>
        <v>0</v>
      </c>
      <c r="M29" s="20">
        <f t="shared" si="0"/>
        <v>0</v>
      </c>
      <c r="N29" s="20">
        <f t="shared" si="0"/>
        <v>0</v>
      </c>
    </row>
    <row r="30" spans="1:14" ht="9.65" customHeight="1" x14ac:dyDescent="0.3">
      <c r="A30" s="9" t="s">
        <v>315</v>
      </c>
      <c r="B30" s="23">
        <f>+[1]fullYrnew2!B416</f>
        <v>109</v>
      </c>
      <c r="C30" s="23">
        <f>+[1]fullYrnew2!C416</f>
        <v>854</v>
      </c>
      <c r="D30" s="23">
        <f>+[1]fullYrnew2!D416</f>
        <v>4</v>
      </c>
      <c r="E30" s="23">
        <f>+[1]fullYrnew2!E416</f>
        <v>35</v>
      </c>
      <c r="F30" s="23">
        <f>+[1]fullYrnew2!F416</f>
        <v>1</v>
      </c>
      <c r="G30" s="23">
        <f>+[1]fullYrnew2!G416</f>
        <v>13</v>
      </c>
      <c r="H30" s="23">
        <f>+[1]fullYrnew2!H416</f>
        <v>0</v>
      </c>
      <c r="I30" s="23">
        <f>+[1]fullYrnew2!I416</f>
        <v>0</v>
      </c>
      <c r="J30" s="23">
        <f>+[1]fullYrnew2!J416</f>
        <v>114</v>
      </c>
      <c r="K30" s="23">
        <f>+[1]fullYrnew2!K416</f>
        <v>902</v>
      </c>
      <c r="L30" s="23">
        <f>+[1]fullYrnew2!L416</f>
        <v>258227</v>
      </c>
      <c r="M30" s="20">
        <f t="shared" si="0"/>
        <v>0</v>
      </c>
      <c r="N30" s="20">
        <f t="shared" si="0"/>
        <v>0</v>
      </c>
    </row>
    <row r="31" spans="1:14" ht="9.65" customHeight="1" x14ac:dyDescent="0.3">
      <c r="A31" s="9" t="s">
        <v>316</v>
      </c>
      <c r="B31" s="23">
        <f>+[1]fullYrnew2!B417</f>
        <v>0</v>
      </c>
      <c r="C31" s="23">
        <f>+[1]fullYrnew2!C417</f>
        <v>0</v>
      </c>
      <c r="D31" s="23">
        <f>+[1]fullYrnew2!D417</f>
        <v>0</v>
      </c>
      <c r="E31" s="23">
        <f>+[1]fullYrnew2!E417</f>
        <v>0</v>
      </c>
      <c r="F31" s="23">
        <f>+[1]fullYrnew2!F417</f>
        <v>4</v>
      </c>
      <c r="G31" s="23">
        <f>+[1]fullYrnew2!G417</f>
        <v>15</v>
      </c>
      <c r="H31" s="23">
        <f>+[1]fullYrnew2!H417</f>
        <v>0</v>
      </c>
      <c r="I31" s="23">
        <f>+[1]fullYrnew2!I417</f>
        <v>0</v>
      </c>
      <c r="J31" s="23">
        <f>+[1]fullYrnew2!J417</f>
        <v>4</v>
      </c>
      <c r="K31" s="23">
        <f>+[1]fullYrnew2!K417</f>
        <v>15</v>
      </c>
      <c r="L31" s="23">
        <f>+[1]fullYrnew2!L417</f>
        <v>3861</v>
      </c>
      <c r="M31" s="20">
        <f t="shared" si="0"/>
        <v>0</v>
      </c>
      <c r="N31" s="20">
        <f t="shared" si="0"/>
        <v>0</v>
      </c>
    </row>
    <row r="32" spans="1:14" ht="9.65" customHeight="1" x14ac:dyDescent="0.3">
      <c r="A32" s="9" t="s">
        <v>317</v>
      </c>
      <c r="B32" s="23">
        <f>+[1]fullYrnew2!B418</f>
        <v>83275</v>
      </c>
      <c r="C32" s="23">
        <f>+[1]fullYrnew2!C418</f>
        <v>8116426</v>
      </c>
      <c r="D32" s="23">
        <f>+[1]fullYrnew2!D418</f>
        <v>29114</v>
      </c>
      <c r="E32" s="23">
        <f>+[1]fullYrnew2!E418</f>
        <v>2814985</v>
      </c>
      <c r="F32" s="23">
        <f>+[1]fullYrnew2!F418</f>
        <v>23943</v>
      </c>
      <c r="G32" s="23">
        <f>+[1]fullYrnew2!G418</f>
        <v>1802288</v>
      </c>
      <c r="H32" s="23">
        <f>+[1]fullYrnew2!H418</f>
        <v>3629</v>
      </c>
      <c r="I32" s="23">
        <f>+[1]fullYrnew2!I418</f>
        <v>357861</v>
      </c>
      <c r="J32" s="23">
        <f>+[1]fullYrnew2!J418</f>
        <v>139961</v>
      </c>
      <c r="K32" s="23">
        <f>+[1]fullYrnew2!K418</f>
        <v>13091560</v>
      </c>
      <c r="L32" s="23">
        <f>+[1]fullYrnew2!L418</f>
        <v>546345596</v>
      </c>
      <c r="M32" s="20">
        <f t="shared" si="0"/>
        <v>0</v>
      </c>
      <c r="N32" s="20">
        <f t="shared" si="0"/>
        <v>0</v>
      </c>
    </row>
    <row r="33" spans="1:14" ht="9.65" customHeight="1" x14ac:dyDescent="0.3">
      <c r="A33" s="9" t="s">
        <v>318</v>
      </c>
      <c r="B33" s="23">
        <f>+[1]fullYrnew2!B419</f>
        <v>2766</v>
      </c>
      <c r="C33" s="23">
        <f>+[1]fullYrnew2!C419</f>
        <v>44999</v>
      </c>
      <c r="D33" s="23">
        <f>+[1]fullYrnew2!D419</f>
        <v>434</v>
      </c>
      <c r="E33" s="23">
        <f>+[1]fullYrnew2!E419</f>
        <v>8164</v>
      </c>
      <c r="F33" s="23">
        <f>+[1]fullYrnew2!F419</f>
        <v>1249</v>
      </c>
      <c r="G33" s="23">
        <f>+[1]fullYrnew2!G419</f>
        <v>21023</v>
      </c>
      <c r="H33" s="23">
        <f>+[1]fullYrnew2!H419</f>
        <v>0</v>
      </c>
      <c r="I33" s="23">
        <f>+[1]fullYrnew2!I419</f>
        <v>0</v>
      </c>
      <c r="J33" s="23">
        <f>+[1]fullYrnew2!J419</f>
        <v>4449</v>
      </c>
      <c r="K33" s="23">
        <f>+[1]fullYrnew2!K419</f>
        <v>74186</v>
      </c>
      <c r="L33" s="23">
        <f>+[1]fullYrnew2!L419</f>
        <v>9202811</v>
      </c>
      <c r="M33" s="20">
        <f t="shared" si="0"/>
        <v>0</v>
      </c>
      <c r="N33" s="20">
        <f t="shared" si="0"/>
        <v>0</v>
      </c>
    </row>
    <row r="34" spans="1:14" ht="9.65" customHeight="1" x14ac:dyDescent="0.3">
      <c r="A34" s="9" t="s">
        <v>319</v>
      </c>
      <c r="B34" s="23">
        <f>+[1]fullYrnew2!B420</f>
        <v>3326</v>
      </c>
      <c r="C34" s="23">
        <f>+[1]fullYrnew2!C420</f>
        <v>133713</v>
      </c>
      <c r="D34" s="23">
        <f>+[1]fullYrnew2!D420</f>
        <v>688</v>
      </c>
      <c r="E34" s="23">
        <f>+[1]fullYrnew2!E420</f>
        <v>31334</v>
      </c>
      <c r="F34" s="23">
        <f>+[1]fullYrnew2!F420</f>
        <v>800</v>
      </c>
      <c r="G34" s="23">
        <f>+[1]fullYrnew2!G420</f>
        <v>50318</v>
      </c>
      <c r="H34" s="23">
        <f>+[1]fullYrnew2!H420</f>
        <v>14</v>
      </c>
      <c r="I34" s="23">
        <f>+[1]fullYrnew2!I420</f>
        <v>1311</v>
      </c>
      <c r="J34" s="23">
        <f>+[1]fullYrnew2!J420</f>
        <v>4828</v>
      </c>
      <c r="K34" s="23">
        <f>+[1]fullYrnew2!K420</f>
        <v>216676</v>
      </c>
      <c r="L34" s="23">
        <f>+[1]fullYrnew2!L420</f>
        <v>15224608</v>
      </c>
      <c r="M34" s="20">
        <f t="shared" si="0"/>
        <v>0</v>
      </c>
      <c r="N34" s="20">
        <f t="shared" si="0"/>
        <v>0</v>
      </c>
    </row>
    <row r="35" spans="1:14" ht="9.65" customHeight="1" x14ac:dyDescent="0.3">
      <c r="A35" s="9" t="s">
        <v>320</v>
      </c>
      <c r="B35" s="23">
        <f>+[1]fullYrnew2!B435</f>
        <v>941</v>
      </c>
      <c r="C35" s="23">
        <f>+[1]fullYrnew2!C435</f>
        <v>14394</v>
      </c>
      <c r="D35" s="23">
        <f>+[1]fullYrnew2!D435</f>
        <v>148</v>
      </c>
      <c r="E35" s="23">
        <f>+[1]fullYrnew2!E435</f>
        <v>3040</v>
      </c>
      <c r="F35" s="23">
        <f>+[1]fullYrnew2!F435</f>
        <v>149</v>
      </c>
      <c r="G35" s="23">
        <f>+[1]fullYrnew2!G435</f>
        <v>3009</v>
      </c>
      <c r="H35" s="23">
        <f>+[1]fullYrnew2!H435</f>
        <v>0</v>
      </c>
      <c r="I35" s="23">
        <f>+[1]fullYrnew2!I435</f>
        <v>0</v>
      </c>
      <c r="J35" s="23">
        <f>+[1]fullYrnew2!J435</f>
        <v>1238</v>
      </c>
      <c r="K35" s="23">
        <f>+[1]fullYrnew2!K435</f>
        <v>20443</v>
      </c>
      <c r="L35" s="23">
        <f>+[1]fullYrnew2!L435</f>
        <v>2017662</v>
      </c>
      <c r="M35" s="20">
        <f t="shared" si="0"/>
        <v>0</v>
      </c>
      <c r="N35" s="20">
        <f t="shared" si="0"/>
        <v>0</v>
      </c>
    </row>
    <row r="36" spans="1:14" ht="9.65" customHeight="1" x14ac:dyDescent="0.3">
      <c r="A36" s="9" t="s">
        <v>321</v>
      </c>
      <c r="B36" s="23">
        <f>+[1]fullYrnew2!B436</f>
        <v>41868</v>
      </c>
      <c r="C36" s="23">
        <f>+[1]fullYrnew2!C436</f>
        <v>4513493</v>
      </c>
      <c r="D36" s="23">
        <f>+[1]fullYrnew2!D436</f>
        <v>9717</v>
      </c>
      <c r="E36" s="23">
        <f>+[1]fullYrnew2!E436</f>
        <v>1023836</v>
      </c>
      <c r="F36" s="23">
        <f>+[1]fullYrnew2!F436</f>
        <v>8860</v>
      </c>
      <c r="G36" s="23">
        <f>+[1]fullYrnew2!G436</f>
        <v>775754</v>
      </c>
      <c r="H36" s="23">
        <f>+[1]fullYrnew2!H436</f>
        <v>653</v>
      </c>
      <c r="I36" s="23">
        <f>+[1]fullYrnew2!I436</f>
        <v>69998</v>
      </c>
      <c r="J36" s="23">
        <f>+[1]fullYrnew2!J436</f>
        <v>61098</v>
      </c>
      <c r="K36" s="23">
        <f>+[1]fullYrnew2!K436</f>
        <v>6383081</v>
      </c>
      <c r="L36" s="23">
        <f>+[1]fullYrnew2!L436</f>
        <v>188125566</v>
      </c>
      <c r="M36" s="20">
        <f t="shared" si="0"/>
        <v>0</v>
      </c>
      <c r="N36" s="20">
        <f t="shared" si="0"/>
        <v>0</v>
      </c>
    </row>
    <row r="37" spans="1:14" ht="9.65" customHeight="1" x14ac:dyDescent="0.3">
      <c r="A37" s="9" t="s">
        <v>322</v>
      </c>
      <c r="B37" s="23">
        <f>+[1]fullYrnew2!B437</f>
        <v>41859</v>
      </c>
      <c r="C37" s="23">
        <f>+[1]fullYrnew2!C437</f>
        <v>4513304</v>
      </c>
      <c r="D37" s="23">
        <f>+[1]fullYrnew2!D437</f>
        <v>9717</v>
      </c>
      <c r="E37" s="23">
        <f>+[1]fullYrnew2!E437</f>
        <v>1023836</v>
      </c>
      <c r="F37" s="23">
        <f>+[1]fullYrnew2!F437</f>
        <v>8847</v>
      </c>
      <c r="G37" s="23">
        <f>+[1]fullYrnew2!G437</f>
        <v>775484</v>
      </c>
      <c r="H37" s="23">
        <f>+[1]fullYrnew2!H437</f>
        <v>653</v>
      </c>
      <c r="I37" s="23">
        <f>+[1]fullYrnew2!I437</f>
        <v>69998</v>
      </c>
      <c r="J37" s="23">
        <f>+[1]fullYrnew2!J437</f>
        <v>61076</v>
      </c>
      <c r="K37" s="23">
        <f>+[1]fullYrnew2!K437</f>
        <v>6382622</v>
      </c>
      <c r="L37" s="23">
        <f>+[1]fullYrnew2!L437</f>
        <v>188093983</v>
      </c>
      <c r="M37" s="20">
        <f t="shared" si="0"/>
        <v>0</v>
      </c>
      <c r="N37" s="20">
        <f t="shared" si="0"/>
        <v>0</v>
      </c>
    </row>
    <row r="38" spans="1:14" ht="9.65" customHeight="1" x14ac:dyDescent="0.3">
      <c r="A38" s="9" t="s">
        <v>323</v>
      </c>
      <c r="B38" s="23">
        <f>+[1]fullYrnew2!B438</f>
        <v>1284</v>
      </c>
      <c r="C38" s="23">
        <f>+[1]fullYrnew2!C438</f>
        <v>25875</v>
      </c>
      <c r="D38" s="23">
        <f>+[1]fullYrnew2!D438</f>
        <v>186</v>
      </c>
      <c r="E38" s="23">
        <f>+[1]fullYrnew2!E438</f>
        <v>13804</v>
      </c>
      <c r="F38" s="23">
        <f>+[1]fullYrnew2!F438</f>
        <v>403</v>
      </c>
      <c r="G38" s="23">
        <f>+[1]fullYrnew2!G438</f>
        <v>7062</v>
      </c>
      <c r="H38" s="23">
        <f>+[1]fullYrnew2!H438</f>
        <v>0</v>
      </c>
      <c r="I38" s="23">
        <f>+[1]fullYrnew2!I438</f>
        <v>0</v>
      </c>
      <c r="J38" s="23">
        <f>+[1]fullYrnew2!J438</f>
        <v>1873</v>
      </c>
      <c r="K38" s="23">
        <f>+[1]fullYrnew2!K438</f>
        <v>46741</v>
      </c>
      <c r="L38" s="23">
        <f>+[1]fullYrnew2!L438</f>
        <v>3520310</v>
      </c>
      <c r="M38" s="20">
        <f t="shared" si="0"/>
        <v>0</v>
      </c>
      <c r="N38" s="20">
        <f t="shared" si="0"/>
        <v>0</v>
      </c>
    </row>
    <row r="39" spans="1:14" ht="9.65" customHeight="1" x14ac:dyDescent="0.3">
      <c r="A39" s="9" t="s">
        <v>324</v>
      </c>
      <c r="B39" s="23">
        <f>+[1]fullYrnew2!B439</f>
        <v>46</v>
      </c>
      <c r="C39" s="23">
        <f>+[1]fullYrnew2!C439</f>
        <v>3627</v>
      </c>
      <c r="D39" s="23">
        <f>+[1]fullYrnew2!D439</f>
        <v>145</v>
      </c>
      <c r="E39" s="23">
        <f>+[1]fullYrnew2!E439</f>
        <v>13056</v>
      </c>
      <c r="F39" s="23">
        <f>+[1]fullYrnew2!F439</f>
        <v>25</v>
      </c>
      <c r="G39" s="23">
        <f>+[1]fullYrnew2!G439</f>
        <v>666</v>
      </c>
      <c r="H39" s="23">
        <f>+[1]fullYrnew2!H439</f>
        <v>0</v>
      </c>
      <c r="I39" s="23">
        <f>+[1]fullYrnew2!I439</f>
        <v>0</v>
      </c>
      <c r="J39" s="23">
        <f>+[1]fullYrnew2!J439</f>
        <v>216</v>
      </c>
      <c r="K39" s="23">
        <f>+[1]fullYrnew2!K439</f>
        <v>17349</v>
      </c>
      <c r="L39" s="23">
        <f>+[1]fullYrnew2!L439</f>
        <v>1192725</v>
      </c>
      <c r="M39" s="20">
        <f t="shared" si="0"/>
        <v>0</v>
      </c>
      <c r="N39" s="20">
        <f t="shared" si="0"/>
        <v>0</v>
      </c>
    </row>
    <row r="40" spans="1:14" ht="9.65" customHeight="1" x14ac:dyDescent="0.3">
      <c r="A40" s="9" t="s">
        <v>325</v>
      </c>
      <c r="B40" s="23">
        <f>+[1]fullYrnew2!B440</f>
        <v>43</v>
      </c>
      <c r="C40" s="23">
        <f>+[1]fullYrnew2!C440</f>
        <v>3581</v>
      </c>
      <c r="D40" s="23">
        <f>+[1]fullYrnew2!D440</f>
        <v>145</v>
      </c>
      <c r="E40" s="23">
        <f>+[1]fullYrnew2!E440</f>
        <v>13056</v>
      </c>
      <c r="F40" s="23">
        <f>+[1]fullYrnew2!F440</f>
        <v>25</v>
      </c>
      <c r="G40" s="23">
        <f>+[1]fullYrnew2!G440</f>
        <v>666</v>
      </c>
      <c r="H40" s="23">
        <f>+[1]fullYrnew2!H440</f>
        <v>0</v>
      </c>
      <c r="I40" s="23">
        <f>+[1]fullYrnew2!I440</f>
        <v>0</v>
      </c>
      <c r="J40" s="23">
        <f>+[1]fullYrnew2!J440</f>
        <v>213</v>
      </c>
      <c r="K40" s="23">
        <f>+[1]fullYrnew2!K440</f>
        <v>17303</v>
      </c>
      <c r="L40" s="23">
        <f>+[1]fullYrnew2!L440</f>
        <v>1187635</v>
      </c>
      <c r="M40" s="20">
        <f t="shared" si="0"/>
        <v>0</v>
      </c>
      <c r="N40" s="20">
        <f t="shared" si="0"/>
        <v>0</v>
      </c>
    </row>
    <row r="41" spans="1:14" ht="9.65" customHeight="1" x14ac:dyDescent="0.3">
      <c r="A41" s="9" t="s">
        <v>326</v>
      </c>
      <c r="B41" s="23">
        <f>+[1]fullYrnew2!B441</f>
        <v>1217</v>
      </c>
      <c r="C41" s="23">
        <f>+[1]fullYrnew2!C441</f>
        <v>21843</v>
      </c>
      <c r="D41" s="23">
        <f>+[1]fullYrnew2!D441</f>
        <v>2</v>
      </c>
      <c r="E41" s="23">
        <f>+[1]fullYrnew2!E441</f>
        <v>20</v>
      </c>
      <c r="F41" s="23">
        <f>+[1]fullYrnew2!F441</f>
        <v>367</v>
      </c>
      <c r="G41" s="23">
        <f>+[1]fullYrnew2!G441</f>
        <v>6182</v>
      </c>
      <c r="H41" s="23">
        <f>+[1]fullYrnew2!H441</f>
        <v>0</v>
      </c>
      <c r="I41" s="23">
        <f>+[1]fullYrnew2!I441</f>
        <v>0</v>
      </c>
      <c r="J41" s="23">
        <f>+[1]fullYrnew2!J441</f>
        <v>1586</v>
      </c>
      <c r="K41" s="23">
        <f>+[1]fullYrnew2!K441</f>
        <v>28045</v>
      </c>
      <c r="L41" s="23">
        <f>+[1]fullYrnew2!L441</f>
        <v>2249594</v>
      </c>
      <c r="M41" s="20">
        <f t="shared" si="0"/>
        <v>0</v>
      </c>
      <c r="N41" s="20">
        <f t="shared" si="0"/>
        <v>0</v>
      </c>
    </row>
    <row r="42" spans="1:14" ht="9.65" customHeight="1" x14ac:dyDescent="0.3">
      <c r="A42" s="9" t="s">
        <v>327</v>
      </c>
      <c r="B42" s="23">
        <f>+[1]fullYrnew2!B442</f>
        <v>20</v>
      </c>
      <c r="C42" s="23">
        <f>+[1]fullYrnew2!C442</f>
        <v>385</v>
      </c>
      <c r="D42" s="23">
        <f>+[1]fullYrnew2!D442</f>
        <v>39</v>
      </c>
      <c r="E42" s="23">
        <f>+[1]fullYrnew2!E442</f>
        <v>728</v>
      </c>
      <c r="F42" s="23">
        <f>+[1]fullYrnew2!F442</f>
        <v>11</v>
      </c>
      <c r="G42" s="23">
        <f>+[1]fullYrnew2!G442</f>
        <v>214</v>
      </c>
      <c r="H42" s="23">
        <f>+[1]fullYrnew2!H442</f>
        <v>0</v>
      </c>
      <c r="I42" s="23">
        <f>+[1]fullYrnew2!I442</f>
        <v>0</v>
      </c>
      <c r="J42" s="23">
        <f>+[1]fullYrnew2!J442</f>
        <v>70</v>
      </c>
      <c r="K42" s="23">
        <f>+[1]fullYrnew2!K442</f>
        <v>1327</v>
      </c>
      <c r="L42" s="23">
        <f>+[1]fullYrnew2!L442</f>
        <v>76467</v>
      </c>
      <c r="M42" s="20">
        <f t="shared" si="0"/>
        <v>0</v>
      </c>
      <c r="N42" s="20">
        <f t="shared" si="0"/>
        <v>0</v>
      </c>
    </row>
    <row r="43" spans="1:14" ht="9.65" customHeight="1" x14ac:dyDescent="0.3">
      <c r="A43" s="9" t="s">
        <v>328</v>
      </c>
      <c r="B43" s="23">
        <f>+[1]fullYrnew2!B443</f>
        <v>1</v>
      </c>
      <c r="C43" s="23">
        <f>+[1]fullYrnew2!C443</f>
        <v>20</v>
      </c>
      <c r="D43" s="23">
        <f>+[1]fullYrnew2!D443</f>
        <v>0</v>
      </c>
      <c r="E43" s="23">
        <f>+[1]fullYrnew2!E443</f>
        <v>0</v>
      </c>
      <c r="F43" s="23">
        <f>+[1]fullYrnew2!F443</f>
        <v>0</v>
      </c>
      <c r="G43" s="23">
        <f>+[1]fullYrnew2!G443</f>
        <v>0</v>
      </c>
      <c r="H43" s="23">
        <f>+[1]fullYrnew2!H443</f>
        <v>0</v>
      </c>
      <c r="I43" s="23">
        <f>+[1]fullYrnew2!I443</f>
        <v>0</v>
      </c>
      <c r="J43" s="23">
        <f>+[1]fullYrnew2!J443</f>
        <v>1</v>
      </c>
      <c r="K43" s="23">
        <f>+[1]fullYrnew2!K443</f>
        <v>20</v>
      </c>
      <c r="L43" s="23">
        <f>+[1]fullYrnew2!L443</f>
        <v>1523</v>
      </c>
      <c r="M43" s="20">
        <f t="shared" si="0"/>
        <v>0</v>
      </c>
      <c r="N43" s="20">
        <f t="shared" si="0"/>
        <v>0</v>
      </c>
    </row>
    <row r="44" spans="1:14" ht="9.65" customHeight="1" x14ac:dyDescent="0.3">
      <c r="A44" s="9" t="s">
        <v>329</v>
      </c>
      <c r="B44" s="23">
        <f>+[1]fullYrnew2!B444</f>
        <v>0</v>
      </c>
      <c r="C44" s="23">
        <f>+[1]fullYrnew2!C444</f>
        <v>0</v>
      </c>
      <c r="D44" s="23">
        <f>+[1]fullYrnew2!D444</f>
        <v>0</v>
      </c>
      <c r="E44" s="23">
        <f>+[1]fullYrnew2!E444</f>
        <v>0</v>
      </c>
      <c r="F44" s="23">
        <f>+[1]fullYrnew2!F444</f>
        <v>0</v>
      </c>
      <c r="G44" s="23">
        <f>+[1]fullYrnew2!G444</f>
        <v>0</v>
      </c>
      <c r="H44" s="23">
        <f>+[1]fullYrnew2!H444</f>
        <v>0</v>
      </c>
      <c r="I44" s="23">
        <f>+[1]fullYrnew2!I444</f>
        <v>0</v>
      </c>
      <c r="J44" s="23">
        <f>+[1]fullYrnew2!J444</f>
        <v>0</v>
      </c>
      <c r="K44" s="23">
        <f>+[1]fullYrnew2!K444</f>
        <v>0</v>
      </c>
      <c r="L44" s="23">
        <f>+[1]fullYrnew2!L444</f>
        <v>0</v>
      </c>
      <c r="M44" s="20">
        <f t="shared" si="0"/>
        <v>0</v>
      </c>
      <c r="N44" s="20">
        <f t="shared" si="0"/>
        <v>0</v>
      </c>
    </row>
    <row r="45" spans="1:14" ht="9.65" customHeight="1" x14ac:dyDescent="0.3">
      <c r="A45" s="9" t="s">
        <v>330</v>
      </c>
      <c r="B45" s="23">
        <f>+[1]fullYrnew2!B445</f>
        <v>28</v>
      </c>
      <c r="C45" s="23">
        <f>+[1]fullYrnew2!C445</f>
        <v>540</v>
      </c>
      <c r="D45" s="23">
        <f>+[1]fullYrnew2!D445</f>
        <v>1</v>
      </c>
      <c r="E45" s="23">
        <f>+[1]fullYrnew2!E445</f>
        <v>22</v>
      </c>
      <c r="F45" s="23">
        <f>+[1]fullYrnew2!F445</f>
        <v>1834</v>
      </c>
      <c r="G45" s="23">
        <f>+[1]fullYrnew2!G445</f>
        <v>32779</v>
      </c>
      <c r="H45" s="23">
        <f>+[1]fullYrnew2!H445</f>
        <v>0</v>
      </c>
      <c r="I45" s="23">
        <f>+[1]fullYrnew2!I445</f>
        <v>0</v>
      </c>
      <c r="J45" s="23">
        <f>+[1]fullYrnew2!J445</f>
        <v>1863</v>
      </c>
      <c r="K45" s="23">
        <f>+[1]fullYrnew2!K445</f>
        <v>33341</v>
      </c>
      <c r="L45" s="23">
        <f>+[1]fullYrnew2!L445</f>
        <v>2902083</v>
      </c>
      <c r="M45" s="20">
        <f t="shared" si="0"/>
        <v>0</v>
      </c>
      <c r="N45" s="20">
        <f t="shared" si="0"/>
        <v>0</v>
      </c>
    </row>
    <row r="46" spans="1:14" ht="9.65" customHeight="1" x14ac:dyDescent="0.3">
      <c r="A46" s="9" t="s">
        <v>331</v>
      </c>
      <c r="B46" s="23">
        <f>+[1]fullYrnew2!B446</f>
        <v>11092</v>
      </c>
      <c r="C46" s="23">
        <f>+[1]fullYrnew2!C446</f>
        <v>1108399</v>
      </c>
      <c r="D46" s="23">
        <f>+[1]fullYrnew2!D446</f>
        <v>7996</v>
      </c>
      <c r="E46" s="23">
        <f>+[1]fullYrnew2!E446</f>
        <v>728320</v>
      </c>
      <c r="F46" s="23">
        <f>+[1]fullYrnew2!F446</f>
        <v>2576</v>
      </c>
      <c r="G46" s="23">
        <f>+[1]fullYrnew2!G446</f>
        <v>231350</v>
      </c>
      <c r="H46" s="23">
        <f>+[1]fullYrnew2!H446</f>
        <v>61</v>
      </c>
      <c r="I46" s="23">
        <f>+[1]fullYrnew2!I446</f>
        <v>5841</v>
      </c>
      <c r="J46" s="23">
        <f>+[1]fullYrnew2!J446</f>
        <v>21725</v>
      </c>
      <c r="K46" s="23">
        <f>+[1]fullYrnew2!K446</f>
        <v>2073910</v>
      </c>
      <c r="L46" s="23">
        <f>+[1]fullYrnew2!L446</f>
        <v>102713945</v>
      </c>
      <c r="M46" s="20">
        <f t="shared" si="0"/>
        <v>0</v>
      </c>
      <c r="N46" s="20">
        <f t="shared" si="0"/>
        <v>0</v>
      </c>
    </row>
    <row r="47" spans="1:14" ht="9.65" customHeight="1" x14ac:dyDescent="0.3">
      <c r="A47" s="9" t="s">
        <v>332</v>
      </c>
      <c r="B47" s="23">
        <f>+[1]fullYrnew2!B447</f>
        <v>1661</v>
      </c>
      <c r="C47" s="23">
        <f>+[1]fullYrnew2!C447</f>
        <v>141013</v>
      </c>
      <c r="D47" s="23">
        <f>+[1]fullYrnew2!D447</f>
        <v>539</v>
      </c>
      <c r="E47" s="23">
        <f>+[1]fullYrnew2!E447</f>
        <v>37362</v>
      </c>
      <c r="F47" s="23">
        <f>+[1]fullYrnew2!F447</f>
        <v>211</v>
      </c>
      <c r="G47" s="23">
        <f>+[1]fullYrnew2!G447</f>
        <v>18188</v>
      </c>
      <c r="H47" s="23">
        <f>+[1]fullYrnew2!H447</f>
        <v>14</v>
      </c>
      <c r="I47" s="23">
        <f>+[1]fullYrnew2!I447</f>
        <v>1338</v>
      </c>
      <c r="J47" s="23">
        <f>+[1]fullYrnew2!J447</f>
        <v>2425</v>
      </c>
      <c r="K47" s="23">
        <f>+[1]fullYrnew2!K447</f>
        <v>197901</v>
      </c>
      <c r="L47" s="23">
        <f>+[1]fullYrnew2!L447</f>
        <v>15555383</v>
      </c>
      <c r="M47" s="20">
        <f t="shared" si="0"/>
        <v>0</v>
      </c>
      <c r="N47" s="20">
        <f t="shared" si="0"/>
        <v>0</v>
      </c>
    </row>
    <row r="48" spans="1:14" ht="9.65" customHeight="1" x14ac:dyDescent="0.3">
      <c r="A48" s="9" t="s">
        <v>333</v>
      </c>
      <c r="B48" s="23">
        <f>+[1]fullYrnew2!B448</f>
        <v>5969</v>
      </c>
      <c r="C48" s="23">
        <f>+[1]fullYrnew2!C448</f>
        <v>626199</v>
      </c>
      <c r="D48" s="23">
        <f>+[1]fullYrnew2!D448</f>
        <v>2189</v>
      </c>
      <c r="E48" s="23">
        <f>+[1]fullYrnew2!E448</f>
        <v>211698</v>
      </c>
      <c r="F48" s="23">
        <f>+[1]fullYrnew2!F448</f>
        <v>786</v>
      </c>
      <c r="G48" s="23">
        <f>+[1]fullYrnew2!G448</f>
        <v>73761</v>
      </c>
      <c r="H48" s="23">
        <f>+[1]fullYrnew2!H448</f>
        <v>0</v>
      </c>
      <c r="I48" s="23">
        <f>+[1]fullYrnew2!I448</f>
        <v>0</v>
      </c>
      <c r="J48" s="23">
        <f>+[1]fullYrnew2!J448</f>
        <v>8944</v>
      </c>
      <c r="K48" s="23">
        <f>+[1]fullYrnew2!K448</f>
        <v>911658</v>
      </c>
      <c r="L48" s="23">
        <f>+[1]fullYrnew2!L448</f>
        <v>33259963</v>
      </c>
      <c r="M48" s="20">
        <f t="shared" si="0"/>
        <v>0</v>
      </c>
      <c r="N48" s="20">
        <f t="shared" si="0"/>
        <v>0</v>
      </c>
    </row>
    <row r="49" spans="1:14" ht="9.65" customHeight="1" x14ac:dyDescent="0.3">
      <c r="A49" s="9" t="s">
        <v>334</v>
      </c>
      <c r="B49" s="23">
        <f>+[1]fullYrnew2!B449</f>
        <v>3462</v>
      </c>
      <c r="C49" s="23">
        <f>+[1]fullYrnew2!C449</f>
        <v>341187</v>
      </c>
      <c r="D49" s="23">
        <f>+[1]fullYrnew2!D449</f>
        <v>5268</v>
      </c>
      <c r="E49" s="23">
        <f>+[1]fullYrnew2!E449</f>
        <v>479260</v>
      </c>
      <c r="F49" s="23">
        <f>+[1]fullYrnew2!F449</f>
        <v>1579</v>
      </c>
      <c r="G49" s="23">
        <f>+[1]fullYrnew2!G449</f>
        <v>139401</v>
      </c>
      <c r="H49" s="23">
        <f>+[1]fullYrnew2!H449</f>
        <v>47</v>
      </c>
      <c r="I49" s="23">
        <f>+[1]fullYrnew2!I449</f>
        <v>4503</v>
      </c>
      <c r="J49" s="23">
        <f>+[1]fullYrnew2!J449</f>
        <v>10356</v>
      </c>
      <c r="K49" s="23">
        <f>+[1]fullYrnew2!K449</f>
        <v>964351</v>
      </c>
      <c r="L49" s="23">
        <f>+[1]fullYrnew2!L449</f>
        <v>53898599</v>
      </c>
      <c r="M49" s="20">
        <f t="shared" si="0"/>
        <v>0</v>
      </c>
      <c r="N49" s="20">
        <f t="shared" si="0"/>
        <v>0</v>
      </c>
    </row>
    <row r="50" spans="1:14" x14ac:dyDescent="0.3">
      <c r="B50" s="25"/>
      <c r="C50" s="25"/>
      <c r="D50" s="25"/>
      <c r="E50" s="25"/>
      <c r="F50" s="25"/>
      <c r="G50" s="25"/>
      <c r="H50" s="25"/>
      <c r="I50" s="25"/>
      <c r="J50" s="25"/>
      <c r="K50" s="25"/>
      <c r="L50" s="25"/>
    </row>
    <row r="51" spans="1:14" x14ac:dyDescent="0.3">
      <c r="B51" s="25"/>
      <c r="C51" s="25"/>
      <c r="D51" s="25"/>
      <c r="E51" s="25"/>
      <c r="F51" s="25"/>
      <c r="G51" s="25"/>
      <c r="H51" s="25"/>
      <c r="I51" s="25"/>
      <c r="J51" s="25"/>
      <c r="K51" s="25"/>
      <c r="L51" s="25"/>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3"/>
  <sheetViews>
    <sheetView topLeftCell="A37" zoomScale="130" zoomScaleNormal="130" workbookViewId="0">
      <selection activeCell="L17" sqref="L17"/>
    </sheetView>
  </sheetViews>
  <sheetFormatPr defaultRowHeight="13" x14ac:dyDescent="0.3"/>
  <cols>
    <col min="1" max="1" width="23.296875" customWidth="1"/>
    <col min="11" max="11" width="11.19921875" customWidth="1"/>
    <col min="12" max="12" width="17.296875" customWidth="1"/>
  </cols>
  <sheetData>
    <row r="1" spans="1:14" ht="8.25" customHeight="1" x14ac:dyDescent="0.3">
      <c r="A1" s="32" t="s">
        <v>480</v>
      </c>
      <c r="B1" s="32"/>
      <c r="C1" s="32"/>
      <c r="D1" s="32"/>
      <c r="E1" s="32"/>
      <c r="F1" s="32"/>
      <c r="G1" s="34"/>
      <c r="H1" s="34"/>
      <c r="I1" s="34"/>
      <c r="J1" s="3" t="s">
        <v>482</v>
      </c>
      <c r="K1" s="3"/>
      <c r="L1" s="3" t="s">
        <v>500</v>
      </c>
    </row>
    <row r="2" spans="1:14" ht="9" customHeight="1" x14ac:dyDescent="0.3">
      <c r="A2" s="32" t="s">
        <v>481</v>
      </c>
      <c r="B2" s="32"/>
      <c r="C2" s="32"/>
      <c r="D2" s="32"/>
      <c r="E2" s="32"/>
      <c r="F2" s="32"/>
      <c r="G2" s="34"/>
      <c r="H2" s="34"/>
      <c r="I2" s="34"/>
      <c r="J2" s="3"/>
      <c r="K2" s="35" t="str">
        <f>'QCS Page 1'!K2:L2</f>
        <v>FULL YEAR 2022</v>
      </c>
      <c r="L2" s="35"/>
    </row>
    <row r="3" spans="1:14" ht="7.5" customHeight="1" x14ac:dyDescent="0.3">
      <c r="A3" s="3"/>
      <c r="B3" s="3"/>
      <c r="C3" s="3"/>
      <c r="D3" s="3"/>
      <c r="E3" s="3"/>
      <c r="F3" s="3"/>
      <c r="G3" s="3"/>
      <c r="H3" s="3"/>
      <c r="I3" s="3"/>
      <c r="J3" s="35" t="str">
        <f>'QCS Page 1'!J3:L3</f>
        <v>Beginning Jan. 2022 - Dec. 2022</v>
      </c>
      <c r="K3" s="35"/>
      <c r="L3" s="35"/>
    </row>
    <row r="4" spans="1:14" ht="6.75" customHeight="1" x14ac:dyDescent="0.3">
      <c r="A4" s="3"/>
      <c r="B4" s="3"/>
      <c r="C4" s="3"/>
      <c r="D4" s="3"/>
      <c r="E4" s="3"/>
      <c r="F4" s="3"/>
      <c r="G4" s="3"/>
      <c r="H4" s="3"/>
      <c r="I4" s="3"/>
      <c r="J4" s="3" t="s">
        <v>483</v>
      </c>
      <c r="K4" s="3"/>
      <c r="L4" s="3"/>
    </row>
    <row r="5" spans="1:14" ht="8.25" customHeight="1" x14ac:dyDescent="0.3">
      <c r="A5" s="3"/>
      <c r="B5" s="3"/>
      <c r="C5" s="3"/>
      <c r="D5" s="3"/>
      <c r="E5" s="3"/>
      <c r="F5" s="3"/>
      <c r="G5" s="3"/>
      <c r="H5" s="3"/>
      <c r="I5" s="3"/>
      <c r="J5" s="35" t="str">
        <f>'QCS Page 1'!J5:L5</f>
        <v>Expiration Date 11-30-2024</v>
      </c>
      <c r="K5" s="35"/>
      <c r="L5" s="35"/>
    </row>
    <row r="6" spans="1:14" ht="8.25" customHeight="1" x14ac:dyDescent="0.3">
      <c r="A6" s="35" t="s">
        <v>484</v>
      </c>
      <c r="B6" s="35"/>
      <c r="C6" s="35"/>
      <c r="D6" s="35"/>
      <c r="E6" s="35" t="s">
        <v>485</v>
      </c>
      <c r="F6" s="35"/>
      <c r="G6" s="35"/>
      <c r="H6" s="35"/>
      <c r="I6" s="35"/>
      <c r="J6" s="35"/>
      <c r="K6" s="35"/>
      <c r="L6" s="35"/>
    </row>
    <row r="7" spans="1:14" ht="15" customHeight="1" x14ac:dyDescent="0.3">
      <c r="A7" s="3"/>
      <c r="B7" s="32" t="s">
        <v>472</v>
      </c>
      <c r="C7" s="32"/>
      <c r="D7" s="32"/>
      <c r="E7" s="32"/>
      <c r="F7" s="32" t="s">
        <v>477</v>
      </c>
      <c r="G7" s="32"/>
      <c r="H7" s="32"/>
      <c r="I7" s="32"/>
      <c r="J7" s="30"/>
      <c r="K7" s="30"/>
      <c r="L7" s="3"/>
    </row>
    <row r="8" spans="1:14" ht="15.75" customHeight="1" x14ac:dyDescent="0.3">
      <c r="A8" s="4"/>
      <c r="B8" s="33" t="s">
        <v>473</v>
      </c>
      <c r="C8" s="31"/>
      <c r="D8" s="31" t="s">
        <v>474</v>
      </c>
      <c r="E8" s="31"/>
      <c r="F8" s="31" t="s">
        <v>473</v>
      </c>
      <c r="G8" s="31"/>
      <c r="H8" s="31" t="s">
        <v>474</v>
      </c>
      <c r="I8" s="31"/>
      <c r="J8" s="31" t="s">
        <v>478</v>
      </c>
      <c r="K8" s="31"/>
      <c r="L8" s="5" t="s">
        <v>479</v>
      </c>
    </row>
    <row r="9" spans="1:14" ht="7.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335</v>
      </c>
      <c r="B10" s="23">
        <f>+[1]fullYrnew2!B450</f>
        <v>160</v>
      </c>
      <c r="C10" s="23">
        <f>+[1]fullYrnew2!C450</f>
        <v>2380</v>
      </c>
      <c r="D10" s="23">
        <f>+[1]fullYrnew2!D450</f>
        <v>1</v>
      </c>
      <c r="E10" s="23">
        <f>+[1]fullYrnew2!E450</f>
        <v>21</v>
      </c>
      <c r="F10" s="23">
        <f>+[1]fullYrnew2!F450</f>
        <v>0</v>
      </c>
      <c r="G10" s="23">
        <f>+[1]fullYrnew2!G450</f>
        <v>0</v>
      </c>
      <c r="H10" s="23">
        <f>+[1]fullYrnew2!H450</f>
        <v>0</v>
      </c>
      <c r="I10" s="23">
        <f>+[1]fullYrnew2!I450</f>
        <v>0</v>
      </c>
      <c r="J10" s="23">
        <f>+[1]fullYrnew2!J450</f>
        <v>161</v>
      </c>
      <c r="K10" s="23">
        <f>+[1]fullYrnew2!K450</f>
        <v>2401</v>
      </c>
      <c r="L10" s="23">
        <f>+[1]fullYrnew2!L450</f>
        <v>237971</v>
      </c>
      <c r="M10" s="20">
        <f t="shared" ref="M10:N53" si="0">J10-(B10+D10+F10+H10)</f>
        <v>0</v>
      </c>
      <c r="N10" s="20">
        <f t="shared" si="0"/>
        <v>0</v>
      </c>
    </row>
    <row r="11" spans="1:14" ht="9.65" customHeight="1" x14ac:dyDescent="0.3">
      <c r="A11" s="9" t="s">
        <v>336</v>
      </c>
      <c r="B11" s="23">
        <f>+[1]fullYrnew2!B451</f>
        <v>22751</v>
      </c>
      <c r="C11" s="23">
        <f>+[1]fullYrnew2!C451</f>
        <v>2287027</v>
      </c>
      <c r="D11" s="23">
        <f>+[1]fullYrnew2!D451</f>
        <v>10091</v>
      </c>
      <c r="E11" s="23">
        <f>+[1]fullYrnew2!E451</f>
        <v>1009484</v>
      </c>
      <c r="F11" s="23">
        <f>+[1]fullYrnew2!F451</f>
        <v>8221</v>
      </c>
      <c r="G11" s="23">
        <f>+[1]fullYrnew2!G451</f>
        <v>684002</v>
      </c>
      <c r="H11" s="23">
        <f>+[1]fullYrnew2!H451</f>
        <v>2901</v>
      </c>
      <c r="I11" s="23">
        <f>+[1]fullYrnew2!I451</f>
        <v>280711</v>
      </c>
      <c r="J11" s="23">
        <f>+[1]fullYrnew2!J451</f>
        <v>43964</v>
      </c>
      <c r="K11" s="23">
        <f>+[1]fullYrnew2!K451</f>
        <v>4261224</v>
      </c>
      <c r="L11" s="23">
        <f>+[1]fullYrnew2!L451</f>
        <v>224418302</v>
      </c>
      <c r="M11" s="20">
        <f t="shared" si="0"/>
        <v>0</v>
      </c>
      <c r="N11" s="20">
        <f t="shared" si="0"/>
        <v>0</v>
      </c>
    </row>
    <row r="12" spans="1:14" ht="9.65" customHeight="1" x14ac:dyDescent="0.3">
      <c r="A12" s="9" t="s">
        <v>337</v>
      </c>
      <c r="B12" s="23">
        <f>+[1]fullYrnew2!B452</f>
        <v>14</v>
      </c>
      <c r="C12" s="23">
        <f>+[1]fullYrnew2!C452</f>
        <v>272</v>
      </c>
      <c r="D12" s="23">
        <f>+[1]fullYrnew2!D452</f>
        <v>84</v>
      </c>
      <c r="E12" s="23">
        <f>+[1]fullYrnew2!E452</f>
        <v>1749</v>
      </c>
      <c r="F12" s="23">
        <f>+[1]fullYrnew2!F452</f>
        <v>25</v>
      </c>
      <c r="G12" s="23">
        <f>+[1]fullYrnew2!G452</f>
        <v>508</v>
      </c>
      <c r="H12" s="23">
        <f>+[1]fullYrnew2!H452</f>
        <v>0</v>
      </c>
      <c r="I12" s="23">
        <f>+[1]fullYrnew2!I452</f>
        <v>0</v>
      </c>
      <c r="J12" s="23">
        <f>+[1]fullYrnew2!J452</f>
        <v>123</v>
      </c>
      <c r="K12" s="23">
        <f>+[1]fullYrnew2!K452</f>
        <v>2529</v>
      </c>
      <c r="L12" s="23">
        <f>+[1]fullYrnew2!L452</f>
        <v>139996</v>
      </c>
      <c r="M12" s="20">
        <f t="shared" si="0"/>
        <v>0</v>
      </c>
      <c r="N12" s="20">
        <f t="shared" si="0"/>
        <v>0</v>
      </c>
    </row>
    <row r="13" spans="1:14" ht="9.65" customHeight="1" x14ac:dyDescent="0.3">
      <c r="A13" s="9" t="s">
        <v>338</v>
      </c>
      <c r="B13" s="23">
        <f>+[1]fullYrnew2!B453</f>
        <v>22715</v>
      </c>
      <c r="C13" s="23">
        <f>+[1]fullYrnew2!C453</f>
        <v>2286456</v>
      </c>
      <c r="D13" s="23">
        <f>+[1]fullYrnew2!D453</f>
        <v>9944</v>
      </c>
      <c r="E13" s="23">
        <f>+[1]fullYrnew2!E453</f>
        <v>1006489</v>
      </c>
      <c r="F13" s="23">
        <f>+[1]fullYrnew2!F453</f>
        <v>8191</v>
      </c>
      <c r="G13" s="23">
        <f>+[1]fullYrnew2!G453</f>
        <v>683381</v>
      </c>
      <c r="H13" s="23">
        <f>+[1]fullYrnew2!H453</f>
        <v>2901</v>
      </c>
      <c r="I13" s="23">
        <f>+[1]fullYrnew2!I453</f>
        <v>280711</v>
      </c>
      <c r="J13" s="23">
        <f>+[1]fullYrnew2!J453</f>
        <v>43751</v>
      </c>
      <c r="K13" s="23">
        <f>+[1]fullYrnew2!K453</f>
        <v>4257037</v>
      </c>
      <c r="L13" s="23">
        <f>+[1]fullYrnew2!L453</f>
        <v>224146186</v>
      </c>
      <c r="M13" s="20">
        <f t="shared" si="0"/>
        <v>0</v>
      </c>
      <c r="N13" s="20">
        <f t="shared" si="0"/>
        <v>0</v>
      </c>
    </row>
    <row r="14" spans="1:14" ht="9.65" customHeight="1" x14ac:dyDescent="0.3">
      <c r="A14" s="9" t="s">
        <v>339</v>
      </c>
      <c r="B14" s="23">
        <f>+[1]fullYrnew2!B454</f>
        <v>43339</v>
      </c>
      <c r="C14" s="23">
        <f>+[1]fullYrnew2!C454</f>
        <v>3509079</v>
      </c>
      <c r="D14" s="23">
        <f>+[1]fullYrnew2!D454</f>
        <v>17415</v>
      </c>
      <c r="E14" s="23">
        <f>+[1]fullYrnew2!E454</f>
        <v>1518127</v>
      </c>
      <c r="F14" s="23">
        <f>+[1]fullYrnew2!F454</f>
        <v>34220</v>
      </c>
      <c r="G14" s="23">
        <f>+[1]fullYrnew2!G454</f>
        <v>3047718</v>
      </c>
      <c r="H14" s="23">
        <f>+[1]fullYrnew2!H454</f>
        <v>2934</v>
      </c>
      <c r="I14" s="23">
        <f>+[1]fullYrnew2!I454</f>
        <v>252485</v>
      </c>
      <c r="J14" s="23">
        <f>+[1]fullYrnew2!J454</f>
        <v>97908</v>
      </c>
      <c r="K14" s="23">
        <f>+[1]fullYrnew2!K454</f>
        <v>8327409</v>
      </c>
      <c r="L14" s="23">
        <f>+[1]fullYrnew2!L454</f>
        <v>474643623</v>
      </c>
      <c r="M14" s="20">
        <f>J14-(B14+D14+F14+H14)</f>
        <v>0</v>
      </c>
      <c r="N14" s="20">
        <f t="shared" si="0"/>
        <v>0</v>
      </c>
    </row>
    <row r="15" spans="1:14" ht="9.65" customHeight="1" x14ac:dyDescent="0.3">
      <c r="A15" s="9" t="s">
        <v>340</v>
      </c>
      <c r="B15" s="23">
        <f>+[1]fullYrnew2!B455</f>
        <v>40149</v>
      </c>
      <c r="C15" s="23">
        <f>+[1]fullYrnew2!C455</f>
        <v>3296244</v>
      </c>
      <c r="D15" s="23">
        <f>+[1]fullYrnew2!D455</f>
        <v>15828</v>
      </c>
      <c r="E15" s="23">
        <f>+[1]fullYrnew2!E455</f>
        <v>1400373</v>
      </c>
      <c r="F15" s="23">
        <f>+[1]fullYrnew2!F455</f>
        <v>30301</v>
      </c>
      <c r="G15" s="23">
        <f>+[1]fullYrnew2!G455</f>
        <v>2698758</v>
      </c>
      <c r="H15" s="23">
        <f>+[1]fullYrnew2!H455</f>
        <v>2583</v>
      </c>
      <c r="I15" s="23">
        <f>+[1]fullYrnew2!I455</f>
        <v>220293</v>
      </c>
      <c r="J15" s="23">
        <f>+[1]fullYrnew2!J455</f>
        <v>88861</v>
      </c>
      <c r="K15" s="23">
        <f>+[1]fullYrnew2!K455</f>
        <v>7615668</v>
      </c>
      <c r="L15" s="23">
        <f>+[1]fullYrnew2!L455</f>
        <v>430945160</v>
      </c>
      <c r="M15" s="20">
        <f t="shared" si="0"/>
        <v>0</v>
      </c>
      <c r="N15" s="20">
        <f t="shared" si="0"/>
        <v>0</v>
      </c>
    </row>
    <row r="16" spans="1:14" ht="9.65" customHeight="1" x14ac:dyDescent="0.3">
      <c r="A16" s="9" t="s">
        <v>341</v>
      </c>
      <c r="B16" s="23">
        <f>+[1]fullYrnew2!B456</f>
        <v>29</v>
      </c>
      <c r="C16" s="23">
        <f>+[1]fullYrnew2!C456</f>
        <v>2752</v>
      </c>
      <c r="D16" s="23">
        <f>+[1]fullYrnew2!D456</f>
        <v>36</v>
      </c>
      <c r="E16" s="23">
        <f>+[1]fullYrnew2!E456</f>
        <v>3253</v>
      </c>
      <c r="F16" s="23">
        <f>+[1]fullYrnew2!F456</f>
        <v>16</v>
      </c>
      <c r="G16" s="23">
        <f>+[1]fullYrnew2!G456</f>
        <v>1549</v>
      </c>
      <c r="H16" s="23">
        <f>+[1]fullYrnew2!H456</f>
        <v>0</v>
      </c>
      <c r="I16" s="23">
        <f>+[1]fullYrnew2!I456</f>
        <v>0</v>
      </c>
      <c r="J16" s="23">
        <f>+[1]fullYrnew2!J456</f>
        <v>81</v>
      </c>
      <c r="K16" s="23">
        <f>+[1]fullYrnew2!K456</f>
        <v>7554</v>
      </c>
      <c r="L16" s="23">
        <f>+[1]fullYrnew2!L456</f>
        <v>429124</v>
      </c>
      <c r="M16" s="20">
        <f t="shared" si="0"/>
        <v>0</v>
      </c>
      <c r="N16" s="20">
        <f t="shared" si="0"/>
        <v>0</v>
      </c>
    </row>
    <row r="17" spans="1:14" ht="9.65" customHeight="1" x14ac:dyDescent="0.3">
      <c r="A17" s="9" t="s">
        <v>342</v>
      </c>
      <c r="B17" s="23">
        <f>+[1]fullYrnew2!B457</f>
        <v>0</v>
      </c>
      <c r="C17" s="23">
        <f>+[1]fullYrnew2!C457</f>
        <v>0</v>
      </c>
      <c r="D17" s="23">
        <f>+[1]fullYrnew2!D457</f>
        <v>0</v>
      </c>
      <c r="E17" s="23">
        <f>+[1]fullYrnew2!E457</f>
        <v>0</v>
      </c>
      <c r="F17" s="23">
        <f>+[1]fullYrnew2!F457</f>
        <v>0</v>
      </c>
      <c r="G17" s="23">
        <f>+[1]fullYrnew2!G457</f>
        <v>0</v>
      </c>
      <c r="H17" s="23">
        <f>+[1]fullYrnew2!H457</f>
        <v>0</v>
      </c>
      <c r="I17" s="23">
        <f>+[1]fullYrnew2!I457</f>
        <v>0</v>
      </c>
      <c r="J17" s="23">
        <f>+[1]fullYrnew2!J457</f>
        <v>0</v>
      </c>
      <c r="K17" s="23">
        <f>+[1]fullYrnew2!K457</f>
        <v>0</v>
      </c>
      <c r="L17" s="23">
        <f>+[1]fullYrnew2!L457</f>
        <v>0</v>
      </c>
      <c r="M17" s="20">
        <f t="shared" si="0"/>
        <v>0</v>
      </c>
      <c r="N17" s="20">
        <f t="shared" si="0"/>
        <v>0</v>
      </c>
    </row>
    <row r="18" spans="1:14" ht="9.65" customHeight="1" x14ac:dyDescent="0.3">
      <c r="A18" s="9" t="s">
        <v>343</v>
      </c>
      <c r="B18" s="23">
        <f>+[1]fullYrnew2!B459</f>
        <v>47</v>
      </c>
      <c r="C18" s="23">
        <f>+[1]fullYrnew2!C459</f>
        <v>4719</v>
      </c>
      <c r="D18" s="23">
        <f>+[1]fullYrnew2!D459</f>
        <v>13</v>
      </c>
      <c r="E18" s="23">
        <f>+[1]fullYrnew2!E459</f>
        <v>1363</v>
      </c>
      <c r="F18" s="23">
        <f>+[1]fullYrnew2!F459</f>
        <v>0</v>
      </c>
      <c r="G18" s="23">
        <f>+[1]fullYrnew2!G459</f>
        <v>0</v>
      </c>
      <c r="H18" s="23">
        <f>+[1]fullYrnew2!H459</f>
        <v>0</v>
      </c>
      <c r="I18" s="23">
        <f>+[1]fullYrnew2!I459</f>
        <v>0</v>
      </c>
      <c r="J18" s="23">
        <f>+[1]fullYrnew2!J459</f>
        <v>60</v>
      </c>
      <c r="K18" s="23">
        <f>+[1]fullYrnew2!K459</f>
        <v>6082</v>
      </c>
      <c r="L18" s="23">
        <f>+[1]fullYrnew2!L459</f>
        <v>202044</v>
      </c>
      <c r="M18" s="20">
        <f t="shared" si="0"/>
        <v>0</v>
      </c>
      <c r="N18" s="20">
        <f t="shared" si="0"/>
        <v>0</v>
      </c>
    </row>
    <row r="19" spans="1:14" ht="9.65" customHeight="1" x14ac:dyDescent="0.3">
      <c r="A19" s="9" t="s">
        <v>344</v>
      </c>
      <c r="B19" s="23">
        <f>+[1]fullYrnew2!B460</f>
        <v>39937</v>
      </c>
      <c r="C19" s="23">
        <f>+[1]fullYrnew2!C460</f>
        <v>3275676</v>
      </c>
      <c r="D19" s="23">
        <f>+[1]fullYrnew2!D460</f>
        <v>15627</v>
      </c>
      <c r="E19" s="23">
        <f>+[1]fullYrnew2!E460</f>
        <v>1383912</v>
      </c>
      <c r="F19" s="23">
        <f>+[1]fullYrnew2!F460</f>
        <v>30022</v>
      </c>
      <c r="G19" s="23">
        <f>+[1]fullYrnew2!G460</f>
        <v>2677243</v>
      </c>
      <c r="H19" s="23">
        <f>+[1]fullYrnew2!H460</f>
        <v>2573</v>
      </c>
      <c r="I19" s="23">
        <f>+[1]fullYrnew2!I460</f>
        <v>219684</v>
      </c>
      <c r="J19" s="23">
        <f>+[1]fullYrnew2!J460</f>
        <v>88159</v>
      </c>
      <c r="K19" s="23">
        <f>+[1]fullYrnew2!K460</f>
        <v>7556515</v>
      </c>
      <c r="L19" s="23">
        <f>+[1]fullYrnew2!L460</f>
        <v>427086792</v>
      </c>
      <c r="M19" s="20">
        <f t="shared" si="0"/>
        <v>0</v>
      </c>
      <c r="N19" s="20">
        <f t="shared" si="0"/>
        <v>0</v>
      </c>
    </row>
    <row r="20" spans="1:14" ht="9.65" customHeight="1" x14ac:dyDescent="0.3">
      <c r="A20" s="9" t="s">
        <v>345</v>
      </c>
      <c r="B20" s="23">
        <f>+[1]fullYrnew2!B461</f>
        <v>7372</v>
      </c>
      <c r="C20" s="23">
        <f>+[1]fullYrnew2!C461</f>
        <v>715066</v>
      </c>
      <c r="D20" s="23">
        <f>+[1]fullYrnew2!D461</f>
        <v>31</v>
      </c>
      <c r="E20" s="23">
        <f>+[1]fullYrnew2!E461</f>
        <v>2961</v>
      </c>
      <c r="F20" s="23">
        <f>+[1]fullYrnew2!F461</f>
        <v>3690</v>
      </c>
      <c r="G20" s="23">
        <f>+[1]fullYrnew2!G461</f>
        <v>348422</v>
      </c>
      <c r="H20" s="23">
        <f>+[1]fullYrnew2!H461</f>
        <v>33</v>
      </c>
      <c r="I20" s="23">
        <f>+[1]fullYrnew2!I461</f>
        <v>2788</v>
      </c>
      <c r="J20" s="23">
        <f>+[1]fullYrnew2!J461</f>
        <v>11126</v>
      </c>
      <c r="K20" s="23">
        <f>+[1]fullYrnew2!K461</f>
        <v>1069237</v>
      </c>
      <c r="L20" s="23">
        <f>+[1]fullYrnew2!L461</f>
        <v>28438625</v>
      </c>
      <c r="M20" s="20">
        <f t="shared" si="0"/>
        <v>0</v>
      </c>
      <c r="N20" s="20">
        <f t="shared" si="0"/>
        <v>0</v>
      </c>
    </row>
    <row r="21" spans="1:14" ht="9.65" customHeight="1" x14ac:dyDescent="0.3">
      <c r="A21" s="9" t="s">
        <v>346</v>
      </c>
      <c r="B21" s="23">
        <f>+[1]fullYrnew2!B462</f>
        <v>140</v>
      </c>
      <c r="C21" s="23">
        <f>+[1]fullYrnew2!C462</f>
        <v>12850</v>
      </c>
      <c r="D21" s="23">
        <f>+[1]fullYrnew2!D462</f>
        <v>67</v>
      </c>
      <c r="E21" s="23">
        <f>+[1]fullYrnew2!E462</f>
        <v>6144</v>
      </c>
      <c r="F21" s="23">
        <f>+[1]fullYrnew2!F462</f>
        <v>25</v>
      </c>
      <c r="G21" s="23">
        <f>+[1]fullYrnew2!G462</f>
        <v>2234</v>
      </c>
      <c r="H21" s="23">
        <f>+[1]fullYrnew2!H462</f>
        <v>0</v>
      </c>
      <c r="I21" s="23">
        <f>+[1]fullYrnew2!I462</f>
        <v>0</v>
      </c>
      <c r="J21" s="23">
        <f>+[1]fullYrnew2!J462</f>
        <v>232</v>
      </c>
      <c r="K21" s="23">
        <f>+[1]fullYrnew2!K462</f>
        <v>21228</v>
      </c>
      <c r="L21" s="23">
        <f>+[1]fullYrnew2!L462</f>
        <v>1373263</v>
      </c>
      <c r="M21" s="20">
        <f t="shared" si="0"/>
        <v>0</v>
      </c>
      <c r="N21" s="20">
        <f t="shared" si="0"/>
        <v>0</v>
      </c>
    </row>
    <row r="22" spans="1:14" ht="9.65" customHeight="1" x14ac:dyDescent="0.3">
      <c r="A22" s="9" t="s">
        <v>347</v>
      </c>
      <c r="B22" s="23">
        <f>+[1]fullYrnew2!B463</f>
        <v>4</v>
      </c>
      <c r="C22" s="23">
        <f>+[1]fullYrnew2!C463</f>
        <v>247</v>
      </c>
      <c r="D22" s="23">
        <f>+[1]fullYrnew2!D463</f>
        <v>85</v>
      </c>
      <c r="E22" s="23">
        <f>+[1]fullYrnew2!E463</f>
        <v>5701</v>
      </c>
      <c r="F22" s="23">
        <f>+[1]fullYrnew2!F463</f>
        <v>238</v>
      </c>
      <c r="G22" s="23">
        <f>+[1]fullYrnew2!G463</f>
        <v>17732</v>
      </c>
      <c r="H22" s="23">
        <f>+[1]fullYrnew2!H463</f>
        <v>10</v>
      </c>
      <c r="I22" s="23">
        <f>+[1]fullYrnew2!I463</f>
        <v>609</v>
      </c>
      <c r="J22" s="23">
        <f>+[1]fullYrnew2!J463</f>
        <v>337</v>
      </c>
      <c r="K22" s="23">
        <f>+[1]fullYrnew2!K463</f>
        <v>24289</v>
      </c>
      <c r="L22" s="23">
        <f>+[1]fullYrnew2!L463</f>
        <v>1853937</v>
      </c>
      <c r="M22" s="20">
        <f t="shared" si="0"/>
        <v>0</v>
      </c>
      <c r="N22" s="20">
        <f t="shared" si="0"/>
        <v>0</v>
      </c>
    </row>
    <row r="23" spans="1:14" ht="9.65" customHeight="1" x14ac:dyDescent="0.3">
      <c r="A23" s="9" t="s">
        <v>348</v>
      </c>
      <c r="B23" s="23">
        <f>+[1]fullYrnew2!B464</f>
        <v>412</v>
      </c>
      <c r="C23" s="23">
        <f>+[1]fullYrnew2!C464</f>
        <v>23939</v>
      </c>
      <c r="D23" s="23">
        <f>+[1]fullYrnew2!D464</f>
        <v>70</v>
      </c>
      <c r="E23" s="23">
        <f>+[1]fullYrnew2!E464</f>
        <v>5128</v>
      </c>
      <c r="F23" s="23">
        <f>+[1]fullYrnew2!F464</f>
        <v>3</v>
      </c>
      <c r="G23" s="23">
        <f>+[1]fullYrnew2!G464</f>
        <v>203</v>
      </c>
      <c r="H23" s="23">
        <f>+[1]fullYrnew2!H464</f>
        <v>0</v>
      </c>
      <c r="I23" s="23">
        <f>+[1]fullYrnew2!I464</f>
        <v>0</v>
      </c>
      <c r="J23" s="23">
        <f>+[1]fullYrnew2!J464</f>
        <v>485</v>
      </c>
      <c r="K23" s="23">
        <f>+[1]fullYrnew2!K464</f>
        <v>29270</v>
      </c>
      <c r="L23" s="23">
        <f>+[1]fullYrnew2!L464</f>
        <v>3882299</v>
      </c>
      <c r="M23" s="20">
        <f t="shared" si="0"/>
        <v>0</v>
      </c>
      <c r="N23" s="20">
        <f t="shared" si="0"/>
        <v>0</v>
      </c>
    </row>
    <row r="24" spans="1:14" ht="9.65" customHeight="1" x14ac:dyDescent="0.3">
      <c r="A24" s="9" t="s">
        <v>349</v>
      </c>
      <c r="B24" s="23">
        <f>+[1]fullYrnew2!B465</f>
        <v>364</v>
      </c>
      <c r="C24" s="23">
        <f>+[1]fullYrnew2!C465</f>
        <v>22780</v>
      </c>
      <c r="D24" s="23">
        <f>+[1]fullYrnew2!D465</f>
        <v>61</v>
      </c>
      <c r="E24" s="23">
        <f>+[1]fullYrnew2!E465</f>
        <v>4942</v>
      </c>
      <c r="F24" s="23">
        <f>+[1]fullYrnew2!F465</f>
        <v>2</v>
      </c>
      <c r="G24" s="23">
        <f>+[1]fullYrnew2!G465</f>
        <v>182</v>
      </c>
      <c r="H24" s="23">
        <f>+[1]fullYrnew2!H465</f>
        <v>0</v>
      </c>
      <c r="I24" s="23">
        <f>+[1]fullYrnew2!I465</f>
        <v>0</v>
      </c>
      <c r="J24" s="23">
        <f>+[1]fullYrnew2!J465</f>
        <v>427</v>
      </c>
      <c r="K24" s="23">
        <f>+[1]fullYrnew2!K465</f>
        <v>27904</v>
      </c>
      <c r="L24" s="23">
        <f>+[1]fullYrnew2!L465</f>
        <v>3721363</v>
      </c>
      <c r="M24" s="20">
        <f t="shared" si="0"/>
        <v>0</v>
      </c>
      <c r="N24" s="20">
        <f t="shared" si="0"/>
        <v>0</v>
      </c>
    </row>
    <row r="25" spans="1:14" ht="9.65" customHeight="1" x14ac:dyDescent="0.3">
      <c r="A25" s="9" t="s">
        <v>350</v>
      </c>
      <c r="B25" s="23">
        <f>+[1]fullYrnew2!B466</f>
        <v>1702</v>
      </c>
      <c r="C25" s="23">
        <f>+[1]fullYrnew2!C466</f>
        <v>155265</v>
      </c>
      <c r="D25" s="23">
        <f>+[1]fullYrnew2!D466</f>
        <v>1038</v>
      </c>
      <c r="E25" s="23">
        <f>+[1]fullYrnew2!E466</f>
        <v>94365</v>
      </c>
      <c r="F25" s="23">
        <f>+[1]fullYrnew2!F466</f>
        <v>3241</v>
      </c>
      <c r="G25" s="23">
        <f>+[1]fullYrnew2!G466</f>
        <v>301543</v>
      </c>
      <c r="H25" s="23">
        <f>+[1]fullYrnew2!H466</f>
        <v>201</v>
      </c>
      <c r="I25" s="23">
        <f>+[1]fullYrnew2!I466</f>
        <v>20412</v>
      </c>
      <c r="J25" s="23">
        <f>+[1]fullYrnew2!J466</f>
        <v>6182</v>
      </c>
      <c r="K25" s="23">
        <f>+[1]fullYrnew2!K466</f>
        <v>571585</v>
      </c>
      <c r="L25" s="23">
        <f>+[1]fullYrnew2!L466</f>
        <v>32479233</v>
      </c>
      <c r="M25" s="20">
        <f t="shared" si="0"/>
        <v>0</v>
      </c>
      <c r="N25" s="20">
        <f t="shared" si="0"/>
        <v>0</v>
      </c>
    </row>
    <row r="26" spans="1:14" ht="9.65" customHeight="1" x14ac:dyDescent="0.3">
      <c r="A26" s="9" t="s">
        <v>351</v>
      </c>
      <c r="B26" s="23">
        <f>+[1]fullYrnew2!B467</f>
        <v>31</v>
      </c>
      <c r="C26" s="23">
        <f>+[1]fullYrnew2!C467</f>
        <v>3119</v>
      </c>
      <c r="D26" s="23">
        <f>+[1]fullYrnew2!D467</f>
        <v>12</v>
      </c>
      <c r="E26" s="23">
        <f>+[1]fullYrnew2!E467</f>
        <v>1230</v>
      </c>
      <c r="F26" s="23">
        <f>+[1]fullYrnew2!F467</f>
        <v>117</v>
      </c>
      <c r="G26" s="23">
        <f>+[1]fullYrnew2!G467</f>
        <v>11135</v>
      </c>
      <c r="H26" s="23">
        <f>+[1]fullYrnew2!H467</f>
        <v>1</v>
      </c>
      <c r="I26" s="23">
        <f>+[1]fullYrnew2!I467</f>
        <v>94</v>
      </c>
      <c r="J26" s="23">
        <f>+[1]fullYrnew2!J467</f>
        <v>161</v>
      </c>
      <c r="K26" s="23">
        <f>+[1]fullYrnew2!K467</f>
        <v>15578</v>
      </c>
      <c r="L26" s="23">
        <f>+[1]fullYrnew2!L467</f>
        <v>530744</v>
      </c>
      <c r="M26" s="20">
        <f t="shared" si="0"/>
        <v>0</v>
      </c>
      <c r="N26" s="20">
        <f t="shared" si="0"/>
        <v>0</v>
      </c>
    </row>
    <row r="27" spans="1:14" ht="9.65" customHeight="1" x14ac:dyDescent="0.3">
      <c r="A27" s="9" t="s">
        <v>352</v>
      </c>
      <c r="B27" s="23">
        <f>+[1]fullYrnew2!B468</f>
        <v>363</v>
      </c>
      <c r="C27" s="23">
        <f>+[1]fullYrnew2!C468</f>
        <v>33002</v>
      </c>
      <c r="D27" s="23">
        <f>+[1]fullYrnew2!D468</f>
        <v>155</v>
      </c>
      <c r="E27" s="23">
        <f>+[1]fullYrnew2!E468</f>
        <v>13888</v>
      </c>
      <c r="F27" s="23">
        <f>+[1]fullYrnew2!F468</f>
        <v>74</v>
      </c>
      <c r="G27" s="23">
        <f>+[1]fullYrnew2!G468</f>
        <v>7290</v>
      </c>
      <c r="H27" s="23">
        <f>+[1]fullYrnew2!H468</f>
        <v>17</v>
      </c>
      <c r="I27" s="23">
        <f>+[1]fullYrnew2!I468</f>
        <v>1280</v>
      </c>
      <c r="J27" s="23">
        <f>+[1]fullYrnew2!J468</f>
        <v>609</v>
      </c>
      <c r="K27" s="23">
        <f>+[1]fullYrnew2!K468</f>
        <v>55460</v>
      </c>
      <c r="L27" s="23">
        <f>+[1]fullYrnew2!L468</f>
        <v>4582333</v>
      </c>
      <c r="M27" s="20">
        <f t="shared" si="0"/>
        <v>0</v>
      </c>
      <c r="N27" s="20">
        <f t="shared" si="0"/>
        <v>0</v>
      </c>
    </row>
    <row r="28" spans="1:14" ht="9.65" customHeight="1" x14ac:dyDescent="0.3">
      <c r="A28" s="9" t="s">
        <v>353</v>
      </c>
      <c r="B28" s="23">
        <f>+[1]fullYrnew2!B469</f>
        <v>964</v>
      </c>
      <c r="C28" s="23">
        <f>+[1]fullYrnew2!C469</f>
        <v>87277</v>
      </c>
      <c r="D28" s="23">
        <f>+[1]fullYrnew2!D469</f>
        <v>721</v>
      </c>
      <c r="E28" s="23">
        <f>+[1]fullYrnew2!E469</f>
        <v>65420</v>
      </c>
      <c r="F28" s="23">
        <f>+[1]fullYrnew2!F469</f>
        <v>100</v>
      </c>
      <c r="G28" s="23">
        <f>+[1]fullYrnew2!G469</f>
        <v>7855</v>
      </c>
      <c r="H28" s="23">
        <f>+[1]fullYrnew2!H469</f>
        <v>2</v>
      </c>
      <c r="I28" s="23">
        <f>+[1]fullYrnew2!I469</f>
        <v>149</v>
      </c>
      <c r="J28" s="23">
        <f>+[1]fullYrnew2!J469</f>
        <v>1787</v>
      </c>
      <c r="K28" s="23">
        <f>+[1]fullYrnew2!K469</f>
        <v>160701</v>
      </c>
      <c r="L28" s="23">
        <f>+[1]fullYrnew2!L469</f>
        <v>14026396</v>
      </c>
      <c r="M28" s="20">
        <f t="shared" si="0"/>
        <v>0</v>
      </c>
      <c r="N28" s="20">
        <f t="shared" si="0"/>
        <v>0</v>
      </c>
    </row>
    <row r="29" spans="1:14" ht="9.65" customHeight="1" x14ac:dyDescent="0.3">
      <c r="A29" s="9" t="s">
        <v>354</v>
      </c>
      <c r="B29" s="23">
        <f>+[1]fullYrnew2!B470</f>
        <v>336</v>
      </c>
      <c r="C29" s="23">
        <f>+[1]fullYrnew2!C470</f>
        <v>31186</v>
      </c>
      <c r="D29" s="23">
        <f>+[1]fullYrnew2!D470</f>
        <v>150</v>
      </c>
      <c r="E29" s="23">
        <f>+[1]fullYrnew2!E470</f>
        <v>13827</v>
      </c>
      <c r="F29" s="23">
        <f>+[1]fullYrnew2!F470</f>
        <v>2950</v>
      </c>
      <c r="G29" s="23">
        <f>+[1]fullYrnew2!G470</f>
        <v>275263</v>
      </c>
      <c r="H29" s="23">
        <f>+[1]fullYrnew2!H470</f>
        <v>181</v>
      </c>
      <c r="I29" s="23">
        <f>+[1]fullYrnew2!I470</f>
        <v>18889</v>
      </c>
      <c r="J29" s="23">
        <f>+[1]fullYrnew2!J470</f>
        <v>3617</v>
      </c>
      <c r="K29" s="23">
        <f>+[1]fullYrnew2!K470</f>
        <v>339165</v>
      </c>
      <c r="L29" s="23">
        <f>+[1]fullYrnew2!L470</f>
        <v>13282370</v>
      </c>
      <c r="M29" s="20">
        <f t="shared" si="0"/>
        <v>0</v>
      </c>
      <c r="N29" s="20">
        <f t="shared" si="0"/>
        <v>0</v>
      </c>
    </row>
    <row r="30" spans="1:14" ht="9.65" customHeight="1" x14ac:dyDescent="0.3">
      <c r="A30" s="9" t="s">
        <v>355</v>
      </c>
      <c r="B30" s="23">
        <f>+[1]fullYrnew2!B471</f>
        <v>919</v>
      </c>
      <c r="C30" s="23">
        <f>+[1]fullYrnew2!C471</f>
        <v>19613</v>
      </c>
      <c r="D30" s="23">
        <f>+[1]fullYrnew2!D471</f>
        <v>211</v>
      </c>
      <c r="E30" s="23">
        <f>+[1]fullYrnew2!E471</f>
        <v>5364</v>
      </c>
      <c r="F30" s="23">
        <f>+[1]fullYrnew2!F471</f>
        <v>553</v>
      </c>
      <c r="G30" s="23">
        <f>+[1]fullYrnew2!G471</f>
        <v>34465</v>
      </c>
      <c r="H30" s="23">
        <f>+[1]fullYrnew2!H471</f>
        <v>1</v>
      </c>
      <c r="I30" s="23">
        <f>+[1]fullYrnew2!I471</f>
        <v>39</v>
      </c>
      <c r="J30" s="23">
        <f>+[1]fullYrnew2!J471</f>
        <v>1684</v>
      </c>
      <c r="K30" s="23">
        <f>+[1]fullYrnew2!K471</f>
        <v>59481</v>
      </c>
      <c r="L30" s="23">
        <f>+[1]fullYrnew2!L471</f>
        <v>4301196</v>
      </c>
      <c r="M30" s="20">
        <f t="shared" si="0"/>
        <v>0</v>
      </c>
      <c r="N30" s="20">
        <f t="shared" si="0"/>
        <v>0</v>
      </c>
    </row>
    <row r="31" spans="1:14" ht="9.65" customHeight="1" x14ac:dyDescent="0.3">
      <c r="A31" s="9" t="s">
        <v>356</v>
      </c>
      <c r="B31" s="23">
        <f>+[1]fullYrnew2!B472</f>
        <v>23</v>
      </c>
      <c r="C31" s="23">
        <f>+[1]fullYrnew2!C472</f>
        <v>490</v>
      </c>
      <c r="D31" s="23">
        <f>+[1]fullYrnew2!D472</f>
        <v>37</v>
      </c>
      <c r="E31" s="23">
        <f>+[1]fullYrnew2!E472</f>
        <v>705</v>
      </c>
      <c r="F31" s="23">
        <f>+[1]fullYrnew2!F472</f>
        <v>195</v>
      </c>
      <c r="G31" s="23">
        <f>+[1]fullYrnew2!G472</f>
        <v>4374</v>
      </c>
      <c r="H31" s="23">
        <f>+[1]fullYrnew2!H472</f>
        <v>0</v>
      </c>
      <c r="I31" s="23">
        <f>+[1]fullYrnew2!I472</f>
        <v>0</v>
      </c>
      <c r="J31" s="23">
        <f>+[1]fullYrnew2!J472</f>
        <v>255</v>
      </c>
      <c r="K31" s="23">
        <f>+[1]fullYrnew2!K472</f>
        <v>5569</v>
      </c>
      <c r="L31" s="23">
        <f>+[1]fullYrnew2!L472</f>
        <v>353517</v>
      </c>
      <c r="M31" s="20">
        <f t="shared" si="0"/>
        <v>0</v>
      </c>
      <c r="N31" s="20">
        <f t="shared" si="0"/>
        <v>0</v>
      </c>
    </row>
    <row r="32" spans="1:14" ht="9.65" customHeight="1" x14ac:dyDescent="0.3">
      <c r="A32" s="9" t="s">
        <v>357</v>
      </c>
      <c r="B32" s="23">
        <f>+[1]fullYrnew2!B473</f>
        <v>476</v>
      </c>
      <c r="C32" s="23">
        <f>+[1]fullYrnew2!C473</f>
        <v>10015</v>
      </c>
      <c r="D32" s="23">
        <f>+[1]fullYrnew2!D473</f>
        <v>174</v>
      </c>
      <c r="E32" s="23">
        <f>+[1]fullYrnew2!E473</f>
        <v>4659</v>
      </c>
      <c r="F32" s="23">
        <f>+[1]fullYrnew2!F473</f>
        <v>358</v>
      </c>
      <c r="G32" s="23">
        <f>+[1]fullYrnew2!G473</f>
        <v>30091</v>
      </c>
      <c r="H32" s="23">
        <f>+[1]fullYrnew2!H473</f>
        <v>1</v>
      </c>
      <c r="I32" s="23">
        <f>+[1]fullYrnew2!I473</f>
        <v>39</v>
      </c>
      <c r="J32" s="23">
        <f>+[1]fullYrnew2!J473</f>
        <v>1009</v>
      </c>
      <c r="K32" s="23">
        <f>+[1]fullYrnew2!K473</f>
        <v>44804</v>
      </c>
      <c r="L32" s="23">
        <f>+[1]fullYrnew2!L473</f>
        <v>3382033</v>
      </c>
      <c r="M32" s="20">
        <f t="shared" si="0"/>
        <v>0</v>
      </c>
      <c r="N32" s="20">
        <f t="shared" si="0"/>
        <v>0</v>
      </c>
    </row>
    <row r="33" spans="1:14" ht="9.65" customHeight="1" x14ac:dyDescent="0.3">
      <c r="A33" s="9" t="s">
        <v>358</v>
      </c>
      <c r="B33" s="23">
        <f>+[1]fullYrnew2!B474</f>
        <v>40</v>
      </c>
      <c r="C33" s="23">
        <f>+[1]fullYrnew2!C474</f>
        <v>829</v>
      </c>
      <c r="D33" s="23">
        <f>+[1]fullYrnew2!D474</f>
        <v>0</v>
      </c>
      <c r="E33" s="23">
        <f>+[1]fullYrnew2!E474</f>
        <v>0</v>
      </c>
      <c r="F33" s="23">
        <f>+[1]fullYrnew2!F474</f>
        <v>0</v>
      </c>
      <c r="G33" s="23">
        <f>+[1]fullYrnew2!G474</f>
        <v>0</v>
      </c>
      <c r="H33" s="23">
        <f>+[1]fullYrnew2!H474</f>
        <v>0</v>
      </c>
      <c r="I33" s="23">
        <f>+[1]fullYrnew2!I474</f>
        <v>0</v>
      </c>
      <c r="J33" s="23">
        <f>+[1]fullYrnew2!J474</f>
        <v>40</v>
      </c>
      <c r="K33" s="23">
        <f>+[1]fullYrnew2!K474</f>
        <v>829</v>
      </c>
      <c r="L33" s="23">
        <f>+[1]fullYrnew2!L474</f>
        <v>75767</v>
      </c>
      <c r="M33" s="20">
        <f t="shared" si="0"/>
        <v>0</v>
      </c>
      <c r="N33" s="20">
        <f t="shared" si="0"/>
        <v>0</v>
      </c>
    </row>
    <row r="34" spans="1:14" ht="9.65" customHeight="1" x14ac:dyDescent="0.3">
      <c r="A34" s="9" t="s">
        <v>359</v>
      </c>
      <c r="B34" s="23">
        <f>+[1]fullYrnew2!B475</f>
        <v>1</v>
      </c>
      <c r="C34" s="23">
        <f>+[1]fullYrnew2!C475</f>
        <v>22</v>
      </c>
      <c r="D34" s="23">
        <f>+[1]fullYrnew2!D475</f>
        <v>0</v>
      </c>
      <c r="E34" s="23">
        <f>+[1]fullYrnew2!E475</f>
        <v>0</v>
      </c>
      <c r="F34" s="23">
        <f>+[1]fullYrnew2!F475</f>
        <v>0</v>
      </c>
      <c r="G34" s="23">
        <f>+[1]fullYrnew2!G475</f>
        <v>0</v>
      </c>
      <c r="H34" s="23">
        <f>+[1]fullYrnew2!H475</f>
        <v>0</v>
      </c>
      <c r="I34" s="23">
        <f>+[1]fullYrnew2!I475</f>
        <v>0</v>
      </c>
      <c r="J34" s="23">
        <f>+[1]fullYrnew2!J475</f>
        <v>1</v>
      </c>
      <c r="K34" s="23">
        <f>+[1]fullYrnew2!K475</f>
        <v>22</v>
      </c>
      <c r="L34" s="23">
        <f>+[1]fullYrnew2!L475</f>
        <v>2469</v>
      </c>
      <c r="M34" s="20">
        <f t="shared" si="0"/>
        <v>0</v>
      </c>
      <c r="N34" s="20">
        <f t="shared" si="0"/>
        <v>0</v>
      </c>
    </row>
    <row r="35" spans="1:14" ht="9.65" customHeight="1" x14ac:dyDescent="0.3">
      <c r="A35" s="9" t="s">
        <v>360</v>
      </c>
      <c r="B35" s="23">
        <f>+[1]fullYrnew2!B476</f>
        <v>1</v>
      </c>
      <c r="C35" s="23">
        <f>+[1]fullYrnew2!C476</f>
        <v>22</v>
      </c>
      <c r="D35" s="23">
        <f>+[1]fullYrnew2!D476</f>
        <v>0</v>
      </c>
      <c r="E35" s="23">
        <f>+[1]fullYrnew2!E476</f>
        <v>0</v>
      </c>
      <c r="F35" s="23">
        <f>+[1]fullYrnew2!F476</f>
        <v>0</v>
      </c>
      <c r="G35" s="23">
        <f>+[1]fullYrnew2!G476</f>
        <v>0</v>
      </c>
      <c r="H35" s="23">
        <f>+[1]fullYrnew2!H476</f>
        <v>0</v>
      </c>
      <c r="I35" s="23">
        <f>+[1]fullYrnew2!I476</f>
        <v>0</v>
      </c>
      <c r="J35" s="23">
        <f>+[1]fullYrnew2!J476</f>
        <v>1</v>
      </c>
      <c r="K35" s="23">
        <f>+[1]fullYrnew2!K476</f>
        <v>22</v>
      </c>
      <c r="L35" s="23">
        <f>+[1]fullYrnew2!L476</f>
        <v>2469</v>
      </c>
      <c r="M35" s="20">
        <f t="shared" si="0"/>
        <v>0</v>
      </c>
      <c r="N35" s="20">
        <f t="shared" si="0"/>
        <v>0</v>
      </c>
    </row>
    <row r="36" spans="1:14" ht="9.65" customHeight="1" x14ac:dyDescent="0.3">
      <c r="A36" s="9" t="s">
        <v>361</v>
      </c>
      <c r="B36" s="23">
        <f>+[1]fullYrnew2!B477</f>
        <v>0</v>
      </c>
      <c r="C36" s="23">
        <f>+[1]fullYrnew2!C477</f>
        <v>0</v>
      </c>
      <c r="D36" s="23">
        <f>+[1]fullYrnew2!D477</f>
        <v>0</v>
      </c>
      <c r="E36" s="23">
        <f>+[1]fullYrnew2!E477</f>
        <v>0</v>
      </c>
      <c r="F36" s="23">
        <f>+[1]fullYrnew2!F477</f>
        <v>0</v>
      </c>
      <c r="G36" s="23">
        <f>+[1]fullYrnew2!G477</f>
        <v>0</v>
      </c>
      <c r="H36" s="23">
        <f>+[1]fullYrnew2!H477</f>
        <v>0</v>
      </c>
      <c r="I36" s="23">
        <f>+[1]fullYrnew2!I477</f>
        <v>0</v>
      </c>
      <c r="J36" s="23">
        <f>+[1]fullYrnew2!J477</f>
        <v>0</v>
      </c>
      <c r="K36" s="23">
        <f>+[1]fullYrnew2!K477</f>
        <v>0</v>
      </c>
      <c r="L36" s="23">
        <f>+[1]fullYrnew2!L477</f>
        <v>0</v>
      </c>
      <c r="M36" s="20">
        <f t="shared" si="0"/>
        <v>0</v>
      </c>
      <c r="N36" s="20">
        <f t="shared" si="0"/>
        <v>0</v>
      </c>
    </row>
    <row r="37" spans="1:14" ht="9.65" customHeight="1" x14ac:dyDescent="0.3">
      <c r="A37" s="9" t="s">
        <v>362</v>
      </c>
      <c r="B37" s="23">
        <f>+[1]fullYrnew2!B478</f>
        <v>148</v>
      </c>
      <c r="C37" s="23">
        <f>+[1]fullYrnew2!C478</f>
        <v>13996</v>
      </c>
      <c r="D37" s="23">
        <f>+[1]fullYrnew2!D478</f>
        <v>268</v>
      </c>
      <c r="E37" s="23">
        <f>+[1]fullYrnew2!E478</f>
        <v>12897</v>
      </c>
      <c r="F37" s="23">
        <f>+[1]fullYrnew2!F478</f>
        <v>122</v>
      </c>
      <c r="G37" s="23">
        <f>+[1]fullYrnew2!G478</f>
        <v>12749</v>
      </c>
      <c r="H37" s="23">
        <f>+[1]fullYrnew2!H478</f>
        <v>157</v>
      </c>
      <c r="I37" s="23">
        <f>+[1]fullYrnew2!I478</f>
        <v>11741</v>
      </c>
      <c r="J37" s="23">
        <f>+[1]fullYrnew2!J478</f>
        <v>695</v>
      </c>
      <c r="K37" s="23">
        <f>+[1]fullYrnew2!K478</f>
        <v>51383</v>
      </c>
      <c r="L37" s="23">
        <f>+[1]fullYrnew2!L478</f>
        <v>3033266</v>
      </c>
      <c r="M37" s="20">
        <f t="shared" si="0"/>
        <v>0</v>
      </c>
      <c r="N37" s="20">
        <f t="shared" si="0"/>
        <v>0</v>
      </c>
    </row>
    <row r="38" spans="1:14" ht="9.65" customHeight="1" x14ac:dyDescent="0.3">
      <c r="A38" s="9" t="s">
        <v>363</v>
      </c>
      <c r="B38" s="23">
        <f>+[1]fullYrnew2!B479</f>
        <v>4</v>
      </c>
      <c r="C38" s="23">
        <f>+[1]fullYrnew2!C479</f>
        <v>53</v>
      </c>
      <c r="D38" s="23">
        <f>+[1]fullYrnew2!D479</f>
        <v>178</v>
      </c>
      <c r="E38" s="23">
        <f>+[1]fullYrnew2!E479</f>
        <v>3558</v>
      </c>
      <c r="F38" s="23">
        <f>+[1]fullYrnew2!F479</f>
        <v>3</v>
      </c>
      <c r="G38" s="23">
        <f>+[1]fullYrnew2!G479</f>
        <v>62</v>
      </c>
      <c r="H38" s="23">
        <f>+[1]fullYrnew2!H479</f>
        <v>52</v>
      </c>
      <c r="I38" s="23">
        <f>+[1]fullYrnew2!I479</f>
        <v>1091</v>
      </c>
      <c r="J38" s="23">
        <f>+[1]fullYrnew2!J479</f>
        <v>237</v>
      </c>
      <c r="K38" s="23">
        <f>+[1]fullYrnew2!K479</f>
        <v>4764</v>
      </c>
      <c r="L38" s="23">
        <f>+[1]fullYrnew2!L479</f>
        <v>262939</v>
      </c>
      <c r="M38" s="20">
        <f t="shared" si="0"/>
        <v>0</v>
      </c>
      <c r="N38" s="20">
        <f t="shared" si="0"/>
        <v>0</v>
      </c>
    </row>
    <row r="39" spans="1:14" ht="9.65" customHeight="1" x14ac:dyDescent="0.3">
      <c r="A39" s="9" t="s">
        <v>364</v>
      </c>
      <c r="B39" s="23">
        <f>+[1]fullYrnew2!B480</f>
        <v>11</v>
      </c>
      <c r="C39" s="23">
        <f>+[1]fullYrnew2!C480</f>
        <v>226</v>
      </c>
      <c r="D39" s="23">
        <f>+[1]fullYrnew2!D480</f>
        <v>0</v>
      </c>
      <c r="E39" s="23">
        <f>+[1]fullYrnew2!E480</f>
        <v>0</v>
      </c>
      <c r="F39" s="23">
        <f>+[1]fullYrnew2!F480</f>
        <v>0</v>
      </c>
      <c r="G39" s="23">
        <f>+[1]fullYrnew2!G480</f>
        <v>0</v>
      </c>
      <c r="H39" s="23">
        <f>+[1]fullYrnew2!H480</f>
        <v>0</v>
      </c>
      <c r="I39" s="23">
        <f>+[1]fullYrnew2!I480</f>
        <v>0</v>
      </c>
      <c r="J39" s="23">
        <f>+[1]fullYrnew2!J480</f>
        <v>11</v>
      </c>
      <c r="K39" s="23">
        <f>+[1]fullYrnew2!K480</f>
        <v>226</v>
      </c>
      <c r="L39" s="23">
        <f>+[1]fullYrnew2!L480</f>
        <v>13854</v>
      </c>
      <c r="M39" s="20">
        <f t="shared" si="0"/>
        <v>0</v>
      </c>
      <c r="N39" s="20">
        <f t="shared" si="0"/>
        <v>0</v>
      </c>
    </row>
    <row r="40" spans="1:14" ht="9.65" customHeight="1" x14ac:dyDescent="0.3">
      <c r="A40" s="9" t="s">
        <v>365</v>
      </c>
      <c r="B40" s="23">
        <f>+[1]fullYrnew2!B495</f>
        <v>7316</v>
      </c>
      <c r="C40" s="23">
        <f>+[1]fullYrnew2!C495</f>
        <v>118417</v>
      </c>
      <c r="D40" s="23">
        <f>+[1]fullYrnew2!D495</f>
        <v>1038</v>
      </c>
      <c r="E40" s="23">
        <f>+[1]fullYrnew2!E495</f>
        <v>23490</v>
      </c>
      <c r="F40" s="23">
        <f>+[1]fullYrnew2!F495</f>
        <v>1400</v>
      </c>
      <c r="G40" s="23">
        <f>+[1]fullYrnew2!G495</f>
        <v>23988</v>
      </c>
      <c r="H40" s="23">
        <f>+[1]fullYrnew2!H495</f>
        <v>142</v>
      </c>
      <c r="I40" s="23">
        <f>+[1]fullYrnew2!I495</f>
        <v>6837</v>
      </c>
      <c r="J40" s="23">
        <f>+[1]fullYrnew2!J495</f>
        <v>9896</v>
      </c>
      <c r="K40" s="23">
        <f>+[1]fullYrnew2!K495</f>
        <v>172732</v>
      </c>
      <c r="L40" s="23">
        <f>+[1]fullYrnew2!L495</f>
        <v>19297462</v>
      </c>
      <c r="M40" s="20">
        <f t="shared" si="0"/>
        <v>0</v>
      </c>
      <c r="N40" s="20">
        <f t="shared" si="0"/>
        <v>0</v>
      </c>
    </row>
    <row r="41" spans="1:14" ht="9.65" customHeight="1" x14ac:dyDescent="0.3">
      <c r="A41" s="9" t="s">
        <v>366</v>
      </c>
      <c r="B41" s="23">
        <f>+[1]fullYrnew2!B496</f>
        <v>38</v>
      </c>
      <c r="C41" s="23">
        <f>+[1]fullYrnew2!C496</f>
        <v>489</v>
      </c>
      <c r="D41" s="23">
        <f>+[1]fullYrnew2!D496</f>
        <v>0</v>
      </c>
      <c r="E41" s="23">
        <f>+[1]fullYrnew2!E496</f>
        <v>0</v>
      </c>
      <c r="F41" s="23">
        <f>+[1]fullYrnew2!F496</f>
        <v>0</v>
      </c>
      <c r="G41" s="23">
        <f>+[1]fullYrnew2!G496</f>
        <v>0</v>
      </c>
      <c r="H41" s="23">
        <f>+[1]fullYrnew2!H496</f>
        <v>0</v>
      </c>
      <c r="I41" s="23">
        <f>+[1]fullYrnew2!I496</f>
        <v>0</v>
      </c>
      <c r="J41" s="23">
        <f>+[1]fullYrnew2!J496</f>
        <v>38</v>
      </c>
      <c r="K41" s="23">
        <f>+[1]fullYrnew2!K496</f>
        <v>489</v>
      </c>
      <c r="L41" s="23">
        <f>+[1]fullYrnew2!L496</f>
        <v>89825</v>
      </c>
      <c r="M41" s="20">
        <f t="shared" si="0"/>
        <v>0</v>
      </c>
      <c r="N41" s="20">
        <f t="shared" si="0"/>
        <v>0</v>
      </c>
    </row>
    <row r="42" spans="1:14" ht="9.65" customHeight="1" x14ac:dyDescent="0.3">
      <c r="A42" s="9" t="s">
        <v>367</v>
      </c>
      <c r="B42" s="23">
        <f>+[1]fullYrnew2!B497</f>
        <v>2050</v>
      </c>
      <c r="C42" s="23">
        <f>+[1]fullYrnew2!C497</f>
        <v>34843</v>
      </c>
      <c r="D42" s="23">
        <f>+[1]fullYrnew2!D497</f>
        <v>497</v>
      </c>
      <c r="E42" s="23">
        <f>+[1]fullYrnew2!E497</f>
        <v>9463</v>
      </c>
      <c r="F42" s="23">
        <f>+[1]fullYrnew2!F497</f>
        <v>237</v>
      </c>
      <c r="G42" s="23">
        <f>+[1]fullYrnew2!G497</f>
        <v>3820</v>
      </c>
      <c r="H42" s="23">
        <f>+[1]fullYrnew2!H497</f>
        <v>5</v>
      </c>
      <c r="I42" s="23">
        <f>+[1]fullYrnew2!I497</f>
        <v>95</v>
      </c>
      <c r="J42" s="23">
        <f>+[1]fullYrnew2!J497</f>
        <v>2789</v>
      </c>
      <c r="K42" s="23">
        <f>+[1]fullYrnew2!K497</f>
        <v>48221</v>
      </c>
      <c r="L42" s="23">
        <f>+[1]fullYrnew2!L497</f>
        <v>4130011</v>
      </c>
      <c r="M42" s="20">
        <f t="shared" si="0"/>
        <v>0</v>
      </c>
      <c r="N42" s="20">
        <f t="shared" si="0"/>
        <v>0</v>
      </c>
    </row>
    <row r="43" spans="1:14" ht="9.65" customHeight="1" x14ac:dyDescent="0.3">
      <c r="A43" s="9" t="s">
        <v>368</v>
      </c>
      <c r="B43" s="23">
        <f>+[1]fullYrnew2!B498</f>
        <v>354</v>
      </c>
      <c r="C43" s="23">
        <f>+[1]fullYrnew2!C498</f>
        <v>4128</v>
      </c>
      <c r="D43" s="23">
        <f>+[1]fullYrnew2!D498</f>
        <v>1</v>
      </c>
      <c r="E43" s="23">
        <f>+[1]fullYrnew2!E498</f>
        <v>58</v>
      </c>
      <c r="F43" s="23">
        <f>+[1]fullYrnew2!F498</f>
        <v>978</v>
      </c>
      <c r="G43" s="23">
        <f>+[1]fullYrnew2!G498</f>
        <v>12175</v>
      </c>
      <c r="H43" s="23">
        <f>+[1]fullYrnew2!H498</f>
        <v>4</v>
      </c>
      <c r="I43" s="23">
        <f>+[1]fullYrnew2!I498</f>
        <v>62</v>
      </c>
      <c r="J43" s="23">
        <f>+[1]fullYrnew2!J498</f>
        <v>1337</v>
      </c>
      <c r="K43" s="23">
        <f>+[1]fullYrnew2!K498</f>
        <v>16423</v>
      </c>
      <c r="L43" s="23">
        <f>+[1]fullYrnew2!L498</f>
        <v>2715623</v>
      </c>
      <c r="M43" s="20">
        <f t="shared" si="0"/>
        <v>0</v>
      </c>
      <c r="N43" s="20">
        <f t="shared" si="0"/>
        <v>0</v>
      </c>
    </row>
    <row r="44" spans="1:14" ht="9.65" customHeight="1" x14ac:dyDescent="0.3">
      <c r="A44" s="9" t="s">
        <v>369</v>
      </c>
      <c r="B44" s="23">
        <f>+[1]fullYrnew2!B499</f>
        <v>196</v>
      </c>
      <c r="C44" s="23">
        <f>+[1]fullYrnew2!C499</f>
        <v>3085</v>
      </c>
      <c r="D44" s="23">
        <f>+[1]fullYrnew2!D499</f>
        <v>1</v>
      </c>
      <c r="E44" s="23">
        <f>+[1]fullYrnew2!E499</f>
        <v>58</v>
      </c>
      <c r="F44" s="23">
        <f>+[1]fullYrnew2!F499</f>
        <v>810</v>
      </c>
      <c r="G44" s="23">
        <f>+[1]fullYrnew2!G499</f>
        <v>8970</v>
      </c>
      <c r="H44" s="23">
        <f>+[1]fullYrnew2!H499</f>
        <v>1</v>
      </c>
      <c r="I44" s="23">
        <f>+[1]fullYrnew2!I499</f>
        <v>10</v>
      </c>
      <c r="J44" s="23">
        <f>+[1]fullYrnew2!J499</f>
        <v>1008</v>
      </c>
      <c r="K44" s="23">
        <f>+[1]fullYrnew2!K499</f>
        <v>12123</v>
      </c>
      <c r="L44" s="23">
        <f>+[1]fullYrnew2!L499</f>
        <v>2233890</v>
      </c>
      <c r="M44" s="20">
        <f t="shared" si="0"/>
        <v>0</v>
      </c>
      <c r="N44" s="20">
        <f t="shared" si="0"/>
        <v>0</v>
      </c>
    </row>
    <row r="45" spans="1:14" ht="9.65" customHeight="1" x14ac:dyDescent="0.3">
      <c r="A45" s="9" t="s">
        <v>370</v>
      </c>
      <c r="B45" s="23">
        <f>+[1]fullYrnew2!B500</f>
        <v>1609</v>
      </c>
      <c r="C45" s="23">
        <f>+[1]fullYrnew2!C500</f>
        <v>31928</v>
      </c>
      <c r="D45" s="23">
        <f>+[1]fullYrnew2!D500</f>
        <v>116</v>
      </c>
      <c r="E45" s="23">
        <f>+[1]fullYrnew2!E500</f>
        <v>3867</v>
      </c>
      <c r="F45" s="23">
        <f>+[1]fullYrnew2!F500</f>
        <v>27</v>
      </c>
      <c r="G45" s="23">
        <f>+[1]fullYrnew2!G500</f>
        <v>872</v>
      </c>
      <c r="H45" s="23">
        <f>+[1]fullYrnew2!H500</f>
        <v>44</v>
      </c>
      <c r="I45" s="23">
        <f>+[1]fullYrnew2!I500</f>
        <v>2649</v>
      </c>
      <c r="J45" s="23">
        <f>+[1]fullYrnew2!J500</f>
        <v>1796</v>
      </c>
      <c r="K45" s="23">
        <f>+[1]fullYrnew2!K500</f>
        <v>39316</v>
      </c>
      <c r="L45" s="23">
        <f>+[1]fullYrnew2!L500</f>
        <v>4801068</v>
      </c>
      <c r="M45" s="20">
        <f t="shared" si="0"/>
        <v>0</v>
      </c>
      <c r="N45" s="20">
        <f t="shared" si="0"/>
        <v>0</v>
      </c>
    </row>
    <row r="46" spans="1:14" ht="9.65" customHeight="1" x14ac:dyDescent="0.3">
      <c r="A46" s="9" t="s">
        <v>371</v>
      </c>
      <c r="B46" s="23">
        <f>+[1]fullYrnew2!B501</f>
        <v>369</v>
      </c>
      <c r="C46" s="23">
        <f>+[1]fullYrnew2!C501</f>
        <v>7760</v>
      </c>
      <c r="D46" s="23">
        <f>+[1]fullYrnew2!D501</f>
        <v>7</v>
      </c>
      <c r="E46" s="23">
        <f>+[1]fullYrnew2!E501</f>
        <v>168</v>
      </c>
      <c r="F46" s="23">
        <f>+[1]fullYrnew2!F501</f>
        <v>4</v>
      </c>
      <c r="G46" s="23">
        <f>+[1]fullYrnew2!G501</f>
        <v>256</v>
      </c>
      <c r="H46" s="23">
        <f>+[1]fullYrnew2!H501</f>
        <v>0</v>
      </c>
      <c r="I46" s="23">
        <f>+[1]fullYrnew2!I501</f>
        <v>0</v>
      </c>
      <c r="J46" s="23">
        <f>+[1]fullYrnew2!J501</f>
        <v>380</v>
      </c>
      <c r="K46" s="23">
        <f>+[1]fullYrnew2!K501</f>
        <v>8184</v>
      </c>
      <c r="L46" s="23">
        <f>+[1]fullYrnew2!L501</f>
        <v>523306</v>
      </c>
      <c r="M46" s="20">
        <f t="shared" si="0"/>
        <v>0</v>
      </c>
      <c r="N46" s="20">
        <f t="shared" si="0"/>
        <v>0</v>
      </c>
    </row>
    <row r="47" spans="1:14" ht="9.65" customHeight="1" x14ac:dyDescent="0.3">
      <c r="A47" s="9" t="s">
        <v>372</v>
      </c>
      <c r="B47" s="23">
        <f>+[1]fullYrnew2!B502</f>
        <v>87</v>
      </c>
      <c r="C47" s="23">
        <f>+[1]fullYrnew2!C502</f>
        <v>1847</v>
      </c>
      <c r="D47" s="23">
        <f>+[1]fullYrnew2!D502</f>
        <v>7</v>
      </c>
      <c r="E47" s="23">
        <f>+[1]fullYrnew2!E502</f>
        <v>168</v>
      </c>
      <c r="F47" s="23">
        <f>+[1]fullYrnew2!F502</f>
        <v>4</v>
      </c>
      <c r="G47" s="23">
        <f>+[1]fullYrnew2!G502</f>
        <v>256</v>
      </c>
      <c r="H47" s="23">
        <f>+[1]fullYrnew2!H502</f>
        <v>0</v>
      </c>
      <c r="I47" s="23">
        <f>+[1]fullYrnew2!I502</f>
        <v>0</v>
      </c>
      <c r="J47" s="23">
        <f>+[1]fullYrnew2!J502</f>
        <v>98</v>
      </c>
      <c r="K47" s="23">
        <f>+[1]fullYrnew2!K502</f>
        <v>2271</v>
      </c>
      <c r="L47" s="23">
        <f>+[1]fullYrnew2!L502</f>
        <v>166698</v>
      </c>
      <c r="M47" s="20">
        <f t="shared" si="0"/>
        <v>0</v>
      </c>
      <c r="N47" s="20">
        <f t="shared" si="0"/>
        <v>0</v>
      </c>
    </row>
    <row r="48" spans="1:14" ht="9.65" customHeight="1" x14ac:dyDescent="0.3">
      <c r="A48" s="9" t="s">
        <v>373</v>
      </c>
      <c r="B48" s="23">
        <f>+[1]fullYrnew2!B503</f>
        <v>199</v>
      </c>
      <c r="C48" s="23">
        <f>+[1]fullYrnew2!C503</f>
        <v>3413</v>
      </c>
      <c r="D48" s="23">
        <f>+[1]fullYrnew2!D503</f>
        <v>20</v>
      </c>
      <c r="E48" s="23">
        <f>+[1]fullYrnew2!E503</f>
        <v>1209</v>
      </c>
      <c r="F48" s="23">
        <f>+[1]fullYrnew2!F503</f>
        <v>10</v>
      </c>
      <c r="G48" s="23">
        <f>+[1]fullYrnew2!G503</f>
        <v>211</v>
      </c>
      <c r="H48" s="23">
        <f>+[1]fullYrnew2!H503</f>
        <v>0</v>
      </c>
      <c r="I48" s="23">
        <f>+[1]fullYrnew2!I503</f>
        <v>0</v>
      </c>
      <c r="J48" s="23">
        <f>+[1]fullYrnew2!J503</f>
        <v>229</v>
      </c>
      <c r="K48" s="23">
        <f>+[1]fullYrnew2!K503</f>
        <v>4833</v>
      </c>
      <c r="L48" s="23">
        <f>+[1]fullYrnew2!L503</f>
        <v>553224</v>
      </c>
      <c r="M48" s="20">
        <f t="shared" si="0"/>
        <v>0</v>
      </c>
      <c r="N48" s="20">
        <f t="shared" si="0"/>
        <v>0</v>
      </c>
    </row>
    <row r="49" spans="1:14" ht="9.65" customHeight="1" x14ac:dyDescent="0.3">
      <c r="A49" s="9" t="s">
        <v>374</v>
      </c>
      <c r="B49" s="23">
        <f>+[1]fullYrnew2!B504</f>
        <v>618</v>
      </c>
      <c r="C49" s="23">
        <f>+[1]fullYrnew2!C504</f>
        <v>9124</v>
      </c>
      <c r="D49" s="23">
        <f>+[1]fullYrnew2!D504</f>
        <v>137</v>
      </c>
      <c r="E49" s="23">
        <f>+[1]fullYrnew2!E504</f>
        <v>1728</v>
      </c>
      <c r="F49" s="23">
        <f>+[1]fullYrnew2!F504</f>
        <v>19</v>
      </c>
      <c r="G49" s="23">
        <f>+[1]fullYrnew2!G504</f>
        <v>202</v>
      </c>
      <c r="H49" s="23">
        <f>+[1]fullYrnew2!H504</f>
        <v>57</v>
      </c>
      <c r="I49" s="23">
        <f>+[1]fullYrnew2!I504</f>
        <v>1232</v>
      </c>
      <c r="J49" s="23">
        <f>+[1]fullYrnew2!J504</f>
        <v>831</v>
      </c>
      <c r="K49" s="23">
        <f>+[1]fullYrnew2!K504</f>
        <v>12286</v>
      </c>
      <c r="L49" s="23">
        <f>+[1]fullYrnew2!L504</f>
        <v>1151563</v>
      </c>
      <c r="M49" s="20">
        <f t="shared" si="0"/>
        <v>0</v>
      </c>
      <c r="N49" s="20">
        <f t="shared" si="0"/>
        <v>0</v>
      </c>
    </row>
    <row r="50" spans="1:14" ht="9.65" customHeight="1" x14ac:dyDescent="0.3">
      <c r="A50" s="9" t="s">
        <v>375</v>
      </c>
      <c r="B50" s="23">
        <f>+[1]fullYrnew2!B505</f>
        <v>142</v>
      </c>
      <c r="C50" s="23">
        <f>+[1]fullYrnew2!C505</f>
        <v>2321</v>
      </c>
      <c r="D50" s="23">
        <f>+[1]fullYrnew2!D505</f>
        <v>109</v>
      </c>
      <c r="E50" s="23">
        <f>+[1]fullYrnew2!E505</f>
        <v>1871</v>
      </c>
      <c r="F50" s="23">
        <f>+[1]fullYrnew2!F505</f>
        <v>59</v>
      </c>
      <c r="G50" s="23">
        <f>+[1]fullYrnew2!G505</f>
        <v>5311</v>
      </c>
      <c r="H50" s="23">
        <f>+[1]fullYrnew2!H505</f>
        <v>31</v>
      </c>
      <c r="I50" s="23">
        <f>+[1]fullYrnew2!I505</f>
        <v>2785</v>
      </c>
      <c r="J50" s="23">
        <f>+[1]fullYrnew2!J505</f>
        <v>341</v>
      </c>
      <c r="K50" s="23">
        <f>+[1]fullYrnew2!K505</f>
        <v>12288</v>
      </c>
      <c r="L50" s="23">
        <f>+[1]fullYrnew2!L505</f>
        <v>1234310</v>
      </c>
      <c r="M50" s="20">
        <f t="shared" si="0"/>
        <v>0</v>
      </c>
      <c r="N50" s="20">
        <f t="shared" si="0"/>
        <v>0</v>
      </c>
    </row>
    <row r="51" spans="1:14" ht="9.65" customHeight="1" x14ac:dyDescent="0.3">
      <c r="A51" s="9" t="s">
        <v>376</v>
      </c>
      <c r="B51" s="23">
        <f>+[1]fullYrnew2!B506</f>
        <v>2306</v>
      </c>
      <c r="C51" s="23">
        <f>+[1]fullYrnew2!C506</f>
        <v>32171</v>
      </c>
      <c r="D51" s="23">
        <f>+[1]fullYrnew2!D506</f>
        <v>158</v>
      </c>
      <c r="E51" s="23">
        <f>+[1]fullYrnew2!E506</f>
        <v>5294</v>
      </c>
      <c r="F51" s="23">
        <f>+[1]fullYrnew2!F506</f>
        <v>70</v>
      </c>
      <c r="G51" s="23">
        <f>+[1]fullYrnew2!G506</f>
        <v>1397</v>
      </c>
      <c r="H51" s="23">
        <f>+[1]fullYrnew2!H506</f>
        <v>1</v>
      </c>
      <c r="I51" s="23">
        <f>+[1]fullYrnew2!I506</f>
        <v>14</v>
      </c>
      <c r="J51" s="23">
        <f>+[1]fullYrnew2!J506</f>
        <v>2535</v>
      </c>
      <c r="K51" s="23">
        <f>+[1]fullYrnew2!K506</f>
        <v>38876</v>
      </c>
      <c r="L51" s="23">
        <f>+[1]fullYrnew2!L506</f>
        <v>4621840</v>
      </c>
      <c r="M51" s="20">
        <f t="shared" si="0"/>
        <v>0</v>
      </c>
      <c r="N51" s="20">
        <f t="shared" si="0"/>
        <v>0</v>
      </c>
    </row>
    <row r="52" spans="1:14" ht="9.65" customHeight="1" x14ac:dyDescent="0.3">
      <c r="A52" s="9" t="s">
        <v>377</v>
      </c>
      <c r="B52" s="23">
        <f>+[1]fullYrnew2!B507</f>
        <v>955</v>
      </c>
      <c r="C52" s="23">
        <f>+[1]fullYrnew2!C507</f>
        <v>9963</v>
      </c>
      <c r="D52" s="23">
        <f>+[1]fullYrnew2!D507</f>
        <v>49</v>
      </c>
      <c r="E52" s="23">
        <f>+[1]fullYrnew2!E507</f>
        <v>736</v>
      </c>
      <c r="F52" s="23">
        <f>+[1]fullYrnew2!F507</f>
        <v>60</v>
      </c>
      <c r="G52" s="23">
        <f>+[1]fullYrnew2!G507</f>
        <v>610</v>
      </c>
      <c r="H52" s="23">
        <f>+[1]fullYrnew2!H507</f>
        <v>0</v>
      </c>
      <c r="I52" s="23">
        <f>+[1]fullYrnew2!I507</f>
        <v>0</v>
      </c>
      <c r="J52" s="23">
        <f>+[1]fullYrnew2!J507</f>
        <v>1064</v>
      </c>
      <c r="K52" s="23">
        <f>+[1]fullYrnew2!K507</f>
        <v>11309</v>
      </c>
      <c r="L52" s="23">
        <f>+[1]fullYrnew2!L507</f>
        <v>1921484</v>
      </c>
      <c r="M52" s="20">
        <f t="shared" si="0"/>
        <v>0</v>
      </c>
      <c r="N52" s="20">
        <f t="shared" si="0"/>
        <v>0</v>
      </c>
    </row>
    <row r="53" spans="1:14" ht="9.65" customHeight="1" x14ac:dyDescent="0.3">
      <c r="A53" s="9" t="s">
        <v>378</v>
      </c>
      <c r="B53" s="23">
        <f>+[1]fullYrnew2!B508</f>
        <v>12</v>
      </c>
      <c r="C53" s="23">
        <f>+[1]fullYrnew2!C508</f>
        <v>727</v>
      </c>
      <c r="D53" s="23">
        <f>+[1]fullYrnew2!D508</f>
        <v>108</v>
      </c>
      <c r="E53" s="23">
        <f>+[1]fullYrnew2!E508</f>
        <v>4485</v>
      </c>
      <c r="F53" s="23">
        <f>+[1]fullYrnew2!F508</f>
        <v>0</v>
      </c>
      <c r="G53" s="23">
        <f>+[1]fullYrnew2!G508</f>
        <v>0</v>
      </c>
      <c r="H53" s="23">
        <f>+[1]fullYrnew2!H508</f>
        <v>0</v>
      </c>
      <c r="I53" s="23">
        <f>+[1]fullYrnew2!I508</f>
        <v>0</v>
      </c>
      <c r="J53" s="23">
        <f>+[1]fullYrnew2!J508</f>
        <v>120</v>
      </c>
      <c r="K53" s="23">
        <f>+[1]fullYrnew2!K508</f>
        <v>5212</v>
      </c>
      <c r="L53" s="23">
        <f>+[1]fullYrnew2!L508</f>
        <v>603231</v>
      </c>
      <c r="M53" s="20">
        <f t="shared" si="0"/>
        <v>0</v>
      </c>
      <c r="N53" s="20">
        <f t="shared" si="0"/>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showGridLines="0" topLeftCell="A7" zoomScale="130" zoomScaleNormal="130" workbookViewId="0">
      <selection activeCell="L42" sqref="L42"/>
    </sheetView>
  </sheetViews>
  <sheetFormatPr defaultRowHeight="13" x14ac:dyDescent="0.3"/>
  <cols>
    <col min="1" max="1" width="23.69921875" customWidth="1"/>
    <col min="11" max="11" width="10.796875" customWidth="1"/>
    <col min="12" max="12" width="14.296875" customWidth="1"/>
  </cols>
  <sheetData>
    <row r="1" spans="1:14" x14ac:dyDescent="0.3">
      <c r="A1" s="32" t="s">
        <v>480</v>
      </c>
      <c r="B1" s="32"/>
      <c r="C1" s="32"/>
      <c r="D1" s="32"/>
      <c r="E1" s="32"/>
      <c r="F1" s="32"/>
      <c r="G1" s="34"/>
      <c r="H1" s="34"/>
      <c r="I1" s="34"/>
      <c r="J1" s="3" t="s">
        <v>482</v>
      </c>
      <c r="K1" s="3"/>
      <c r="L1" s="3" t="s">
        <v>499</v>
      </c>
    </row>
    <row r="2" spans="1:14" ht="10.5" customHeight="1" x14ac:dyDescent="0.3">
      <c r="A2" s="32" t="s">
        <v>481</v>
      </c>
      <c r="B2" s="32"/>
      <c r="C2" s="32"/>
      <c r="D2" s="32"/>
      <c r="E2" s="32"/>
      <c r="F2" s="32"/>
      <c r="G2" s="34"/>
      <c r="H2" s="34"/>
      <c r="I2" s="34"/>
      <c r="J2" s="3"/>
      <c r="K2" s="35" t="str">
        <f>'QCS Page 1'!K2:L2</f>
        <v>FULL YEAR 2022</v>
      </c>
      <c r="L2" s="35"/>
    </row>
    <row r="3" spans="1:14" x14ac:dyDescent="0.3">
      <c r="A3" s="3"/>
      <c r="B3" s="3"/>
      <c r="C3" s="3"/>
      <c r="D3" s="3"/>
      <c r="E3" s="3"/>
      <c r="F3" s="3"/>
      <c r="G3" s="3"/>
      <c r="H3" s="3"/>
      <c r="I3" s="3"/>
      <c r="J3" s="35" t="str">
        <f>'QCS Page 1'!J3:L3</f>
        <v>Beginning Jan. 2022 - Dec. 2022</v>
      </c>
      <c r="K3" s="35"/>
      <c r="L3" s="35"/>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5" t="str">
        <f>'QCS Page 1'!J5:L5</f>
        <v>Expiration Date 11-30-2024</v>
      </c>
      <c r="K5" s="35"/>
      <c r="L5" s="35"/>
    </row>
    <row r="6" spans="1:14" ht="11.25" customHeight="1" x14ac:dyDescent="0.3">
      <c r="A6" s="35" t="s">
        <v>484</v>
      </c>
      <c r="B6" s="35"/>
      <c r="C6" s="35"/>
      <c r="D6" s="35"/>
      <c r="E6" s="35" t="s">
        <v>485</v>
      </c>
      <c r="F6" s="35"/>
      <c r="G6" s="35"/>
      <c r="H6" s="35"/>
      <c r="I6" s="35"/>
      <c r="J6" s="35"/>
      <c r="K6" s="35"/>
      <c r="L6" s="35"/>
    </row>
    <row r="7" spans="1:14" ht="14.25" customHeight="1" x14ac:dyDescent="0.3">
      <c r="A7" s="3"/>
      <c r="B7" s="32" t="s">
        <v>472</v>
      </c>
      <c r="C7" s="32"/>
      <c r="D7" s="32"/>
      <c r="E7" s="32"/>
      <c r="F7" s="32" t="s">
        <v>477</v>
      </c>
      <c r="G7" s="32"/>
      <c r="H7" s="32"/>
      <c r="I7" s="32"/>
      <c r="J7" s="30"/>
      <c r="K7" s="30"/>
      <c r="L7" s="3"/>
    </row>
    <row r="8" spans="1:14" ht="24" customHeight="1"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t="s">
        <v>379</v>
      </c>
      <c r="B10" s="23">
        <f>+[1]fullYrnew2!B509</f>
        <v>17211</v>
      </c>
      <c r="C10" s="23">
        <f>+[1]fullYrnew2!C509</f>
        <v>280958</v>
      </c>
      <c r="D10" s="23">
        <f>+[1]fullYrnew2!D509</f>
        <v>5260</v>
      </c>
      <c r="E10" s="23">
        <f>+[1]fullYrnew2!E509</f>
        <v>143458</v>
      </c>
      <c r="F10" s="23">
        <f>+[1]fullYrnew2!F509</f>
        <v>8366</v>
      </c>
      <c r="G10" s="23">
        <f>+[1]fullYrnew2!G509</f>
        <v>178583</v>
      </c>
      <c r="H10" s="23">
        <f>+[1]fullYrnew2!H509</f>
        <v>878</v>
      </c>
      <c r="I10" s="23">
        <f>+[1]fullYrnew2!I509</f>
        <v>11345</v>
      </c>
      <c r="J10" s="23">
        <f>+[1]fullYrnew2!J509</f>
        <v>31715</v>
      </c>
      <c r="K10" s="23">
        <f>+[1]fullYrnew2!K509</f>
        <v>614344</v>
      </c>
      <c r="L10" s="23">
        <f>+[1]fullYrnew2!L509</f>
        <v>102092308</v>
      </c>
      <c r="M10" s="20">
        <f t="shared" ref="M10:N49" si="0">J10-(B10+D10+F10+H10)</f>
        <v>0</v>
      </c>
      <c r="N10" s="20">
        <f t="shared" si="0"/>
        <v>0</v>
      </c>
    </row>
    <row r="11" spans="1:14" ht="9.65" customHeight="1" x14ac:dyDescent="0.3">
      <c r="A11" s="9" t="s">
        <v>380</v>
      </c>
      <c r="B11" s="23">
        <f>+[1]fullYrnew2!B510</f>
        <v>3156</v>
      </c>
      <c r="C11" s="23">
        <f>+[1]fullYrnew2!C510</f>
        <v>104861</v>
      </c>
      <c r="D11" s="23">
        <f>+[1]fullYrnew2!D510</f>
        <v>2811</v>
      </c>
      <c r="E11" s="23">
        <f>+[1]fullYrnew2!E510</f>
        <v>112943</v>
      </c>
      <c r="F11" s="23">
        <f>+[1]fullYrnew2!F510</f>
        <v>1657</v>
      </c>
      <c r="G11" s="23">
        <f>+[1]fullYrnew2!G510</f>
        <v>113500</v>
      </c>
      <c r="H11" s="23">
        <f>+[1]fullYrnew2!H510</f>
        <v>75</v>
      </c>
      <c r="I11" s="23">
        <f>+[1]fullYrnew2!I510</f>
        <v>2640</v>
      </c>
      <c r="J11" s="23">
        <f>+[1]fullYrnew2!J510</f>
        <v>7699</v>
      </c>
      <c r="K11" s="23">
        <f>+[1]fullYrnew2!K510</f>
        <v>333944</v>
      </c>
      <c r="L11" s="23">
        <f>+[1]fullYrnew2!L510</f>
        <v>57579493</v>
      </c>
      <c r="M11" s="20">
        <f t="shared" si="0"/>
        <v>0</v>
      </c>
      <c r="N11" s="20">
        <f t="shared" si="0"/>
        <v>0</v>
      </c>
    </row>
    <row r="12" spans="1:14" ht="9.65" customHeight="1" x14ac:dyDescent="0.3">
      <c r="A12" s="9" t="s">
        <v>381</v>
      </c>
      <c r="B12" s="23">
        <f>+[1]fullYrnew2!B511</f>
        <v>89</v>
      </c>
      <c r="C12" s="23">
        <f>+[1]fullYrnew2!C511</f>
        <v>1349</v>
      </c>
      <c r="D12" s="23">
        <f>+[1]fullYrnew2!D511</f>
        <v>7</v>
      </c>
      <c r="E12" s="23">
        <f>+[1]fullYrnew2!E511</f>
        <v>102</v>
      </c>
      <c r="F12" s="23">
        <f>+[1]fullYrnew2!F511</f>
        <v>15</v>
      </c>
      <c r="G12" s="23">
        <f>+[1]fullYrnew2!G511</f>
        <v>111</v>
      </c>
      <c r="H12" s="23">
        <f>+[1]fullYrnew2!H511</f>
        <v>0</v>
      </c>
      <c r="I12" s="23">
        <f>+[1]fullYrnew2!I511</f>
        <v>0</v>
      </c>
      <c r="J12" s="23">
        <f>+[1]fullYrnew2!J511</f>
        <v>111</v>
      </c>
      <c r="K12" s="23">
        <f>+[1]fullYrnew2!K511</f>
        <v>1562</v>
      </c>
      <c r="L12" s="23">
        <f>+[1]fullYrnew2!L511</f>
        <v>187492</v>
      </c>
      <c r="M12" s="20">
        <f t="shared" si="0"/>
        <v>0</v>
      </c>
      <c r="N12" s="20">
        <f t="shared" si="0"/>
        <v>0</v>
      </c>
    </row>
    <row r="13" spans="1:14" ht="9.65" customHeight="1" x14ac:dyDescent="0.3">
      <c r="A13" s="9" t="s">
        <v>382</v>
      </c>
      <c r="B13" s="23">
        <f>+[1]fullYrnew2!B512</f>
        <v>16</v>
      </c>
      <c r="C13" s="23">
        <f>+[1]fullYrnew2!C512</f>
        <v>157</v>
      </c>
      <c r="D13" s="23">
        <f>+[1]fullYrnew2!D512</f>
        <v>5</v>
      </c>
      <c r="E13" s="23">
        <f>+[1]fullYrnew2!E512</f>
        <v>73</v>
      </c>
      <c r="F13" s="23">
        <f>+[1]fullYrnew2!F512</f>
        <v>14</v>
      </c>
      <c r="G13" s="23">
        <f>+[1]fullYrnew2!G512</f>
        <v>90</v>
      </c>
      <c r="H13" s="23">
        <f>+[1]fullYrnew2!H512</f>
        <v>0</v>
      </c>
      <c r="I13" s="23">
        <f>+[1]fullYrnew2!I512</f>
        <v>0</v>
      </c>
      <c r="J13" s="23">
        <f>+[1]fullYrnew2!J512</f>
        <v>35</v>
      </c>
      <c r="K13" s="23">
        <f>+[1]fullYrnew2!K512</f>
        <v>320</v>
      </c>
      <c r="L13" s="23">
        <f>+[1]fullYrnew2!L512</f>
        <v>46563</v>
      </c>
      <c r="M13" s="20">
        <f t="shared" si="0"/>
        <v>0</v>
      </c>
      <c r="N13" s="20">
        <f t="shared" si="0"/>
        <v>0</v>
      </c>
    </row>
    <row r="14" spans="1:14" ht="9.65" customHeight="1" x14ac:dyDescent="0.3">
      <c r="A14" s="9" t="s">
        <v>383</v>
      </c>
      <c r="B14" s="23">
        <f>+[1]fullYrnew2!B513</f>
        <v>1424</v>
      </c>
      <c r="C14" s="23">
        <f>+[1]fullYrnew2!C513</f>
        <v>18847</v>
      </c>
      <c r="D14" s="23">
        <f>+[1]fullYrnew2!D513</f>
        <v>143</v>
      </c>
      <c r="E14" s="23">
        <f>+[1]fullYrnew2!E513</f>
        <v>6233</v>
      </c>
      <c r="F14" s="23">
        <f>+[1]fullYrnew2!F513</f>
        <v>34</v>
      </c>
      <c r="G14" s="23">
        <f>+[1]fullYrnew2!G513</f>
        <v>1765</v>
      </c>
      <c r="H14" s="23">
        <f>+[1]fullYrnew2!H513</f>
        <v>0</v>
      </c>
      <c r="I14" s="23">
        <f>+[1]fullYrnew2!I513</f>
        <v>0</v>
      </c>
      <c r="J14" s="23">
        <f>+[1]fullYrnew2!J513</f>
        <v>1601</v>
      </c>
      <c r="K14" s="23">
        <f>+[1]fullYrnew2!K513</f>
        <v>26845</v>
      </c>
      <c r="L14" s="23">
        <f>+[1]fullYrnew2!L513</f>
        <v>3764203</v>
      </c>
      <c r="M14" s="20">
        <f t="shared" si="0"/>
        <v>0</v>
      </c>
      <c r="N14" s="20">
        <f t="shared" si="0"/>
        <v>0</v>
      </c>
    </row>
    <row r="15" spans="1:14" ht="9.65" customHeight="1" x14ac:dyDescent="0.3">
      <c r="A15" s="9" t="s">
        <v>384</v>
      </c>
      <c r="B15" s="23">
        <f>+[1]fullYrnew2!B514</f>
        <v>284</v>
      </c>
      <c r="C15" s="23">
        <f>+[1]fullYrnew2!C514</f>
        <v>6331</v>
      </c>
      <c r="D15" s="23">
        <f>+[1]fullYrnew2!D514</f>
        <v>126</v>
      </c>
      <c r="E15" s="23">
        <f>+[1]fullYrnew2!E514</f>
        <v>5961</v>
      </c>
      <c r="F15" s="23">
        <f>+[1]fullYrnew2!F514</f>
        <v>32</v>
      </c>
      <c r="G15" s="23">
        <f>+[1]fullYrnew2!G514</f>
        <v>1740</v>
      </c>
      <c r="H15" s="23">
        <f>+[1]fullYrnew2!H514</f>
        <v>0</v>
      </c>
      <c r="I15" s="23">
        <f>+[1]fullYrnew2!I514</f>
        <v>0</v>
      </c>
      <c r="J15" s="23">
        <f>+[1]fullYrnew2!J514</f>
        <v>442</v>
      </c>
      <c r="K15" s="23">
        <f>+[1]fullYrnew2!K514</f>
        <v>14032</v>
      </c>
      <c r="L15" s="23">
        <f>+[1]fullYrnew2!L514</f>
        <v>1844310</v>
      </c>
      <c r="M15" s="20">
        <f t="shared" si="0"/>
        <v>0</v>
      </c>
      <c r="N15" s="20">
        <f t="shared" si="0"/>
        <v>0</v>
      </c>
    </row>
    <row r="16" spans="1:14" ht="9.65" customHeight="1" x14ac:dyDescent="0.3">
      <c r="A16" s="9" t="s">
        <v>385</v>
      </c>
      <c r="B16" s="23">
        <f>+[1]fullYrnew2!B515</f>
        <v>0</v>
      </c>
      <c r="C16" s="23">
        <f>+[1]fullYrnew2!C515</f>
        <v>0</v>
      </c>
      <c r="D16" s="23">
        <f>+[1]fullYrnew2!D515</f>
        <v>0</v>
      </c>
      <c r="E16" s="23">
        <f>+[1]fullYrnew2!E515</f>
        <v>0</v>
      </c>
      <c r="F16" s="23">
        <f>+[1]fullYrnew2!F515</f>
        <v>1</v>
      </c>
      <c r="G16" s="23">
        <f>+[1]fullYrnew2!G515</f>
        <v>25</v>
      </c>
      <c r="H16" s="23">
        <f>+[1]fullYrnew2!H515</f>
        <v>0</v>
      </c>
      <c r="I16" s="23">
        <f>+[1]fullYrnew2!I515</f>
        <v>0</v>
      </c>
      <c r="J16" s="23">
        <f>+[1]fullYrnew2!J515</f>
        <v>1</v>
      </c>
      <c r="K16" s="23">
        <f>+[1]fullYrnew2!K515</f>
        <v>25</v>
      </c>
      <c r="L16" s="23">
        <f>+[1]fullYrnew2!L515</f>
        <v>8396</v>
      </c>
      <c r="M16" s="20">
        <f t="shared" si="0"/>
        <v>0</v>
      </c>
      <c r="N16" s="20">
        <f t="shared" si="0"/>
        <v>0</v>
      </c>
    </row>
    <row r="17" spans="1:14" ht="9.65" customHeight="1" x14ac:dyDescent="0.3">
      <c r="A17" s="9" t="s">
        <v>386</v>
      </c>
      <c r="B17" s="23">
        <f>+[1]fullYrnew2!B516</f>
        <v>12</v>
      </c>
      <c r="C17" s="23">
        <f>+[1]fullYrnew2!C516</f>
        <v>249</v>
      </c>
      <c r="D17" s="23">
        <f>+[1]fullYrnew2!D516</f>
        <v>0</v>
      </c>
      <c r="E17" s="23">
        <f>+[1]fullYrnew2!E516</f>
        <v>0</v>
      </c>
      <c r="F17" s="23">
        <f>+[1]fullYrnew2!F516</f>
        <v>0</v>
      </c>
      <c r="G17" s="23">
        <f>+[1]fullYrnew2!G516</f>
        <v>0</v>
      </c>
      <c r="H17" s="23">
        <f>+[1]fullYrnew2!H516</f>
        <v>0</v>
      </c>
      <c r="I17" s="23">
        <f>+[1]fullYrnew2!I516</f>
        <v>0</v>
      </c>
      <c r="J17" s="23">
        <f>+[1]fullYrnew2!J516</f>
        <v>12</v>
      </c>
      <c r="K17" s="23">
        <f>+[1]fullYrnew2!K516</f>
        <v>249</v>
      </c>
      <c r="L17" s="23">
        <f>+[1]fullYrnew2!L516</f>
        <v>24247</v>
      </c>
      <c r="M17" s="20">
        <f t="shared" si="0"/>
        <v>0</v>
      </c>
      <c r="N17" s="20">
        <f t="shared" si="0"/>
        <v>0</v>
      </c>
    </row>
    <row r="18" spans="1:14" ht="9.65" customHeight="1" x14ac:dyDescent="0.3">
      <c r="A18" s="9" t="s">
        <v>387</v>
      </c>
      <c r="B18" s="23">
        <f>+[1]fullYrnew2!B517</f>
        <v>1077</v>
      </c>
      <c r="C18" s="23">
        <f>+[1]fullYrnew2!C517</f>
        <v>11651</v>
      </c>
      <c r="D18" s="23">
        <f>+[1]fullYrnew2!D517</f>
        <v>17</v>
      </c>
      <c r="E18" s="23">
        <f>+[1]fullYrnew2!E517</f>
        <v>272</v>
      </c>
      <c r="F18" s="23">
        <f>+[1]fullYrnew2!F517</f>
        <v>0</v>
      </c>
      <c r="G18" s="23">
        <f>+[1]fullYrnew2!G517</f>
        <v>0</v>
      </c>
      <c r="H18" s="23">
        <f>+[1]fullYrnew2!H517</f>
        <v>0</v>
      </c>
      <c r="I18" s="23">
        <f>+[1]fullYrnew2!I517</f>
        <v>0</v>
      </c>
      <c r="J18" s="23">
        <f>+[1]fullYrnew2!J517</f>
        <v>1094</v>
      </c>
      <c r="K18" s="23">
        <f>+[1]fullYrnew2!K517</f>
        <v>11923</v>
      </c>
      <c r="L18" s="23">
        <f>+[1]fullYrnew2!L517</f>
        <v>1805611</v>
      </c>
      <c r="M18" s="20">
        <f t="shared" si="0"/>
        <v>0</v>
      </c>
      <c r="N18" s="20">
        <f t="shared" si="0"/>
        <v>0</v>
      </c>
    </row>
    <row r="19" spans="1:14" ht="9.65" customHeight="1" x14ac:dyDescent="0.3">
      <c r="A19" s="9" t="s">
        <v>388</v>
      </c>
      <c r="B19" s="23">
        <f>+[1]fullYrnew2!B518</f>
        <v>22</v>
      </c>
      <c r="C19" s="23">
        <f>+[1]fullYrnew2!C518</f>
        <v>381</v>
      </c>
      <c r="D19" s="23">
        <f>+[1]fullYrnew2!D518</f>
        <v>1</v>
      </c>
      <c r="E19" s="23">
        <f>+[1]fullYrnew2!E518</f>
        <v>8</v>
      </c>
      <c r="F19" s="23">
        <f>+[1]fullYrnew2!F518</f>
        <v>8</v>
      </c>
      <c r="G19" s="23">
        <f>+[1]fullYrnew2!G518</f>
        <v>145</v>
      </c>
      <c r="H19" s="23">
        <f>+[1]fullYrnew2!H518</f>
        <v>0</v>
      </c>
      <c r="I19" s="23">
        <f>+[1]fullYrnew2!I518</f>
        <v>0</v>
      </c>
      <c r="J19" s="23">
        <f>+[1]fullYrnew2!J518</f>
        <v>31</v>
      </c>
      <c r="K19" s="23">
        <f>+[1]fullYrnew2!K518</f>
        <v>534</v>
      </c>
      <c r="L19" s="23">
        <f>+[1]fullYrnew2!L518</f>
        <v>95732</v>
      </c>
      <c r="M19" s="20">
        <f t="shared" si="0"/>
        <v>0</v>
      </c>
      <c r="N19" s="20">
        <f t="shared" si="0"/>
        <v>0</v>
      </c>
    </row>
    <row r="20" spans="1:14" ht="9.65" customHeight="1" x14ac:dyDescent="0.3">
      <c r="A20" s="9" t="s">
        <v>389</v>
      </c>
      <c r="B20" s="23">
        <f>+[1]fullYrnew2!B519</f>
        <v>4858</v>
      </c>
      <c r="C20" s="23">
        <f>+[1]fullYrnew2!C519</f>
        <v>64376</v>
      </c>
      <c r="D20" s="23">
        <f>+[1]fullYrnew2!D519</f>
        <v>1334</v>
      </c>
      <c r="E20" s="23">
        <f>+[1]fullYrnew2!E519</f>
        <v>12174</v>
      </c>
      <c r="F20" s="23">
        <f>+[1]fullYrnew2!F519</f>
        <v>398</v>
      </c>
      <c r="G20" s="23">
        <f>+[1]fullYrnew2!G519</f>
        <v>5603</v>
      </c>
      <c r="H20" s="23">
        <f>+[1]fullYrnew2!H519</f>
        <v>0</v>
      </c>
      <c r="I20" s="23">
        <f>+[1]fullYrnew2!I519</f>
        <v>0</v>
      </c>
      <c r="J20" s="23">
        <f>+[1]fullYrnew2!J519</f>
        <v>6590</v>
      </c>
      <c r="K20" s="23">
        <f>+[1]fullYrnew2!K519</f>
        <v>82153</v>
      </c>
      <c r="L20" s="23">
        <f>+[1]fullYrnew2!L519</f>
        <v>12627437</v>
      </c>
      <c r="M20" s="20">
        <f t="shared" si="0"/>
        <v>0</v>
      </c>
      <c r="N20" s="20">
        <f t="shared" si="0"/>
        <v>0</v>
      </c>
    </row>
    <row r="21" spans="1:14" ht="9.65" customHeight="1" x14ac:dyDescent="0.3">
      <c r="A21" s="9" t="s">
        <v>390</v>
      </c>
      <c r="B21" s="23">
        <f>+[1]fullYrnew2!B520</f>
        <v>369</v>
      </c>
      <c r="C21" s="23">
        <f>+[1]fullYrnew2!C520</f>
        <v>5544</v>
      </c>
      <c r="D21" s="23">
        <f>+[1]fullYrnew2!D520</f>
        <v>27</v>
      </c>
      <c r="E21" s="23">
        <f>+[1]fullYrnew2!E520</f>
        <v>308</v>
      </c>
      <c r="F21" s="23">
        <f>+[1]fullYrnew2!F520</f>
        <v>29</v>
      </c>
      <c r="G21" s="23">
        <f>+[1]fullYrnew2!G520</f>
        <v>291</v>
      </c>
      <c r="H21" s="23">
        <f>+[1]fullYrnew2!H520</f>
        <v>2</v>
      </c>
      <c r="I21" s="23">
        <f>+[1]fullYrnew2!I520</f>
        <v>12</v>
      </c>
      <c r="J21" s="23">
        <f>+[1]fullYrnew2!J520</f>
        <v>427</v>
      </c>
      <c r="K21" s="23">
        <f>+[1]fullYrnew2!K520</f>
        <v>6155</v>
      </c>
      <c r="L21" s="23">
        <f>+[1]fullYrnew2!L520</f>
        <v>723256</v>
      </c>
      <c r="M21" s="20">
        <f t="shared" si="0"/>
        <v>0</v>
      </c>
      <c r="N21" s="20">
        <f t="shared" si="0"/>
        <v>0</v>
      </c>
    </row>
    <row r="22" spans="1:14" ht="9.65" customHeight="1" x14ac:dyDescent="0.3">
      <c r="A22" s="9" t="s">
        <v>391</v>
      </c>
      <c r="B22" s="23">
        <f>+[1]fullYrnew2!B521</f>
        <v>2925</v>
      </c>
      <c r="C22" s="23">
        <f>+[1]fullYrnew2!C521</f>
        <v>24300</v>
      </c>
      <c r="D22" s="23">
        <f>+[1]fullYrnew2!D521</f>
        <v>293</v>
      </c>
      <c r="E22" s="23">
        <f>+[1]fullYrnew2!E521</f>
        <v>2366</v>
      </c>
      <c r="F22" s="23">
        <f>+[1]fullYrnew2!F521</f>
        <v>13</v>
      </c>
      <c r="G22" s="23">
        <f>+[1]fullYrnew2!G521</f>
        <v>172</v>
      </c>
      <c r="H22" s="23">
        <f>+[1]fullYrnew2!H521</f>
        <v>0</v>
      </c>
      <c r="I22" s="23">
        <f>+[1]fullYrnew2!I521</f>
        <v>0</v>
      </c>
      <c r="J22" s="23">
        <f>+[1]fullYrnew2!J521</f>
        <v>3231</v>
      </c>
      <c r="K22" s="23">
        <f>+[1]fullYrnew2!K521</f>
        <v>26838</v>
      </c>
      <c r="L22" s="23">
        <f>+[1]fullYrnew2!L521</f>
        <v>8268933</v>
      </c>
      <c r="M22" s="20">
        <f t="shared" si="0"/>
        <v>0</v>
      </c>
      <c r="N22" s="20">
        <f t="shared" si="0"/>
        <v>0</v>
      </c>
    </row>
    <row r="23" spans="1:14" ht="9.65" customHeight="1" x14ac:dyDescent="0.3">
      <c r="A23" s="9" t="s">
        <v>392</v>
      </c>
      <c r="B23" s="23">
        <f>+[1]fullYrnew2!B522</f>
        <v>542</v>
      </c>
      <c r="C23" s="23">
        <f>+[1]fullYrnew2!C522</f>
        <v>5358</v>
      </c>
      <c r="D23" s="23">
        <f>+[1]fullYrnew2!D522</f>
        <v>73</v>
      </c>
      <c r="E23" s="23">
        <f>+[1]fullYrnew2!E522</f>
        <v>568</v>
      </c>
      <c r="F23" s="23">
        <f>+[1]fullYrnew2!F522</f>
        <v>6033</v>
      </c>
      <c r="G23" s="23">
        <f>+[1]fullYrnew2!G522</f>
        <v>55073</v>
      </c>
      <c r="H23" s="23">
        <f>+[1]fullYrnew2!H522</f>
        <v>800</v>
      </c>
      <c r="I23" s="23">
        <f>+[1]fullYrnew2!I522</f>
        <v>8687</v>
      </c>
      <c r="J23" s="23">
        <f>+[1]fullYrnew2!J522</f>
        <v>7448</v>
      </c>
      <c r="K23" s="23">
        <f>+[1]fullYrnew2!K522</f>
        <v>69686</v>
      </c>
      <c r="L23" s="23">
        <f>+[1]fullYrnew2!L522</f>
        <v>9908705</v>
      </c>
      <c r="M23" s="20">
        <f t="shared" si="0"/>
        <v>0</v>
      </c>
      <c r="N23" s="20">
        <f t="shared" si="0"/>
        <v>0</v>
      </c>
    </row>
    <row r="24" spans="1:14" ht="9.65" customHeight="1" x14ac:dyDescent="0.3">
      <c r="A24" s="9" t="s">
        <v>393</v>
      </c>
      <c r="B24" s="23">
        <f>+[1]fullYrnew2!B523</f>
        <v>3826</v>
      </c>
      <c r="C24" s="23">
        <f>+[1]fullYrnew2!C523</f>
        <v>55942</v>
      </c>
      <c r="D24" s="23">
        <f>+[1]fullYrnew2!D523</f>
        <v>571</v>
      </c>
      <c r="E24" s="23">
        <f>+[1]fullYrnew2!E523</f>
        <v>8756</v>
      </c>
      <c r="F24" s="23">
        <f>+[1]fullYrnew2!F523</f>
        <v>180</v>
      </c>
      <c r="G24" s="23">
        <f>+[1]fullYrnew2!G523</f>
        <v>1923</v>
      </c>
      <c r="H24" s="23">
        <f>+[1]fullYrnew2!H523</f>
        <v>1</v>
      </c>
      <c r="I24" s="23">
        <f>+[1]fullYrnew2!I523</f>
        <v>6</v>
      </c>
      <c r="J24" s="23">
        <f>+[1]fullYrnew2!J523</f>
        <v>4578</v>
      </c>
      <c r="K24" s="23">
        <f>+[1]fullYrnew2!K523</f>
        <v>66627</v>
      </c>
      <c r="L24" s="23">
        <f>+[1]fullYrnew2!L523</f>
        <v>8937056</v>
      </c>
      <c r="M24" s="20">
        <f t="shared" si="0"/>
        <v>0</v>
      </c>
      <c r="N24" s="20">
        <f t="shared" si="0"/>
        <v>0</v>
      </c>
    </row>
    <row r="25" spans="1:14" ht="9.65" customHeight="1" x14ac:dyDescent="0.3">
      <c r="A25" s="9" t="s">
        <v>394</v>
      </c>
      <c r="B25" s="23">
        <f>+[1]fullYrnew2!B524</f>
        <v>32371</v>
      </c>
      <c r="C25" s="23">
        <f>+[1]fullYrnew2!C524</f>
        <v>334120</v>
      </c>
      <c r="D25" s="23">
        <f>+[1]fullYrnew2!D524</f>
        <v>2567</v>
      </c>
      <c r="E25" s="23">
        <f>+[1]fullYrnew2!E524</f>
        <v>36360</v>
      </c>
      <c r="F25" s="23">
        <f>+[1]fullYrnew2!F524</f>
        <v>21350</v>
      </c>
      <c r="G25" s="23">
        <f>+[1]fullYrnew2!G524</f>
        <v>182792</v>
      </c>
      <c r="H25" s="23">
        <f>+[1]fullYrnew2!H524</f>
        <v>2208</v>
      </c>
      <c r="I25" s="23">
        <f>+[1]fullYrnew2!I524</f>
        <v>18244</v>
      </c>
      <c r="J25" s="23">
        <f>+[1]fullYrnew2!J524</f>
        <v>58496</v>
      </c>
      <c r="K25" s="23">
        <f>+[1]fullYrnew2!K524</f>
        <v>571516</v>
      </c>
      <c r="L25" s="23">
        <f>+[1]fullYrnew2!L524</f>
        <v>112226857</v>
      </c>
      <c r="M25" s="20">
        <f t="shared" si="0"/>
        <v>0</v>
      </c>
      <c r="N25" s="20">
        <f t="shared" si="0"/>
        <v>0</v>
      </c>
    </row>
    <row r="26" spans="1:14" ht="9.65" customHeight="1" x14ac:dyDescent="0.3">
      <c r="A26" s="9" t="s">
        <v>395</v>
      </c>
      <c r="B26" s="23">
        <f>+[1]fullYrnew2!B525</f>
        <v>84</v>
      </c>
      <c r="C26" s="23">
        <f>+[1]fullYrnew2!C525</f>
        <v>6751</v>
      </c>
      <c r="D26" s="23">
        <f>+[1]fullYrnew2!D525</f>
        <v>43</v>
      </c>
      <c r="E26" s="23">
        <f>+[1]fullYrnew2!E525</f>
        <v>4901</v>
      </c>
      <c r="F26" s="23">
        <f>+[1]fullYrnew2!F525</f>
        <v>215</v>
      </c>
      <c r="G26" s="23">
        <f>+[1]fullYrnew2!G525</f>
        <v>14112</v>
      </c>
      <c r="H26" s="23">
        <f>+[1]fullYrnew2!H525</f>
        <v>7</v>
      </c>
      <c r="I26" s="23">
        <f>+[1]fullYrnew2!I525</f>
        <v>1193</v>
      </c>
      <c r="J26" s="23">
        <f>+[1]fullYrnew2!J525</f>
        <v>349</v>
      </c>
      <c r="K26" s="23">
        <f>+[1]fullYrnew2!K525</f>
        <v>26957</v>
      </c>
      <c r="L26" s="23">
        <f>+[1]fullYrnew2!L525</f>
        <v>7762443</v>
      </c>
      <c r="M26" s="20">
        <f t="shared" si="0"/>
        <v>0</v>
      </c>
      <c r="N26" s="20">
        <f t="shared" si="0"/>
        <v>0</v>
      </c>
    </row>
    <row r="27" spans="1:14" ht="9.65" customHeight="1" x14ac:dyDescent="0.3">
      <c r="A27" s="9" t="s">
        <v>396</v>
      </c>
      <c r="B27" s="23">
        <f>+[1]fullYrnew2!B526</f>
        <v>712</v>
      </c>
      <c r="C27" s="23">
        <f>+[1]fullYrnew2!C526</f>
        <v>7935</v>
      </c>
      <c r="D27" s="23">
        <f>+[1]fullYrnew2!D526</f>
        <v>21</v>
      </c>
      <c r="E27" s="23">
        <f>+[1]fullYrnew2!E526</f>
        <v>770</v>
      </c>
      <c r="F27" s="23">
        <f>+[1]fullYrnew2!F526</f>
        <v>89</v>
      </c>
      <c r="G27" s="23">
        <f>+[1]fullYrnew2!G526</f>
        <v>3773</v>
      </c>
      <c r="H27" s="23">
        <f>+[1]fullYrnew2!H526</f>
        <v>3</v>
      </c>
      <c r="I27" s="23">
        <f>+[1]fullYrnew2!I526</f>
        <v>286</v>
      </c>
      <c r="J27" s="23">
        <f>+[1]fullYrnew2!J526</f>
        <v>825</v>
      </c>
      <c r="K27" s="23">
        <f>+[1]fullYrnew2!K526</f>
        <v>12764</v>
      </c>
      <c r="L27" s="23">
        <f>+[1]fullYrnew2!L526</f>
        <v>3726069</v>
      </c>
      <c r="M27" s="20">
        <f t="shared" si="0"/>
        <v>0</v>
      </c>
      <c r="N27" s="20">
        <f t="shared" si="0"/>
        <v>0</v>
      </c>
    </row>
    <row r="28" spans="1:14" ht="9.65" customHeight="1" x14ac:dyDescent="0.3">
      <c r="A28" s="9" t="s">
        <v>397</v>
      </c>
      <c r="B28" s="23">
        <f>+[1]fullYrnew2!B527</f>
        <v>28997</v>
      </c>
      <c r="C28" s="23">
        <f>+[1]fullYrnew2!C527</f>
        <v>275462</v>
      </c>
      <c r="D28" s="23">
        <f>+[1]fullYrnew2!D527</f>
        <v>2388</v>
      </c>
      <c r="E28" s="23">
        <f>+[1]fullYrnew2!E527</f>
        <v>23253</v>
      </c>
      <c r="F28" s="23">
        <f>+[1]fullYrnew2!F527</f>
        <v>20962</v>
      </c>
      <c r="G28" s="23">
        <f>+[1]fullYrnew2!G527</f>
        <v>163957</v>
      </c>
      <c r="H28" s="23">
        <f>+[1]fullYrnew2!H527</f>
        <v>2198</v>
      </c>
      <c r="I28" s="23">
        <f>+[1]fullYrnew2!I527</f>
        <v>16765</v>
      </c>
      <c r="J28" s="23">
        <f>+[1]fullYrnew2!J527</f>
        <v>54545</v>
      </c>
      <c r="K28" s="23">
        <f>+[1]fullYrnew2!K527</f>
        <v>479437</v>
      </c>
      <c r="L28" s="23">
        <f>+[1]fullYrnew2!L527</f>
        <v>95049992</v>
      </c>
      <c r="M28" s="20">
        <f t="shared" si="0"/>
        <v>0</v>
      </c>
      <c r="N28" s="20">
        <f t="shared" si="0"/>
        <v>0</v>
      </c>
    </row>
    <row r="29" spans="1:14" ht="9.65" customHeight="1" x14ac:dyDescent="0.3">
      <c r="A29" s="9" t="s">
        <v>398</v>
      </c>
      <c r="B29" s="23">
        <f>+[1]fullYrnew2!B528</f>
        <v>23675</v>
      </c>
      <c r="C29" s="23">
        <f>+[1]fullYrnew2!C528</f>
        <v>221060</v>
      </c>
      <c r="D29" s="23">
        <f>+[1]fullYrnew2!D528</f>
        <v>1671</v>
      </c>
      <c r="E29" s="23">
        <f>+[1]fullYrnew2!E528</f>
        <v>16216</v>
      </c>
      <c r="F29" s="23">
        <f>+[1]fullYrnew2!F528</f>
        <v>4768</v>
      </c>
      <c r="G29" s="23">
        <f>+[1]fullYrnew2!G528</f>
        <v>41767</v>
      </c>
      <c r="H29" s="23">
        <f>+[1]fullYrnew2!H528</f>
        <v>2</v>
      </c>
      <c r="I29" s="23">
        <f>+[1]fullYrnew2!I528</f>
        <v>17</v>
      </c>
      <c r="J29" s="23">
        <f>+[1]fullYrnew2!J528</f>
        <v>30116</v>
      </c>
      <c r="K29" s="23">
        <f>+[1]fullYrnew2!K528</f>
        <v>279060</v>
      </c>
      <c r="L29" s="23">
        <f>+[1]fullYrnew2!L528</f>
        <v>54834390</v>
      </c>
      <c r="M29" s="20">
        <f>J29-(B29+D29+F29+H29)</f>
        <v>0</v>
      </c>
      <c r="N29" s="20">
        <f t="shared" si="0"/>
        <v>0</v>
      </c>
    </row>
    <row r="30" spans="1:14" ht="9.65" customHeight="1" x14ac:dyDescent="0.3">
      <c r="A30" s="9" t="s">
        <v>399</v>
      </c>
      <c r="B30" s="23">
        <f>+[1]fullYrnew2!B529</f>
        <v>161</v>
      </c>
      <c r="C30" s="23">
        <f>+[1]fullYrnew2!C529</f>
        <v>1798</v>
      </c>
      <c r="D30" s="23">
        <f>+[1]fullYrnew2!D529</f>
        <v>0</v>
      </c>
      <c r="E30" s="23">
        <f>+[1]fullYrnew2!E529</f>
        <v>0</v>
      </c>
      <c r="F30" s="23">
        <f>+[1]fullYrnew2!F529</f>
        <v>130</v>
      </c>
      <c r="G30" s="23">
        <f>+[1]fullYrnew2!G529</f>
        <v>1301</v>
      </c>
      <c r="H30" s="23">
        <f>+[1]fullYrnew2!H529</f>
        <v>0</v>
      </c>
      <c r="I30" s="23">
        <f>+[1]fullYrnew2!I529</f>
        <v>0</v>
      </c>
      <c r="J30" s="23">
        <f>+[1]fullYrnew2!J529</f>
        <v>291</v>
      </c>
      <c r="K30" s="23">
        <f>+[1]fullYrnew2!K529</f>
        <v>3099</v>
      </c>
      <c r="L30" s="23">
        <f>+[1]fullYrnew2!L529</f>
        <v>622257</v>
      </c>
      <c r="M30" s="20">
        <f t="shared" si="0"/>
        <v>0</v>
      </c>
      <c r="N30" s="20">
        <f t="shared" si="0"/>
        <v>0</v>
      </c>
    </row>
    <row r="31" spans="1:14" ht="9.65" customHeight="1" x14ac:dyDescent="0.3">
      <c r="A31" s="9" t="s">
        <v>400</v>
      </c>
      <c r="B31" s="23">
        <f>+[1]fullYrnew2!B530</f>
        <v>268</v>
      </c>
      <c r="C31" s="23">
        <f>+[1]fullYrnew2!C530</f>
        <v>3047</v>
      </c>
      <c r="D31" s="23">
        <f>+[1]fullYrnew2!D530</f>
        <v>533</v>
      </c>
      <c r="E31" s="23">
        <f>+[1]fullYrnew2!E530</f>
        <v>4848</v>
      </c>
      <c r="F31" s="23">
        <f>+[1]fullYrnew2!F530</f>
        <v>1131</v>
      </c>
      <c r="G31" s="23">
        <f>+[1]fullYrnew2!G530</f>
        <v>8441</v>
      </c>
      <c r="H31" s="23">
        <f>+[1]fullYrnew2!H530</f>
        <v>331</v>
      </c>
      <c r="I31" s="23">
        <f>+[1]fullYrnew2!I530</f>
        <v>2511</v>
      </c>
      <c r="J31" s="23">
        <f>+[1]fullYrnew2!J530</f>
        <v>2263</v>
      </c>
      <c r="K31" s="23">
        <f>+[1]fullYrnew2!K530</f>
        <v>18847</v>
      </c>
      <c r="L31" s="23">
        <f>+[1]fullYrnew2!L530</f>
        <v>3700818</v>
      </c>
      <c r="M31" s="20">
        <f t="shared" si="0"/>
        <v>0</v>
      </c>
      <c r="N31" s="20">
        <f t="shared" si="0"/>
        <v>0</v>
      </c>
    </row>
    <row r="32" spans="1:14" ht="9.65" customHeight="1" x14ac:dyDescent="0.3">
      <c r="A32" s="9" t="s">
        <v>401</v>
      </c>
      <c r="B32" s="23">
        <f>+[1]fullYrnew2!B531</f>
        <v>1443</v>
      </c>
      <c r="C32" s="23">
        <f>+[1]fullYrnew2!C531</f>
        <v>21733</v>
      </c>
      <c r="D32" s="23">
        <f>+[1]fullYrnew2!D531</f>
        <v>28</v>
      </c>
      <c r="E32" s="23">
        <f>+[1]fullYrnew2!E531</f>
        <v>411</v>
      </c>
      <c r="F32" s="23">
        <f>+[1]fullYrnew2!F531</f>
        <v>65</v>
      </c>
      <c r="G32" s="23">
        <f>+[1]fullYrnew2!G531</f>
        <v>474</v>
      </c>
      <c r="H32" s="23">
        <f>+[1]fullYrnew2!H531</f>
        <v>0</v>
      </c>
      <c r="I32" s="23">
        <f>+[1]fullYrnew2!I531</f>
        <v>0</v>
      </c>
      <c r="J32" s="23">
        <f>+[1]fullYrnew2!J531</f>
        <v>1536</v>
      </c>
      <c r="K32" s="23">
        <f>+[1]fullYrnew2!K531</f>
        <v>22618</v>
      </c>
      <c r="L32" s="23">
        <f>+[1]fullYrnew2!L531</f>
        <v>2772323</v>
      </c>
      <c r="M32" s="20">
        <f t="shared" si="0"/>
        <v>0</v>
      </c>
      <c r="N32" s="20">
        <f t="shared" si="0"/>
        <v>0</v>
      </c>
    </row>
    <row r="33" spans="1:14" ht="9.65" customHeight="1" x14ac:dyDescent="0.3">
      <c r="A33" s="9" t="s">
        <v>402</v>
      </c>
      <c r="B33" s="23">
        <f>+[1]fullYrnew2!B532</f>
        <v>203</v>
      </c>
      <c r="C33" s="23">
        <f>+[1]fullYrnew2!C532</f>
        <v>2996</v>
      </c>
      <c r="D33" s="23">
        <f>+[1]fullYrnew2!D532</f>
        <v>1</v>
      </c>
      <c r="E33" s="23">
        <f>+[1]fullYrnew2!E532</f>
        <v>8</v>
      </c>
      <c r="F33" s="23">
        <f>+[1]fullYrnew2!F532</f>
        <v>0</v>
      </c>
      <c r="G33" s="23">
        <f>+[1]fullYrnew2!G532</f>
        <v>0</v>
      </c>
      <c r="H33" s="23">
        <f>+[1]fullYrnew2!H532</f>
        <v>0</v>
      </c>
      <c r="I33" s="23">
        <f>+[1]fullYrnew2!I532</f>
        <v>0</v>
      </c>
      <c r="J33" s="23">
        <f>+[1]fullYrnew2!J532</f>
        <v>204</v>
      </c>
      <c r="K33" s="23">
        <f>+[1]fullYrnew2!K532</f>
        <v>3004</v>
      </c>
      <c r="L33" s="23">
        <f>+[1]fullYrnew2!L532</f>
        <v>581377</v>
      </c>
      <c r="M33" s="20">
        <f t="shared" si="0"/>
        <v>0</v>
      </c>
      <c r="N33" s="20">
        <f t="shared" si="0"/>
        <v>0</v>
      </c>
    </row>
    <row r="34" spans="1:14" ht="9.65" customHeight="1" x14ac:dyDescent="0.3">
      <c r="A34" s="9" t="s">
        <v>403</v>
      </c>
      <c r="B34" s="23">
        <f>+[1]fullYrnew2!B533</f>
        <v>1</v>
      </c>
      <c r="C34" s="23">
        <f>+[1]fullYrnew2!C533</f>
        <v>1</v>
      </c>
      <c r="D34" s="23">
        <f>+[1]fullYrnew2!D533</f>
        <v>0</v>
      </c>
      <c r="E34" s="23">
        <f>+[1]fullYrnew2!E533</f>
        <v>0</v>
      </c>
      <c r="F34" s="23">
        <f>+[1]fullYrnew2!F533</f>
        <v>0</v>
      </c>
      <c r="G34" s="23">
        <f>+[1]fullYrnew2!G533</f>
        <v>0</v>
      </c>
      <c r="H34" s="23">
        <f>+[1]fullYrnew2!H533</f>
        <v>0</v>
      </c>
      <c r="I34" s="23">
        <f>+[1]fullYrnew2!I533</f>
        <v>0</v>
      </c>
      <c r="J34" s="23">
        <f>+[1]fullYrnew2!J533</f>
        <v>1</v>
      </c>
      <c r="K34" s="23">
        <f>+[1]fullYrnew2!K533</f>
        <v>1</v>
      </c>
      <c r="L34" s="23">
        <f>+[1]fullYrnew2!L533</f>
        <v>2623</v>
      </c>
      <c r="M34" s="20">
        <f t="shared" si="0"/>
        <v>0</v>
      </c>
      <c r="N34" s="20">
        <f t="shared" si="0"/>
        <v>0</v>
      </c>
    </row>
    <row r="35" spans="1:14" ht="9.65" customHeight="1" x14ac:dyDescent="0.3">
      <c r="A35" s="9" t="s">
        <v>404</v>
      </c>
      <c r="B35" s="23">
        <f>+[1]fullYrnew2!B534</f>
        <v>5</v>
      </c>
      <c r="C35" s="23">
        <f>+[1]fullYrnew2!C534</f>
        <v>24</v>
      </c>
      <c r="D35" s="23">
        <f>+[1]fullYrnew2!D534</f>
        <v>0</v>
      </c>
      <c r="E35" s="23">
        <f>+[1]fullYrnew2!E534</f>
        <v>0</v>
      </c>
      <c r="F35" s="23">
        <f>+[1]fullYrnew2!F534</f>
        <v>0</v>
      </c>
      <c r="G35" s="23">
        <f>+[1]fullYrnew2!G534</f>
        <v>0</v>
      </c>
      <c r="H35" s="23">
        <f>+[1]fullYrnew2!H534</f>
        <v>0</v>
      </c>
      <c r="I35" s="23">
        <f>+[1]fullYrnew2!I534</f>
        <v>0</v>
      </c>
      <c r="J35" s="23">
        <f>+[1]fullYrnew2!J534</f>
        <v>5</v>
      </c>
      <c r="K35" s="23">
        <f>+[1]fullYrnew2!K534</f>
        <v>24</v>
      </c>
      <c r="L35" s="23">
        <f>+[1]fullYrnew2!L534</f>
        <v>16070</v>
      </c>
      <c r="M35" s="20">
        <f t="shared" si="0"/>
        <v>0</v>
      </c>
      <c r="N35" s="20">
        <f t="shared" si="0"/>
        <v>0</v>
      </c>
    </row>
    <row r="36" spans="1:14" ht="9.65" customHeight="1" x14ac:dyDescent="0.3">
      <c r="A36" s="9" t="s">
        <v>405</v>
      </c>
      <c r="B36" s="23">
        <f>+[1]fullYrnew2!B535</f>
        <v>926</v>
      </c>
      <c r="C36" s="23">
        <f>+[1]fullYrnew2!C535</f>
        <v>19218</v>
      </c>
      <c r="D36" s="23">
        <f>+[1]fullYrnew2!D535</f>
        <v>86</v>
      </c>
      <c r="E36" s="23">
        <f>+[1]fullYrnew2!E535</f>
        <v>7017</v>
      </c>
      <c r="F36" s="23">
        <f>+[1]fullYrnew2!F535</f>
        <v>19</v>
      </c>
      <c r="G36" s="23">
        <f>+[1]fullYrnew2!G535</f>
        <v>476</v>
      </c>
      <c r="H36" s="23">
        <f>+[1]fullYrnew2!H535</f>
        <v>0</v>
      </c>
      <c r="I36" s="23">
        <f>+[1]fullYrnew2!I535</f>
        <v>0</v>
      </c>
      <c r="J36" s="23">
        <f>+[1]fullYrnew2!J535</f>
        <v>1031</v>
      </c>
      <c r="K36" s="23">
        <f>+[1]fullYrnew2!K535</f>
        <v>26711</v>
      </c>
      <c r="L36" s="23">
        <f>+[1]fullYrnew2!L535</f>
        <v>2315961</v>
      </c>
      <c r="M36" s="20">
        <f t="shared" si="0"/>
        <v>0</v>
      </c>
      <c r="N36" s="20">
        <f t="shared" si="0"/>
        <v>0</v>
      </c>
    </row>
    <row r="37" spans="1:14" ht="9.65" customHeight="1" x14ac:dyDescent="0.3">
      <c r="A37" s="9" t="s">
        <v>406</v>
      </c>
      <c r="B37" s="23">
        <f>+[1]fullYrnew2!B536</f>
        <v>149336</v>
      </c>
      <c r="C37" s="23">
        <f>+[1]fullYrnew2!C536</f>
        <v>3444772</v>
      </c>
      <c r="D37" s="23">
        <f>+[1]fullYrnew2!D536</f>
        <v>45964</v>
      </c>
      <c r="E37" s="23">
        <f>+[1]fullYrnew2!E536</f>
        <v>1298478</v>
      </c>
      <c r="F37" s="23">
        <f>+[1]fullYrnew2!F536</f>
        <v>149106</v>
      </c>
      <c r="G37" s="23">
        <f>+[1]fullYrnew2!G536</f>
        <v>3360326</v>
      </c>
      <c r="H37" s="23">
        <f>+[1]fullYrnew2!H536</f>
        <v>17939</v>
      </c>
      <c r="I37" s="23">
        <f>+[1]fullYrnew2!I536</f>
        <v>512196</v>
      </c>
      <c r="J37" s="23">
        <f>+[1]fullYrnew2!J536</f>
        <v>362345</v>
      </c>
      <c r="K37" s="23">
        <f>+[1]fullYrnew2!K536</f>
        <v>8615772</v>
      </c>
      <c r="L37" s="23">
        <f>+[1]fullYrnew2!L536</f>
        <v>1468064592</v>
      </c>
      <c r="M37" s="20">
        <f t="shared" si="0"/>
        <v>0</v>
      </c>
      <c r="N37" s="20">
        <f>K37-(C37+E37+G37+I37)</f>
        <v>0</v>
      </c>
    </row>
    <row r="38" spans="1:14" ht="9.65" customHeight="1" x14ac:dyDescent="0.3">
      <c r="A38" s="9" t="s">
        <v>407</v>
      </c>
      <c r="B38" s="23">
        <f>+[1]fullYrnew2!B537</f>
        <v>102014</v>
      </c>
      <c r="C38" s="23">
        <f>+[1]fullYrnew2!C537</f>
        <v>1904323</v>
      </c>
      <c r="D38" s="23">
        <f>+[1]fullYrnew2!D537</f>
        <v>22067</v>
      </c>
      <c r="E38" s="23">
        <f>+[1]fullYrnew2!E537</f>
        <v>440809</v>
      </c>
      <c r="F38" s="23">
        <f>+[1]fullYrnew2!F537</f>
        <v>124310</v>
      </c>
      <c r="G38" s="23">
        <f>+[1]fullYrnew2!G537</f>
        <v>2488684</v>
      </c>
      <c r="H38" s="23">
        <f>+[1]fullYrnew2!H537</f>
        <v>10639</v>
      </c>
      <c r="I38" s="23">
        <f>+[1]fullYrnew2!I537</f>
        <v>236520</v>
      </c>
      <c r="J38" s="23">
        <f>+[1]fullYrnew2!J537</f>
        <v>259030</v>
      </c>
      <c r="K38" s="23">
        <f>+[1]fullYrnew2!K537</f>
        <v>5070336</v>
      </c>
      <c r="L38" s="23">
        <f>+[1]fullYrnew2!L537</f>
        <v>1150174759</v>
      </c>
      <c r="M38" s="20">
        <f t="shared" si="0"/>
        <v>0</v>
      </c>
      <c r="N38" s="20">
        <f t="shared" si="0"/>
        <v>0</v>
      </c>
    </row>
    <row r="39" spans="1:14" ht="9.65" customHeight="1" x14ac:dyDescent="0.3">
      <c r="A39" s="9" t="s">
        <v>408</v>
      </c>
      <c r="B39" s="23">
        <f>+[1]fullYrnew2!B538</f>
        <v>79650</v>
      </c>
      <c r="C39" s="23">
        <f>+[1]fullYrnew2!C538</f>
        <v>1720333</v>
      </c>
      <c r="D39" s="23">
        <f>+[1]fullYrnew2!D538</f>
        <v>20046</v>
      </c>
      <c r="E39" s="23">
        <f>+[1]fullYrnew2!E538</f>
        <v>415790</v>
      </c>
      <c r="F39" s="23">
        <f>+[1]fullYrnew2!F538</f>
        <v>121871</v>
      </c>
      <c r="G39" s="23">
        <f>+[1]fullYrnew2!G538</f>
        <v>2454454</v>
      </c>
      <c r="H39" s="23">
        <f>+[1]fullYrnew2!H538</f>
        <v>10533</v>
      </c>
      <c r="I39" s="23">
        <f>+[1]fullYrnew2!I538</f>
        <v>228039</v>
      </c>
      <c r="J39" s="23">
        <f>+[1]fullYrnew2!J538</f>
        <v>232100</v>
      </c>
      <c r="K39" s="23">
        <f>+[1]fullYrnew2!K538</f>
        <v>4818616</v>
      </c>
      <c r="L39" s="23">
        <f>+[1]fullYrnew2!L538</f>
        <v>1099555918</v>
      </c>
      <c r="M39" s="20">
        <f>J39-(B39+D39+F39+H39)</f>
        <v>0</v>
      </c>
      <c r="N39" s="20">
        <f t="shared" si="0"/>
        <v>0</v>
      </c>
    </row>
    <row r="40" spans="1:14" ht="9.65" customHeight="1" x14ac:dyDescent="0.3">
      <c r="A40" s="9" t="s">
        <v>409</v>
      </c>
      <c r="B40" s="23">
        <f>+[1]fullYrnew2!B539</f>
        <v>65571</v>
      </c>
      <c r="C40" s="23">
        <f>+[1]fullYrnew2!C539</f>
        <v>1438292</v>
      </c>
      <c r="D40" s="23">
        <f>+[1]fullYrnew2!D539</f>
        <v>9923</v>
      </c>
      <c r="E40" s="23">
        <f>+[1]fullYrnew2!E539</f>
        <v>201509</v>
      </c>
      <c r="F40" s="23">
        <f>+[1]fullYrnew2!F539</f>
        <v>81403</v>
      </c>
      <c r="G40" s="23">
        <f>+[1]fullYrnew2!G539</f>
        <v>1606541</v>
      </c>
      <c r="H40" s="23">
        <f>+[1]fullYrnew2!H539</f>
        <v>10533</v>
      </c>
      <c r="I40" s="23">
        <f>+[1]fullYrnew2!I539</f>
        <v>228017</v>
      </c>
      <c r="J40" s="23">
        <f>+[1]fullYrnew2!J539</f>
        <v>167430</v>
      </c>
      <c r="K40" s="23">
        <f>+[1]fullYrnew2!K539</f>
        <v>3474359</v>
      </c>
      <c r="L40" s="23">
        <f>+[1]fullYrnew2!L539</f>
        <v>795146042</v>
      </c>
      <c r="M40" s="20">
        <f t="shared" si="0"/>
        <v>0</v>
      </c>
      <c r="N40" s="20">
        <f t="shared" si="0"/>
        <v>0</v>
      </c>
    </row>
    <row r="41" spans="1:14" ht="9.65" customHeight="1" x14ac:dyDescent="0.3">
      <c r="A41" s="9" t="s">
        <v>410</v>
      </c>
      <c r="B41" s="23">
        <f>+[1]fullYrnew2!B540</f>
        <v>13979</v>
      </c>
      <c r="C41" s="23">
        <f>+[1]fullYrnew2!C540</f>
        <v>280319</v>
      </c>
      <c r="D41" s="23">
        <f>+[1]fullYrnew2!D540</f>
        <v>9482</v>
      </c>
      <c r="E41" s="23">
        <f>+[1]fullYrnew2!E540</f>
        <v>188159</v>
      </c>
      <c r="F41" s="23">
        <f>+[1]fullYrnew2!F540</f>
        <v>40452</v>
      </c>
      <c r="G41" s="23">
        <f>+[1]fullYrnew2!G540</f>
        <v>846905</v>
      </c>
      <c r="H41" s="23">
        <f>+[1]fullYrnew2!H540</f>
        <v>0</v>
      </c>
      <c r="I41" s="23">
        <f>+[1]fullYrnew2!I540</f>
        <v>0</v>
      </c>
      <c r="J41" s="23">
        <f>+[1]fullYrnew2!J540</f>
        <v>63913</v>
      </c>
      <c r="K41" s="23">
        <f>+[1]fullYrnew2!K540</f>
        <v>1315383</v>
      </c>
      <c r="L41" s="23">
        <f>+[1]fullYrnew2!L540</f>
        <v>300994532</v>
      </c>
      <c r="M41" s="20">
        <f t="shared" si="0"/>
        <v>0</v>
      </c>
      <c r="N41" s="20">
        <f t="shared" si="0"/>
        <v>0</v>
      </c>
    </row>
    <row r="42" spans="1:14" ht="9.65" customHeight="1" x14ac:dyDescent="0.3">
      <c r="A42" s="9" t="s">
        <v>411</v>
      </c>
      <c r="B42" s="23">
        <f>+[1]fullYrnew2!B555</f>
        <v>0</v>
      </c>
      <c r="C42" s="23">
        <f>+[1]fullYrnew2!C555</f>
        <v>0</v>
      </c>
      <c r="D42" s="23">
        <f>+[1]fullYrnew2!D555</f>
        <v>0</v>
      </c>
      <c r="E42" s="23">
        <f>+[1]fullYrnew2!E555</f>
        <v>0</v>
      </c>
      <c r="F42" s="23">
        <f>+[1]fullYrnew2!F555</f>
        <v>0</v>
      </c>
      <c r="G42" s="23">
        <f>+[1]fullYrnew2!G555</f>
        <v>0</v>
      </c>
      <c r="H42" s="23">
        <f>+[1]fullYrnew2!H555</f>
        <v>0</v>
      </c>
      <c r="I42" s="23">
        <f>+[1]fullYrnew2!I555</f>
        <v>0</v>
      </c>
      <c r="J42" s="23">
        <f>+[1]fullYrnew2!J555</f>
        <v>0</v>
      </c>
      <c r="K42" s="23">
        <f>+[1]fullYrnew2!K555</f>
        <v>0</v>
      </c>
      <c r="L42" s="23">
        <f>+[1]fullYrnew2!L555</f>
        <v>0</v>
      </c>
      <c r="M42" s="20">
        <f t="shared" si="0"/>
        <v>0</v>
      </c>
      <c r="N42" s="20">
        <f t="shared" si="0"/>
        <v>0</v>
      </c>
    </row>
    <row r="43" spans="1:14" ht="9.65" customHeight="1" x14ac:dyDescent="0.3">
      <c r="A43" s="9" t="s">
        <v>412</v>
      </c>
      <c r="B43" s="23">
        <f>+[1]fullYrnew2!B556</f>
        <v>0</v>
      </c>
      <c r="C43" s="23">
        <f>+[1]fullYrnew2!C556</f>
        <v>0</v>
      </c>
      <c r="D43" s="23">
        <f>+[1]fullYrnew2!D556</f>
        <v>0</v>
      </c>
      <c r="E43" s="23">
        <f>+[1]fullYrnew2!E556</f>
        <v>0</v>
      </c>
      <c r="F43" s="23">
        <f>+[1]fullYrnew2!F556</f>
        <v>71</v>
      </c>
      <c r="G43" s="23">
        <f>+[1]fullYrnew2!G556</f>
        <v>133</v>
      </c>
      <c r="H43" s="23">
        <f>+[1]fullYrnew2!H556</f>
        <v>0</v>
      </c>
      <c r="I43" s="23">
        <f>+[1]fullYrnew2!I556</f>
        <v>0</v>
      </c>
      <c r="J43" s="23">
        <f>+[1]fullYrnew2!J556</f>
        <v>71</v>
      </c>
      <c r="K43" s="23">
        <f>+[1]fullYrnew2!K556</f>
        <v>133</v>
      </c>
      <c r="L43" s="23">
        <f>+[1]fullYrnew2!L556</f>
        <v>87004</v>
      </c>
      <c r="M43" s="20">
        <f t="shared" si="0"/>
        <v>0</v>
      </c>
      <c r="N43" s="20">
        <f t="shared" si="0"/>
        <v>0</v>
      </c>
    </row>
    <row r="44" spans="1:14" ht="9.65" customHeight="1" x14ac:dyDescent="0.3">
      <c r="A44" s="9" t="s">
        <v>413</v>
      </c>
      <c r="B44" s="23">
        <f>+[1]fullYrnew2!B557</f>
        <v>0</v>
      </c>
      <c r="C44" s="23">
        <f>+[1]fullYrnew2!C557</f>
        <v>0</v>
      </c>
      <c r="D44" s="23">
        <f>+[1]fullYrnew2!D557</f>
        <v>0</v>
      </c>
      <c r="E44" s="23">
        <f>+[1]fullYrnew2!E557</f>
        <v>0</v>
      </c>
      <c r="F44" s="23">
        <f>+[1]fullYrnew2!F557</f>
        <v>0</v>
      </c>
      <c r="G44" s="23">
        <f>+[1]fullYrnew2!G557</f>
        <v>0</v>
      </c>
      <c r="H44" s="23">
        <f>+[1]fullYrnew2!H557</f>
        <v>0</v>
      </c>
      <c r="I44" s="23">
        <f>+[1]fullYrnew2!I557</f>
        <v>0</v>
      </c>
      <c r="J44" s="23">
        <f>+[1]fullYrnew2!J557</f>
        <v>0</v>
      </c>
      <c r="K44" s="23">
        <f>+[1]fullYrnew2!K557</f>
        <v>0</v>
      </c>
      <c r="L44" s="23">
        <f>+[1]fullYrnew2!L557</f>
        <v>0</v>
      </c>
      <c r="M44" s="20">
        <f t="shared" si="0"/>
        <v>0</v>
      </c>
      <c r="N44" s="20">
        <f t="shared" si="0"/>
        <v>0</v>
      </c>
    </row>
    <row r="45" spans="1:14" ht="9.65" customHeight="1" x14ac:dyDescent="0.3">
      <c r="A45" s="9" t="s">
        <v>414</v>
      </c>
      <c r="B45" s="23">
        <f>+[1]fullYrnew2!B558</f>
        <v>22361</v>
      </c>
      <c r="C45" s="23">
        <f>+[1]fullYrnew2!C558</f>
        <v>183927</v>
      </c>
      <c r="D45" s="23">
        <f>+[1]fullYrnew2!D558</f>
        <v>2021</v>
      </c>
      <c r="E45" s="23">
        <f>+[1]fullYrnew2!E558</f>
        <v>25019</v>
      </c>
      <c r="F45" s="23">
        <f>+[1]fullYrnew2!F558</f>
        <v>2368</v>
      </c>
      <c r="G45" s="23">
        <f>+[1]fullYrnew2!G558</f>
        <v>34097</v>
      </c>
      <c r="H45" s="23">
        <f>+[1]fullYrnew2!H558</f>
        <v>106</v>
      </c>
      <c r="I45" s="23">
        <f>+[1]fullYrnew2!I558</f>
        <v>8481</v>
      </c>
      <c r="J45" s="23">
        <f>+[1]fullYrnew2!J558</f>
        <v>26856</v>
      </c>
      <c r="K45" s="23">
        <f>+[1]fullYrnew2!K558</f>
        <v>251524</v>
      </c>
      <c r="L45" s="23">
        <f>+[1]fullYrnew2!L558</f>
        <v>50527241</v>
      </c>
      <c r="M45" s="20">
        <f t="shared" si="0"/>
        <v>0</v>
      </c>
      <c r="N45" s="20">
        <f t="shared" si="0"/>
        <v>0</v>
      </c>
    </row>
    <row r="46" spans="1:14" ht="9.65" customHeight="1" x14ac:dyDescent="0.3">
      <c r="A46" s="9" t="s">
        <v>415</v>
      </c>
      <c r="B46" s="23">
        <f>+[1]fullYrnew2!B559</f>
        <v>17</v>
      </c>
      <c r="C46" s="23">
        <f>+[1]fullYrnew2!C559</f>
        <v>140</v>
      </c>
      <c r="D46" s="23">
        <f>+[1]fullYrnew2!D559</f>
        <v>1071</v>
      </c>
      <c r="E46" s="23">
        <f>+[1]fullYrnew2!E559</f>
        <v>10404</v>
      </c>
      <c r="F46" s="23">
        <f>+[1]fullYrnew2!F559</f>
        <v>0</v>
      </c>
      <c r="G46" s="23">
        <f>+[1]fullYrnew2!G559</f>
        <v>0</v>
      </c>
      <c r="H46" s="23">
        <f>+[1]fullYrnew2!H559</f>
        <v>105</v>
      </c>
      <c r="I46" s="23">
        <f>+[1]fullYrnew2!I559</f>
        <v>8478</v>
      </c>
      <c r="J46" s="23">
        <f>+[1]fullYrnew2!J559</f>
        <v>1193</v>
      </c>
      <c r="K46" s="23">
        <f>+[1]fullYrnew2!K559</f>
        <v>19022</v>
      </c>
      <c r="L46" s="23">
        <f>+[1]fullYrnew2!L559</f>
        <v>1964180</v>
      </c>
      <c r="M46" s="20">
        <f t="shared" si="0"/>
        <v>0</v>
      </c>
      <c r="N46" s="20">
        <f t="shared" si="0"/>
        <v>0</v>
      </c>
    </row>
    <row r="47" spans="1:14" ht="9.65" customHeight="1" x14ac:dyDescent="0.3">
      <c r="A47" s="9" t="s">
        <v>416</v>
      </c>
      <c r="B47" s="23">
        <f>+[1]fullYrnew2!B560</f>
        <v>3</v>
      </c>
      <c r="C47" s="23">
        <f>+[1]fullYrnew2!C560</f>
        <v>63</v>
      </c>
      <c r="D47" s="23">
        <f>+[1]fullYrnew2!D560</f>
        <v>0</v>
      </c>
      <c r="E47" s="23">
        <f>+[1]fullYrnew2!E560</f>
        <v>0</v>
      </c>
      <c r="F47" s="23">
        <f>+[1]fullYrnew2!F560</f>
        <v>0</v>
      </c>
      <c r="G47" s="23">
        <f>+[1]fullYrnew2!G560</f>
        <v>0</v>
      </c>
      <c r="H47" s="23">
        <f>+[1]fullYrnew2!H560</f>
        <v>0</v>
      </c>
      <c r="I47" s="23">
        <f>+[1]fullYrnew2!I560</f>
        <v>0</v>
      </c>
      <c r="J47" s="23">
        <f>+[1]fullYrnew2!J560</f>
        <v>3</v>
      </c>
      <c r="K47" s="23">
        <f>+[1]fullYrnew2!K560</f>
        <v>63</v>
      </c>
      <c r="L47" s="23">
        <f>+[1]fullYrnew2!L560</f>
        <v>4597</v>
      </c>
      <c r="M47" s="20">
        <f t="shared" si="0"/>
        <v>0</v>
      </c>
      <c r="N47" s="20">
        <f t="shared" si="0"/>
        <v>0</v>
      </c>
    </row>
    <row r="48" spans="1:14" ht="9.65" customHeight="1" x14ac:dyDescent="0.3">
      <c r="A48" s="9" t="s">
        <v>417</v>
      </c>
      <c r="B48" s="23">
        <f>+[1]fullYrnew2!B561</f>
        <v>676</v>
      </c>
      <c r="C48" s="23">
        <f>+[1]fullYrnew2!C561</f>
        <v>6707</v>
      </c>
      <c r="D48" s="23">
        <f>+[1]fullYrnew2!D561</f>
        <v>17</v>
      </c>
      <c r="E48" s="23">
        <f>+[1]fullYrnew2!E561</f>
        <v>387</v>
      </c>
      <c r="F48" s="23">
        <f>+[1]fullYrnew2!F561</f>
        <v>47</v>
      </c>
      <c r="G48" s="23">
        <f>+[1]fullYrnew2!G561</f>
        <v>966</v>
      </c>
      <c r="H48" s="23">
        <f>+[1]fullYrnew2!H561</f>
        <v>0</v>
      </c>
      <c r="I48" s="23">
        <f>+[1]fullYrnew2!I561</f>
        <v>0</v>
      </c>
      <c r="J48" s="23">
        <f>+[1]fullYrnew2!J561</f>
        <v>740</v>
      </c>
      <c r="K48" s="23">
        <f>+[1]fullYrnew2!K561</f>
        <v>8060</v>
      </c>
      <c r="L48" s="23">
        <f>+[1]fullYrnew2!L561</f>
        <v>20108215</v>
      </c>
      <c r="M48" s="20">
        <f t="shared" si="0"/>
        <v>0</v>
      </c>
      <c r="N48" s="20">
        <f t="shared" si="0"/>
        <v>0</v>
      </c>
    </row>
    <row r="49" spans="1:14" ht="9.65" customHeight="1" x14ac:dyDescent="0.3">
      <c r="A49" s="9" t="s">
        <v>418</v>
      </c>
      <c r="B49" s="23">
        <f>+[1]fullYrnew2!B562</f>
        <v>203</v>
      </c>
      <c r="C49" s="23">
        <f>+[1]fullYrnew2!C562</f>
        <v>1700</v>
      </c>
      <c r="D49" s="23">
        <f>+[1]fullYrnew2!D562</f>
        <v>9</v>
      </c>
      <c r="E49" s="23">
        <f>+[1]fullYrnew2!E562</f>
        <v>79</v>
      </c>
      <c r="F49" s="23">
        <f>+[1]fullYrnew2!F562</f>
        <v>0</v>
      </c>
      <c r="G49" s="23">
        <f>+[1]fullYrnew2!G562</f>
        <v>0</v>
      </c>
      <c r="H49" s="23">
        <f>+[1]fullYrnew2!H562</f>
        <v>0</v>
      </c>
      <c r="I49" s="23">
        <f>+[1]fullYrnew2!I562</f>
        <v>0</v>
      </c>
      <c r="J49" s="23">
        <f>+[1]fullYrnew2!J562</f>
        <v>212</v>
      </c>
      <c r="K49" s="23">
        <f>+[1]fullYrnew2!K562</f>
        <v>1779</v>
      </c>
      <c r="L49" s="23">
        <f>+[1]fullYrnew2!L562</f>
        <v>384544</v>
      </c>
      <c r="M49" s="20">
        <f t="shared" si="0"/>
        <v>0</v>
      </c>
      <c r="N49" s="20">
        <f t="shared" si="0"/>
        <v>0</v>
      </c>
    </row>
    <row r="50" spans="1:14" x14ac:dyDescent="0.3">
      <c r="B50" s="25"/>
      <c r="C50" s="25"/>
      <c r="D50" s="25"/>
      <c r="E50" s="25"/>
      <c r="F50" s="25"/>
      <c r="G50" s="25"/>
      <c r="H50" s="25"/>
      <c r="I50" s="25"/>
      <c r="J50" s="25"/>
      <c r="K50" s="25"/>
      <c r="L50" s="25"/>
    </row>
    <row r="51" spans="1:14" x14ac:dyDescent="0.3">
      <c r="B51" s="25"/>
      <c r="C51" s="25"/>
      <c r="D51" s="25"/>
      <c r="E51" s="25"/>
      <c r="F51" s="25"/>
      <c r="G51" s="25"/>
      <c r="H51" s="25"/>
      <c r="I51" s="25"/>
      <c r="J51" s="25"/>
      <c r="K51" s="25"/>
      <c r="L51" s="25"/>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
  <sheetViews>
    <sheetView topLeftCell="A34" zoomScale="130" zoomScaleNormal="130" workbookViewId="0">
      <selection activeCell="L9" sqref="L9"/>
    </sheetView>
  </sheetViews>
  <sheetFormatPr defaultRowHeight="13" x14ac:dyDescent="0.3"/>
  <cols>
    <col min="1" max="1" width="26.69921875" customWidth="1"/>
    <col min="3" max="3" width="7.69921875" customWidth="1"/>
    <col min="11" max="11" width="11.19921875" customWidth="1"/>
    <col min="12" max="12" width="15.19921875" customWidth="1"/>
  </cols>
  <sheetData>
    <row r="1" spans="1:14" ht="7.5" customHeight="1" x14ac:dyDescent="0.3">
      <c r="A1" s="32" t="s">
        <v>480</v>
      </c>
      <c r="B1" s="32"/>
      <c r="C1" s="32"/>
      <c r="D1" s="32"/>
      <c r="E1" s="32"/>
      <c r="F1" s="32"/>
      <c r="G1" s="35"/>
      <c r="H1" s="35"/>
      <c r="I1" s="35"/>
      <c r="J1" s="13" t="s">
        <v>482</v>
      </c>
      <c r="K1" s="13"/>
      <c r="L1" s="13" t="s">
        <v>498</v>
      </c>
    </row>
    <row r="2" spans="1:14" ht="7.5" customHeight="1" x14ac:dyDescent="0.3">
      <c r="A2" s="32" t="s">
        <v>481</v>
      </c>
      <c r="B2" s="32"/>
      <c r="C2" s="32"/>
      <c r="D2" s="32"/>
      <c r="E2" s="32"/>
      <c r="F2" s="32"/>
      <c r="G2" s="35"/>
      <c r="H2" s="35"/>
      <c r="I2" s="35"/>
      <c r="J2" s="13"/>
      <c r="K2" s="35" t="str">
        <f>'QCS Page 1'!K2:L2</f>
        <v>FULL YEAR 2022</v>
      </c>
      <c r="L2" s="35"/>
    </row>
    <row r="3" spans="1:14" ht="7.5" customHeight="1" x14ac:dyDescent="0.3">
      <c r="A3" s="13"/>
      <c r="B3" s="13"/>
      <c r="C3" s="13"/>
      <c r="D3" s="13"/>
      <c r="E3" s="13"/>
      <c r="F3" s="13"/>
      <c r="G3" s="13"/>
      <c r="H3" s="13"/>
      <c r="I3" s="13"/>
      <c r="J3" s="35" t="str">
        <f>'QCS Page 1'!J3:L3</f>
        <v>Beginning Jan. 2022 - Dec. 2022</v>
      </c>
      <c r="K3" s="35"/>
      <c r="L3" s="35"/>
    </row>
    <row r="4" spans="1:14" ht="7.5" customHeight="1" x14ac:dyDescent="0.3">
      <c r="A4" s="13"/>
      <c r="B4" s="13"/>
      <c r="C4" s="13"/>
      <c r="D4" s="13"/>
      <c r="E4" s="13"/>
      <c r="F4" s="13"/>
      <c r="G4" s="13"/>
      <c r="H4" s="13"/>
      <c r="I4" s="13"/>
      <c r="J4" s="13" t="s">
        <v>483</v>
      </c>
      <c r="K4" s="13"/>
      <c r="L4" s="13"/>
    </row>
    <row r="5" spans="1:14" ht="7.5" customHeight="1" x14ac:dyDescent="0.3">
      <c r="A5" s="13"/>
      <c r="B5" s="13"/>
      <c r="C5" s="13"/>
      <c r="D5" s="13"/>
      <c r="E5" s="13"/>
      <c r="F5" s="13"/>
      <c r="G5" s="13"/>
      <c r="H5" s="13"/>
      <c r="I5" s="13"/>
      <c r="J5" s="35" t="str">
        <f>'QCS Page 1'!J5:L5</f>
        <v>Expiration Date 11-30-2024</v>
      </c>
      <c r="K5" s="35"/>
      <c r="L5" s="35"/>
    </row>
    <row r="6" spans="1:14" ht="9" customHeight="1" x14ac:dyDescent="0.3">
      <c r="A6" s="35" t="s">
        <v>484</v>
      </c>
      <c r="B6" s="35"/>
      <c r="C6" s="35"/>
      <c r="D6" s="35"/>
      <c r="E6" s="35" t="s">
        <v>485</v>
      </c>
      <c r="F6" s="35"/>
      <c r="G6" s="35"/>
      <c r="H6" s="35"/>
      <c r="I6" s="35"/>
      <c r="J6" s="35"/>
      <c r="K6" s="35"/>
      <c r="L6" s="35"/>
    </row>
    <row r="7" spans="1:14" ht="15.75" customHeight="1" x14ac:dyDescent="0.3">
      <c r="A7" s="13"/>
      <c r="B7" s="32" t="s">
        <v>472</v>
      </c>
      <c r="C7" s="32"/>
      <c r="D7" s="32"/>
      <c r="E7" s="32"/>
      <c r="F7" s="32" t="s">
        <v>477</v>
      </c>
      <c r="G7" s="32"/>
      <c r="H7" s="32"/>
      <c r="I7" s="32"/>
      <c r="J7" s="30"/>
      <c r="K7" s="30"/>
      <c r="L7" s="13"/>
    </row>
    <row r="8" spans="1:14" ht="18.75" customHeight="1" x14ac:dyDescent="0.3">
      <c r="A8" s="4"/>
      <c r="B8" s="33" t="s">
        <v>473</v>
      </c>
      <c r="C8" s="31"/>
      <c r="D8" s="31" t="s">
        <v>474</v>
      </c>
      <c r="E8" s="31"/>
      <c r="F8" s="31" t="s">
        <v>473</v>
      </c>
      <c r="G8" s="31"/>
      <c r="H8" s="31" t="s">
        <v>474</v>
      </c>
      <c r="I8" s="31"/>
      <c r="J8" s="31" t="s">
        <v>478</v>
      </c>
      <c r="K8" s="31"/>
      <c r="L8" s="14"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15" t="s">
        <v>419</v>
      </c>
      <c r="B10" s="23">
        <f>+[1]fullYrnew2!B563</f>
        <v>36051</v>
      </c>
      <c r="C10" s="23">
        <f>+[1]fullYrnew2!C563</f>
        <v>1367893</v>
      </c>
      <c r="D10" s="23">
        <f>+[1]fullYrnew2!D563</f>
        <v>22033</v>
      </c>
      <c r="E10" s="23">
        <f>+[1]fullYrnew2!E563</f>
        <v>823738</v>
      </c>
      <c r="F10" s="23">
        <f>+[1]fullYrnew2!F563</f>
        <v>24151</v>
      </c>
      <c r="G10" s="23">
        <f>+[1]fullYrnew2!G563</f>
        <v>862341</v>
      </c>
      <c r="H10" s="23">
        <f>+[1]fullYrnew2!H563</f>
        <v>7300</v>
      </c>
      <c r="I10" s="23">
        <f>+[1]fullYrnew2!I563</f>
        <v>275676</v>
      </c>
      <c r="J10" s="23">
        <f>+[1]fullYrnew2!J563</f>
        <v>89535</v>
      </c>
      <c r="K10" s="23">
        <f>+[1]fullYrnew2!K563</f>
        <v>3329648</v>
      </c>
      <c r="L10" s="23">
        <f>+[1]fullYrnew2!L563</f>
        <v>270237329</v>
      </c>
      <c r="M10" s="20">
        <f t="shared" ref="M10:N48" si="0">J10-(B10+D10+F10+H10)</f>
        <v>0</v>
      </c>
      <c r="N10" s="20">
        <f t="shared" si="0"/>
        <v>0</v>
      </c>
    </row>
    <row r="11" spans="1:14" ht="9.65" customHeight="1" x14ac:dyDescent="0.3">
      <c r="A11" s="15" t="s">
        <v>420</v>
      </c>
      <c r="B11" s="23">
        <f>+[1]fullYrnew2!B564</f>
        <v>35255</v>
      </c>
      <c r="C11" s="23">
        <f>+[1]fullYrnew2!C564</f>
        <v>1281915</v>
      </c>
      <c r="D11" s="23">
        <f>+[1]fullYrnew2!D564</f>
        <v>21485</v>
      </c>
      <c r="E11" s="23">
        <f>+[1]fullYrnew2!E564</f>
        <v>763353</v>
      </c>
      <c r="F11" s="23">
        <f>+[1]fullYrnew2!F564</f>
        <v>23836</v>
      </c>
      <c r="G11" s="23">
        <f>+[1]fullYrnew2!G564</f>
        <v>828432</v>
      </c>
      <c r="H11" s="23">
        <f>+[1]fullYrnew2!H564</f>
        <v>6624</v>
      </c>
      <c r="I11" s="23">
        <f>+[1]fullYrnew2!I564</f>
        <v>213283</v>
      </c>
      <c r="J11" s="23">
        <f>+[1]fullYrnew2!J564</f>
        <v>87200</v>
      </c>
      <c r="K11" s="23">
        <f>+[1]fullYrnew2!K564</f>
        <v>3086983</v>
      </c>
      <c r="L11" s="23">
        <f>+[1]fullYrnew2!L564</f>
        <v>256695337</v>
      </c>
      <c r="M11" s="20">
        <f t="shared" si="0"/>
        <v>0</v>
      </c>
      <c r="N11" s="20">
        <f>K11-(C11+E11+G11+I11)</f>
        <v>0</v>
      </c>
    </row>
    <row r="12" spans="1:14" ht="9.65" customHeight="1" x14ac:dyDescent="0.3">
      <c r="A12" s="15" t="s">
        <v>421</v>
      </c>
      <c r="B12" s="23">
        <f>+[1]fullYrnew2!B565</f>
        <v>341</v>
      </c>
      <c r="C12" s="23">
        <f>+[1]fullYrnew2!C565</f>
        <v>3059</v>
      </c>
      <c r="D12" s="23">
        <f>+[1]fullYrnew2!D565</f>
        <v>139</v>
      </c>
      <c r="E12" s="23">
        <f>+[1]fullYrnew2!E565</f>
        <v>1207</v>
      </c>
      <c r="F12" s="23">
        <f>+[1]fullYrnew2!F565</f>
        <v>1</v>
      </c>
      <c r="G12" s="23">
        <f>+[1]fullYrnew2!G565</f>
        <v>3</v>
      </c>
      <c r="H12" s="23">
        <f>+[1]fullYrnew2!H565</f>
        <v>0</v>
      </c>
      <c r="I12" s="23">
        <f>+[1]fullYrnew2!I565</f>
        <v>0</v>
      </c>
      <c r="J12" s="23">
        <f>+[1]fullYrnew2!J565</f>
        <v>481</v>
      </c>
      <c r="K12" s="23">
        <f>+[1]fullYrnew2!K565</f>
        <v>4269</v>
      </c>
      <c r="L12" s="23">
        <f>+[1]fullYrnew2!L565</f>
        <v>1120411</v>
      </c>
      <c r="M12" s="20">
        <f t="shared" si="0"/>
        <v>0</v>
      </c>
      <c r="N12" s="20">
        <f t="shared" si="0"/>
        <v>0</v>
      </c>
    </row>
    <row r="13" spans="1:14" ht="9.65" customHeight="1" x14ac:dyDescent="0.3">
      <c r="A13" s="15" t="s">
        <v>422</v>
      </c>
      <c r="B13" s="23">
        <f>+[1]fullYrnew2!B566</f>
        <v>0</v>
      </c>
      <c r="C13" s="23">
        <f>+[1]fullYrnew2!C566</f>
        <v>0</v>
      </c>
      <c r="D13" s="23">
        <f>+[1]fullYrnew2!D566</f>
        <v>257</v>
      </c>
      <c r="E13" s="23">
        <f>+[1]fullYrnew2!E566</f>
        <v>13113</v>
      </c>
      <c r="F13" s="23">
        <f>+[1]fullYrnew2!F566</f>
        <v>0</v>
      </c>
      <c r="G13" s="23">
        <f>+[1]fullYrnew2!G566</f>
        <v>0</v>
      </c>
      <c r="H13" s="23">
        <f>+[1]fullYrnew2!H566</f>
        <v>0</v>
      </c>
      <c r="I13" s="23">
        <f>+[1]fullYrnew2!I566</f>
        <v>0</v>
      </c>
      <c r="J13" s="23">
        <f>+[1]fullYrnew2!J566</f>
        <v>257</v>
      </c>
      <c r="K13" s="23">
        <f>+[1]fullYrnew2!K566</f>
        <v>13113</v>
      </c>
      <c r="L13" s="23">
        <f>+[1]fullYrnew2!L566</f>
        <v>2129680</v>
      </c>
      <c r="M13" s="20">
        <f t="shared" si="0"/>
        <v>0</v>
      </c>
      <c r="N13" s="20">
        <f t="shared" si="0"/>
        <v>0</v>
      </c>
    </row>
    <row r="14" spans="1:14" ht="9.65" customHeight="1" x14ac:dyDescent="0.3">
      <c r="A14" s="15" t="s">
        <v>423</v>
      </c>
      <c r="B14" s="23">
        <f>+[1]fullYrnew2!B567</f>
        <v>10051</v>
      </c>
      <c r="C14" s="23">
        <f>+[1]fullYrnew2!C567</f>
        <v>161090</v>
      </c>
      <c r="D14" s="23">
        <f>+[1]fullYrnew2!D567</f>
        <v>1442</v>
      </c>
      <c r="E14" s="23">
        <f>+[1]fullYrnew2!E567</f>
        <v>19145</v>
      </c>
      <c r="F14" s="23">
        <f>+[1]fullYrnew2!F567</f>
        <v>597</v>
      </c>
      <c r="G14" s="23">
        <f>+[1]fullYrnew2!G567</f>
        <v>8332</v>
      </c>
      <c r="H14" s="23">
        <f>+[1]fullYrnew2!H567</f>
        <v>0</v>
      </c>
      <c r="I14" s="23">
        <f>+[1]fullYrnew2!I567</f>
        <v>0</v>
      </c>
      <c r="J14" s="23">
        <f>+[1]fullYrnew2!J567</f>
        <v>12090</v>
      </c>
      <c r="K14" s="23">
        <f>+[1]fullYrnew2!K567</f>
        <v>188567</v>
      </c>
      <c r="L14" s="23">
        <f>+[1]fullYrnew2!L567</f>
        <v>23909654</v>
      </c>
      <c r="M14" s="20">
        <f t="shared" si="0"/>
        <v>0</v>
      </c>
      <c r="N14" s="20">
        <f t="shared" si="0"/>
        <v>0</v>
      </c>
    </row>
    <row r="15" spans="1:14" ht="9.65" customHeight="1" x14ac:dyDescent="0.3">
      <c r="A15" s="15" t="s">
        <v>424</v>
      </c>
      <c r="B15" s="23">
        <f>+[1]fullYrnew2!B568</f>
        <v>3394</v>
      </c>
      <c r="C15" s="23">
        <f>+[1]fullYrnew2!C568</f>
        <v>51413</v>
      </c>
      <c r="D15" s="23">
        <f>+[1]fullYrnew2!D568</f>
        <v>169</v>
      </c>
      <c r="E15" s="23">
        <f>+[1]fullYrnew2!E568</f>
        <v>2003</v>
      </c>
      <c r="F15" s="23">
        <f>+[1]fullYrnew2!F568</f>
        <v>1547</v>
      </c>
      <c r="G15" s="23">
        <f>+[1]fullYrnew2!G568</f>
        <v>28596</v>
      </c>
      <c r="H15" s="23">
        <f>+[1]fullYrnew2!H568</f>
        <v>0</v>
      </c>
      <c r="I15" s="23">
        <f>+[1]fullYrnew2!I568</f>
        <v>0</v>
      </c>
      <c r="J15" s="23">
        <f>+[1]fullYrnew2!J568</f>
        <v>5110</v>
      </c>
      <c r="K15" s="23">
        <f>+[1]fullYrnew2!K568</f>
        <v>82012</v>
      </c>
      <c r="L15" s="23">
        <f>+[1]fullYrnew2!L568</f>
        <v>10481974</v>
      </c>
      <c r="M15" s="20">
        <f t="shared" si="0"/>
        <v>0</v>
      </c>
      <c r="N15" s="20">
        <f t="shared" si="0"/>
        <v>0</v>
      </c>
    </row>
    <row r="16" spans="1:14" ht="9.65" customHeight="1" x14ac:dyDescent="0.3">
      <c r="A16" s="15" t="s">
        <v>425</v>
      </c>
      <c r="B16" s="23">
        <f>+[1]fullYrnew2!B569</f>
        <v>0</v>
      </c>
      <c r="C16" s="23">
        <f>+[1]fullYrnew2!C569</f>
        <v>0</v>
      </c>
      <c r="D16" s="23">
        <f>+[1]fullYrnew2!D569</f>
        <v>0</v>
      </c>
      <c r="E16" s="23">
        <f>+[1]fullYrnew2!E569</f>
        <v>0</v>
      </c>
      <c r="F16" s="23">
        <f>+[1]fullYrnew2!F569</f>
        <v>0</v>
      </c>
      <c r="G16" s="23">
        <f>+[1]fullYrnew2!G569</f>
        <v>0</v>
      </c>
      <c r="H16" s="23">
        <f>+[1]fullYrnew2!H569</f>
        <v>0</v>
      </c>
      <c r="I16" s="23">
        <f>+[1]fullYrnew2!I569</f>
        <v>0</v>
      </c>
      <c r="J16" s="23">
        <f>+[1]fullYrnew2!J569</f>
        <v>0</v>
      </c>
      <c r="K16" s="23">
        <f>+[1]fullYrnew2!K569</f>
        <v>0</v>
      </c>
      <c r="L16" s="23">
        <f>+[1]fullYrnew2!L569</f>
        <v>0</v>
      </c>
      <c r="M16" s="20">
        <f t="shared" si="0"/>
        <v>0</v>
      </c>
      <c r="N16" s="20">
        <f t="shared" si="0"/>
        <v>0</v>
      </c>
    </row>
    <row r="17" spans="1:14" ht="9.65" customHeight="1" x14ac:dyDescent="0.3">
      <c r="A17" s="15" t="s">
        <v>426</v>
      </c>
      <c r="B17" s="23">
        <f>+[1]fullYrnew2!B570</f>
        <v>0</v>
      </c>
      <c r="C17" s="23">
        <f>+[1]fullYrnew2!C570</f>
        <v>0</v>
      </c>
      <c r="D17" s="23">
        <f>+[1]fullYrnew2!D570</f>
        <v>0</v>
      </c>
      <c r="E17" s="23">
        <f>+[1]fullYrnew2!E570</f>
        <v>0</v>
      </c>
      <c r="F17" s="23">
        <f>+[1]fullYrnew2!F570</f>
        <v>0</v>
      </c>
      <c r="G17" s="23">
        <f>+[1]fullYrnew2!G570</f>
        <v>0</v>
      </c>
      <c r="H17" s="23">
        <f>+[1]fullYrnew2!H570</f>
        <v>0</v>
      </c>
      <c r="I17" s="23">
        <f>+[1]fullYrnew2!I570</f>
        <v>0</v>
      </c>
      <c r="J17" s="23">
        <f>+[1]fullYrnew2!J570</f>
        <v>0</v>
      </c>
      <c r="K17" s="23">
        <f>+[1]fullYrnew2!K570</f>
        <v>0</v>
      </c>
      <c r="L17" s="23">
        <f>+[1]fullYrnew2!L570</f>
        <v>0</v>
      </c>
      <c r="M17" s="20">
        <f t="shared" si="0"/>
        <v>0</v>
      </c>
      <c r="N17" s="20">
        <f t="shared" si="0"/>
        <v>0</v>
      </c>
    </row>
    <row r="18" spans="1:14" ht="9.65" customHeight="1" x14ac:dyDescent="0.3">
      <c r="A18" s="15" t="s">
        <v>427</v>
      </c>
      <c r="B18" s="23">
        <f>+[1]fullYrnew2!B571</f>
        <v>1</v>
      </c>
      <c r="C18" s="23">
        <f>+[1]fullYrnew2!C571</f>
        <v>20</v>
      </c>
      <c r="D18" s="23">
        <f>+[1]fullYrnew2!D571</f>
        <v>0</v>
      </c>
      <c r="E18" s="23">
        <f>+[1]fullYrnew2!E571</f>
        <v>0</v>
      </c>
      <c r="F18" s="23">
        <f>+[1]fullYrnew2!F571</f>
        <v>0</v>
      </c>
      <c r="G18" s="23">
        <f>+[1]fullYrnew2!G571</f>
        <v>0</v>
      </c>
      <c r="H18" s="23">
        <f>+[1]fullYrnew2!H571</f>
        <v>0</v>
      </c>
      <c r="I18" s="23">
        <f>+[1]fullYrnew2!I571</f>
        <v>0</v>
      </c>
      <c r="J18" s="23">
        <f>+[1]fullYrnew2!J571</f>
        <v>1</v>
      </c>
      <c r="K18" s="23">
        <f>+[1]fullYrnew2!K571</f>
        <v>20</v>
      </c>
      <c r="L18" s="23">
        <f>+[1]fullYrnew2!L571</f>
        <v>2465</v>
      </c>
      <c r="M18" s="20">
        <f t="shared" si="0"/>
        <v>0</v>
      </c>
      <c r="N18" s="20">
        <f t="shared" si="0"/>
        <v>0</v>
      </c>
    </row>
    <row r="19" spans="1:14" ht="9.65" customHeight="1" x14ac:dyDescent="0.3">
      <c r="A19" s="15" t="s">
        <v>428</v>
      </c>
      <c r="B19" s="23">
        <f>+[1]fullYrnew2!B572</f>
        <v>3386</v>
      </c>
      <c r="C19" s="23">
        <f>+[1]fullYrnew2!C572</f>
        <v>51309</v>
      </c>
      <c r="D19" s="23">
        <f>+[1]fullYrnew2!D572</f>
        <v>167</v>
      </c>
      <c r="E19" s="23">
        <f>+[1]fullYrnew2!E572</f>
        <v>1984</v>
      </c>
      <c r="F19" s="23">
        <f>+[1]fullYrnew2!F572</f>
        <v>1547</v>
      </c>
      <c r="G19" s="23">
        <f>+[1]fullYrnew2!G572</f>
        <v>28596</v>
      </c>
      <c r="H19" s="23">
        <f>+[1]fullYrnew2!H572</f>
        <v>0</v>
      </c>
      <c r="I19" s="23">
        <f>+[1]fullYrnew2!I572</f>
        <v>0</v>
      </c>
      <c r="J19" s="23">
        <f>+[1]fullYrnew2!J572</f>
        <v>5100</v>
      </c>
      <c r="K19" s="23">
        <f>+[1]fullYrnew2!K572</f>
        <v>81889</v>
      </c>
      <c r="L19" s="23">
        <f>+[1]fullYrnew2!L572</f>
        <v>10463904</v>
      </c>
      <c r="M19" s="20">
        <f t="shared" si="0"/>
        <v>0</v>
      </c>
      <c r="N19" s="20">
        <f t="shared" si="0"/>
        <v>0</v>
      </c>
    </row>
    <row r="20" spans="1:14" ht="9.65" customHeight="1" x14ac:dyDescent="0.3">
      <c r="A20" s="15" t="s">
        <v>429</v>
      </c>
      <c r="B20" s="23">
        <f>+[1]fullYrnew2!B573</f>
        <v>0</v>
      </c>
      <c r="C20" s="23">
        <f>+[1]fullYrnew2!C573</f>
        <v>0</v>
      </c>
      <c r="D20" s="23">
        <f>+[1]fullYrnew2!D573</f>
        <v>0</v>
      </c>
      <c r="E20" s="23">
        <f>+[1]fullYrnew2!E573</f>
        <v>0</v>
      </c>
      <c r="F20" s="23">
        <f>+[1]fullYrnew2!F573</f>
        <v>0</v>
      </c>
      <c r="G20" s="23">
        <f>+[1]fullYrnew2!G573</f>
        <v>0</v>
      </c>
      <c r="H20" s="23">
        <f>+[1]fullYrnew2!H573</f>
        <v>0</v>
      </c>
      <c r="I20" s="23">
        <f>+[1]fullYrnew2!I573</f>
        <v>0</v>
      </c>
      <c r="J20" s="23">
        <f>+[1]fullYrnew2!J573</f>
        <v>0</v>
      </c>
      <c r="K20" s="23">
        <f>+[1]fullYrnew2!K573</f>
        <v>0</v>
      </c>
      <c r="L20" s="23">
        <f>+[1]fullYrnew2!L573</f>
        <v>0</v>
      </c>
      <c r="M20" s="20">
        <f t="shared" si="0"/>
        <v>0</v>
      </c>
      <c r="N20" s="20">
        <f t="shared" si="0"/>
        <v>0</v>
      </c>
    </row>
    <row r="21" spans="1:14" ht="9.65" customHeight="1" x14ac:dyDescent="0.3">
      <c r="A21" s="15" t="s">
        <v>430</v>
      </c>
      <c r="B21" s="23">
        <f>+[1]fullYrnew2!B574</f>
        <v>7</v>
      </c>
      <c r="C21" s="23">
        <f>+[1]fullYrnew2!C574</f>
        <v>84</v>
      </c>
      <c r="D21" s="23">
        <f>+[1]fullYrnew2!D574</f>
        <v>2</v>
      </c>
      <c r="E21" s="23">
        <f>+[1]fullYrnew2!E574</f>
        <v>19</v>
      </c>
      <c r="F21" s="23">
        <f>+[1]fullYrnew2!F574</f>
        <v>0</v>
      </c>
      <c r="G21" s="23">
        <f>+[1]fullYrnew2!G574</f>
        <v>0</v>
      </c>
      <c r="H21" s="23">
        <f>+[1]fullYrnew2!H574</f>
        <v>0</v>
      </c>
      <c r="I21" s="23">
        <f>+[1]fullYrnew2!I574</f>
        <v>0</v>
      </c>
      <c r="J21" s="23">
        <f>+[1]fullYrnew2!J574</f>
        <v>9</v>
      </c>
      <c r="K21" s="23">
        <f>+[1]fullYrnew2!K574</f>
        <v>103</v>
      </c>
      <c r="L21" s="23">
        <f>+[1]fullYrnew2!L574</f>
        <v>15605</v>
      </c>
      <c r="M21" s="20">
        <f t="shared" si="0"/>
        <v>0</v>
      </c>
      <c r="N21" s="20">
        <f t="shared" si="0"/>
        <v>0</v>
      </c>
    </row>
    <row r="22" spans="1:14" ht="9.65" customHeight="1" x14ac:dyDescent="0.3">
      <c r="A22" s="15" t="s">
        <v>431</v>
      </c>
      <c r="B22" s="23">
        <f>+[1]fullYrnew2!B575</f>
        <v>0</v>
      </c>
      <c r="C22" s="23">
        <f>+[1]fullYrnew2!C575</f>
        <v>0</v>
      </c>
      <c r="D22" s="23">
        <f>+[1]fullYrnew2!D575</f>
        <v>0</v>
      </c>
      <c r="E22" s="23">
        <f>+[1]fullYrnew2!E575</f>
        <v>0</v>
      </c>
      <c r="F22" s="23">
        <f>+[1]fullYrnew2!F575</f>
        <v>0</v>
      </c>
      <c r="G22" s="23">
        <f>+[1]fullYrnew2!G575</f>
        <v>0</v>
      </c>
      <c r="H22" s="23">
        <f>+[1]fullYrnew2!H575</f>
        <v>0</v>
      </c>
      <c r="I22" s="23">
        <f>+[1]fullYrnew2!I575</f>
        <v>0</v>
      </c>
      <c r="J22" s="23">
        <f>+[1]fullYrnew2!J575</f>
        <v>0</v>
      </c>
      <c r="K22" s="23">
        <f>+[1]fullYrnew2!K575</f>
        <v>0</v>
      </c>
      <c r="L22" s="23">
        <f>+[1]fullYrnew2!L575</f>
        <v>0</v>
      </c>
      <c r="M22" s="20">
        <f t="shared" si="0"/>
        <v>0</v>
      </c>
      <c r="N22" s="20">
        <f t="shared" si="0"/>
        <v>0</v>
      </c>
    </row>
    <row r="23" spans="1:14" ht="9.65" customHeight="1" x14ac:dyDescent="0.3">
      <c r="A23" s="15" t="s">
        <v>432</v>
      </c>
      <c r="B23" s="23">
        <f>+[1]fullYrnew2!B576</f>
        <v>8779</v>
      </c>
      <c r="C23" s="23">
        <f>+[1]fullYrnew2!C576</f>
        <v>93014</v>
      </c>
      <c r="D23" s="23">
        <f>+[1]fullYrnew2!D576</f>
        <v>774</v>
      </c>
      <c r="E23" s="23">
        <f>+[1]fullYrnew2!E576</f>
        <v>8629</v>
      </c>
      <c r="F23" s="23">
        <f>+[1]fullYrnew2!F576</f>
        <v>829</v>
      </c>
      <c r="G23" s="23">
        <f>+[1]fullYrnew2!G576</f>
        <v>7703</v>
      </c>
      <c r="H23" s="23">
        <f>+[1]fullYrnew2!H576</f>
        <v>0</v>
      </c>
      <c r="I23" s="23">
        <f>+[1]fullYrnew2!I576</f>
        <v>0</v>
      </c>
      <c r="J23" s="23">
        <f>+[1]fullYrnew2!J576</f>
        <v>10382</v>
      </c>
      <c r="K23" s="23">
        <f>+[1]fullYrnew2!K576</f>
        <v>109346</v>
      </c>
      <c r="L23" s="23">
        <f>+[1]fullYrnew2!L576</f>
        <v>22090734</v>
      </c>
      <c r="M23" s="20">
        <f t="shared" si="0"/>
        <v>0</v>
      </c>
      <c r="N23" s="20">
        <f t="shared" si="0"/>
        <v>0</v>
      </c>
    </row>
    <row r="24" spans="1:14" ht="9.65" customHeight="1" x14ac:dyDescent="0.3">
      <c r="A24" s="15" t="s">
        <v>433</v>
      </c>
      <c r="B24" s="23">
        <f>+[1]fullYrnew2!B577</f>
        <v>0</v>
      </c>
      <c r="C24" s="23">
        <f>+[1]fullYrnew2!C577</f>
        <v>0</v>
      </c>
      <c r="D24" s="23">
        <f>+[1]fullYrnew2!D577</f>
        <v>0</v>
      </c>
      <c r="E24" s="23">
        <f>+[1]fullYrnew2!E577</f>
        <v>0</v>
      </c>
      <c r="F24" s="23">
        <f>+[1]fullYrnew2!F577</f>
        <v>0</v>
      </c>
      <c r="G24" s="23">
        <f>+[1]fullYrnew2!G577</f>
        <v>0</v>
      </c>
      <c r="H24" s="23">
        <f>+[1]fullYrnew2!H577</f>
        <v>0</v>
      </c>
      <c r="I24" s="23">
        <f>+[1]fullYrnew2!I577</f>
        <v>0</v>
      </c>
      <c r="J24" s="23">
        <f>+[1]fullYrnew2!J577</f>
        <v>0</v>
      </c>
      <c r="K24" s="23">
        <f>+[1]fullYrnew2!K577</f>
        <v>0</v>
      </c>
      <c r="L24" s="23">
        <f>+[1]fullYrnew2!L577</f>
        <v>0</v>
      </c>
      <c r="M24" s="20">
        <f t="shared" si="0"/>
        <v>0</v>
      </c>
      <c r="N24" s="20">
        <f t="shared" si="0"/>
        <v>0</v>
      </c>
    </row>
    <row r="25" spans="1:14" ht="9.65" customHeight="1" x14ac:dyDescent="0.3">
      <c r="A25" s="15" t="s">
        <v>434</v>
      </c>
      <c r="B25" s="23">
        <f>+[1]fullYrnew2!B578</f>
        <v>276</v>
      </c>
      <c r="C25" s="23">
        <f>+[1]fullYrnew2!C578</f>
        <v>3517</v>
      </c>
      <c r="D25" s="23">
        <f>+[1]fullYrnew2!D578</f>
        <v>0</v>
      </c>
      <c r="E25" s="23">
        <f>+[1]fullYrnew2!E578</f>
        <v>0</v>
      </c>
      <c r="F25" s="23">
        <f>+[1]fullYrnew2!F578</f>
        <v>0</v>
      </c>
      <c r="G25" s="23">
        <f>+[1]fullYrnew2!G578</f>
        <v>0</v>
      </c>
      <c r="H25" s="23">
        <f>+[1]fullYrnew2!H578</f>
        <v>0</v>
      </c>
      <c r="I25" s="23">
        <f>+[1]fullYrnew2!I578</f>
        <v>0</v>
      </c>
      <c r="J25" s="23">
        <f>+[1]fullYrnew2!J578</f>
        <v>276</v>
      </c>
      <c r="K25" s="23">
        <f>+[1]fullYrnew2!K578</f>
        <v>3517</v>
      </c>
      <c r="L25" s="23">
        <f>+[1]fullYrnew2!L578</f>
        <v>593500</v>
      </c>
      <c r="M25" s="20">
        <f t="shared" si="0"/>
        <v>0</v>
      </c>
      <c r="N25" s="20">
        <f t="shared" si="0"/>
        <v>0</v>
      </c>
    </row>
    <row r="26" spans="1:14" ht="9.65" customHeight="1" x14ac:dyDescent="0.3">
      <c r="A26" s="15" t="s">
        <v>435</v>
      </c>
      <c r="B26" s="23">
        <f>+[1]fullYrnew2!B579</f>
        <v>3675</v>
      </c>
      <c r="C26" s="23">
        <f>+[1]fullYrnew2!C579</f>
        <v>32544</v>
      </c>
      <c r="D26" s="23">
        <f>+[1]fullYrnew2!D579</f>
        <v>352</v>
      </c>
      <c r="E26" s="23">
        <f>+[1]fullYrnew2!E579</f>
        <v>2622</v>
      </c>
      <c r="F26" s="23">
        <f>+[1]fullYrnew2!F579</f>
        <v>481</v>
      </c>
      <c r="G26" s="23">
        <f>+[1]fullYrnew2!G579</f>
        <v>3621</v>
      </c>
      <c r="H26" s="23">
        <f>+[1]fullYrnew2!H579</f>
        <v>0</v>
      </c>
      <c r="I26" s="23">
        <f>+[1]fullYrnew2!I579</f>
        <v>0</v>
      </c>
      <c r="J26" s="23">
        <f>+[1]fullYrnew2!J579</f>
        <v>4508</v>
      </c>
      <c r="K26" s="23">
        <f>+[1]fullYrnew2!K579</f>
        <v>38787</v>
      </c>
      <c r="L26" s="23">
        <f>+[1]fullYrnew2!L579</f>
        <v>9125608</v>
      </c>
      <c r="M26" s="20">
        <f t="shared" si="0"/>
        <v>0</v>
      </c>
      <c r="N26" s="20">
        <f t="shared" si="0"/>
        <v>0</v>
      </c>
    </row>
    <row r="27" spans="1:14" ht="9.65" customHeight="1" x14ac:dyDescent="0.3">
      <c r="A27" s="15" t="s">
        <v>436</v>
      </c>
      <c r="B27" s="23">
        <f>+[1]fullYrnew2!B580</f>
        <v>2016</v>
      </c>
      <c r="C27" s="23">
        <f>+[1]fullYrnew2!C580</f>
        <v>16652</v>
      </c>
      <c r="D27" s="23">
        <f>+[1]fullYrnew2!D580</f>
        <v>300</v>
      </c>
      <c r="E27" s="23">
        <f>+[1]fullYrnew2!E580</f>
        <v>2242</v>
      </c>
      <c r="F27" s="23">
        <f>+[1]fullYrnew2!F580</f>
        <v>25</v>
      </c>
      <c r="G27" s="23">
        <f>+[1]fullYrnew2!G580</f>
        <v>199</v>
      </c>
      <c r="H27" s="23">
        <f>+[1]fullYrnew2!H580</f>
        <v>0</v>
      </c>
      <c r="I27" s="23">
        <f>+[1]fullYrnew2!I580</f>
        <v>0</v>
      </c>
      <c r="J27" s="23">
        <f>+[1]fullYrnew2!J580</f>
        <v>2341</v>
      </c>
      <c r="K27" s="23">
        <f>+[1]fullYrnew2!K580</f>
        <v>19093</v>
      </c>
      <c r="L27" s="23">
        <f>+[1]fullYrnew2!L580</f>
        <v>5131909</v>
      </c>
      <c r="M27" s="20">
        <f t="shared" si="0"/>
        <v>0</v>
      </c>
      <c r="N27" s="20">
        <f t="shared" si="0"/>
        <v>0</v>
      </c>
    </row>
    <row r="28" spans="1:14" ht="9.65" customHeight="1" x14ac:dyDescent="0.3">
      <c r="A28" s="15" t="s">
        <v>437</v>
      </c>
      <c r="B28" s="23">
        <f>+[1]fullYrnew2!B581</f>
        <v>4005</v>
      </c>
      <c r="C28" s="23">
        <f>+[1]fullYrnew2!C581</f>
        <v>48544</v>
      </c>
      <c r="D28" s="23">
        <f>+[1]fullYrnew2!D581</f>
        <v>374</v>
      </c>
      <c r="E28" s="23">
        <f>+[1]fullYrnew2!E581</f>
        <v>5062</v>
      </c>
      <c r="F28" s="23">
        <f>+[1]fullYrnew2!F581</f>
        <v>184</v>
      </c>
      <c r="G28" s="23">
        <f>+[1]fullYrnew2!G581</f>
        <v>2008</v>
      </c>
      <c r="H28" s="23">
        <f>+[1]fullYrnew2!H581</f>
        <v>0</v>
      </c>
      <c r="I28" s="23">
        <f>+[1]fullYrnew2!I581</f>
        <v>0</v>
      </c>
      <c r="J28" s="23">
        <f>+[1]fullYrnew2!J581</f>
        <v>4563</v>
      </c>
      <c r="K28" s="23">
        <f>+[1]fullYrnew2!K581</f>
        <v>55614</v>
      </c>
      <c r="L28" s="23">
        <f>+[1]fullYrnew2!L581</f>
        <v>10362337</v>
      </c>
      <c r="M28" s="20">
        <f t="shared" si="0"/>
        <v>0</v>
      </c>
      <c r="N28" s="20">
        <f t="shared" si="0"/>
        <v>0</v>
      </c>
    </row>
    <row r="29" spans="1:14" ht="9.65" customHeight="1" x14ac:dyDescent="0.3">
      <c r="A29" s="15" t="s">
        <v>438</v>
      </c>
      <c r="B29" s="23">
        <f>+[1]fullYrnew2!B582</f>
        <v>50</v>
      </c>
      <c r="C29" s="23">
        <f>+[1]fullYrnew2!C582</f>
        <v>945</v>
      </c>
      <c r="D29" s="23">
        <f>+[1]fullYrnew2!D582</f>
        <v>1</v>
      </c>
      <c r="E29" s="23">
        <f>+[1]fullYrnew2!E582</f>
        <v>21</v>
      </c>
      <c r="F29" s="23">
        <f>+[1]fullYrnew2!F582</f>
        <v>0</v>
      </c>
      <c r="G29" s="23">
        <f>+[1]fullYrnew2!G582</f>
        <v>0</v>
      </c>
      <c r="H29" s="23">
        <f>+[1]fullYrnew2!H582</f>
        <v>0</v>
      </c>
      <c r="I29" s="23">
        <f>+[1]fullYrnew2!I582</f>
        <v>0</v>
      </c>
      <c r="J29" s="23">
        <f>+[1]fullYrnew2!J582</f>
        <v>51</v>
      </c>
      <c r="K29" s="23">
        <f>+[1]fullYrnew2!K582</f>
        <v>966</v>
      </c>
      <c r="L29" s="23">
        <f>+[1]fullYrnew2!L582</f>
        <v>116474</v>
      </c>
      <c r="M29" s="20">
        <f t="shared" si="0"/>
        <v>0</v>
      </c>
      <c r="N29" s="20">
        <f t="shared" si="0"/>
        <v>0</v>
      </c>
    </row>
    <row r="30" spans="1:14" ht="9.65" customHeight="1" x14ac:dyDescent="0.3">
      <c r="A30" s="15" t="s">
        <v>439</v>
      </c>
      <c r="B30" s="23">
        <f>+[1]fullYrnew2!B584</f>
        <v>773</v>
      </c>
      <c r="C30" s="23">
        <f>+[1]fullYrnew2!C584</f>
        <v>7464</v>
      </c>
      <c r="D30" s="23">
        <f>+[1]fullYrnew2!D584</f>
        <v>47</v>
      </c>
      <c r="E30" s="23">
        <f>+[1]fullYrnew2!E584</f>
        <v>924</v>
      </c>
      <c r="F30" s="23">
        <f>+[1]fullYrnew2!F584</f>
        <v>164</v>
      </c>
      <c r="G30" s="23">
        <f>+[1]fullYrnew2!G584</f>
        <v>2074</v>
      </c>
      <c r="H30" s="23">
        <f>+[1]fullYrnew2!H584</f>
        <v>0</v>
      </c>
      <c r="I30" s="23">
        <f>+[1]fullYrnew2!I584</f>
        <v>0</v>
      </c>
      <c r="J30" s="23">
        <f>+[1]fullYrnew2!J584</f>
        <v>984</v>
      </c>
      <c r="K30" s="23">
        <f>+[1]fullYrnew2!K584</f>
        <v>10462</v>
      </c>
      <c r="L30" s="23">
        <f>+[1]fullYrnew2!L584</f>
        <v>1892815</v>
      </c>
      <c r="M30" s="20">
        <f t="shared" si="0"/>
        <v>0</v>
      </c>
      <c r="N30" s="20">
        <f t="shared" si="0"/>
        <v>0</v>
      </c>
    </row>
    <row r="31" spans="1:14" ht="9.65" customHeight="1" x14ac:dyDescent="0.3">
      <c r="A31" s="15" t="s">
        <v>440</v>
      </c>
      <c r="B31" s="23">
        <f>+[1]fullYrnew2!B585</f>
        <v>130456</v>
      </c>
      <c r="C31" s="23">
        <f>+[1]fullYrnew2!C585</f>
        <v>6198092</v>
      </c>
      <c r="D31" s="23">
        <f>+[1]fullYrnew2!D585</f>
        <v>21959</v>
      </c>
      <c r="E31" s="23">
        <f>+[1]fullYrnew2!E585</f>
        <v>1687179</v>
      </c>
      <c r="F31" s="23">
        <f>+[1]fullYrnew2!F585</f>
        <v>10569</v>
      </c>
      <c r="G31" s="23">
        <f>+[1]fullYrnew2!G585</f>
        <v>1024932</v>
      </c>
      <c r="H31" s="23">
        <f>+[1]fullYrnew2!H585</f>
        <v>842</v>
      </c>
      <c r="I31" s="23">
        <f>+[1]fullYrnew2!I585</f>
        <v>62510</v>
      </c>
      <c r="J31" s="23">
        <f>+[1]fullYrnew2!J585</f>
        <v>163826</v>
      </c>
      <c r="K31" s="23">
        <f>+[1]fullYrnew2!K585</f>
        <v>8972713</v>
      </c>
      <c r="L31" s="23">
        <f>+[1]fullYrnew2!L585</f>
        <v>307203309</v>
      </c>
      <c r="M31" s="20">
        <f t="shared" si="0"/>
        <v>0</v>
      </c>
      <c r="N31" s="20">
        <f t="shared" si="0"/>
        <v>0</v>
      </c>
    </row>
    <row r="32" spans="1:14" ht="9.65" customHeight="1" x14ac:dyDescent="0.3">
      <c r="A32" s="15" t="s">
        <v>441</v>
      </c>
      <c r="B32" s="23">
        <f>+[1]fullYrnew2!B586</f>
        <v>6976</v>
      </c>
      <c r="C32" s="23">
        <f>+[1]fullYrnew2!C586</f>
        <v>753289</v>
      </c>
      <c r="D32" s="23">
        <f>+[1]fullYrnew2!D586</f>
        <v>1956</v>
      </c>
      <c r="E32" s="23">
        <f>+[1]fullYrnew2!E586</f>
        <v>207895</v>
      </c>
      <c r="F32" s="23">
        <f>+[1]fullYrnew2!F586</f>
        <v>3596</v>
      </c>
      <c r="G32" s="23">
        <f>+[1]fullYrnew2!G586</f>
        <v>390590</v>
      </c>
      <c r="H32" s="23">
        <f>+[1]fullYrnew2!H586</f>
        <v>10</v>
      </c>
      <c r="I32" s="23">
        <f>+[1]fullYrnew2!I586</f>
        <v>1108</v>
      </c>
      <c r="J32" s="23">
        <f>+[1]fullYrnew2!J586</f>
        <v>12538</v>
      </c>
      <c r="K32" s="23">
        <f>+[1]fullYrnew2!K586</f>
        <v>1352882</v>
      </c>
      <c r="L32" s="23">
        <f>+[1]fullYrnew2!L586</f>
        <v>38972065</v>
      </c>
      <c r="M32" s="20">
        <f t="shared" si="0"/>
        <v>0</v>
      </c>
      <c r="N32" s="20">
        <f t="shared" si="0"/>
        <v>0</v>
      </c>
    </row>
    <row r="33" spans="1:14" ht="9.65" customHeight="1" x14ac:dyDescent="0.3">
      <c r="A33" s="15" t="s">
        <v>442</v>
      </c>
      <c r="B33" s="23">
        <f>+[1]fullYrnew2!B587</f>
        <v>123480</v>
      </c>
      <c r="C33" s="23">
        <f>+[1]fullYrnew2!C587</f>
        <v>5444803</v>
      </c>
      <c r="D33" s="23">
        <f>+[1]fullYrnew2!D587</f>
        <v>20003</v>
      </c>
      <c r="E33" s="23">
        <f>+[1]fullYrnew2!E587</f>
        <v>1479284</v>
      </c>
      <c r="F33" s="23">
        <f>+[1]fullYrnew2!F587</f>
        <v>6973</v>
      </c>
      <c r="G33" s="23">
        <f>+[1]fullYrnew2!G587</f>
        <v>634342</v>
      </c>
      <c r="H33" s="23">
        <f>+[1]fullYrnew2!H587</f>
        <v>832</v>
      </c>
      <c r="I33" s="23">
        <f>+[1]fullYrnew2!I587</f>
        <v>61402</v>
      </c>
      <c r="J33" s="23">
        <f>+[1]fullYrnew2!J587</f>
        <v>151288</v>
      </c>
      <c r="K33" s="23">
        <f>+[1]fullYrnew2!K587</f>
        <v>7619831</v>
      </c>
      <c r="L33" s="23">
        <f>+[1]fullYrnew2!L587</f>
        <v>268231245</v>
      </c>
      <c r="M33" s="20">
        <f t="shared" si="0"/>
        <v>0</v>
      </c>
      <c r="N33" s="20">
        <f t="shared" si="0"/>
        <v>0</v>
      </c>
    </row>
    <row r="34" spans="1:14" ht="9.65" customHeight="1" x14ac:dyDescent="0.3">
      <c r="A34" s="15" t="s">
        <v>443</v>
      </c>
      <c r="B34" s="23">
        <f>+[1]fullYrnew2!B588</f>
        <v>36430</v>
      </c>
      <c r="C34" s="23">
        <f>+[1]fullYrnew2!C588</f>
        <v>2849441</v>
      </c>
      <c r="D34" s="23">
        <f>+[1]fullYrnew2!D588</f>
        <v>11882</v>
      </c>
      <c r="E34" s="23">
        <f>+[1]fullYrnew2!E588</f>
        <v>1089271</v>
      </c>
      <c r="F34" s="23">
        <f>+[1]fullYrnew2!F588</f>
        <v>6292</v>
      </c>
      <c r="G34" s="23">
        <f>+[1]fullYrnew2!G588</f>
        <v>581054</v>
      </c>
      <c r="H34" s="23">
        <f>+[1]fullYrnew2!H588</f>
        <v>451</v>
      </c>
      <c r="I34" s="23">
        <f>+[1]fullYrnew2!I588</f>
        <v>40547</v>
      </c>
      <c r="J34" s="23">
        <f>+[1]fullYrnew2!J588</f>
        <v>55055</v>
      </c>
      <c r="K34" s="23">
        <f>+[1]fullYrnew2!K588</f>
        <v>4560313</v>
      </c>
      <c r="L34" s="23">
        <f>+[1]fullYrnew2!L588</f>
        <v>187659036</v>
      </c>
      <c r="M34" s="20">
        <f t="shared" si="0"/>
        <v>0</v>
      </c>
      <c r="N34" s="20">
        <f t="shared" si="0"/>
        <v>0</v>
      </c>
    </row>
    <row r="35" spans="1:14" ht="9.65" customHeight="1" x14ac:dyDescent="0.3">
      <c r="A35" s="15" t="s">
        <v>444</v>
      </c>
      <c r="B35" s="23">
        <f>+[1]fullYrnew2!B589</f>
        <v>34071</v>
      </c>
      <c r="C35" s="23">
        <f>+[1]fullYrnew2!C589</f>
        <v>2797265</v>
      </c>
      <c r="D35" s="23">
        <f>+[1]fullYrnew2!D589</f>
        <v>11665</v>
      </c>
      <c r="E35" s="23">
        <f>+[1]fullYrnew2!E589</f>
        <v>1079393</v>
      </c>
      <c r="F35" s="23">
        <f>+[1]fullYrnew2!F589</f>
        <v>5970</v>
      </c>
      <c r="G35" s="23">
        <f>+[1]fullYrnew2!G589</f>
        <v>561134</v>
      </c>
      <c r="H35" s="23">
        <f>+[1]fullYrnew2!H589</f>
        <v>450</v>
      </c>
      <c r="I35" s="23">
        <f>+[1]fullYrnew2!I589</f>
        <v>40547</v>
      </c>
      <c r="J35" s="23">
        <f>+[1]fullYrnew2!J589</f>
        <v>52156</v>
      </c>
      <c r="K35" s="23">
        <f>+[1]fullYrnew2!K589</f>
        <v>4478339</v>
      </c>
      <c r="L35" s="23">
        <f>+[1]fullYrnew2!L589</f>
        <v>181606137</v>
      </c>
      <c r="M35" s="20">
        <f t="shared" si="0"/>
        <v>0</v>
      </c>
      <c r="N35" s="20">
        <f t="shared" si="0"/>
        <v>0</v>
      </c>
    </row>
    <row r="36" spans="1:14" ht="9.65" customHeight="1" x14ac:dyDescent="0.3">
      <c r="A36" s="15" t="s">
        <v>445</v>
      </c>
      <c r="B36" s="23">
        <f>+[1]fullYrnew2!B590</f>
        <v>39</v>
      </c>
      <c r="C36" s="23">
        <f>+[1]fullYrnew2!C590</f>
        <v>816</v>
      </c>
      <c r="D36" s="23">
        <f>+[1]fullYrnew2!D590</f>
        <v>0</v>
      </c>
      <c r="E36" s="23">
        <f>+[1]fullYrnew2!E590</f>
        <v>0</v>
      </c>
      <c r="F36" s="23">
        <f>+[1]fullYrnew2!F590</f>
        <v>0</v>
      </c>
      <c r="G36" s="23">
        <f>+[1]fullYrnew2!G590</f>
        <v>0</v>
      </c>
      <c r="H36" s="23">
        <f>+[1]fullYrnew2!H590</f>
        <v>0</v>
      </c>
      <c r="I36" s="23">
        <f>+[1]fullYrnew2!I590</f>
        <v>0</v>
      </c>
      <c r="J36" s="23">
        <f>+[1]fullYrnew2!J590</f>
        <v>39</v>
      </c>
      <c r="K36" s="23">
        <f>+[1]fullYrnew2!K590</f>
        <v>816</v>
      </c>
      <c r="L36" s="23">
        <f>+[1]fullYrnew2!L590</f>
        <v>44270</v>
      </c>
      <c r="M36" s="20">
        <f t="shared" si="0"/>
        <v>0</v>
      </c>
      <c r="N36" s="20">
        <f t="shared" si="0"/>
        <v>0</v>
      </c>
    </row>
    <row r="37" spans="1:14" ht="9.65" customHeight="1" x14ac:dyDescent="0.3">
      <c r="A37" s="15" t="s">
        <v>446</v>
      </c>
      <c r="B37" s="23">
        <f>+[1]fullYrnew2!B591</f>
        <v>2201</v>
      </c>
      <c r="C37" s="23">
        <f>+[1]fullYrnew2!C591</f>
        <v>103336</v>
      </c>
      <c r="D37" s="23">
        <f>+[1]fullYrnew2!D591</f>
        <v>2933</v>
      </c>
      <c r="E37" s="23">
        <f>+[1]fullYrnew2!E591</f>
        <v>203941</v>
      </c>
      <c r="F37" s="23">
        <f>+[1]fullYrnew2!F591</f>
        <v>173</v>
      </c>
      <c r="G37" s="23">
        <f>+[1]fullYrnew2!G591</f>
        <v>9661</v>
      </c>
      <c r="H37" s="23">
        <f>+[1]fullYrnew2!H591</f>
        <v>138</v>
      </c>
      <c r="I37" s="23">
        <f>+[1]fullYrnew2!I591</f>
        <v>7193</v>
      </c>
      <c r="J37" s="23">
        <f>+[1]fullYrnew2!J591</f>
        <v>5445</v>
      </c>
      <c r="K37" s="23">
        <f>+[1]fullYrnew2!K591</f>
        <v>324131</v>
      </c>
      <c r="L37" s="23">
        <f>+[1]fullYrnew2!L591</f>
        <v>21083957</v>
      </c>
      <c r="M37" s="20">
        <f t="shared" si="0"/>
        <v>0</v>
      </c>
      <c r="N37" s="20">
        <f t="shared" si="0"/>
        <v>0</v>
      </c>
    </row>
    <row r="38" spans="1:14" ht="9.65" customHeight="1" x14ac:dyDescent="0.3">
      <c r="A38" s="15" t="s">
        <v>447</v>
      </c>
      <c r="B38" s="23">
        <f>+[1]fullYrnew2!B592</f>
        <v>104</v>
      </c>
      <c r="C38" s="23">
        <f>+[1]fullYrnew2!C592</f>
        <v>1188</v>
      </c>
      <c r="D38" s="23">
        <f>+[1]fullYrnew2!D592</f>
        <v>3</v>
      </c>
      <c r="E38" s="23">
        <f>+[1]fullYrnew2!E592</f>
        <v>63</v>
      </c>
      <c r="F38" s="23">
        <f>+[1]fullYrnew2!F592</f>
        <v>58</v>
      </c>
      <c r="G38" s="23">
        <f>+[1]fullYrnew2!G592</f>
        <v>4743</v>
      </c>
      <c r="H38" s="23">
        <f>+[1]fullYrnew2!H592</f>
        <v>0</v>
      </c>
      <c r="I38" s="23">
        <f>+[1]fullYrnew2!I592</f>
        <v>0</v>
      </c>
      <c r="J38" s="23">
        <f>+[1]fullYrnew2!J592</f>
        <v>165</v>
      </c>
      <c r="K38" s="23">
        <f>+[1]fullYrnew2!K592</f>
        <v>5994</v>
      </c>
      <c r="L38" s="23">
        <f>+[1]fullYrnew2!L592</f>
        <v>531537</v>
      </c>
      <c r="M38" s="20">
        <f t="shared" si="0"/>
        <v>0</v>
      </c>
      <c r="N38" s="20">
        <f t="shared" si="0"/>
        <v>0</v>
      </c>
    </row>
    <row r="39" spans="1:14" ht="9.65" customHeight="1" x14ac:dyDescent="0.3">
      <c r="A39" s="15" t="s">
        <v>448</v>
      </c>
      <c r="B39" s="23">
        <f>+[1]fullYrnew2!B593</f>
        <v>14381</v>
      </c>
      <c r="C39" s="23">
        <f>+[1]fullYrnew2!C593</f>
        <v>330000</v>
      </c>
      <c r="D39" s="23">
        <f>+[1]fullYrnew2!D593</f>
        <v>2079</v>
      </c>
      <c r="E39" s="23">
        <f>+[1]fullYrnew2!E593</f>
        <v>62981</v>
      </c>
      <c r="F39" s="23">
        <f>+[1]fullYrnew2!F593</f>
        <v>1531</v>
      </c>
      <c r="G39" s="23">
        <f>+[1]fullYrnew2!G593</f>
        <v>48715</v>
      </c>
      <c r="H39" s="23">
        <f>+[1]fullYrnew2!H593</f>
        <v>9</v>
      </c>
      <c r="I39" s="23">
        <f>+[1]fullYrnew2!I593</f>
        <v>569</v>
      </c>
      <c r="J39" s="23">
        <f>+[1]fullYrnew2!J593</f>
        <v>18000</v>
      </c>
      <c r="K39" s="23">
        <f>+[1]fullYrnew2!K593</f>
        <v>442265</v>
      </c>
      <c r="L39" s="23">
        <f>+[1]fullYrnew2!L593</f>
        <v>77466589</v>
      </c>
      <c r="M39" s="20">
        <f t="shared" si="0"/>
        <v>0</v>
      </c>
      <c r="N39" s="20">
        <f t="shared" si="0"/>
        <v>0</v>
      </c>
    </row>
    <row r="40" spans="1:14" ht="9.65" customHeight="1" x14ac:dyDescent="0.3">
      <c r="A40" s="15" t="s">
        <v>449</v>
      </c>
      <c r="B40" s="23">
        <f>+[1]fullYrnew2!B594</f>
        <v>14381</v>
      </c>
      <c r="C40" s="23">
        <f>+[1]fullYrnew2!C594</f>
        <v>330000</v>
      </c>
      <c r="D40" s="23">
        <f>+[1]fullYrnew2!D594</f>
        <v>2079</v>
      </c>
      <c r="E40" s="23">
        <f>+[1]fullYrnew2!E594</f>
        <v>62981</v>
      </c>
      <c r="F40" s="23">
        <f>+[1]fullYrnew2!F594</f>
        <v>1531</v>
      </c>
      <c r="G40" s="23">
        <f>+[1]fullYrnew2!G594</f>
        <v>48715</v>
      </c>
      <c r="H40" s="23">
        <f>+[1]fullYrnew2!H594</f>
        <v>9</v>
      </c>
      <c r="I40" s="23">
        <f>+[1]fullYrnew2!I594</f>
        <v>569</v>
      </c>
      <c r="J40" s="23">
        <f>+[1]fullYrnew2!J594</f>
        <v>18000</v>
      </c>
      <c r="K40" s="23">
        <f>+[1]fullYrnew2!K594</f>
        <v>442265</v>
      </c>
      <c r="L40" s="23">
        <f>+[1]fullYrnew2!L594</f>
        <v>77466589</v>
      </c>
      <c r="M40" s="20">
        <f t="shared" si="0"/>
        <v>0</v>
      </c>
      <c r="N40" s="20">
        <f t="shared" si="0"/>
        <v>0</v>
      </c>
    </row>
    <row r="41" spans="1:14" ht="9.65" customHeight="1" x14ac:dyDescent="0.3">
      <c r="A41" s="15" t="s">
        <v>450</v>
      </c>
      <c r="B41" s="23">
        <f>+[1]fullYrnew2!B595</f>
        <v>120</v>
      </c>
      <c r="C41" s="23">
        <f>+[1]fullYrnew2!C595</f>
        <v>2094</v>
      </c>
      <c r="D41" s="23">
        <f>+[1]fullYrnew2!D595</f>
        <v>1</v>
      </c>
      <c r="E41" s="23">
        <f>+[1]fullYrnew2!E595</f>
        <v>19</v>
      </c>
      <c r="F41" s="23">
        <f>+[1]fullYrnew2!F595</f>
        <v>62</v>
      </c>
      <c r="G41" s="23">
        <f>+[1]fullYrnew2!G595</f>
        <v>313</v>
      </c>
      <c r="H41" s="23">
        <f>+[1]fullYrnew2!H595</f>
        <v>0</v>
      </c>
      <c r="I41" s="23">
        <f>+[1]fullYrnew2!I595</f>
        <v>0</v>
      </c>
      <c r="J41" s="23">
        <f>+[1]fullYrnew2!J595</f>
        <v>183</v>
      </c>
      <c r="K41" s="23">
        <f>+[1]fullYrnew2!K595</f>
        <v>2426</v>
      </c>
      <c r="L41" s="23">
        <f>+[1]fullYrnew2!L595</f>
        <v>296922</v>
      </c>
      <c r="M41" s="20">
        <f t="shared" si="0"/>
        <v>0</v>
      </c>
      <c r="N41" s="20">
        <f t="shared" si="0"/>
        <v>0</v>
      </c>
    </row>
    <row r="42" spans="1:14" ht="9.65" customHeight="1" x14ac:dyDescent="0.3">
      <c r="A42" s="15" t="s">
        <v>451</v>
      </c>
      <c r="B42" s="23">
        <f>+[1]fullYrnew2!B596</f>
        <v>6</v>
      </c>
      <c r="C42" s="23">
        <f>+[1]fullYrnew2!C596</f>
        <v>106</v>
      </c>
      <c r="D42" s="23">
        <f>+[1]fullYrnew2!D596</f>
        <v>7</v>
      </c>
      <c r="E42" s="23">
        <f>+[1]fullYrnew2!E596</f>
        <v>90</v>
      </c>
      <c r="F42" s="23">
        <f>+[1]fullYrnew2!F596</f>
        <v>54</v>
      </c>
      <c r="G42" s="23">
        <f>+[1]fullYrnew2!G596</f>
        <v>2297</v>
      </c>
      <c r="H42" s="23">
        <f>+[1]fullYrnew2!H596</f>
        <v>8</v>
      </c>
      <c r="I42" s="23">
        <f>+[1]fullYrnew2!I596</f>
        <v>330</v>
      </c>
      <c r="J42" s="23">
        <f>+[1]fullYrnew2!J596</f>
        <v>75</v>
      </c>
      <c r="K42" s="23">
        <f>+[1]fullYrnew2!K596</f>
        <v>2823</v>
      </c>
      <c r="L42" s="23">
        <f>+[1]fullYrnew2!L596</f>
        <v>232911</v>
      </c>
      <c r="M42" s="20">
        <f t="shared" si="0"/>
        <v>0</v>
      </c>
      <c r="N42" s="20">
        <f t="shared" si="0"/>
        <v>0</v>
      </c>
    </row>
    <row r="43" spans="1:14" ht="9.65" customHeight="1" x14ac:dyDescent="0.3">
      <c r="A43" s="15" t="s">
        <v>452</v>
      </c>
      <c r="B43" s="23">
        <f>+[1]fullYrnew2!B597</f>
        <v>9</v>
      </c>
      <c r="C43" s="23">
        <f>+[1]fullYrnew2!C597</f>
        <v>164</v>
      </c>
      <c r="D43" s="23">
        <f>+[1]fullYrnew2!D597</f>
        <v>1</v>
      </c>
      <c r="E43" s="23">
        <f>+[1]fullYrnew2!E597</f>
        <v>9</v>
      </c>
      <c r="F43" s="23">
        <f>+[1]fullYrnew2!F597</f>
        <v>184</v>
      </c>
      <c r="G43" s="23">
        <f>+[1]fullYrnew2!G597</f>
        <v>3742</v>
      </c>
      <c r="H43" s="23">
        <f>+[1]fullYrnew2!H597</f>
        <v>1</v>
      </c>
      <c r="I43" s="23">
        <f>+[1]fullYrnew2!I597</f>
        <v>239</v>
      </c>
      <c r="J43" s="23">
        <f>+[1]fullYrnew2!J597</f>
        <v>195</v>
      </c>
      <c r="K43" s="23">
        <f>+[1]fullYrnew2!K597</f>
        <v>4154</v>
      </c>
      <c r="L43" s="23">
        <f>+[1]fullYrnew2!L597</f>
        <v>621922</v>
      </c>
      <c r="M43" s="20">
        <f t="shared" si="0"/>
        <v>0</v>
      </c>
      <c r="N43" s="20">
        <f t="shared" si="0"/>
        <v>0</v>
      </c>
    </row>
    <row r="44" spans="1:14" ht="9.65" customHeight="1" x14ac:dyDescent="0.3">
      <c r="A44" s="15" t="s">
        <v>453</v>
      </c>
      <c r="B44" s="23">
        <f>+[1]fullYrnew2!B598</f>
        <v>0</v>
      </c>
      <c r="C44" s="23">
        <f>+[1]fullYrnew2!C598</f>
        <v>0</v>
      </c>
      <c r="D44" s="23">
        <f>+[1]fullYrnew2!D598</f>
        <v>0</v>
      </c>
      <c r="E44" s="23">
        <f>+[1]fullYrnew2!E598</f>
        <v>0</v>
      </c>
      <c r="F44" s="23">
        <f>+[1]fullYrnew2!F598</f>
        <v>0</v>
      </c>
      <c r="G44" s="23">
        <f>+[1]fullYrnew2!G598</f>
        <v>0</v>
      </c>
      <c r="H44" s="23">
        <f>+[1]fullYrnew2!H598</f>
        <v>0</v>
      </c>
      <c r="I44" s="23">
        <f>+[1]fullYrnew2!I598</f>
        <v>0</v>
      </c>
      <c r="J44" s="23">
        <f>+[1]fullYrnew2!J598</f>
        <v>0</v>
      </c>
      <c r="K44" s="23">
        <f>+[1]fullYrnew2!K598</f>
        <v>0</v>
      </c>
      <c r="L44" s="23">
        <f>+[1]fullYrnew2!L598</f>
        <v>0</v>
      </c>
      <c r="M44" s="20">
        <f t="shared" si="0"/>
        <v>0</v>
      </c>
      <c r="N44" s="20">
        <f t="shared" si="0"/>
        <v>0</v>
      </c>
    </row>
    <row r="45" spans="1:14" ht="9.65" customHeight="1" x14ac:dyDescent="0.3">
      <c r="A45" s="15" t="s">
        <v>454</v>
      </c>
      <c r="B45" s="23">
        <f>+[1]fullYrnew2!B599</f>
        <v>758542</v>
      </c>
      <c r="C45" s="23">
        <f>+[1]fullYrnew2!C599</f>
        <v>3782840</v>
      </c>
      <c r="D45" s="23">
        <f>+[1]fullYrnew2!D599</f>
        <v>47542</v>
      </c>
      <c r="E45" s="23">
        <f>+[1]fullYrnew2!E599</f>
        <v>267016</v>
      </c>
      <c r="F45" s="23">
        <f>+[1]fullYrnew2!F599</f>
        <v>128300</v>
      </c>
      <c r="G45" s="23">
        <f>+[1]fullYrnew2!G599</f>
        <v>680693</v>
      </c>
      <c r="H45" s="23">
        <f>+[1]fullYrnew2!H599</f>
        <v>42</v>
      </c>
      <c r="I45" s="23">
        <f>+[1]fullYrnew2!I599</f>
        <v>1380</v>
      </c>
      <c r="J45" s="23">
        <f>+[1]fullYrnew2!J599</f>
        <v>934426</v>
      </c>
      <c r="K45" s="23">
        <f>+[1]fullYrnew2!K599</f>
        <v>4731929</v>
      </c>
      <c r="L45" s="23">
        <f>+[1]fullYrnew2!L599</f>
        <v>576380931</v>
      </c>
      <c r="M45" s="20">
        <f t="shared" si="0"/>
        <v>0</v>
      </c>
      <c r="N45" s="20">
        <f t="shared" si="0"/>
        <v>0</v>
      </c>
    </row>
    <row r="46" spans="1:14" ht="9.65" customHeight="1" x14ac:dyDescent="0.3">
      <c r="A46" s="15" t="s">
        <v>455</v>
      </c>
      <c r="B46" s="23">
        <f>+[1]fullYrnew2!B600</f>
        <v>28</v>
      </c>
      <c r="C46" s="23">
        <f>+[1]fullYrnew2!C600</f>
        <v>449</v>
      </c>
      <c r="D46" s="23">
        <f>+[1]fullYrnew2!D600</f>
        <v>0</v>
      </c>
      <c r="E46" s="23">
        <f>+[1]fullYrnew2!E600</f>
        <v>0</v>
      </c>
      <c r="F46" s="23">
        <f>+[1]fullYrnew2!F600</f>
        <v>14</v>
      </c>
      <c r="G46" s="23">
        <f>+[1]fullYrnew2!G600</f>
        <v>310</v>
      </c>
      <c r="H46" s="23">
        <f>+[1]fullYrnew2!H600</f>
        <v>3</v>
      </c>
      <c r="I46" s="23">
        <f>+[1]fullYrnew2!I600</f>
        <v>114</v>
      </c>
      <c r="J46" s="23">
        <f>+[1]fullYrnew2!J600</f>
        <v>45</v>
      </c>
      <c r="K46" s="23">
        <f>+[1]fullYrnew2!K600</f>
        <v>873</v>
      </c>
      <c r="L46" s="23">
        <f>+[1]fullYrnew2!L600</f>
        <v>155717</v>
      </c>
      <c r="M46" s="20">
        <f t="shared" si="0"/>
        <v>0</v>
      </c>
      <c r="N46" s="20">
        <f t="shared" si="0"/>
        <v>0</v>
      </c>
    </row>
    <row r="47" spans="1:14" ht="9.65" customHeight="1" x14ac:dyDescent="0.3">
      <c r="A47" s="15" t="s">
        <v>456</v>
      </c>
      <c r="B47" s="23">
        <f>+[1]fullYrnew2!B615</f>
        <v>755071</v>
      </c>
      <c r="C47" s="23">
        <f>+[1]fullYrnew2!C615</f>
        <v>3737166</v>
      </c>
      <c r="D47" s="23">
        <f>+[1]fullYrnew2!D615</f>
        <v>47468</v>
      </c>
      <c r="E47" s="23">
        <f>+[1]fullYrnew2!E615</f>
        <v>265016</v>
      </c>
      <c r="F47" s="23">
        <f>+[1]fullYrnew2!F615</f>
        <v>127697</v>
      </c>
      <c r="G47" s="23">
        <f>+[1]fullYrnew2!G615</f>
        <v>666337</v>
      </c>
      <c r="H47" s="23">
        <f>+[1]fullYrnew2!H615</f>
        <v>25</v>
      </c>
      <c r="I47" s="23">
        <f>+[1]fullYrnew2!I615</f>
        <v>609</v>
      </c>
      <c r="J47" s="23">
        <f>+[1]fullYrnew2!J615</f>
        <v>930261</v>
      </c>
      <c r="K47" s="23">
        <f>+[1]fullYrnew2!K615</f>
        <v>4669128</v>
      </c>
      <c r="L47" s="23">
        <f>+[1]fullYrnew2!L615</f>
        <v>567391825</v>
      </c>
      <c r="M47" s="20">
        <f>J47-(B47+D47+F47+H47)</f>
        <v>0</v>
      </c>
      <c r="N47" s="20">
        <f t="shared" si="0"/>
        <v>0</v>
      </c>
    </row>
    <row r="48" spans="1:14" ht="9.65" customHeight="1" x14ac:dyDescent="0.3">
      <c r="A48" s="15" t="s">
        <v>457</v>
      </c>
      <c r="B48" s="23">
        <f>+[1]fullYrnew2!B616</f>
        <v>3443</v>
      </c>
      <c r="C48" s="23">
        <f>+[1]fullYrnew2!C616</f>
        <v>45225</v>
      </c>
      <c r="D48" s="23">
        <f>+[1]fullYrnew2!D616</f>
        <v>74</v>
      </c>
      <c r="E48" s="23">
        <f>+[1]fullYrnew2!E616</f>
        <v>2000</v>
      </c>
      <c r="F48" s="23">
        <f>+[1]fullYrnew2!F616</f>
        <v>589</v>
      </c>
      <c r="G48" s="23">
        <f>+[1]fullYrnew2!G616</f>
        <v>14046</v>
      </c>
      <c r="H48" s="23">
        <f>+[1]fullYrnew2!H616</f>
        <v>14</v>
      </c>
      <c r="I48" s="23">
        <f>+[1]fullYrnew2!I616</f>
        <v>657</v>
      </c>
      <c r="J48" s="23">
        <f>+[1]fullYrnew2!J616</f>
        <v>4120</v>
      </c>
      <c r="K48" s="23">
        <f>+[1]fullYrnew2!K616</f>
        <v>61928</v>
      </c>
      <c r="L48" s="23">
        <f>+[1]fullYrnew2!L616</f>
        <v>8833388</v>
      </c>
      <c r="M48" s="20">
        <f t="shared" si="0"/>
        <v>0</v>
      </c>
      <c r="N48" s="20">
        <f t="shared" si="0"/>
        <v>0</v>
      </c>
    </row>
    <row r="49" spans="1:14" ht="9.65" hidden="1" customHeight="1" x14ac:dyDescent="0.3">
      <c r="A49" s="29" t="s">
        <v>517</v>
      </c>
      <c r="B49" s="23">
        <f>+[1]fullYrnew2!B617</f>
        <v>922</v>
      </c>
      <c r="C49" s="23">
        <f>+[1]fullYrnew2!C617</f>
        <v>4536</v>
      </c>
      <c r="D49" s="23">
        <f>+[1]fullYrnew2!D617</f>
        <v>0</v>
      </c>
      <c r="E49" s="23">
        <f>+[1]fullYrnew2!E617</f>
        <v>0</v>
      </c>
      <c r="F49" s="23">
        <f>+[1]fullYrnew2!F617</f>
        <v>1</v>
      </c>
      <c r="G49" s="23">
        <f>+[1]fullYrnew2!G617</f>
        <v>6</v>
      </c>
      <c r="H49" s="23">
        <f>+[1]fullYrnew2!H617</f>
        <v>0</v>
      </c>
      <c r="I49" s="23">
        <f>+[1]fullYrnew2!I617</f>
        <v>0</v>
      </c>
      <c r="J49" s="23">
        <f>+[1]fullYrnew2!J617</f>
        <v>923</v>
      </c>
      <c r="K49" s="23">
        <f>+[1]fullYrnew2!K617</f>
        <v>4542</v>
      </c>
      <c r="L49" s="23">
        <f>+[1]fullYrnew2!L617</f>
        <v>2105465</v>
      </c>
      <c r="M49" s="20">
        <f t="shared" ref="M49:N52" si="1">J49-(B49+D49+F49+H49)</f>
        <v>0</v>
      </c>
      <c r="N49" s="20">
        <f t="shared" si="1"/>
        <v>0</v>
      </c>
    </row>
    <row r="50" spans="1:14" ht="9.65" hidden="1" customHeight="1" x14ac:dyDescent="0.3">
      <c r="A50" s="29" t="s">
        <v>518</v>
      </c>
      <c r="B50" s="23">
        <f>+[1]fullYrnew2!B618</f>
        <v>922</v>
      </c>
      <c r="C50" s="23">
        <f>+[1]fullYrnew2!C618</f>
        <v>4536</v>
      </c>
      <c r="D50" s="23">
        <f>+[1]fullYrnew2!D618</f>
        <v>0</v>
      </c>
      <c r="E50" s="23">
        <f>+[1]fullYrnew2!E618</f>
        <v>0</v>
      </c>
      <c r="F50" s="23">
        <f>+[1]fullYrnew2!F618</f>
        <v>1</v>
      </c>
      <c r="G50" s="23">
        <f>+[1]fullYrnew2!G618</f>
        <v>6</v>
      </c>
      <c r="H50" s="23">
        <f>+[1]fullYrnew2!H618</f>
        <v>0</v>
      </c>
      <c r="I50" s="23">
        <f>+[1]fullYrnew2!I618</f>
        <v>0</v>
      </c>
      <c r="J50" s="23">
        <f>+[1]fullYrnew2!J618</f>
        <v>923</v>
      </c>
      <c r="K50" s="23">
        <f>+[1]fullYrnew2!K618</f>
        <v>4542</v>
      </c>
      <c r="L50" s="23">
        <f>+[1]fullYrnew2!L618</f>
        <v>2105465</v>
      </c>
      <c r="M50" s="20">
        <f t="shared" si="1"/>
        <v>0</v>
      </c>
      <c r="N50" s="20">
        <f t="shared" si="1"/>
        <v>0</v>
      </c>
    </row>
    <row r="51" spans="1:14" ht="9.65" customHeight="1" x14ac:dyDescent="0.3">
      <c r="A51" s="15" t="s">
        <v>458</v>
      </c>
      <c r="B51" s="23">
        <f>+[1]fullYrnew2!B619</f>
        <v>170708</v>
      </c>
      <c r="C51" s="23">
        <f>+[1]fullYrnew2!C619</f>
        <v>2581653</v>
      </c>
      <c r="D51" s="23">
        <f>+[1]fullYrnew2!D619</f>
        <v>15762</v>
      </c>
      <c r="E51" s="23">
        <f>+[1]fullYrnew2!E619</f>
        <v>233504</v>
      </c>
      <c r="F51" s="23">
        <f>+[1]fullYrnew2!F619</f>
        <v>17286</v>
      </c>
      <c r="G51" s="23">
        <f>+[1]fullYrnew2!G619</f>
        <v>263654</v>
      </c>
      <c r="H51" s="23">
        <f>+[1]fullYrnew2!H619</f>
        <v>0</v>
      </c>
      <c r="I51" s="23">
        <f>+[1]fullYrnew2!I619</f>
        <v>0</v>
      </c>
      <c r="J51" s="23">
        <f>+[1]fullYrnew2!J619</f>
        <v>203756</v>
      </c>
      <c r="K51" s="23">
        <f>+[1]fullYrnew2!K619</f>
        <v>3078811</v>
      </c>
      <c r="L51" s="23">
        <f>+[1]fullYrnew2!L619</f>
        <v>462525737</v>
      </c>
      <c r="M51" s="20">
        <f t="shared" si="1"/>
        <v>0</v>
      </c>
      <c r="N51" s="20">
        <f t="shared" si="1"/>
        <v>0</v>
      </c>
    </row>
    <row r="52" spans="1:14" ht="9.65" customHeight="1" x14ac:dyDescent="0.3">
      <c r="A52" s="15" t="s">
        <v>459</v>
      </c>
      <c r="B52" s="23">
        <f>+[1]fullYrnew2!B620</f>
        <v>170708</v>
      </c>
      <c r="C52" s="23">
        <f>+[1]fullYrnew2!C620</f>
        <v>2581653</v>
      </c>
      <c r="D52" s="23">
        <f>+[1]fullYrnew2!D620</f>
        <v>15762</v>
      </c>
      <c r="E52" s="23">
        <f>+[1]fullYrnew2!E620</f>
        <v>233504</v>
      </c>
      <c r="F52" s="23">
        <f>+[1]fullYrnew2!F620</f>
        <v>17286</v>
      </c>
      <c r="G52" s="23">
        <f>+[1]fullYrnew2!G620</f>
        <v>263654</v>
      </c>
      <c r="H52" s="23">
        <f>+[1]fullYrnew2!H620</f>
        <v>0</v>
      </c>
      <c r="I52" s="23">
        <f>+[1]fullYrnew2!I620</f>
        <v>0</v>
      </c>
      <c r="J52" s="23">
        <f>+[1]fullYrnew2!J620</f>
        <v>203756</v>
      </c>
      <c r="K52" s="23">
        <f>+[1]fullYrnew2!K620</f>
        <v>3078811</v>
      </c>
      <c r="L52" s="23">
        <f>+[1]fullYrnew2!L620</f>
        <v>462525737</v>
      </c>
      <c r="M52" s="20">
        <f t="shared" si="1"/>
        <v>0</v>
      </c>
      <c r="N52" s="20">
        <f t="shared" si="1"/>
        <v>0</v>
      </c>
    </row>
    <row r="53" spans="1:14" s="28" customFormat="1" ht="9.65" customHeight="1" x14ac:dyDescent="0.3">
      <c r="A53" s="15" t="s">
        <v>460</v>
      </c>
      <c r="B53" s="23">
        <f>+[1]fullYrnew2!B621</f>
        <v>1</v>
      </c>
      <c r="C53" s="23">
        <f>+[1]fullYrnew2!C621</f>
        <v>20</v>
      </c>
      <c r="D53" s="23">
        <f>+[1]fullYrnew2!D621</f>
        <v>0</v>
      </c>
      <c r="E53" s="23">
        <f>+[1]fullYrnew2!E621</f>
        <v>0</v>
      </c>
      <c r="F53" s="23">
        <f>+[1]fullYrnew2!F621</f>
        <v>0</v>
      </c>
      <c r="G53" s="23">
        <f>+[1]fullYrnew2!G621</f>
        <v>0</v>
      </c>
      <c r="H53" s="23">
        <f>+[1]fullYrnew2!H621</f>
        <v>0</v>
      </c>
      <c r="I53" s="23">
        <f>+[1]fullYrnew2!I621</f>
        <v>0</v>
      </c>
      <c r="J53" s="23">
        <f>+[1]fullYrnew2!J621</f>
        <v>1</v>
      </c>
      <c r="K53" s="23">
        <f>+[1]fullYrnew2!K621</f>
        <v>20</v>
      </c>
      <c r="L53" s="23">
        <f>+[1]fullYrnew2!L621</f>
        <v>1942</v>
      </c>
      <c r="M53" s="20">
        <f t="shared" ref="M53:M54" si="2">J53-(B53+D53+F53+H53)</f>
        <v>0</v>
      </c>
      <c r="N53" s="20">
        <f t="shared" ref="N53:N54" si="3">K53-(C53+E53+G53+I53)</f>
        <v>0</v>
      </c>
    </row>
    <row r="54" spans="1:14" s="28" customFormat="1" ht="9.65" customHeight="1" x14ac:dyDescent="0.3">
      <c r="A54" s="15" t="s">
        <v>461</v>
      </c>
      <c r="B54" s="23">
        <f>+[1]fullYrnew2!B622</f>
        <v>1</v>
      </c>
      <c r="C54" s="23">
        <f>+[1]fullYrnew2!C622</f>
        <v>20</v>
      </c>
      <c r="D54" s="23">
        <f>+[1]fullYrnew2!D622</f>
        <v>0</v>
      </c>
      <c r="E54" s="23">
        <f>+[1]fullYrnew2!E622</f>
        <v>0</v>
      </c>
      <c r="F54" s="23">
        <f>+[1]fullYrnew2!F622</f>
        <v>0</v>
      </c>
      <c r="G54" s="23">
        <f>+[1]fullYrnew2!G622</f>
        <v>0</v>
      </c>
      <c r="H54" s="23">
        <f>+[1]fullYrnew2!H622</f>
        <v>0</v>
      </c>
      <c r="I54" s="23">
        <f>+[1]fullYrnew2!I622</f>
        <v>0</v>
      </c>
      <c r="J54" s="23">
        <f>+[1]fullYrnew2!J622</f>
        <v>1</v>
      </c>
      <c r="K54" s="23">
        <f>+[1]fullYrnew2!K622</f>
        <v>20</v>
      </c>
      <c r="L54" s="23">
        <f>+[1]fullYrnew2!L622</f>
        <v>1942</v>
      </c>
      <c r="M54" s="20">
        <f t="shared" si="2"/>
        <v>0</v>
      </c>
      <c r="N54" s="20">
        <f t="shared" si="3"/>
        <v>0</v>
      </c>
    </row>
    <row r="55" spans="1:14" x14ac:dyDescent="0.3">
      <c r="H55" s="25"/>
      <c r="I55" s="25"/>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topLeftCell="A13" zoomScale="130" zoomScaleNormal="130" workbookViewId="0">
      <selection activeCell="B18" sqref="B18"/>
    </sheetView>
  </sheetViews>
  <sheetFormatPr defaultRowHeight="13" x14ac:dyDescent="0.3"/>
  <cols>
    <col min="1" max="1" width="30.69921875" customWidth="1"/>
    <col min="2" max="2" width="9.19921875" bestFit="1" customWidth="1"/>
    <col min="3" max="3" width="9.796875" bestFit="1" customWidth="1"/>
    <col min="4" max="4" width="9.19921875" bestFit="1" customWidth="1"/>
    <col min="5" max="5" width="9.796875" bestFit="1" customWidth="1"/>
    <col min="6" max="10" width="9.19921875" bestFit="1" customWidth="1"/>
    <col min="11" max="11" width="10" bestFit="1" customWidth="1"/>
    <col min="12" max="12" width="11.19921875" bestFit="1" customWidth="1"/>
    <col min="18" max="18" width="12.19921875" bestFit="1" customWidth="1"/>
  </cols>
  <sheetData>
    <row r="1" spans="1:14" x14ac:dyDescent="0.3">
      <c r="A1" s="32" t="s">
        <v>480</v>
      </c>
      <c r="B1" s="32"/>
      <c r="C1" s="32"/>
      <c r="D1" s="32"/>
      <c r="E1" s="32"/>
      <c r="F1" s="32"/>
      <c r="G1" s="34"/>
      <c r="H1" s="34"/>
      <c r="I1" s="34"/>
      <c r="J1" s="3" t="s">
        <v>482</v>
      </c>
      <c r="K1" s="3"/>
      <c r="L1" s="3" t="s">
        <v>497</v>
      </c>
    </row>
    <row r="2" spans="1:14" x14ac:dyDescent="0.3">
      <c r="A2" s="32" t="s">
        <v>481</v>
      </c>
      <c r="B2" s="32"/>
      <c r="C2" s="32"/>
      <c r="D2" s="32"/>
      <c r="E2" s="32"/>
      <c r="F2" s="32"/>
      <c r="G2" s="34"/>
      <c r="H2" s="34"/>
      <c r="I2" s="34"/>
      <c r="J2" s="3"/>
      <c r="K2" s="35" t="str">
        <f>'QCS Page 1'!K2:L2</f>
        <v>FULL YEAR 2022</v>
      </c>
      <c r="L2" s="35"/>
    </row>
    <row r="3" spans="1:14" x14ac:dyDescent="0.3">
      <c r="A3" s="3"/>
      <c r="B3" s="3"/>
      <c r="C3" s="3"/>
      <c r="D3" s="3"/>
      <c r="E3" s="3"/>
      <c r="F3" s="3"/>
      <c r="G3" s="3"/>
      <c r="H3" s="3"/>
      <c r="I3" s="3"/>
      <c r="J3" s="35" t="str">
        <f>'QCS Page 1'!J3:L3</f>
        <v>Beginning Jan. 2022 - Dec. 2022</v>
      </c>
      <c r="K3" s="35"/>
      <c r="L3" s="35"/>
    </row>
    <row r="4" spans="1:14" x14ac:dyDescent="0.3">
      <c r="A4" s="3"/>
      <c r="B4" s="3"/>
      <c r="C4" s="3"/>
      <c r="D4" s="3"/>
      <c r="E4" s="3"/>
      <c r="F4" s="3"/>
      <c r="G4" s="3"/>
      <c r="H4" s="3"/>
      <c r="I4" s="3"/>
      <c r="J4" s="3" t="s">
        <v>483</v>
      </c>
      <c r="K4" s="3"/>
      <c r="L4" s="3"/>
    </row>
    <row r="5" spans="1:14" x14ac:dyDescent="0.3">
      <c r="A5" s="3"/>
      <c r="B5" s="3"/>
      <c r="C5" s="3"/>
      <c r="D5" s="3"/>
      <c r="E5" s="3"/>
      <c r="F5" s="3"/>
      <c r="G5" s="3"/>
      <c r="H5" s="3"/>
      <c r="I5" s="3"/>
      <c r="J5" s="35" t="str">
        <f>'QCS Page 1'!J5:L5</f>
        <v>Expiration Date 11-30-2024</v>
      </c>
      <c r="K5" s="35"/>
      <c r="L5" s="35"/>
    </row>
    <row r="6" spans="1:14" x14ac:dyDescent="0.3">
      <c r="A6" s="35" t="s">
        <v>484</v>
      </c>
      <c r="B6" s="35"/>
      <c r="C6" s="35"/>
      <c r="D6" s="35"/>
      <c r="E6" s="35" t="s">
        <v>485</v>
      </c>
      <c r="F6" s="35"/>
      <c r="G6" s="35"/>
      <c r="H6" s="35"/>
      <c r="I6" s="35"/>
      <c r="J6" s="35"/>
      <c r="K6" s="35"/>
      <c r="L6" s="35"/>
    </row>
    <row r="7" spans="1:14" x14ac:dyDescent="0.3">
      <c r="A7" s="3"/>
      <c r="B7" s="32" t="s">
        <v>472</v>
      </c>
      <c r="C7" s="32"/>
      <c r="D7" s="32"/>
      <c r="E7" s="32"/>
      <c r="F7" s="32" t="s">
        <v>477</v>
      </c>
      <c r="G7" s="32"/>
      <c r="H7" s="32"/>
      <c r="I7" s="32"/>
      <c r="J7" s="30"/>
      <c r="K7" s="30"/>
      <c r="L7" s="3"/>
    </row>
    <row r="8" spans="1:14" ht="24" x14ac:dyDescent="0.3">
      <c r="A8" s="4"/>
      <c r="B8" s="33" t="s">
        <v>473</v>
      </c>
      <c r="C8" s="31"/>
      <c r="D8" s="31" t="s">
        <v>474</v>
      </c>
      <c r="E8" s="31"/>
      <c r="F8" s="31" t="s">
        <v>473</v>
      </c>
      <c r="G8" s="31"/>
      <c r="H8" s="31" t="s">
        <v>474</v>
      </c>
      <c r="I8" s="31"/>
      <c r="J8" s="31" t="s">
        <v>478</v>
      </c>
      <c r="K8" s="31"/>
      <c r="L8" s="5" t="s">
        <v>479</v>
      </c>
    </row>
    <row r="9" spans="1:14" ht="9.65" customHeight="1" x14ac:dyDescent="0.3">
      <c r="A9" s="6"/>
      <c r="B9" s="7" t="s">
        <v>476</v>
      </c>
      <c r="C9" s="7" t="s">
        <v>475</v>
      </c>
      <c r="D9" s="7" t="s">
        <v>476</v>
      </c>
      <c r="E9" s="7" t="s">
        <v>475</v>
      </c>
      <c r="F9" s="8" t="s">
        <v>476</v>
      </c>
      <c r="G9" s="8" t="s">
        <v>475</v>
      </c>
      <c r="H9" s="8" t="s">
        <v>476</v>
      </c>
      <c r="I9" s="8" t="s">
        <v>475</v>
      </c>
      <c r="J9" s="8" t="s">
        <v>476</v>
      </c>
      <c r="K9" s="8" t="s">
        <v>475</v>
      </c>
      <c r="L9" s="4"/>
    </row>
    <row r="10" spans="1:14" ht="9.65" customHeight="1" x14ac:dyDescent="0.3">
      <c r="A10" s="9"/>
      <c r="B10" s="4"/>
      <c r="C10" s="4"/>
      <c r="D10" s="4"/>
      <c r="E10" s="7"/>
      <c r="F10" s="4"/>
      <c r="G10" s="4"/>
      <c r="H10" s="4"/>
      <c r="I10" s="4"/>
      <c r="J10" s="4"/>
      <c r="K10" s="4"/>
      <c r="L10" s="4"/>
    </row>
    <row r="11" spans="1:14" ht="9.65" customHeight="1" x14ac:dyDescent="0.3">
      <c r="A11" s="9" t="s">
        <v>462</v>
      </c>
      <c r="B11" s="23">
        <f>+[1]fullYrnew2!B623</f>
        <v>2479007</v>
      </c>
      <c r="C11" s="23">
        <f>+[1]fullYrnew2!C623</f>
        <v>35293827</v>
      </c>
      <c r="D11" s="23">
        <f>+[1]fullYrnew2!D623</f>
        <v>272951</v>
      </c>
      <c r="E11" s="23">
        <f>+[1]fullYrnew2!E623</f>
        <v>3394895</v>
      </c>
      <c r="F11" s="23">
        <f>+[1]fullYrnew2!F623</f>
        <v>134578</v>
      </c>
      <c r="G11" s="23">
        <f>+[1]fullYrnew2!G623</f>
        <v>1966146</v>
      </c>
      <c r="H11" s="23">
        <f>+[1]fullYrnew2!H623</f>
        <v>3</v>
      </c>
      <c r="I11" s="23">
        <f>+[1]fullYrnew2!I623</f>
        <v>210</v>
      </c>
      <c r="J11" s="23">
        <f>+[1]fullYrnew2!J623</f>
        <v>2886539</v>
      </c>
      <c r="K11" s="23">
        <f>+[1]fullYrnew2!K623</f>
        <v>40655078</v>
      </c>
      <c r="L11" s="18">
        <f>+[1]fullYrnew2!L623</f>
        <v>5536315845</v>
      </c>
      <c r="M11" s="19">
        <f t="shared" ref="M11:N18" si="0">J11-(B11+D11+F11+H11)</f>
        <v>0</v>
      </c>
      <c r="N11" s="19">
        <f t="shared" si="0"/>
        <v>0</v>
      </c>
    </row>
    <row r="12" spans="1:14" ht="9.65" customHeight="1" x14ac:dyDescent="0.3">
      <c r="A12" s="9" t="s">
        <v>463</v>
      </c>
      <c r="B12" s="23">
        <f>+[1]fullYrnew2!B624</f>
        <v>2466152</v>
      </c>
      <c r="C12" s="23">
        <f>+[1]fullYrnew2!C624</f>
        <v>35190259</v>
      </c>
      <c r="D12" s="23">
        <f>+[1]fullYrnew2!D624</f>
        <v>271526</v>
      </c>
      <c r="E12" s="23">
        <f>+[1]fullYrnew2!E624</f>
        <v>3383415</v>
      </c>
      <c r="F12" s="23">
        <f>+[1]fullYrnew2!F624</f>
        <v>133681</v>
      </c>
      <c r="G12" s="23">
        <f>+[1]fullYrnew2!G624</f>
        <v>1958552</v>
      </c>
      <c r="H12" s="23">
        <f>+[1]fullYrnew2!H624</f>
        <v>3</v>
      </c>
      <c r="I12" s="23">
        <f>+[1]fullYrnew2!I624</f>
        <v>210</v>
      </c>
      <c r="J12" s="23">
        <f>+[1]fullYrnew2!J624</f>
        <v>2871362</v>
      </c>
      <c r="K12" s="23">
        <f>+[1]fullYrnew2!K624</f>
        <v>40532436</v>
      </c>
      <c r="L12" s="18">
        <f>+[1]fullYrnew2!L624</f>
        <v>5506290129</v>
      </c>
      <c r="M12" s="19">
        <f t="shared" si="0"/>
        <v>0</v>
      </c>
      <c r="N12" s="19">
        <f t="shared" si="0"/>
        <v>0</v>
      </c>
    </row>
    <row r="13" spans="1:14" ht="9.65" customHeight="1" x14ac:dyDescent="0.3">
      <c r="A13" s="9" t="s">
        <v>464</v>
      </c>
      <c r="B13" s="23">
        <f>+[1]fullYrnew2!B625</f>
        <v>12853</v>
      </c>
      <c r="C13" s="23">
        <f>+[1]fullYrnew2!C625</f>
        <v>103568</v>
      </c>
      <c r="D13" s="23">
        <f>+[1]fullYrnew2!D625</f>
        <v>1425</v>
      </c>
      <c r="E13" s="23">
        <f>+[1]fullYrnew2!E625</f>
        <v>11480</v>
      </c>
      <c r="F13" s="23">
        <f>+[1]fullYrnew2!F625</f>
        <v>897</v>
      </c>
      <c r="G13" s="23">
        <f>+[1]fullYrnew2!G625</f>
        <v>7594</v>
      </c>
      <c r="H13" s="23">
        <f>+[1]fullYrnew2!H625</f>
        <v>0</v>
      </c>
      <c r="I13" s="23">
        <f>+[1]fullYrnew2!I625</f>
        <v>0</v>
      </c>
      <c r="J13" s="23">
        <f>+[1]fullYrnew2!J625</f>
        <v>15175</v>
      </c>
      <c r="K13" s="23">
        <f>+[1]fullYrnew2!K625</f>
        <v>122642</v>
      </c>
      <c r="L13" s="18">
        <f>+[1]fullYrnew2!L625</f>
        <v>30021654</v>
      </c>
      <c r="M13" s="19">
        <f t="shared" si="0"/>
        <v>0</v>
      </c>
      <c r="N13" s="19">
        <f t="shared" si="0"/>
        <v>0</v>
      </c>
    </row>
    <row r="14" spans="1:14" ht="9.65" customHeight="1" x14ac:dyDescent="0.3">
      <c r="A14" s="9" t="s">
        <v>465</v>
      </c>
      <c r="B14" s="27">
        <f>+[1]fullYrnew2!B631</f>
        <v>130829</v>
      </c>
      <c r="C14" s="27">
        <f>+[1]fullYrnew2!C631</f>
        <v>1745109</v>
      </c>
      <c r="D14" s="27">
        <f>+[1]fullYrnew2!D631</f>
        <v>13763</v>
      </c>
      <c r="E14" s="27">
        <f>+[1]fullYrnew2!E631</f>
        <v>198851</v>
      </c>
      <c r="F14" s="27">
        <f>+[1]fullYrnew2!F631</f>
        <v>0</v>
      </c>
      <c r="G14" s="27">
        <f>+[1]fullYrnew2!G631</f>
        <v>0</v>
      </c>
      <c r="H14" s="27">
        <f>+[1]fullYrnew2!H631</f>
        <v>0</v>
      </c>
      <c r="I14" s="27">
        <f>+[1]fullYrnew2!I631</f>
        <v>0</v>
      </c>
      <c r="J14" s="27">
        <f>+[1]fullYrnew2!J631</f>
        <v>144592</v>
      </c>
      <c r="K14" s="27">
        <f>+[1]fullYrnew2!K631</f>
        <v>1943960</v>
      </c>
      <c r="L14" s="26">
        <f>+[1]fullYrnew2!L631</f>
        <v>380073878</v>
      </c>
      <c r="M14" s="19">
        <f t="shared" si="0"/>
        <v>0</v>
      </c>
      <c r="N14" s="19">
        <f t="shared" si="0"/>
        <v>0</v>
      </c>
    </row>
    <row r="15" spans="1:14" ht="9.65" customHeight="1" x14ac:dyDescent="0.3">
      <c r="A15" s="9" t="s">
        <v>466</v>
      </c>
      <c r="B15" s="27">
        <f>+[1]fullYrnew2!B632</f>
        <v>130829</v>
      </c>
      <c r="C15" s="27">
        <f>+[1]fullYrnew2!C632</f>
        <v>1745109</v>
      </c>
      <c r="D15" s="27">
        <f>+[1]fullYrnew2!D632</f>
        <v>13763</v>
      </c>
      <c r="E15" s="27">
        <f>+[1]fullYrnew2!E632</f>
        <v>198851</v>
      </c>
      <c r="F15" s="27">
        <f>+[1]fullYrnew2!F632</f>
        <v>0</v>
      </c>
      <c r="G15" s="27">
        <f>+[1]fullYrnew2!G632</f>
        <v>0</v>
      </c>
      <c r="H15" s="27">
        <f>+[1]fullYrnew2!H632</f>
        <v>0</v>
      </c>
      <c r="I15" s="27">
        <f>+[1]fullYrnew2!I632</f>
        <v>0</v>
      </c>
      <c r="J15" s="27">
        <f>+[1]fullYrnew2!J632</f>
        <v>144592</v>
      </c>
      <c r="K15" s="27">
        <f>+[1]fullYrnew2!K632</f>
        <v>1943960</v>
      </c>
      <c r="L15" s="26">
        <f>+[1]fullYrnew2!L632</f>
        <v>380073878</v>
      </c>
      <c r="M15" s="19">
        <f t="shared" si="0"/>
        <v>0</v>
      </c>
      <c r="N15" s="19">
        <f t="shared" si="0"/>
        <v>0</v>
      </c>
    </row>
    <row r="16" spans="1:14" ht="9.65" customHeight="1" x14ac:dyDescent="0.3">
      <c r="A16" s="10" t="s">
        <v>488</v>
      </c>
      <c r="B16" s="23">
        <f>+[1]fullYrnew2!B626+1</f>
        <v>527</v>
      </c>
      <c r="C16" s="23">
        <f>+[1]fullYrnew2!C626</f>
        <v>41350</v>
      </c>
      <c r="D16" s="23">
        <f>+[1]fullYrnew2!D626</f>
        <v>1796</v>
      </c>
      <c r="E16" s="23">
        <f>+[1]fullYrnew2!E626</f>
        <v>177310</v>
      </c>
      <c r="F16" s="23">
        <f>+[1]fullYrnew2!F626</f>
        <v>1056</v>
      </c>
      <c r="G16" s="23">
        <f>+[1]fullYrnew2!G626</f>
        <v>91222</v>
      </c>
      <c r="H16" s="23">
        <f>+[1]fullYrnew2!H626</f>
        <v>541</v>
      </c>
      <c r="I16" s="23">
        <f>+[1]fullYrnew2!I626</f>
        <v>43566</v>
      </c>
      <c r="J16" s="23">
        <f>[1]fullYrnew2!$J$626+1</f>
        <v>3920</v>
      </c>
      <c r="K16" s="23">
        <f>[1]fullYrnew2!$K$626</f>
        <v>353448</v>
      </c>
      <c r="L16" s="18">
        <f>+[1]fullYrnew2!L626</f>
        <v>18227802</v>
      </c>
      <c r="M16" s="19">
        <f t="shared" si="0"/>
        <v>0</v>
      </c>
      <c r="N16" s="19">
        <f t="shared" si="0"/>
        <v>0</v>
      </c>
    </row>
    <row r="17" spans="1:18" ht="9.65" customHeight="1" x14ac:dyDescent="0.3">
      <c r="A17" s="11" t="s">
        <v>487</v>
      </c>
      <c r="B17" s="23">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7100512</v>
      </c>
      <c r="C17" s="23">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12'!C16+'QCS Page 11'!C53</f>
        <v>366960773</v>
      </c>
      <c r="D17" s="23">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1287094</v>
      </c>
      <c r="E17" s="23">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97098671</v>
      </c>
      <c r="F17" s="23">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932586</v>
      </c>
      <c r="G17" s="23">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46552288</v>
      </c>
      <c r="H17" s="23">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84155</v>
      </c>
      <c r="I17" s="23">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6417582</v>
      </c>
      <c r="J17" s="23">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9404347</v>
      </c>
      <c r="K17" s="23">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12'!K16+'QCS Page 11'!K53</f>
        <v>517029314</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12'!L16+'QCS Page 11'!L53</f>
        <v>25138762772.549999</v>
      </c>
      <c r="M17" s="19">
        <f t="shared" si="0"/>
        <v>0</v>
      </c>
      <c r="N17" s="19">
        <f t="shared" si="0"/>
        <v>0</v>
      </c>
    </row>
    <row r="18" spans="1:18" ht="9.65" customHeight="1" x14ac:dyDescent="0.3">
      <c r="A18" s="11" t="s">
        <v>486</v>
      </c>
      <c r="B18" s="23">
        <f>+B17+B14</f>
        <v>7231341</v>
      </c>
      <c r="C18" s="23">
        <f t="shared" ref="C18:J18" si="1">+C17+C14</f>
        <v>368705882</v>
      </c>
      <c r="D18" s="23">
        <f t="shared" si="1"/>
        <v>1300857</v>
      </c>
      <c r="E18" s="23">
        <f t="shared" si="1"/>
        <v>97297522</v>
      </c>
      <c r="F18" s="23">
        <f t="shared" si="1"/>
        <v>932586</v>
      </c>
      <c r="G18" s="23">
        <f t="shared" si="1"/>
        <v>46552288</v>
      </c>
      <c r="H18" s="23">
        <f t="shared" si="1"/>
        <v>84155</v>
      </c>
      <c r="I18" s="23">
        <f>+I17+I14</f>
        <v>6417582</v>
      </c>
      <c r="J18" s="23">
        <f t="shared" si="1"/>
        <v>9548939</v>
      </c>
      <c r="K18" s="23">
        <f>+K17+K14</f>
        <v>518973274</v>
      </c>
      <c r="L18" s="18">
        <f>+L17+L14</f>
        <v>25518836650.549999</v>
      </c>
      <c r="M18" s="19">
        <f t="shared" si="0"/>
        <v>0</v>
      </c>
      <c r="N18" s="19">
        <f t="shared" si="0"/>
        <v>0</v>
      </c>
      <c r="R18" s="22"/>
    </row>
    <row r="19" spans="1:18" x14ac:dyDescent="0.3">
      <c r="A19" s="36" t="s">
        <v>489</v>
      </c>
      <c r="B19" s="37"/>
      <c r="C19" s="37"/>
      <c r="D19" s="37"/>
      <c r="E19" s="37"/>
      <c r="F19" s="37"/>
      <c r="G19" s="37"/>
      <c r="H19" s="37"/>
      <c r="I19" s="37"/>
      <c r="J19" s="37"/>
      <c r="K19" s="37"/>
      <c r="L19" s="37"/>
      <c r="R19" s="16"/>
    </row>
    <row r="20" spans="1:18" ht="19.5" customHeight="1" x14ac:dyDescent="0.3">
      <c r="A20" s="38" t="s">
        <v>467</v>
      </c>
      <c r="B20" s="38"/>
      <c r="C20" s="38"/>
      <c r="D20" s="38"/>
      <c r="E20" s="38"/>
      <c r="F20" s="38"/>
      <c r="G20" s="38"/>
      <c r="H20" s="38"/>
      <c r="I20" s="38"/>
      <c r="J20" s="38"/>
      <c r="K20" s="38"/>
      <c r="L20" s="38"/>
    </row>
    <row r="21" spans="1:18" ht="60" customHeight="1" x14ac:dyDescent="0.3">
      <c r="A21" s="39" t="s">
        <v>490</v>
      </c>
      <c r="B21" s="38"/>
      <c r="C21" s="38"/>
      <c r="D21" s="38"/>
      <c r="E21" s="38"/>
      <c r="F21" s="38"/>
      <c r="G21" s="38"/>
      <c r="H21" s="38"/>
      <c r="I21" s="38"/>
      <c r="J21" s="38"/>
      <c r="K21" s="38"/>
      <c r="L21" s="38"/>
    </row>
    <row r="22" spans="1:18" ht="13.5" customHeight="1" x14ac:dyDescent="0.3">
      <c r="A22" s="45" t="s">
        <v>516</v>
      </c>
      <c r="B22" s="38"/>
      <c r="C22" s="38"/>
      <c r="D22" s="38"/>
      <c r="E22" s="38"/>
      <c r="F22" s="38"/>
      <c r="G22" s="38"/>
      <c r="H22" s="38"/>
      <c r="I22" s="38"/>
      <c r="J22" s="38"/>
      <c r="K22" s="38"/>
      <c r="L22" s="38"/>
    </row>
    <row r="23" spans="1:18" x14ac:dyDescent="0.3">
      <c r="A23" s="42" t="s">
        <v>468</v>
      </c>
      <c r="B23" s="43"/>
      <c r="C23" s="43"/>
      <c r="D23" s="43"/>
      <c r="E23" s="43"/>
      <c r="F23" s="43"/>
      <c r="G23" s="43"/>
      <c r="H23" s="43"/>
      <c r="I23" s="43"/>
      <c r="J23" s="43"/>
      <c r="K23" s="43"/>
      <c r="L23" s="43"/>
    </row>
    <row r="24" spans="1:18" ht="38.25" customHeight="1" x14ac:dyDescent="0.3">
      <c r="A24" s="44" t="s">
        <v>491</v>
      </c>
      <c r="B24" s="43"/>
      <c r="C24" s="43"/>
      <c r="D24" s="43"/>
      <c r="E24" s="43"/>
      <c r="F24" s="43"/>
      <c r="G24" s="43"/>
      <c r="H24" s="43"/>
      <c r="I24" s="43"/>
      <c r="J24" s="43"/>
      <c r="K24" s="43"/>
      <c r="L24" s="43"/>
    </row>
    <row r="25" spans="1:18" x14ac:dyDescent="0.3">
      <c r="A25" s="34" t="s">
        <v>469</v>
      </c>
      <c r="B25" s="34"/>
      <c r="C25" s="34"/>
      <c r="D25" s="34"/>
      <c r="E25" s="34"/>
      <c r="F25" s="34"/>
      <c r="G25" s="34"/>
      <c r="H25" s="34"/>
      <c r="I25" s="34"/>
      <c r="J25" s="34"/>
      <c r="K25" s="34"/>
      <c r="L25" s="34"/>
    </row>
    <row r="26" spans="1:18" x14ac:dyDescent="0.3">
      <c r="A26" s="34" t="s">
        <v>470</v>
      </c>
      <c r="B26" s="34"/>
      <c r="C26" s="34"/>
      <c r="D26" s="34"/>
      <c r="E26" s="34"/>
      <c r="F26" s="34"/>
      <c r="G26" s="40" t="s">
        <v>495</v>
      </c>
      <c r="H26" s="34"/>
      <c r="I26" s="34"/>
      <c r="J26" s="34"/>
      <c r="K26" s="34"/>
      <c r="L26" s="34"/>
    </row>
    <row r="27" spans="1:18" ht="11.25" customHeight="1" x14ac:dyDescent="0.3">
      <c r="G27" s="40" t="s">
        <v>511</v>
      </c>
      <c r="H27" s="34"/>
      <c r="I27" s="34"/>
      <c r="J27" s="34"/>
      <c r="K27" s="34"/>
      <c r="L27" s="34"/>
    </row>
    <row r="28" spans="1:18" x14ac:dyDescent="0.3">
      <c r="A28" s="41" t="s">
        <v>492</v>
      </c>
      <c r="B28" s="34"/>
      <c r="C28" s="34"/>
      <c r="D28" s="34"/>
      <c r="E28" s="34"/>
      <c r="F28" s="34"/>
      <c r="G28" s="40" t="s">
        <v>512</v>
      </c>
      <c r="H28" s="34"/>
      <c r="I28" s="34"/>
      <c r="J28" s="34"/>
      <c r="K28" s="34"/>
      <c r="L28" s="34"/>
    </row>
    <row r="29" spans="1:18" x14ac:dyDescent="0.3">
      <c r="A29" s="41" t="s">
        <v>493</v>
      </c>
      <c r="B29" s="34"/>
      <c r="C29" s="34"/>
      <c r="D29" s="34"/>
      <c r="E29" s="34"/>
      <c r="F29" s="34"/>
      <c r="G29" s="40" t="s">
        <v>496</v>
      </c>
      <c r="H29" s="34"/>
      <c r="I29" s="34"/>
      <c r="J29" s="34"/>
      <c r="K29" s="34"/>
      <c r="L29" s="34"/>
    </row>
    <row r="30" spans="1:18" x14ac:dyDescent="0.3">
      <c r="A30" s="41" t="s">
        <v>494</v>
      </c>
      <c r="B30" s="34"/>
      <c r="C30" s="34"/>
      <c r="D30" s="34"/>
      <c r="E30" s="34"/>
      <c r="F30" s="34"/>
      <c r="G30" s="40" t="s">
        <v>513</v>
      </c>
      <c r="H30" s="34"/>
      <c r="I30" s="34"/>
      <c r="J30" s="34"/>
      <c r="K30" s="34"/>
      <c r="L30" s="3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 x14ac:dyDescent="0.3"/>
  <cols>
    <col min="1" max="1" width="28.296875" customWidth="1"/>
  </cols>
  <sheetData>
    <row r="1" spans="1:12" x14ac:dyDescent="0.3">
      <c r="A1" s="32" t="s">
        <v>480</v>
      </c>
      <c r="B1" s="32"/>
      <c r="C1" s="32"/>
      <c r="D1" s="32"/>
      <c r="E1" s="32"/>
      <c r="F1" s="32"/>
      <c r="G1" s="34"/>
      <c r="H1" s="34"/>
      <c r="I1" s="34"/>
      <c r="J1" s="3" t="s">
        <v>482</v>
      </c>
      <c r="K1" s="3"/>
      <c r="L1" s="3" t="s">
        <v>509</v>
      </c>
    </row>
    <row r="2" spans="1:12" x14ac:dyDescent="0.3">
      <c r="A2" s="32" t="s">
        <v>481</v>
      </c>
      <c r="B2" s="32"/>
      <c r="C2" s="32"/>
      <c r="D2" s="32"/>
      <c r="E2" s="32"/>
      <c r="F2" s="32"/>
      <c r="G2" s="34"/>
      <c r="H2" s="34"/>
      <c r="I2" s="34"/>
      <c r="J2" s="3"/>
      <c r="K2" s="35" t="str">
        <f>'QCS Page 1'!K2:L2</f>
        <v>FULL YEAR 2022</v>
      </c>
      <c r="L2" s="35"/>
    </row>
    <row r="3" spans="1:12" x14ac:dyDescent="0.3">
      <c r="A3" s="3"/>
      <c r="B3" s="3"/>
      <c r="C3" s="3"/>
      <c r="D3" s="3"/>
      <c r="E3" s="3"/>
      <c r="F3" s="3"/>
      <c r="G3" s="3"/>
      <c r="H3" s="3"/>
      <c r="I3" s="3"/>
      <c r="J3" s="35" t="str">
        <f>'QCS Page 1'!J3:L3</f>
        <v>Beginning Jan. 2022 - Dec. 2022</v>
      </c>
      <c r="K3" s="35"/>
      <c r="L3" s="35"/>
    </row>
    <row r="4" spans="1:12" x14ac:dyDescent="0.3">
      <c r="A4" s="3"/>
      <c r="B4" s="3"/>
      <c r="C4" s="3"/>
      <c r="D4" s="3"/>
      <c r="E4" s="3"/>
      <c r="F4" s="3"/>
      <c r="G4" s="3"/>
      <c r="H4" s="3"/>
      <c r="I4" s="3"/>
      <c r="J4" s="3" t="s">
        <v>483</v>
      </c>
      <c r="K4" s="3"/>
      <c r="L4" s="3"/>
    </row>
    <row r="5" spans="1:12" x14ac:dyDescent="0.3">
      <c r="A5" s="3"/>
      <c r="B5" s="3"/>
      <c r="C5" s="3"/>
      <c r="D5" s="3"/>
      <c r="E5" s="3"/>
      <c r="F5" s="3"/>
      <c r="G5" s="3"/>
      <c r="H5" s="3"/>
      <c r="I5" s="3"/>
      <c r="J5" s="35" t="s">
        <v>510</v>
      </c>
      <c r="K5" s="35"/>
      <c r="L5" s="35"/>
    </row>
    <row r="6" spans="1:12" ht="19.5" customHeight="1" x14ac:dyDescent="0.3">
      <c r="A6" s="35" t="s">
        <v>484</v>
      </c>
      <c r="B6" s="35"/>
      <c r="C6" s="35"/>
      <c r="D6" s="35"/>
      <c r="E6" s="35" t="s">
        <v>485</v>
      </c>
      <c r="F6" s="35"/>
      <c r="G6" s="35"/>
      <c r="H6" s="35"/>
      <c r="I6" s="35"/>
      <c r="J6" s="35"/>
      <c r="K6" s="35"/>
      <c r="L6" s="35"/>
    </row>
    <row r="7" spans="1:12" ht="18.75" customHeight="1" x14ac:dyDescent="0.3">
      <c r="A7" s="3"/>
      <c r="B7" s="32" t="s">
        <v>472</v>
      </c>
      <c r="C7" s="32"/>
      <c r="D7" s="32"/>
      <c r="E7" s="32"/>
      <c r="F7" s="32" t="s">
        <v>477</v>
      </c>
      <c r="G7" s="32"/>
      <c r="H7" s="32"/>
      <c r="I7" s="32"/>
      <c r="J7" s="30"/>
      <c r="K7" s="30"/>
      <c r="L7" s="3"/>
    </row>
    <row r="8" spans="1:12" ht="32" x14ac:dyDescent="0.3">
      <c r="A8" s="4"/>
      <c r="B8" s="33" t="s">
        <v>473</v>
      </c>
      <c r="C8" s="31"/>
      <c r="D8" s="31" t="s">
        <v>474</v>
      </c>
      <c r="E8" s="31"/>
      <c r="F8" s="31" t="s">
        <v>473</v>
      </c>
      <c r="G8" s="31"/>
      <c r="H8" s="31" t="s">
        <v>474</v>
      </c>
      <c r="I8" s="31"/>
      <c r="J8" s="31" t="s">
        <v>478</v>
      </c>
      <c r="K8" s="31"/>
      <c r="L8" s="5" t="s">
        <v>479</v>
      </c>
    </row>
    <row r="9" spans="1:12" x14ac:dyDescent="0.3">
      <c r="A9" s="6"/>
      <c r="B9" s="7" t="s">
        <v>476</v>
      </c>
      <c r="C9" s="7" t="s">
        <v>475</v>
      </c>
      <c r="D9" s="7" t="s">
        <v>476</v>
      </c>
      <c r="E9" s="7" t="s">
        <v>475</v>
      </c>
      <c r="F9" s="8" t="s">
        <v>476</v>
      </c>
      <c r="G9" s="8" t="s">
        <v>475</v>
      </c>
      <c r="H9" s="8" t="s">
        <v>476</v>
      </c>
      <c r="I9" s="8" t="s">
        <v>475</v>
      </c>
      <c r="J9" s="8" t="s">
        <v>476</v>
      </c>
      <c r="K9" s="8" t="s">
        <v>475</v>
      </c>
      <c r="L9" s="4"/>
    </row>
    <row r="10" spans="1:12" x14ac:dyDescent="0.3">
      <c r="B10" s="17"/>
      <c r="E10" s="1"/>
    </row>
    <row r="11" spans="1:12" x14ac:dyDescent="0.3">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Williams, Oscar D</cp:lastModifiedBy>
  <cp:lastPrinted>2013-01-04T20:09:06Z</cp:lastPrinted>
  <dcterms:created xsi:type="dcterms:W3CDTF">2012-12-18T14:52:32Z</dcterms:created>
  <dcterms:modified xsi:type="dcterms:W3CDTF">2023-02-10T15:04:04Z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