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ftwntfilp005\finance\CONTROLLER\Revenue Accounting\Reporting\QCS Reporting\2024\Q2\"/>
    </mc:Choice>
  </mc:AlternateContent>
  <xr:revisionPtr revIDLastSave="0" documentId="13_ncr:1_{65F17161-353B-45CB-8A1D-2C7778B35B2B}" xr6:coauthVersionLast="47" xr6:coauthVersionMax="47" xr10:uidLastSave="{00000000-0000-0000-0000-000000000000}"/>
  <bookViews>
    <workbookView xWindow="22932" yWindow="-108" windowWidth="23256" windowHeight="12576" tabRatio="839" xr2:uid="{00000000-000D-0000-FFFF-FFFF00000000}"/>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2" l="1"/>
  <c r="J5" i="3"/>
  <c r="J5" i="4"/>
  <c r="J5" i="12"/>
  <c r="J5" i="11"/>
  <c r="J5" i="10"/>
  <c r="J5" i="9"/>
  <c r="J5" i="8"/>
  <c r="J5" i="7"/>
  <c r="J5" i="6"/>
  <c r="J5" i="5"/>
  <c r="J3" i="13"/>
  <c r="K2" i="13"/>
  <c r="J3" i="12"/>
  <c r="K2" i="12"/>
  <c r="J3" i="11"/>
  <c r="K2" i="11"/>
  <c r="J3" i="10"/>
  <c r="K2" i="10"/>
  <c r="J3" i="9"/>
  <c r="K2" i="9"/>
  <c r="J3" i="8"/>
  <c r="K2" i="8"/>
  <c r="J3" i="7"/>
  <c r="K2" i="7"/>
  <c r="J3" i="6"/>
  <c r="K2" i="6"/>
  <c r="J3" i="5"/>
  <c r="K2" i="5"/>
  <c r="J3" i="4"/>
  <c r="K2" i="4"/>
  <c r="J3" i="3"/>
  <c r="K2" i="2"/>
  <c r="K2" i="3" s="1"/>
  <c r="J3" i="2"/>
  <c r="M40" i="6" l="1"/>
  <c r="N22" i="14"/>
  <c r="N40" i="2"/>
  <c r="M43" i="2"/>
  <c r="M13" i="4"/>
  <c r="N26" i="4"/>
  <c r="N42" i="4"/>
  <c r="N24" i="5"/>
  <c r="M29" i="5"/>
  <c r="M45" i="5"/>
  <c r="N24" i="6"/>
  <c r="M49" i="6"/>
  <c r="N15" i="7"/>
  <c r="N31" i="7"/>
  <c r="N39" i="7"/>
  <c r="M44" i="7"/>
  <c r="M52" i="7"/>
  <c r="M22" i="8"/>
  <c r="M28" i="8"/>
  <c r="N41" i="8"/>
  <c r="M12" i="9"/>
  <c r="M20" i="9"/>
  <c r="M32" i="9"/>
  <c r="M36" i="9"/>
  <c r="M44" i="9"/>
  <c r="N51" i="9"/>
  <c r="N13" i="10"/>
  <c r="M16" i="10"/>
  <c r="N23" i="10"/>
  <c r="M26" i="10"/>
  <c r="M32" i="10"/>
  <c r="M40" i="10"/>
  <c r="N45" i="10"/>
  <c r="M10" i="11"/>
  <c r="N15" i="11"/>
  <c r="M20" i="11"/>
  <c r="M24" i="11"/>
  <c r="N29" i="11"/>
  <c r="M34" i="11"/>
  <c r="M44" i="11"/>
  <c r="M48" i="11"/>
  <c r="N13" i="12"/>
  <c r="N15" i="5"/>
  <c r="M46" i="6"/>
  <c r="N12" i="7"/>
  <c r="M45" i="7"/>
  <c r="N12" i="11"/>
  <c r="N50" i="3"/>
  <c r="N16" i="14"/>
  <c r="N24" i="14"/>
  <c r="M25" i="14"/>
  <c r="M27" i="14"/>
  <c r="M29" i="14"/>
  <c r="N30" i="14"/>
  <c r="M31" i="14"/>
  <c r="M35" i="14"/>
  <c r="N36" i="14"/>
  <c r="M39" i="14"/>
  <c r="N40" i="14"/>
  <c r="M41" i="14"/>
  <c r="N42" i="14"/>
  <c r="M43" i="14"/>
  <c r="N44" i="14"/>
  <c r="N46" i="14"/>
  <c r="N48" i="14"/>
  <c r="M49" i="14"/>
  <c r="M13" i="2"/>
  <c r="N14" i="2"/>
  <c r="M15" i="2"/>
  <c r="N16" i="2"/>
  <c r="M17" i="2"/>
  <c r="N20" i="2"/>
  <c r="N22" i="2"/>
  <c r="M23" i="2"/>
  <c r="N28" i="2"/>
  <c r="M31" i="2"/>
  <c r="N32" i="2"/>
  <c r="N38" i="2"/>
  <c r="M41" i="2"/>
  <c r="N42" i="2"/>
  <c r="N44" i="2"/>
  <c r="N48" i="2"/>
  <c r="M49" i="2"/>
  <c r="N10" i="3"/>
  <c r="N12" i="3"/>
  <c r="M15" i="3"/>
  <c r="N20" i="3"/>
  <c r="M21" i="3"/>
  <c r="M23" i="3"/>
  <c r="N26" i="3"/>
  <c r="N28" i="3"/>
  <c r="N30" i="3"/>
  <c r="M31" i="3"/>
  <c r="N36" i="3"/>
  <c r="N42" i="3"/>
  <c r="M47" i="3"/>
  <c r="N10" i="4"/>
  <c r="N18" i="4"/>
  <c r="M21" i="4"/>
  <c r="N24" i="4"/>
  <c r="M29" i="4"/>
  <c r="N34" i="4"/>
  <c r="M37" i="4"/>
  <c r="M43" i="4"/>
  <c r="M45" i="4"/>
  <c r="N50" i="4"/>
  <c r="M19" i="5"/>
  <c r="M27" i="5"/>
  <c r="N32" i="5"/>
  <c r="M35" i="5"/>
  <c r="M43" i="5"/>
  <c r="M25" i="3"/>
  <c r="M23" i="4"/>
  <c r="N36" i="4"/>
  <c r="N10" i="5"/>
  <c r="N32" i="14"/>
  <c r="M51" i="14"/>
  <c r="M25" i="2"/>
  <c r="N30" i="2"/>
  <c r="N44" i="3"/>
  <c r="M11" i="5"/>
  <c r="N16" i="5"/>
  <c r="N40" i="5"/>
  <c r="N16" i="6"/>
  <c r="M33" i="6"/>
  <c r="M41" i="6"/>
  <c r="M24" i="7"/>
  <c r="N53" i="7"/>
  <c r="M14" i="8"/>
  <c r="M36" i="8"/>
  <c r="N40" i="3"/>
  <c r="M39" i="3"/>
  <c r="M23" i="14"/>
  <c r="M21" i="2"/>
  <c r="N48" i="3"/>
  <c r="N14" i="4"/>
  <c r="M25" i="4"/>
  <c r="N12" i="5"/>
  <c r="N20" i="5"/>
  <c r="M31" i="5"/>
  <c r="N48" i="5"/>
  <c r="N50" i="5"/>
  <c r="M51" i="5"/>
  <c r="N10" i="6"/>
  <c r="M17" i="6"/>
  <c r="N22" i="6"/>
  <c r="M25" i="6"/>
  <c r="M27" i="6"/>
  <c r="N30" i="6"/>
  <c r="N32" i="6"/>
  <c r="M35" i="6"/>
  <c r="N40" i="6"/>
  <c r="M13" i="14"/>
  <c r="M21" i="14"/>
  <c r="N26" i="14"/>
  <c r="M37" i="14"/>
  <c r="M45" i="14"/>
  <c r="N50" i="14"/>
  <c r="M11" i="2"/>
  <c r="N24" i="2"/>
  <c r="M35" i="2"/>
  <c r="M51" i="2"/>
  <c r="N14" i="3"/>
  <c r="M17" i="3"/>
  <c r="N22" i="3"/>
  <c r="N38" i="3"/>
  <c r="M41" i="3"/>
  <c r="N46" i="3"/>
  <c r="M49" i="3"/>
  <c r="N12" i="4"/>
  <c r="M15" i="4"/>
  <c r="N20" i="4"/>
  <c r="N28" i="4"/>
  <c r="M31" i="4"/>
  <c r="M39" i="4"/>
  <c r="M47" i="4"/>
  <c r="M13" i="5"/>
  <c r="N18" i="5"/>
  <c r="M21" i="5"/>
  <c r="N26" i="5"/>
  <c r="N34" i="5"/>
  <c r="N42" i="5"/>
  <c r="M11" i="6"/>
  <c r="N18" i="14"/>
  <c r="N34" i="14"/>
  <c r="M19" i="2"/>
  <c r="M27" i="2"/>
  <c r="M18" i="14"/>
  <c r="N29" i="14"/>
  <c r="M40" i="14"/>
  <c r="N13" i="2"/>
  <c r="N19" i="2"/>
  <c r="N41" i="3"/>
  <c r="N37" i="10"/>
  <c r="M43" i="6"/>
  <c r="M45" i="6"/>
  <c r="N46" i="6"/>
  <c r="N48" i="6"/>
  <c r="M10" i="7"/>
  <c r="M12" i="7"/>
  <c r="N13" i="7"/>
  <c r="M16" i="7"/>
  <c r="M18" i="7"/>
  <c r="N21" i="7"/>
  <c r="N23" i="7"/>
  <c r="M26" i="7"/>
  <c r="N29" i="7"/>
  <c r="M32" i="7"/>
  <c r="N33" i="7"/>
  <c r="M34" i="7"/>
  <c r="N37" i="7"/>
  <c r="M40" i="7"/>
  <c r="M42" i="7"/>
  <c r="N45" i="7"/>
  <c r="N47" i="7"/>
  <c r="M48" i="7"/>
  <c r="M50" i="7"/>
  <c r="N11" i="8"/>
  <c r="M12" i="8"/>
  <c r="M16" i="8"/>
  <c r="N17" i="8"/>
  <c r="N19" i="8"/>
  <c r="M20" i="8"/>
  <c r="N25" i="8"/>
  <c r="N27" i="8"/>
  <c r="N29" i="8"/>
  <c r="M30" i="8"/>
  <c r="N33" i="8"/>
  <c r="N35" i="8"/>
  <c r="N37" i="8"/>
  <c r="M38" i="8"/>
  <c r="N43" i="8"/>
  <c r="M44" i="8"/>
  <c r="M46" i="8"/>
  <c r="N49" i="8"/>
  <c r="N11" i="9"/>
  <c r="N17" i="9"/>
  <c r="N19" i="9"/>
  <c r="N21" i="9"/>
  <c r="M22" i="9"/>
  <c r="M28" i="9"/>
  <c r="M30" i="9"/>
  <c r="N33" i="9"/>
  <c r="N35" i="9"/>
  <c r="M38" i="9"/>
  <c r="N39" i="9"/>
  <c r="N41" i="9"/>
  <c r="N43" i="9"/>
  <c r="M46" i="9"/>
  <c r="N49" i="9"/>
  <c r="M52" i="9"/>
  <c r="M10" i="10"/>
  <c r="M12" i="10"/>
  <c r="N15" i="10"/>
  <c r="M18" i="10"/>
  <c r="N21" i="10"/>
  <c r="M24" i="10"/>
  <c r="N31" i="10"/>
  <c r="N33" i="10"/>
  <c r="M34" i="10"/>
  <c r="N39" i="10"/>
  <c r="N41" i="10"/>
  <c r="M42" i="10"/>
  <c r="N47" i="10"/>
  <c r="M48" i="10"/>
  <c r="M16" i="11"/>
  <c r="M18" i="11"/>
  <c r="N21" i="11"/>
  <c r="N23" i="11"/>
  <c r="M26" i="11"/>
  <c r="N31" i="11"/>
  <c r="M32" i="11"/>
  <c r="N37" i="11"/>
  <c r="N39" i="11"/>
  <c r="N47" i="11"/>
  <c r="M50" i="11"/>
  <c r="N11" i="12"/>
  <c r="M14" i="12"/>
  <c r="N15" i="12"/>
  <c r="M27" i="8"/>
  <c r="M33" i="8"/>
  <c r="N36" i="10"/>
  <c r="N18" i="11"/>
  <c r="N44" i="11"/>
  <c r="M13" i="11"/>
  <c r="N13" i="11"/>
  <c r="N29" i="10"/>
  <c r="N24" i="11"/>
  <c r="N14" i="6"/>
  <c r="M37" i="6"/>
  <c r="N38" i="6"/>
  <c r="M33" i="3"/>
  <c r="N44" i="4"/>
  <c r="N12" i="14"/>
  <c r="N28" i="14"/>
  <c r="M38" i="4"/>
  <c r="M28" i="5"/>
  <c r="M33" i="7"/>
  <c r="M21" i="8"/>
  <c r="M41" i="10"/>
  <c r="N46" i="10"/>
  <c r="N10" i="2"/>
  <c r="N20" i="14"/>
  <c r="N27" i="9"/>
  <c r="N25" i="9"/>
  <c r="M14" i="9"/>
  <c r="M29" i="2"/>
  <c r="N34" i="2"/>
  <c r="M37" i="2"/>
  <c r="M45" i="2"/>
  <c r="N50" i="2"/>
  <c r="M11" i="3"/>
  <c r="M19" i="3"/>
  <c r="N24" i="3"/>
  <c r="M27" i="3"/>
  <c r="N32" i="3"/>
  <c r="M35" i="3"/>
  <c r="M43" i="3"/>
  <c r="M51" i="3"/>
  <c r="M17" i="4"/>
  <c r="N22" i="4"/>
  <c r="N30" i="4"/>
  <c r="M33" i="4"/>
  <c r="N38" i="4"/>
  <c r="M41" i="4"/>
  <c r="N46" i="4"/>
  <c r="M49" i="4"/>
  <c r="M15" i="5"/>
  <c r="M23" i="5"/>
  <c r="N28" i="5"/>
  <c r="N36" i="5"/>
  <c r="M39" i="5"/>
  <c r="N44" i="5"/>
  <c r="M47" i="5"/>
  <c r="M13" i="6"/>
  <c r="N18" i="6"/>
  <c r="N26" i="6"/>
  <c r="N42" i="6"/>
  <c r="N50" i="6"/>
  <c r="N17" i="7"/>
  <c r="M20" i="7"/>
  <c r="N25" i="7"/>
  <c r="M28" i="7"/>
  <c r="M36" i="7"/>
  <c r="N41" i="7"/>
  <c r="N49" i="7"/>
  <c r="N13" i="8"/>
  <c r="N21" i="8"/>
  <c r="M24" i="8"/>
  <c r="M32" i="8"/>
  <c r="M40" i="8"/>
  <c r="N45" i="8"/>
  <c r="M48" i="8"/>
  <c r="N13" i="9"/>
  <c r="M16" i="9"/>
  <c r="M24" i="9"/>
  <c r="N29" i="9"/>
  <c r="N37" i="9"/>
  <c r="N45" i="9"/>
  <c r="M48" i="9"/>
  <c r="N53" i="9"/>
  <c r="N17" i="10"/>
  <c r="M20" i="10"/>
  <c r="N25" i="10"/>
  <c r="M28" i="10"/>
  <c r="M36" i="10"/>
  <c r="M44" i="10"/>
  <c r="N49" i="10"/>
  <c r="M12" i="11"/>
  <c r="N17" i="11"/>
  <c r="N25" i="11"/>
  <c r="M28" i="11"/>
  <c r="N33" i="11"/>
  <c r="M36" i="11"/>
  <c r="N41" i="11"/>
  <c r="N49" i="11"/>
  <c r="M52" i="11"/>
  <c r="N15" i="6"/>
  <c r="M15" i="14"/>
  <c r="M47" i="14"/>
  <c r="N18" i="2"/>
  <c r="M24" i="14"/>
  <c r="N13" i="14"/>
  <c r="N15" i="14"/>
  <c r="M16" i="14"/>
  <c r="N17" i="14"/>
  <c r="N19" i="14"/>
  <c r="N21" i="14"/>
  <c r="N27" i="14"/>
  <c r="M28" i="14"/>
  <c r="M30" i="14"/>
  <c r="N31" i="14"/>
  <c r="M32" i="14"/>
  <c r="M36" i="14"/>
  <c r="N37" i="14"/>
  <c r="M38" i="14"/>
  <c r="N39" i="14"/>
  <c r="N41" i="14"/>
  <c r="M42" i="14"/>
  <c r="N43" i="14"/>
  <c r="N45" i="14"/>
  <c r="M46" i="14"/>
  <c r="N47" i="14"/>
  <c r="M48" i="14"/>
  <c r="M10" i="2"/>
  <c r="N11" i="2"/>
  <c r="M14" i="2"/>
  <c r="N21" i="2"/>
  <c r="M22" i="2"/>
  <c r="N27" i="2"/>
  <c r="N29" i="2"/>
  <c r="M30" i="2"/>
  <c r="M32" i="2"/>
  <c r="N35" i="2"/>
  <c r="N37" i="2"/>
  <c r="M38" i="2"/>
  <c r="N43" i="2"/>
  <c r="N45" i="2"/>
  <c r="M46" i="2"/>
  <c r="M48" i="2"/>
  <c r="M50" i="2"/>
  <c r="N51" i="2"/>
  <c r="M12" i="3"/>
  <c r="M14" i="3"/>
  <c r="M16" i="3"/>
  <c r="N17" i="3"/>
  <c r="M20" i="3"/>
  <c r="M22" i="3"/>
  <c r="N25" i="3"/>
  <c r="M28" i="3"/>
  <c r="N29" i="3"/>
  <c r="N33" i="3"/>
  <c r="M36" i="3"/>
  <c r="N37" i="3"/>
  <c r="N43" i="3"/>
  <c r="M44" i="3"/>
  <c r="M46" i="3"/>
  <c r="N49" i="3"/>
  <c r="M10" i="4"/>
  <c r="M12" i="4"/>
  <c r="N15" i="4"/>
  <c r="N17" i="4"/>
  <c r="M18" i="4"/>
  <c r="N23" i="4"/>
  <c r="M26" i="4"/>
  <c r="N27" i="4"/>
  <c r="M28" i="4"/>
  <c r="N31" i="4"/>
  <c r="M34" i="4"/>
  <c r="N39" i="4"/>
  <c r="M42" i="4"/>
  <c r="M46" i="4"/>
  <c r="N47" i="4"/>
  <c r="M50" i="4"/>
  <c r="N51" i="4"/>
  <c r="M12" i="5"/>
  <c r="N13" i="5"/>
  <c r="M16" i="5"/>
  <c r="M18" i="5"/>
  <c r="M20" i="5"/>
  <c r="N21" i="5"/>
  <c r="M24" i="5"/>
  <c r="N29" i="5"/>
  <c r="M32" i="5"/>
  <c r="N33" i="5"/>
  <c r="M34" i="5"/>
  <c r="N37" i="5"/>
  <c r="M40" i="5"/>
  <c r="N45" i="5"/>
  <c r="N47" i="5"/>
  <c r="M48" i="5"/>
  <c r="M10" i="6"/>
  <c r="N11" i="6"/>
  <c r="N21" i="6"/>
  <c r="M22" i="6"/>
  <c r="M24" i="6"/>
  <c r="N27" i="6"/>
  <c r="N29" i="6"/>
  <c r="M30" i="6"/>
  <c r="N35" i="6"/>
  <c r="M38" i="6"/>
  <c r="N39" i="6"/>
  <c r="M42" i="6"/>
  <c r="N43" i="6"/>
  <c r="N47" i="6"/>
  <c r="N10" i="7"/>
  <c r="M13" i="7"/>
  <c r="N18" i="7"/>
  <c r="M21" i="7"/>
  <c r="N22" i="7"/>
  <c r="M23" i="7"/>
  <c r="N26" i="7"/>
  <c r="M29" i="7"/>
  <c r="N34" i="7"/>
  <c r="N36" i="7"/>
  <c r="M37" i="7"/>
  <c r="M41" i="7"/>
  <c r="N42" i="7"/>
  <c r="N44" i="7"/>
  <c r="N46" i="7"/>
  <c r="M47" i="7"/>
  <c r="N50" i="7"/>
  <c r="M53" i="7"/>
  <c r="M11" i="8"/>
  <c r="M13" i="8"/>
  <c r="N14" i="8"/>
  <c r="N16" i="8"/>
  <c r="M17" i="8"/>
  <c r="N22" i="8"/>
  <c r="N24" i="8"/>
  <c r="M25" i="8"/>
  <c r="N30" i="8"/>
  <c r="N32" i="8"/>
  <c r="N38" i="8"/>
  <c r="M41" i="8"/>
  <c r="M43" i="8"/>
  <c r="N46" i="8"/>
  <c r="N48" i="8"/>
  <c r="M49" i="8"/>
  <c r="N14" i="9"/>
  <c r="M17" i="9"/>
  <c r="N18" i="9"/>
  <c r="M19" i="9"/>
  <c r="M21" i="9"/>
  <c r="N22" i="9"/>
  <c r="M25" i="9"/>
  <c r="N26" i="9"/>
  <c r="N30" i="9"/>
  <c r="M33" i="9"/>
  <c r="N34" i="9"/>
  <c r="N38" i="9"/>
  <c r="M41" i="9"/>
  <c r="N46" i="9"/>
  <c r="M47" i="9"/>
  <c r="N48" i="9"/>
  <c r="M49" i="9"/>
  <c r="N50" i="9"/>
  <c r="N52" i="9"/>
  <c r="M53" i="9"/>
  <c r="N10" i="10"/>
  <c r="N12" i="10"/>
  <c r="M13" i="10"/>
  <c r="N14" i="10"/>
  <c r="M15" i="10"/>
  <c r="M17" i="10"/>
  <c r="N18" i="10"/>
  <c r="N20" i="10"/>
  <c r="M21" i="10"/>
  <c r="N22" i="10"/>
  <c r="M23" i="10"/>
  <c r="M25" i="10"/>
  <c r="N26" i="10"/>
  <c r="N28" i="10"/>
  <c r="M29" i="10"/>
  <c r="N30" i="10"/>
  <c r="M31" i="10"/>
  <c r="M33" i="10"/>
  <c r="N34" i="10"/>
  <c r="M37" i="10"/>
  <c r="N38" i="10"/>
  <c r="M39" i="10"/>
  <c r="N42" i="10"/>
  <c r="N44" i="10"/>
  <c r="M45" i="10"/>
  <c r="M47" i="10"/>
  <c r="M49" i="10"/>
  <c r="N10" i="11"/>
  <c r="N14" i="11"/>
  <c r="M15" i="11"/>
  <c r="M17" i="11"/>
  <c r="N20" i="11"/>
  <c r="M21" i="11"/>
  <c r="N22" i="11"/>
  <c r="M23" i="11"/>
  <c r="M25" i="11"/>
  <c r="N26" i="11"/>
  <c r="N28" i="11"/>
  <c r="M29" i="11"/>
  <c r="N30" i="11"/>
  <c r="M31" i="11"/>
  <c r="N32" i="11"/>
  <c r="M33" i="11"/>
  <c r="N34" i="11"/>
  <c r="N36" i="11"/>
  <c r="M37" i="11"/>
  <c r="N38" i="11"/>
  <c r="M41" i="11"/>
  <c r="N42" i="11"/>
  <c r="M45" i="11"/>
  <c r="M47" i="11"/>
  <c r="M49" i="11"/>
  <c r="N50" i="11"/>
  <c r="N52" i="11"/>
  <c r="M11" i="12"/>
  <c r="N12" i="12"/>
  <c r="M13" i="12"/>
  <c r="M15" i="12"/>
  <c r="N16" i="12"/>
  <c r="N18" i="3"/>
  <c r="N34" i="3"/>
  <c r="M45" i="3"/>
  <c r="M12" i="2"/>
  <c r="N17" i="2"/>
  <c r="N38" i="14"/>
  <c r="M11" i="4"/>
  <c r="M39" i="2"/>
  <c r="N33" i="2"/>
  <c r="N41" i="2"/>
  <c r="M10" i="3"/>
  <c r="N15" i="3"/>
  <c r="M18" i="3"/>
  <c r="M26" i="3"/>
  <c r="N31" i="3"/>
  <c r="M42" i="3"/>
  <c r="N13" i="4"/>
  <c r="M16" i="4"/>
  <c r="N37" i="4"/>
  <c r="M48" i="4"/>
  <c r="N35" i="5"/>
  <c r="M38" i="5"/>
  <c r="N43" i="5"/>
  <c r="M46" i="5"/>
  <c r="M12" i="6"/>
  <c r="N25" i="6"/>
  <c r="M44" i="6"/>
  <c r="M27" i="11"/>
  <c r="N14" i="14"/>
  <c r="N36" i="2"/>
  <c r="N22" i="5"/>
  <c r="N30" i="5"/>
  <c r="N38" i="5"/>
  <c r="N46" i="5"/>
  <c r="N36" i="6"/>
  <c r="M39" i="6"/>
  <c r="N27" i="7"/>
  <c r="M30" i="7"/>
  <c r="M46" i="7"/>
  <c r="N51" i="7"/>
  <c r="N23" i="8"/>
  <c r="M26" i="8"/>
  <c r="M34" i="8"/>
  <c r="N39" i="8"/>
  <c r="M42" i="8"/>
  <c r="N47" i="8"/>
  <c r="N23" i="9"/>
  <c r="M26" i="9"/>
  <c r="M34" i="9"/>
  <c r="N27" i="10"/>
  <c r="M30" i="10"/>
  <c r="N35" i="10"/>
  <c r="M38" i="10"/>
  <c r="N11" i="11"/>
  <c r="N19" i="11"/>
  <c r="M46" i="11"/>
  <c r="M16" i="12"/>
  <c r="M39" i="11"/>
  <c r="M40" i="11"/>
  <c r="M42" i="11"/>
  <c r="N45" i="11"/>
  <c r="N46" i="11"/>
  <c r="M51" i="9"/>
  <c r="N40" i="9"/>
  <c r="M40" i="9"/>
  <c r="M21" i="6"/>
  <c r="M14" i="6"/>
  <c r="N19" i="6"/>
  <c r="M20" i="6"/>
  <c r="M19" i="6"/>
  <c r="N21" i="3"/>
  <c r="M19" i="14"/>
  <c r="M10" i="14"/>
  <c r="N11" i="14"/>
  <c r="M11" i="14"/>
  <c r="M22" i="5"/>
  <c r="M28" i="6"/>
  <c r="N33" i="6"/>
  <c r="M36" i="6"/>
  <c r="N41" i="6"/>
  <c r="N49" i="6"/>
  <c r="M11" i="7"/>
  <c r="N16" i="7"/>
  <c r="M19" i="7"/>
  <c r="N24" i="7"/>
  <c r="M27" i="7"/>
  <c r="N32" i="7"/>
  <c r="M35" i="7"/>
  <c r="N40" i="7"/>
  <c r="M43" i="7"/>
  <c r="N48" i="7"/>
  <c r="M51" i="7"/>
  <c r="N12" i="8"/>
  <c r="M15" i="8"/>
  <c r="N20" i="8"/>
  <c r="M23" i="8"/>
  <c r="N28" i="8"/>
  <c r="M31" i="8"/>
  <c r="N36" i="8"/>
  <c r="M39" i="8"/>
  <c r="N44" i="8"/>
  <c r="M47" i="8"/>
  <c r="N12" i="9"/>
  <c r="M15" i="9"/>
  <c r="N20" i="9"/>
  <c r="M23" i="9"/>
  <c r="N28" i="9"/>
  <c r="M31" i="9"/>
  <c r="N36" i="9"/>
  <c r="M39" i="9"/>
  <c r="N44" i="9"/>
  <c r="M11" i="10"/>
  <c r="N16" i="10"/>
  <c r="M19" i="10"/>
  <c r="N47" i="3"/>
  <c r="N51" i="5"/>
  <c r="B17" i="12"/>
  <c r="B18" i="12" s="1"/>
  <c r="M29" i="3"/>
  <c r="N32" i="4"/>
  <c r="M35" i="4"/>
  <c r="N40" i="4"/>
  <c r="N48" i="4"/>
  <c r="M51" i="4"/>
  <c r="N14" i="5"/>
  <c r="M17" i="5"/>
  <c r="M25" i="5"/>
  <c r="M41" i="5"/>
  <c r="M49" i="5"/>
  <c r="N12" i="6"/>
  <c r="M15" i="6"/>
  <c r="N20" i="6"/>
  <c r="M23" i="6"/>
  <c r="N28" i="6"/>
  <c r="H17" i="12"/>
  <c r="H18" i="12" s="1"/>
  <c r="M47" i="6"/>
  <c r="N35" i="14"/>
  <c r="M20" i="2"/>
  <c r="N49" i="2"/>
  <c r="N23" i="3"/>
  <c r="M32" i="4"/>
  <c r="N45" i="4"/>
  <c r="N27" i="5"/>
  <c r="M30" i="5"/>
  <c r="N12" i="2"/>
  <c r="L17" i="12"/>
  <c r="L18" i="12" s="1"/>
  <c r="N16" i="4"/>
  <c r="M33" i="5"/>
  <c r="F17" i="12"/>
  <c r="F18" i="12" s="1"/>
  <c r="M22" i="14"/>
  <c r="M34" i="3"/>
  <c r="N11" i="5"/>
  <c r="M14" i="5"/>
  <c r="M47" i="2"/>
  <c r="M13" i="3"/>
  <c r="N21" i="4"/>
  <c r="M14" i="14"/>
  <c r="N39" i="3"/>
  <c r="M33" i="14"/>
  <c r="C17" i="12"/>
  <c r="C18" i="12" s="1"/>
  <c r="D17" i="12"/>
  <c r="D18" i="12" s="1"/>
  <c r="M37" i="3"/>
  <c r="M27" i="4"/>
  <c r="N17" i="6"/>
  <c r="M19" i="4"/>
  <c r="N51" i="14"/>
  <c r="N25" i="2"/>
  <c r="M28" i="2"/>
  <c r="M36" i="2"/>
  <c r="M44" i="2"/>
  <c r="M50" i="3"/>
  <c r="M24" i="4"/>
  <c r="N29" i="4"/>
  <c r="M40" i="4"/>
  <c r="N19" i="5"/>
  <c r="G17" i="12"/>
  <c r="G18" i="12" s="1"/>
  <c r="M17" i="14"/>
  <c r="E17" i="12"/>
  <c r="E18" i="12" s="1"/>
  <c r="N24" i="10"/>
  <c r="M27" i="10"/>
  <c r="N32" i="10"/>
  <c r="M35" i="10"/>
  <c r="N40" i="10"/>
  <c r="M43" i="10"/>
  <c r="N48" i="10"/>
  <c r="M11" i="11"/>
  <c r="N16" i="11"/>
  <c r="M19" i="11"/>
  <c r="M35" i="11"/>
  <c r="N40" i="11"/>
  <c r="M43" i="11"/>
  <c r="N48" i="11"/>
  <c r="M51" i="11"/>
  <c r="N14" i="12"/>
  <c r="I17" i="12"/>
  <c r="I18" i="12" s="1"/>
  <c r="N44" i="6"/>
  <c r="M14" i="7"/>
  <c r="N19" i="7"/>
  <c r="N35" i="7"/>
  <c r="M38" i="7"/>
  <c r="N43" i="7"/>
  <c r="M10" i="8"/>
  <c r="M22" i="7"/>
  <c r="M31" i="6"/>
  <c r="N11" i="7"/>
  <c r="N26" i="2"/>
  <c r="N16" i="3"/>
  <c r="M44" i="14"/>
  <c r="N23" i="2"/>
  <c r="N39" i="2"/>
  <c r="N27" i="3"/>
  <c r="M38" i="3"/>
  <c r="M48" i="3"/>
  <c r="N11" i="4"/>
  <c r="M14" i="4"/>
  <c r="N19" i="4"/>
  <c r="M20" i="4"/>
  <c r="M22" i="4"/>
  <c r="N25" i="4"/>
  <c r="M30" i="4"/>
  <c r="N33" i="4"/>
  <c r="N35" i="4"/>
  <c r="M36" i="4"/>
  <c r="N41" i="4"/>
  <c r="N43" i="4"/>
  <c r="M44" i="4"/>
  <c r="N49" i="4"/>
  <c r="M10" i="5"/>
  <c r="N17" i="5"/>
  <c r="N23" i="5"/>
  <c r="N25" i="5"/>
  <c r="M26" i="5"/>
  <c r="N31" i="5"/>
  <c r="M36" i="5"/>
  <c r="N39" i="5"/>
  <c r="N41" i="5"/>
  <c r="M42" i="5"/>
  <c r="M44" i="5"/>
  <c r="N49" i="5"/>
  <c r="M50" i="5"/>
  <c r="N13" i="6"/>
  <c r="M16" i="6"/>
  <c r="M18" i="6"/>
  <c r="N23" i="6"/>
  <c r="M26" i="6"/>
  <c r="N31" i="6"/>
  <c r="M32" i="6"/>
  <c r="M34" i="6"/>
  <c r="N37" i="6"/>
  <c r="N45" i="6"/>
  <c r="M48" i="6"/>
  <c r="M50" i="6"/>
  <c r="N14" i="7"/>
  <c r="M15" i="7"/>
  <c r="M17" i="7"/>
  <c r="N20" i="7"/>
  <c r="M25" i="7"/>
  <c r="N28" i="7"/>
  <c r="N30" i="7"/>
  <c r="M31" i="7"/>
  <c r="N38" i="7"/>
  <c r="M39" i="7"/>
  <c r="M49" i="7"/>
  <c r="N52" i="7"/>
  <c r="N10" i="8"/>
  <c r="N18" i="8"/>
  <c r="M19" i="8"/>
  <c r="N26" i="8"/>
  <c r="M29" i="8"/>
  <c r="N34" i="8"/>
  <c r="M35" i="8"/>
  <c r="M37" i="8"/>
  <c r="N40" i="8"/>
  <c r="N42" i="8"/>
  <c r="M45" i="8"/>
  <c r="N10" i="9"/>
  <c r="M11" i="9"/>
  <c r="M13" i="9"/>
  <c r="N16" i="9"/>
  <c r="N24" i="9"/>
  <c r="M27" i="9"/>
  <c r="M29" i="9"/>
  <c r="N32" i="9"/>
  <c r="M35" i="9"/>
  <c r="M37" i="9"/>
  <c r="N42" i="9"/>
  <c r="M43" i="9"/>
  <c r="M45" i="9"/>
  <c r="N25" i="14"/>
  <c r="N33" i="14"/>
  <c r="M16" i="2"/>
  <c r="N31" i="2"/>
  <c r="M40" i="2"/>
  <c r="N13" i="3"/>
  <c r="M12" i="14"/>
  <c r="M20" i="14"/>
  <c r="M34" i="14"/>
  <c r="M50" i="14"/>
  <c r="N15" i="2"/>
  <c r="M24" i="2"/>
  <c r="M42" i="2"/>
  <c r="N19" i="3"/>
  <c r="M30" i="3"/>
  <c r="N35" i="3"/>
  <c r="N51" i="3"/>
  <c r="N23" i="14"/>
  <c r="M26" i="14"/>
  <c r="N49" i="14"/>
  <c r="M18" i="2"/>
  <c r="M26" i="2"/>
  <c r="M34" i="2"/>
  <c r="N47" i="2"/>
  <c r="N11" i="3"/>
  <c r="M24" i="3"/>
  <c r="M32" i="3"/>
  <c r="M40" i="3"/>
  <c r="N45" i="3"/>
  <c r="M18" i="8"/>
  <c r="N31" i="8"/>
  <c r="M42" i="9"/>
  <c r="N47" i="9"/>
  <c r="M50" i="9"/>
  <c r="N11" i="10"/>
  <c r="M14" i="10"/>
  <c r="N19" i="10"/>
  <c r="N43" i="10"/>
  <c r="M46" i="10"/>
  <c r="M14" i="11"/>
  <c r="M22" i="11"/>
  <c r="M30" i="11"/>
  <c r="N35" i="11"/>
  <c r="M38" i="11"/>
  <c r="N43" i="11"/>
  <c r="M22" i="10"/>
  <c r="N27" i="11"/>
  <c r="N51" i="11"/>
  <c r="M12" i="12"/>
  <c r="N15" i="9"/>
  <c r="M18" i="9"/>
  <c r="M10" i="9"/>
  <c r="N31" i="9"/>
  <c r="N15" i="8"/>
  <c r="K17" i="12"/>
  <c r="M33" i="2"/>
  <c r="N34" i="6"/>
  <c r="M37" i="5"/>
  <c r="J17" i="12"/>
  <c r="N10" i="14"/>
  <c r="N46" i="2"/>
  <c r="M29" i="6"/>
  <c r="J18" i="12" l="1"/>
  <c r="M18" i="12" s="1"/>
  <c r="M17" i="12"/>
  <c r="K18" i="12"/>
  <c r="N18" i="12" s="1"/>
  <c r="N17" i="12"/>
</calcChain>
</file>

<file path=xl/sharedStrings.xml><?xml version="1.0" encoding="utf-8"?>
<sst xmlns="http://schemas.openxmlformats.org/spreadsheetml/2006/main" count="816" uniqueCount="517">
  <si>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</si>
  <si>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</si>
  <si>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</si>
  <si>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</si>
  <si>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</si>
  <si>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</si>
  <si>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</si>
  <si>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</si>
  <si>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</si>
  <si>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</si>
  <si>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</si>
  <si>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</si>
  <si>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</si>
  <si>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</si>
  <si>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</si>
  <si>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</si>
  <si>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</si>
  <si>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</si>
  <si>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</si>
  <si>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</si>
  <si>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</si>
  <si>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</si>
  <si>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</si>
  <si>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</si>
  <si>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</si>
  <si>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</si>
  <si>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</si>
  <si>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</si>
  <si>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</si>
  <si>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</si>
  <si>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</si>
  <si>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</si>
  <si>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</si>
  <si>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</si>
  <si>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</si>
  <si>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</si>
  <si>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</si>
  <si>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</si>
  <si>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</si>
  <si>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</si>
  <si>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</si>
  <si>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</si>
  <si>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</si>
  <si>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</si>
  <si>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</si>
  <si>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</si>
  <si>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</si>
  <si>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</si>
  <si>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</si>
  <si>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</si>
  <si>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</si>
  <si>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</si>
  <si>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</si>
  <si>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</si>
  <si>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</si>
  <si>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</si>
  <si>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</si>
  <si>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</si>
  <si>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</si>
  <si>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</si>
  <si>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</si>
  <si>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</si>
  <si>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</si>
  <si>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</si>
  <si>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</si>
  <si>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</si>
  <si>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</si>
  <si>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</si>
  <si>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</si>
  <si>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</si>
  <si>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</si>
  <si>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</si>
  <si>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</si>
  <si>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</si>
  <si>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</si>
  <si>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</si>
  <si>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</si>
  <si>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</si>
  <si>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</si>
  <si>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</si>
  <si>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</si>
  <si>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</si>
  <si>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</si>
  <si>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</si>
  <si>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</si>
  <si>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</si>
  <si>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</si>
  <si>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</si>
  <si>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</si>
  <si>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</si>
  <si>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</si>
  <si>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</si>
  <si>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</si>
  <si>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</si>
  <si>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</si>
  <si>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</si>
  <si>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</si>
  <si>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</si>
  <si>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</si>
  <si>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</si>
  <si>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</si>
  <si>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</si>
  <si>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</si>
  <si>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</si>
  <si>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</si>
  <si>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</si>
  <si>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</si>
  <si>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</si>
  <si>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</si>
  <si>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</si>
  <si>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</si>
  <si>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</si>
  <si>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</si>
  <si>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</si>
  <si>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</si>
  <si>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</si>
  <si>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</si>
  <si>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</si>
  <si>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</si>
  <si>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</si>
  <si>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</si>
  <si>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</si>
  <si>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</si>
  <si>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</si>
  <si>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</si>
  <si>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</si>
  <si>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</si>
  <si>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</si>
  <si>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</si>
  <si>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</si>
  <si>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</si>
  <si>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</si>
  <si>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</si>
  <si>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</si>
  <si>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</si>
  <si>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</si>
  <si>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</si>
  <si>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</si>
  <si>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</si>
  <si>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</si>
  <si>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</si>
  <si>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</si>
  <si>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</si>
  <si>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</si>
  <si>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</si>
  <si>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</si>
  <si>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</si>
  <si>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</si>
  <si>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</si>
  <si>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</si>
  <si>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</si>
  <si>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</si>
  <si>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</si>
  <si>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</si>
  <si>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</si>
  <si>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</si>
  <si>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</si>
  <si>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</si>
  <si>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</si>
  <si>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</si>
  <si>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</si>
  <si>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</si>
  <si>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</si>
  <si>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</si>
  <si>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</si>
  <si>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</si>
  <si>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</si>
  <si>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</si>
  <si>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</si>
  <si>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</si>
  <si>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</si>
  <si>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</si>
  <si>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</si>
  <si>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</si>
  <si>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</si>
  <si>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</si>
  <si>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</si>
  <si>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</si>
  <si>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</si>
  <si>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</si>
  <si>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</si>
  <si>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</si>
  <si>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</si>
  <si>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</si>
  <si>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</si>
  <si>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</si>
  <si>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</si>
  <si>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</si>
  <si>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</si>
  <si>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</si>
  <si>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</si>
  <si>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</si>
  <si>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</si>
  <si>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</si>
  <si>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</si>
  <si>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</si>
  <si>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</si>
  <si>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</si>
  <si>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</si>
  <si>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</si>
  <si>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</si>
  <si>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</si>
  <si>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</si>
  <si>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</si>
  <si>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</si>
  <si>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</si>
  <si>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</si>
  <si>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</si>
  <si>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</si>
  <si>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</si>
  <si>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</si>
  <si>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</si>
  <si>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</si>
  <si>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</si>
  <si>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</si>
  <si>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</si>
  <si>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</si>
  <si>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</si>
  <si>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</si>
  <si>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</si>
  <si>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</si>
  <si>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</si>
  <si>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</si>
  <si>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</si>
  <si>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</si>
  <si>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</si>
  <si>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</si>
  <si>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</si>
  <si>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</si>
  <si>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</si>
  <si>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</si>
  <si>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</si>
  <si>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</si>
  <si>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</si>
  <si>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</si>
  <si>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</si>
  <si>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</si>
  <si>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</si>
  <si>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</si>
  <si>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</si>
  <si>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</si>
  <si>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</si>
  <si>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</si>
  <si>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</si>
  <si>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</si>
  <si>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</si>
  <si>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</si>
  <si>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</si>
  <si>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</si>
  <si>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</si>
  <si>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</si>
  <si>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</si>
  <si>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</si>
  <si>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</si>
  <si>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</si>
  <si>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</si>
  <si>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</si>
  <si>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</si>
  <si>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</si>
  <si>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</si>
  <si>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</si>
  <si>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</si>
  <si>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</si>
  <si>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</si>
  <si>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</si>
  <si>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</si>
  <si>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</si>
  <si>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</si>
  <si>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</si>
  <si>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</si>
  <si>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</si>
  <si>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</si>
  <si>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</si>
  <si>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</si>
  <si>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</si>
  <si>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</si>
  <si>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</si>
  <si>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</si>
  <si>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</si>
  <si>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</si>
  <si>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</si>
  <si>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</si>
  <si>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</si>
  <si>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</si>
  <si>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</si>
  <si>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</si>
  <si>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</si>
  <si>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</si>
  <si>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</si>
  <si>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</si>
  <si>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</si>
  <si>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</si>
  <si>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</si>
  <si>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</si>
  <si>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</si>
  <si>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</si>
  <si>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</si>
  <si>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</si>
  <si>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</si>
  <si>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</si>
  <si>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</si>
  <si>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</si>
  <si>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</si>
  <si>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</si>
  <si>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</si>
  <si>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</si>
  <si>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</si>
  <si>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</si>
  <si>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</si>
  <si>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</si>
  <si>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</si>
  <si>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</si>
  <si>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</si>
  <si>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</si>
  <si>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</si>
  <si>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</si>
  <si>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</si>
  <si>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</si>
  <si>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</si>
  <si>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</si>
  <si>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</si>
  <si>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</si>
  <si>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</si>
  <si>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</si>
  <si>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</si>
  <si>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</si>
  <si>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</si>
  <si>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</si>
  <si>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</si>
  <si>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</si>
  <si>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</si>
  <si>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</si>
  <si>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</si>
  <si>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</si>
  <si>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</si>
  <si>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</si>
  <si>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</si>
  <si>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</si>
  <si>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</si>
  <si>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</si>
  <si>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</si>
  <si>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</si>
  <si>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</si>
  <si>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</si>
  <si>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</si>
  <si>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</si>
  <si>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</si>
  <si>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</si>
  <si>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</si>
  <si>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</si>
  <si>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</si>
  <si>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</si>
  <si>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</si>
  <si>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</si>
  <si>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</si>
  <si>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</si>
  <si>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</si>
  <si>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</si>
  <si>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</si>
  <si>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</si>
  <si>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</si>
  <si>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</si>
  <si>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</si>
  <si>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</si>
  <si>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</si>
  <si>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</si>
  <si>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</si>
  <si>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</si>
  <si>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</si>
  <si>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</si>
  <si>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</si>
  <si>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</si>
  <si>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</si>
  <si>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</si>
  <si>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</si>
  <si>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</si>
  <si>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</si>
  <si>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</si>
  <si>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</si>
  <si>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</si>
  <si>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</si>
  <si>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</si>
  <si>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</si>
  <si>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</si>
  <si>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</si>
  <si>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</si>
  <si>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</si>
  <si>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</si>
  <si>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</si>
  <si>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</si>
  <si>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</si>
  <si>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</si>
  <si>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</si>
  <si>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</si>
  <si>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</si>
  <si>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</si>
  <si>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</si>
  <si>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</si>
  <si>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</si>
  <si>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</si>
  <si>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</si>
  <si>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</si>
  <si>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</si>
  <si>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</si>
  <si>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</si>
  <si>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</si>
  <si>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</si>
  <si>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</si>
  <si>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</si>
  <si>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</si>
  <si>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</si>
  <si>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</si>
  <si>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</si>
  <si>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</si>
  <si>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</si>
  <si>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</si>
  <si>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</si>
  <si>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</si>
  <si>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</si>
  <si>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</si>
  <si>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</si>
  <si>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</si>
  <si>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</si>
  <si>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</si>
  <si>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</si>
  <si>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</si>
  <si>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</si>
  <si>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</si>
  <si>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</si>
  <si>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</si>
  <si>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</si>
  <si>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</si>
  <si>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</si>
  <si>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</si>
  <si>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</si>
  <si>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</si>
  <si>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</si>
  <si>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</si>
  <si>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</si>
  <si>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</si>
  <si>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</si>
  <si>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</si>
  <si>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</si>
  <si>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</si>
  <si>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</si>
  <si>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</si>
  <si>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</si>
  <si>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</si>
  <si>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</si>
  <si>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</si>
  <si>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</si>
  <si>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</si>
  <si>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</si>
  <si>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</si>
  <si>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</si>
  <si>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</si>
  <si>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</si>
  <si>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</si>
  <si>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</si>
  <si>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</si>
  <si>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</si>
  <si>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</si>
  <si>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</si>
  <si>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</si>
  <si>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</si>
  <si>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</si>
  <si>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</si>
  <si>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</si>
  <si>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</si>
  <si>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</si>
  <si>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</si>
  <si>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</si>
  <si>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</si>
  <si>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</si>
  <si>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</si>
  <si>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</si>
  <si>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</si>
  <si>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</si>
  <si>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</si>
  <si>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</si>
  <si>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</si>
  <si>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</si>
  <si>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</si>
  <si>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</si>
  <si>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</si>
  <si>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</si>
  <si>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</si>
  <si>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</si>
  <si>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</si>
  <si>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</si>
  <si>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</si>
  <si>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THIS REPORT INCLUDES ALL COMMODITY STATISTICS FOR THE PERIOD COVERED.                                                                                   </t>
  </si>
  <si>
    <t xml:space="preserve">( ) A SUPPLEMENT REPORT HAS BEEN FILED COVERING TRAFFIC INVOLVING LESS                                                                                       </t>
  </si>
  <si>
    <t xml:space="preserve">THAN THREE SHIPPERS REPORTABLE IN ANY ONE COMMODITY CODE.                                                                                                         </t>
  </si>
  <si>
    <t>________________________________________</t>
  </si>
  <si>
    <t xml:space="preserve">     Address</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</si>
  <si>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</si>
  <si>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</si>
  <si>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</si>
  <si>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</si>
  <si>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</si>
  <si>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</si>
  <si>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</si>
  <si>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</si>
  <si>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</si>
  <si>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</si>
  <si>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</si>
  <si>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</si>
  <si>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</si>
  <si>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Expiration Date 11-30-2024</t>
  </si>
  <si>
    <r>
      <t xml:space="preserve">     Title: </t>
    </r>
    <r>
      <rPr>
        <sz val="9"/>
        <color rgb="FF000000"/>
        <rFont val="Times New Roman"/>
        <family val="1"/>
      </rPr>
      <t>Sr. Manager Revenue Accounting</t>
    </r>
  </si>
  <si>
    <t>** REPORT  COVERS THE PERIOD FROM JULY, 2023 TO SEPTEMBER, 2023</t>
  </si>
  <si>
    <t>2nd QUARTER 2024</t>
  </si>
  <si>
    <t>Beginning Apr. 2024 - Jun. 2024</t>
  </si>
  <si>
    <r>
      <t xml:space="preserve">I, THE UNDERSIGNED, MANAGER, REVENUE REPORTING OF </t>
    </r>
    <r>
      <rPr>
        <sz val="6"/>
        <rFont val="Arial"/>
        <family val="2"/>
      </rPr>
      <t>BNSF</t>
    </r>
    <r>
      <rPr>
        <u/>
        <sz val="6"/>
        <rFont val="Arial"/>
        <family val="34"/>
      </rPr>
      <t> </t>
    </r>
    <r>
      <rPr>
        <sz val="6"/>
        <rFont val="Arial"/>
        <family val="34"/>
      </rPr>
      <t>RAILROAD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r>
  </si>
  <si>
    <r>
      <t xml:space="preserve">     Name: </t>
    </r>
    <r>
      <rPr>
        <sz val="9"/>
        <color rgb="FF000000"/>
        <rFont val="Times New Roman"/>
        <family val="1"/>
      </rPr>
      <t>Jennifer Glossup</t>
    </r>
  </si>
  <si>
    <r>
      <t xml:space="preserve">     Telephone Number: </t>
    </r>
    <r>
      <rPr>
        <sz val="9"/>
        <color rgb="FF000000"/>
        <rFont val="Times New Roman"/>
        <family val="1"/>
      </rPr>
      <t>817-867-6532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</si>
</sst>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5" x14ac:knownFonts="1">
    <font>
      <sz val="10"/>
      <color rgb="FF000000"/>
      <name val="Times New Roman"/>
      <charset val="204"/>
    </font>
    <font>
      <sz val="6"/>
      <name val="Arial"/>
      <family val="34"/>
    </font>
    <font>
      <u/>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
      <sz val="8"/>
      <color rgb="FF000000"/>
      <name val="Times New Roman"/>
      <family val="1"/>
    </font>
    <font>
      <sz val="6"/>
      <color theme="1"/>
      <name val="Times New Roman"/>
      <family val="1"/>
    </font>
    <font>
      <sz val="9"/>
      <color rgb="FF000000"/>
      <name val="Times New Roman"/>
      <family val="1"/>
    </font>
    <font>
      <sz val="6"/>
      <name val="Arial"/>
      <family val="2"/>
    </font>
  </fonts>
  <fills count="4">
    <fill>
      <patternFill patternType="none"/>
    </fill>
    <fill>
      <patternFill patternType="gray125"/>
    </fill>
    <fill>
      <patternFill patternType="solid">
        <fgColor rgb="FFFFFFFF"/>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0" fillId="0" borderId="0" applyFont="0" applyFill="0" applyBorder="0" applyAlignment="0" applyProtection="0"/>
  </cellStyleXfs>
  <cellXfs count="48">
    <xf numFmtId="0" fontId="0" fillId="2" borderId="0" xfId="0" applyFill="1" applyAlignment="1">
      <alignment horizontal="left" vertical="top"/>
    </xf>
    <xf numFmtId="0" fontId="0" fillId="2" borderId="0" xfId="0" applyFill="1" applyAlignment="1">
      <alignment horizontal="center" vertical="top"/>
    </xf>
    <xf numFmtId="0" fontId="9" fillId="2" borderId="0" xfId="0" applyFont="1" applyFill="1" applyAlignment="1">
      <alignment horizontal="left" vertical="top"/>
    </xf>
    <xf numFmtId="0" fontId="9" fillId="2" borderId="1" xfId="0" applyFont="1" applyFill="1" applyBorder="1" applyAlignment="1">
      <alignment horizontal="left" vertical="top"/>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center"/>
    </xf>
    <xf numFmtId="0" fontId="9" fillId="2" borderId="1" xfId="0" applyFont="1" applyFill="1" applyBorder="1" applyAlignment="1">
      <alignment vertical="top" wrapText="1"/>
    </xf>
    <xf numFmtId="0" fontId="11" fillId="2" borderId="0" xfId="0" applyFont="1" applyFill="1" applyAlignment="1">
      <alignment horizontal="left" vertical="top"/>
    </xf>
    <xf numFmtId="43" fontId="9" fillId="2" borderId="0" xfId="1" applyFont="1" applyFill="1" applyBorder="1" applyAlignment="1">
      <alignment horizontal="left" vertical="top"/>
    </xf>
    <xf numFmtId="164" fontId="9" fillId="2" borderId="0" xfId="1" applyNumberFormat="1" applyFont="1" applyFill="1" applyBorder="1" applyAlignment="1">
      <alignment horizontal="left" vertical="top"/>
    </xf>
    <xf numFmtId="164" fontId="0" fillId="2" borderId="0" xfId="1" applyNumberFormat="1" applyFont="1" applyFill="1" applyBorder="1" applyAlignment="1">
      <alignment horizontal="left" vertical="top"/>
    </xf>
    <xf numFmtId="164" fontId="9" fillId="2" borderId="0" xfId="0" applyNumberFormat="1" applyFont="1" applyFill="1" applyAlignment="1">
      <alignment horizontal="left" vertical="top"/>
    </xf>
    <xf numFmtId="0" fontId="0" fillId="0" borderId="0" xfId="0" applyAlignment="1">
      <alignment horizontal="left" vertical="top"/>
    </xf>
    <xf numFmtId="0" fontId="9" fillId="0" borderId="1" xfId="0" applyFont="1" applyBorder="1" applyAlignment="1">
      <alignment horizontal="center" vertical="top"/>
    </xf>
    <xf numFmtId="0" fontId="9" fillId="0" borderId="1" xfId="0" applyFont="1" applyBorder="1" applyAlignment="1">
      <alignment horizontal="center" vertical="center"/>
    </xf>
    <xf numFmtId="0" fontId="9" fillId="0" borderId="1" xfId="0" applyFont="1" applyBorder="1" applyAlignment="1">
      <alignment horizontal="left" vertical="top"/>
    </xf>
    <xf numFmtId="0" fontId="0" fillId="3" borderId="0" xfId="0" applyFill="1" applyAlignment="1">
      <alignment horizontal="left" vertical="top"/>
    </xf>
    <xf numFmtId="164" fontId="9" fillId="3" borderId="1" xfId="1" applyNumberFormat="1" applyFont="1" applyFill="1" applyBorder="1" applyAlignment="1">
      <alignment horizontal="left" vertical="top"/>
    </xf>
    <xf numFmtId="0" fontId="9" fillId="3" borderId="1" xfId="0" applyFont="1" applyFill="1" applyBorder="1" applyAlignment="1">
      <alignment horizontal="left" vertical="top"/>
    </xf>
    <xf numFmtId="0" fontId="9" fillId="3" borderId="1" xfId="0" applyFont="1" applyFill="1" applyBorder="1" applyAlignment="1">
      <alignment horizontal="left" vertical="top" wrapText="1"/>
    </xf>
    <xf numFmtId="0" fontId="9" fillId="3" borderId="1" xfId="0" applyFont="1" applyFill="1" applyBorder="1" applyAlignment="1">
      <alignment horizontal="center" vertical="top"/>
    </xf>
    <xf numFmtId="0" fontId="0" fillId="3" borderId="1" xfId="0" applyFill="1" applyBorder="1" applyAlignment="1">
      <alignment vertical="top"/>
    </xf>
    <xf numFmtId="0" fontId="1" fillId="3" borderId="1" xfId="0" applyFont="1" applyFill="1" applyBorder="1" applyAlignment="1">
      <alignment vertical="top" wrapText="1"/>
    </xf>
    <xf numFmtId="0" fontId="7" fillId="3" borderId="1" xfId="0" applyFont="1" applyFill="1" applyBorder="1" applyAlignment="1">
      <alignment vertical="top"/>
    </xf>
    <xf numFmtId="0" fontId="9" fillId="3" borderId="1" xfId="0" applyFont="1" applyFill="1" applyBorder="1" applyAlignment="1">
      <alignment vertical="top"/>
    </xf>
    <xf numFmtId="0" fontId="0" fillId="3" borderId="1" xfId="0" applyFill="1" applyBorder="1" applyAlignment="1">
      <alignment horizontal="left" vertical="top"/>
    </xf>
    <xf numFmtId="0" fontId="11" fillId="3" borderId="0" xfId="0" applyFont="1" applyFill="1" applyAlignment="1">
      <alignment horizontal="left" vertical="top"/>
    </xf>
    <xf numFmtId="164" fontId="12" fillId="3" borderId="1" xfId="1" applyNumberFormat="1" applyFont="1" applyFill="1" applyBorder="1" applyAlignment="1">
      <alignment horizontal="left" vertical="top"/>
    </xf>
    <xf numFmtId="164" fontId="9" fillId="0" borderId="1" xfId="1" applyNumberFormat="1" applyFont="1" applyFill="1" applyBorder="1" applyAlignment="1">
      <alignment horizontal="left" vertical="top"/>
    </xf>
    <xf numFmtId="0" fontId="9" fillId="2" borderId="0" xfId="0" applyFont="1" applyFill="1" applyAlignment="1">
      <alignment horizontal="center" vertical="center" wrapText="1"/>
    </xf>
    <xf numFmtId="0" fontId="0" fillId="2" borderId="0" xfId="0" applyFill="1" applyAlignment="1">
      <alignment horizontal="left" vertical="top"/>
    </xf>
    <xf numFmtId="0" fontId="9" fillId="2" borderId="0" xfId="0" applyFont="1" applyFill="1" applyAlignment="1">
      <alignment horizontal="left" vertical="top"/>
    </xf>
    <xf numFmtId="0" fontId="9" fillId="2" borderId="0" xfId="0" applyFont="1" applyFill="1" applyAlignment="1">
      <alignment horizontal="left" vertical="top"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0" fillId="3" borderId="2" xfId="0" applyFill="1" applyBorder="1" applyAlignment="1">
      <alignment horizontal="left" vertical="center" wrapText="1"/>
    </xf>
    <xf numFmtId="0" fontId="0" fillId="3" borderId="0" xfId="0" applyFill="1" applyAlignment="1">
      <alignment horizontal="left" vertical="center" wrapText="1"/>
    </xf>
    <xf numFmtId="0" fontId="8" fillId="3" borderId="0" xfId="0" applyFont="1" applyFill="1" applyAlignment="1">
      <alignment horizontal="left" vertical="center" wrapText="1"/>
    </xf>
    <xf numFmtId="0" fontId="6" fillId="3" borderId="0" xfId="0" applyFont="1" applyFill="1" applyAlignment="1">
      <alignment horizontal="left" vertical="top"/>
    </xf>
    <xf numFmtId="0" fontId="0" fillId="3" borderId="0" xfId="0" applyFill="1" applyAlignment="1">
      <alignment horizontal="left" vertical="top"/>
    </xf>
    <xf numFmtId="0" fontId="1" fillId="3" borderId="0" xfId="0" applyFont="1" applyFill="1" applyAlignment="1">
      <alignment horizontal="left" vertical="top"/>
    </xf>
    <xf numFmtId="0" fontId="0" fillId="3" borderId="0" xfId="0" applyFill="1" applyAlignment="1">
      <alignment horizontal="center" vertical="top" wrapText="1"/>
    </xf>
    <xf numFmtId="0" fontId="0" fillId="3" borderId="0" xfId="0" applyFill="1" applyAlignment="1">
      <alignment horizontal="left" vertical="top" wrapText="1"/>
    </xf>
    <xf numFmtId="0" fontId="1" fillId="3" borderId="0" xfId="0" applyFont="1" applyFill="1" applyAlignment="1">
      <alignment horizontal="left" vertical="top" wrapText="1"/>
    </xf>
    <xf numFmtId="0" fontId="1" fillId="3" borderId="0" xfId="0" applyFont="1" applyFill="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99060</xdr:colOff>
      <xdr:row>23</xdr:row>
      <xdr:rowOff>311912</xdr:rowOff>
    </xdr:from>
    <xdr:to>
      <xdr:col>9</xdr:col>
      <xdr:colOff>198120</xdr:colOff>
      <xdr:row>25</xdr:row>
      <xdr:rowOff>134927</xdr:rowOff>
    </xdr:to>
    <xdr:pic>
      <xdr:nvPicPr>
        <xdr:cNvPr id="2" name="Picture 1">
          <a:extLst>
            <a:ext uri="{FF2B5EF4-FFF2-40B4-BE49-F238E27FC236}">
              <a16:creationId xmlns:a16="http://schemas.microsoft.com/office/drawing/2014/main" id="{D5F5EFB5-1647-FB7C-A2AF-625A2C39B345}"/>
            </a:ext>
          </a:extLst>
        </xdr:cNvPr>
        <xdr:cNvPicPr>
          <a:picLocks noChangeAspect="1"/>
        </xdr:cNvPicPr>
      </xdr:nvPicPr>
      <xdr:blipFill>
        <a:blip xmlns:r="http://schemas.openxmlformats.org/officeDocument/2006/relationships" r:embed="rId1"/>
        <a:stretch>
          <a:fillRect/>
        </a:stretch>
      </xdr:blipFill>
      <xdr:spPr>
        <a:xfrm>
          <a:off x="5417820" y="4510532"/>
          <a:ext cx="1973580" cy="4707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9"/>
  <sheetViews>
    <sheetView tabSelected="1" zoomScaleNormal="100" workbookViewId="0">
      <selection sqref="A1:I1"/>
    </sheetView>
  </sheetViews>
  <sheetFormatPr defaultRowHeight="13.2" x14ac:dyDescent="0.25"/>
  <cols>
    <col min="1" max="1" width="24.33203125" customWidth="1"/>
    <col min="2" max="10" width="9" bestFit="1" customWidth="1"/>
    <col min="11" max="11" width="9.109375" bestFit="1" customWidth="1"/>
    <col min="12" max="12" width="16.44140625" customWidth="1"/>
    <col min="13" max="14" width="9" bestFit="1" customWidth="1"/>
  </cols>
  <sheetData>
    <row r="1" spans="1:14" ht="9.75" customHeight="1" x14ac:dyDescent="0.25">
      <c r="A1" s="31" t="s">
        <v>480</v>
      </c>
      <c r="B1" s="31"/>
      <c r="C1" s="31"/>
      <c r="D1" s="31"/>
      <c r="E1" s="31"/>
      <c r="F1" s="31"/>
      <c r="G1" s="32"/>
      <c r="H1" s="32"/>
      <c r="I1" s="32"/>
      <c r="J1" s="2" t="s">
        <v>482</v>
      </c>
      <c r="K1" s="2"/>
      <c r="L1" s="2" t="s">
        <v>507</v>
      </c>
    </row>
    <row r="2" spans="1:14" ht="9" customHeight="1" x14ac:dyDescent="0.25">
      <c r="A2" s="31" t="s">
        <v>481</v>
      </c>
      <c r="B2" s="31"/>
      <c r="C2" s="31"/>
      <c r="D2" s="31"/>
      <c r="E2" s="31"/>
      <c r="F2" s="31"/>
      <c r="G2" s="32"/>
      <c r="H2" s="32"/>
      <c r="I2" s="32"/>
      <c r="J2" s="2"/>
      <c r="K2" s="33" t="s">
        <v>512</v>
      </c>
      <c r="L2" s="33"/>
    </row>
    <row r="3" spans="1:14" ht="9.75" customHeight="1" x14ac:dyDescent="0.25">
      <c r="A3" s="2"/>
      <c r="B3" s="2"/>
      <c r="C3" s="2"/>
      <c r="D3" s="2"/>
      <c r="E3" s="2"/>
      <c r="F3" s="2"/>
      <c r="G3" s="2"/>
      <c r="H3" s="2"/>
      <c r="I3" s="2"/>
      <c r="J3" s="33" t="s">
        <v>513</v>
      </c>
      <c r="K3" s="33"/>
      <c r="L3" s="33"/>
    </row>
    <row r="4" spans="1:14" ht="8.25" customHeight="1" x14ac:dyDescent="0.25">
      <c r="A4" s="2"/>
      <c r="B4" s="2"/>
      <c r="C4" s="2"/>
      <c r="D4" s="2"/>
      <c r="E4" s="2"/>
      <c r="F4" s="2"/>
      <c r="G4" s="2"/>
      <c r="H4" s="2"/>
      <c r="I4" s="2"/>
      <c r="J4" s="2" t="s">
        <v>483</v>
      </c>
      <c r="K4" s="2"/>
      <c r="L4" s="2"/>
    </row>
    <row r="5" spans="1:14" ht="7.5" customHeight="1" x14ac:dyDescent="0.25">
      <c r="A5" s="2"/>
      <c r="B5" s="2"/>
      <c r="C5" s="2"/>
      <c r="D5" s="2"/>
      <c r="E5" s="2"/>
      <c r="F5" s="2"/>
      <c r="G5" s="2"/>
      <c r="H5" s="2"/>
      <c r="I5" s="2"/>
      <c r="J5" s="33" t="s">
        <v>509</v>
      </c>
      <c r="K5" s="33"/>
      <c r="L5" s="33"/>
    </row>
    <row r="6" spans="1:14" ht="10.5" customHeight="1" x14ac:dyDescent="0.25">
      <c r="A6" s="33" t="s">
        <v>484</v>
      </c>
      <c r="B6" s="33"/>
      <c r="C6" s="33"/>
      <c r="D6" s="33"/>
      <c r="E6" s="33" t="s">
        <v>485</v>
      </c>
      <c r="F6" s="33"/>
      <c r="G6" s="33"/>
      <c r="H6" s="33"/>
      <c r="I6" s="33"/>
      <c r="J6" s="33"/>
      <c r="K6" s="33"/>
      <c r="L6" s="33"/>
    </row>
    <row r="7" spans="1:14" ht="21.75" customHeight="1" x14ac:dyDescent="0.25">
      <c r="A7" s="2"/>
      <c r="B7" s="31" t="s">
        <v>472</v>
      </c>
      <c r="C7" s="31"/>
      <c r="D7" s="31"/>
      <c r="E7" s="31"/>
      <c r="F7" s="31" t="s">
        <v>477</v>
      </c>
      <c r="G7" s="31"/>
      <c r="H7" s="31"/>
      <c r="I7" s="31"/>
      <c r="J7" s="34"/>
      <c r="K7" s="34"/>
      <c r="L7" s="2"/>
    </row>
    <row r="8" spans="1:14" ht="18" customHeight="1" x14ac:dyDescent="0.25">
      <c r="A8" s="20"/>
      <c r="B8" s="36" t="s">
        <v>473</v>
      </c>
      <c r="C8" s="35"/>
      <c r="D8" s="35" t="s">
        <v>474</v>
      </c>
      <c r="E8" s="35"/>
      <c r="F8" s="35" t="s">
        <v>473</v>
      </c>
      <c r="G8" s="35"/>
      <c r="H8" s="35" t="s">
        <v>474</v>
      </c>
      <c r="I8" s="35"/>
      <c r="J8" s="35" t="s">
        <v>478</v>
      </c>
      <c r="K8" s="35"/>
      <c r="L8" s="4" t="s">
        <v>479</v>
      </c>
    </row>
    <row r="9" spans="1:14" ht="9.6" customHeight="1" x14ac:dyDescent="0.25">
      <c r="A9" s="21"/>
      <c r="B9" s="6" t="s">
        <v>476</v>
      </c>
      <c r="C9" s="6" t="s">
        <v>475</v>
      </c>
      <c r="D9" s="22" t="s">
        <v>476</v>
      </c>
      <c r="E9" s="22" t="s">
        <v>475</v>
      </c>
      <c r="F9" s="7" t="s">
        <v>476</v>
      </c>
      <c r="G9" s="7" t="s">
        <v>475</v>
      </c>
      <c r="H9" s="7" t="s">
        <v>476</v>
      </c>
      <c r="I9" s="7" t="s">
        <v>475</v>
      </c>
      <c r="J9" s="7" t="s">
        <v>476</v>
      </c>
      <c r="K9" s="7" t="s">
        <v>475</v>
      </c>
      <c r="L9" s="3"/>
    </row>
    <row r="10" spans="1:14" ht="9.6" customHeight="1" x14ac:dyDescent="0.25">
      <c r="A10" s="20" t="s">
        <v>0</v>
      </c>
      <c r="B10" s="19">
        <v>149963</v>
      </c>
      <c r="C10" s="19">
        <v>13314733</v>
      </c>
      <c r="D10" s="19">
        <v>24715</v>
      </c>
      <c r="E10" s="19">
        <v>2541701</v>
      </c>
      <c r="F10" s="19">
        <v>7205</v>
      </c>
      <c r="G10" s="19">
        <v>745504</v>
      </c>
      <c r="H10" s="19">
        <v>3560</v>
      </c>
      <c r="I10" s="19">
        <v>350174</v>
      </c>
      <c r="J10" s="19">
        <v>185443</v>
      </c>
      <c r="K10" s="19">
        <v>16952112</v>
      </c>
      <c r="L10" s="19">
        <v>832052390</v>
      </c>
      <c r="M10" s="12">
        <f>J10-(B10+D10+F10+H10)</f>
        <v>0</v>
      </c>
      <c r="N10" s="12">
        <f>K10-(C10+E10+G10+I10)</f>
        <v>0</v>
      </c>
    </row>
    <row r="11" spans="1:14" ht="9.6" customHeight="1" x14ac:dyDescent="0.25">
      <c r="A11" s="20" t="s">
        <v>1</v>
      </c>
      <c r="B11" s="19">
        <v>144589</v>
      </c>
      <c r="C11" s="19">
        <v>13035361</v>
      </c>
      <c r="D11" s="19">
        <v>23232</v>
      </c>
      <c r="E11" s="19">
        <v>2402341</v>
      </c>
      <c r="F11" s="19">
        <v>7142</v>
      </c>
      <c r="G11" s="19">
        <v>739907</v>
      </c>
      <c r="H11" s="19">
        <v>3531</v>
      </c>
      <c r="I11" s="19">
        <v>348175</v>
      </c>
      <c r="J11" s="19">
        <v>178494</v>
      </c>
      <c r="K11" s="19">
        <v>16525784</v>
      </c>
      <c r="L11" s="19">
        <v>795514645</v>
      </c>
      <c r="M11" s="12">
        <f t="shared" ref="M11:N51" si="0">J11-(B11+D11+F11+H11)</f>
        <v>0</v>
      </c>
      <c r="N11" s="12">
        <f>K11-(C11+E11+G11+I11)</f>
        <v>0</v>
      </c>
    </row>
    <row r="12" spans="1:14" ht="9.6" customHeight="1" x14ac:dyDescent="0.25">
      <c r="A12" s="20" t="s">
        <v>2</v>
      </c>
      <c r="B12" s="19">
        <v>1320</v>
      </c>
      <c r="C12" s="19">
        <v>28370</v>
      </c>
      <c r="D12" s="19">
        <v>2</v>
      </c>
      <c r="E12" s="19">
        <v>42</v>
      </c>
      <c r="F12" s="19">
        <v>0</v>
      </c>
      <c r="G12" s="19">
        <v>0</v>
      </c>
      <c r="H12" s="19">
        <v>0</v>
      </c>
      <c r="I12" s="19">
        <v>0</v>
      </c>
      <c r="J12" s="19">
        <v>1322</v>
      </c>
      <c r="K12" s="19">
        <v>28412</v>
      </c>
      <c r="L12" s="19">
        <v>1925979</v>
      </c>
      <c r="M12" s="12">
        <f t="shared" si="0"/>
        <v>0</v>
      </c>
      <c r="N12" s="12">
        <f t="shared" si="0"/>
        <v>0</v>
      </c>
    </row>
    <row r="13" spans="1:14" ht="9.6" customHeight="1" x14ac:dyDescent="0.25">
      <c r="A13" s="20" t="s">
        <v>3</v>
      </c>
      <c r="B13" s="19">
        <v>0</v>
      </c>
      <c r="C13" s="19">
        <v>0</v>
      </c>
      <c r="D13" s="19">
        <v>0</v>
      </c>
      <c r="E13" s="19">
        <v>0</v>
      </c>
      <c r="F13" s="19">
        <v>0</v>
      </c>
      <c r="G13" s="19">
        <v>0</v>
      </c>
      <c r="H13" s="19">
        <v>0</v>
      </c>
      <c r="I13" s="19">
        <v>0</v>
      </c>
      <c r="J13" s="19">
        <v>0</v>
      </c>
      <c r="K13" s="19">
        <v>0</v>
      </c>
      <c r="L13" s="19">
        <v>0</v>
      </c>
      <c r="M13" s="12">
        <f t="shared" si="0"/>
        <v>0</v>
      </c>
      <c r="N13" s="12">
        <f t="shared" si="0"/>
        <v>0</v>
      </c>
    </row>
    <row r="14" spans="1:14" ht="9.6" customHeight="1" x14ac:dyDescent="0.25">
      <c r="A14" s="20" t="s">
        <v>4</v>
      </c>
      <c r="B14" s="19">
        <v>1515</v>
      </c>
      <c r="C14" s="19">
        <v>153865</v>
      </c>
      <c r="D14" s="19">
        <v>799</v>
      </c>
      <c r="E14" s="19">
        <v>77423</v>
      </c>
      <c r="F14" s="19">
        <v>501</v>
      </c>
      <c r="G14" s="19">
        <v>55170</v>
      </c>
      <c r="H14" s="19">
        <v>0</v>
      </c>
      <c r="I14" s="19">
        <v>0</v>
      </c>
      <c r="J14" s="19">
        <v>2815</v>
      </c>
      <c r="K14" s="19">
        <v>286458</v>
      </c>
      <c r="L14" s="19">
        <v>10741048</v>
      </c>
      <c r="M14" s="12">
        <f t="shared" si="0"/>
        <v>0</v>
      </c>
      <c r="N14" s="12">
        <f t="shared" si="0"/>
        <v>0</v>
      </c>
    </row>
    <row r="15" spans="1:14" ht="9.6" customHeight="1" x14ac:dyDescent="0.25">
      <c r="A15" s="20" t="s">
        <v>5</v>
      </c>
      <c r="B15" s="19">
        <v>78335</v>
      </c>
      <c r="C15" s="19">
        <v>8192760</v>
      </c>
      <c r="D15" s="19">
        <v>10237</v>
      </c>
      <c r="E15" s="19">
        <v>1048528</v>
      </c>
      <c r="F15" s="19">
        <v>5327</v>
      </c>
      <c r="G15" s="19">
        <v>569080</v>
      </c>
      <c r="H15" s="19">
        <v>3241</v>
      </c>
      <c r="I15" s="19">
        <v>319906</v>
      </c>
      <c r="J15" s="19">
        <v>97140</v>
      </c>
      <c r="K15" s="19">
        <v>10130274</v>
      </c>
      <c r="L15" s="19">
        <v>497912313</v>
      </c>
      <c r="M15" s="12">
        <f t="shared" si="0"/>
        <v>0</v>
      </c>
      <c r="N15" s="12">
        <f t="shared" si="0"/>
        <v>0</v>
      </c>
    </row>
    <row r="16" spans="1:14" ht="9.6" customHeight="1" x14ac:dyDescent="0.25">
      <c r="A16" s="20" t="s">
        <v>6</v>
      </c>
      <c r="B16" s="19">
        <v>1100</v>
      </c>
      <c r="C16" s="19">
        <v>105158</v>
      </c>
      <c r="D16" s="19">
        <v>106</v>
      </c>
      <c r="E16" s="19">
        <v>10794</v>
      </c>
      <c r="F16" s="19">
        <v>55</v>
      </c>
      <c r="G16" s="19">
        <v>4537</v>
      </c>
      <c r="H16" s="19">
        <v>0</v>
      </c>
      <c r="I16" s="19">
        <v>0</v>
      </c>
      <c r="J16" s="19">
        <v>1261</v>
      </c>
      <c r="K16" s="19">
        <v>120489</v>
      </c>
      <c r="L16" s="19">
        <v>5746686</v>
      </c>
      <c r="M16" s="12">
        <f t="shared" si="0"/>
        <v>0</v>
      </c>
      <c r="N16" s="12">
        <f t="shared" si="0"/>
        <v>0</v>
      </c>
    </row>
    <row r="17" spans="1:14" ht="9.6" customHeight="1" x14ac:dyDescent="0.25">
      <c r="A17" s="20" t="s">
        <v>7</v>
      </c>
      <c r="B17" s="19">
        <v>82</v>
      </c>
      <c r="C17" s="19">
        <v>2573</v>
      </c>
      <c r="D17" s="19">
        <v>0</v>
      </c>
      <c r="E17" s="19">
        <v>0</v>
      </c>
      <c r="F17" s="19">
        <v>0</v>
      </c>
      <c r="G17" s="19">
        <v>0</v>
      </c>
      <c r="H17" s="19">
        <v>0</v>
      </c>
      <c r="I17" s="19">
        <v>0</v>
      </c>
      <c r="J17" s="19">
        <v>82</v>
      </c>
      <c r="K17" s="19">
        <v>2573</v>
      </c>
      <c r="L17" s="19">
        <v>111366</v>
      </c>
      <c r="M17" s="12">
        <f t="shared" si="0"/>
        <v>0</v>
      </c>
      <c r="N17" s="12">
        <f t="shared" si="0"/>
        <v>0</v>
      </c>
    </row>
    <row r="18" spans="1:14" ht="9.6" customHeight="1" x14ac:dyDescent="0.25">
      <c r="A18" s="20" t="s">
        <v>8</v>
      </c>
      <c r="B18" s="19">
        <v>29</v>
      </c>
      <c r="C18" s="19">
        <v>3007</v>
      </c>
      <c r="D18" s="19">
        <v>17</v>
      </c>
      <c r="E18" s="19">
        <v>1718</v>
      </c>
      <c r="F18" s="19">
        <v>3</v>
      </c>
      <c r="G18" s="19">
        <v>314</v>
      </c>
      <c r="H18" s="19">
        <v>0</v>
      </c>
      <c r="I18" s="19">
        <v>0</v>
      </c>
      <c r="J18" s="19">
        <v>49</v>
      </c>
      <c r="K18" s="19">
        <v>5039</v>
      </c>
      <c r="L18" s="19">
        <v>188886</v>
      </c>
      <c r="M18" s="12">
        <f t="shared" si="0"/>
        <v>0</v>
      </c>
      <c r="N18" s="12">
        <f t="shared" si="0"/>
        <v>0</v>
      </c>
    </row>
    <row r="19" spans="1:14" ht="9.6" customHeight="1" x14ac:dyDescent="0.25">
      <c r="A19" s="20" t="s">
        <v>9</v>
      </c>
      <c r="B19" s="19">
        <v>6512</v>
      </c>
      <c r="C19" s="19">
        <v>668816</v>
      </c>
      <c r="D19" s="19">
        <v>1</v>
      </c>
      <c r="E19" s="19">
        <v>306</v>
      </c>
      <c r="F19" s="19">
        <v>21</v>
      </c>
      <c r="G19" s="19">
        <v>2103</v>
      </c>
      <c r="H19" s="19">
        <v>0</v>
      </c>
      <c r="I19" s="19">
        <v>0</v>
      </c>
      <c r="J19" s="19">
        <v>6534</v>
      </c>
      <c r="K19" s="19">
        <v>671225</v>
      </c>
      <c r="L19" s="19">
        <v>31392078</v>
      </c>
      <c r="M19" s="12">
        <f t="shared" si="0"/>
        <v>0</v>
      </c>
      <c r="N19" s="12">
        <f t="shared" si="0"/>
        <v>0</v>
      </c>
    </row>
    <row r="20" spans="1:14" ht="9.6" customHeight="1" x14ac:dyDescent="0.25">
      <c r="A20" s="20" t="s">
        <v>10</v>
      </c>
      <c r="B20" s="19">
        <v>27136</v>
      </c>
      <c r="C20" s="19">
        <v>2841636</v>
      </c>
      <c r="D20" s="19">
        <v>9522</v>
      </c>
      <c r="E20" s="19">
        <v>1002991</v>
      </c>
      <c r="F20" s="30">
        <v>679</v>
      </c>
      <c r="G20" s="30">
        <v>55323</v>
      </c>
      <c r="H20" s="30">
        <v>276</v>
      </c>
      <c r="I20" s="30">
        <v>27405</v>
      </c>
      <c r="J20" s="19">
        <v>37613</v>
      </c>
      <c r="K20" s="19">
        <v>3927355</v>
      </c>
      <c r="L20" s="19">
        <v>176809555</v>
      </c>
      <c r="M20" s="12">
        <f t="shared" si="0"/>
        <v>0</v>
      </c>
      <c r="N20" s="12">
        <f t="shared" si="0"/>
        <v>0</v>
      </c>
    </row>
    <row r="21" spans="1:14" ht="9.6" customHeight="1" x14ac:dyDescent="0.25">
      <c r="A21" s="20" t="s">
        <v>11</v>
      </c>
      <c r="B21" s="19">
        <v>17820</v>
      </c>
      <c r="C21" s="19">
        <v>484999</v>
      </c>
      <c r="D21" s="19">
        <v>90</v>
      </c>
      <c r="E21" s="19">
        <v>3962</v>
      </c>
      <c r="F21" s="19">
        <v>5</v>
      </c>
      <c r="G21" s="19">
        <v>112</v>
      </c>
      <c r="H21" s="19">
        <v>0</v>
      </c>
      <c r="I21" s="19">
        <v>0</v>
      </c>
      <c r="J21" s="19">
        <v>17915</v>
      </c>
      <c r="K21" s="19">
        <v>489073</v>
      </c>
      <c r="L21" s="19">
        <v>26349418</v>
      </c>
      <c r="M21" s="12">
        <f t="shared" si="0"/>
        <v>0</v>
      </c>
      <c r="N21" s="12">
        <f t="shared" si="0"/>
        <v>0</v>
      </c>
    </row>
    <row r="22" spans="1:14" ht="9.6" customHeight="1" x14ac:dyDescent="0.25">
      <c r="A22" s="20" t="s">
        <v>12</v>
      </c>
      <c r="B22" s="19">
        <v>7987</v>
      </c>
      <c r="C22" s="19">
        <v>471201</v>
      </c>
      <c r="D22" s="19">
        <v>2264</v>
      </c>
      <c r="E22" s="19">
        <v>232897</v>
      </c>
      <c r="F22" s="19">
        <v>544</v>
      </c>
      <c r="G22" s="19">
        <v>52834</v>
      </c>
      <c r="H22" s="19">
        <v>14</v>
      </c>
      <c r="I22" s="19">
        <v>864</v>
      </c>
      <c r="J22" s="19">
        <v>10809</v>
      </c>
      <c r="K22" s="19">
        <v>757796</v>
      </c>
      <c r="L22" s="19">
        <v>39024670</v>
      </c>
      <c r="M22" s="12">
        <f>J22-(B22+D22+F22+H22)</f>
        <v>0</v>
      </c>
      <c r="N22" s="12">
        <f>K22-(C22+E22+G22+I22)</f>
        <v>0</v>
      </c>
    </row>
    <row r="23" spans="1:14" ht="9.6" customHeight="1" x14ac:dyDescent="0.25">
      <c r="A23" s="20" t="s">
        <v>13</v>
      </c>
      <c r="B23" s="19">
        <v>5082</v>
      </c>
      <c r="C23" s="19">
        <v>280517</v>
      </c>
      <c r="D23" s="19">
        <v>1709</v>
      </c>
      <c r="E23" s="19">
        <v>182393</v>
      </c>
      <c r="F23" s="19">
        <v>142</v>
      </c>
      <c r="G23" s="19">
        <v>13171</v>
      </c>
      <c r="H23" s="19">
        <v>0</v>
      </c>
      <c r="I23" s="19">
        <v>0</v>
      </c>
      <c r="J23" s="19">
        <v>6933</v>
      </c>
      <c r="K23" s="19">
        <v>476081</v>
      </c>
      <c r="L23" s="19">
        <v>22688563</v>
      </c>
      <c r="M23" s="12">
        <f t="shared" si="0"/>
        <v>0</v>
      </c>
      <c r="N23" s="12">
        <f t="shared" si="0"/>
        <v>0</v>
      </c>
    </row>
    <row r="24" spans="1:14" ht="9.6" customHeight="1" x14ac:dyDescent="0.25">
      <c r="A24" s="20" t="s">
        <v>14</v>
      </c>
      <c r="B24" s="19">
        <v>66</v>
      </c>
      <c r="C24" s="19">
        <v>2718</v>
      </c>
      <c r="D24" s="19">
        <v>158</v>
      </c>
      <c r="E24" s="19">
        <v>20444</v>
      </c>
      <c r="F24" s="19">
        <v>0</v>
      </c>
      <c r="G24" s="19">
        <v>0</v>
      </c>
      <c r="H24" s="19">
        <v>0</v>
      </c>
      <c r="I24" s="19">
        <v>0</v>
      </c>
      <c r="J24" s="19">
        <v>224</v>
      </c>
      <c r="K24" s="19">
        <v>23162</v>
      </c>
      <c r="L24" s="19">
        <v>1482178</v>
      </c>
      <c r="M24" s="12">
        <f t="shared" si="0"/>
        <v>0</v>
      </c>
      <c r="N24" s="12">
        <f t="shared" si="0"/>
        <v>0</v>
      </c>
    </row>
    <row r="25" spans="1:14" ht="9.6" customHeight="1" x14ac:dyDescent="0.25">
      <c r="A25" s="20" t="s">
        <v>15</v>
      </c>
      <c r="B25" s="19">
        <v>2687</v>
      </c>
      <c r="C25" s="19">
        <v>80258</v>
      </c>
      <c r="D25" s="19">
        <v>36</v>
      </c>
      <c r="E25" s="19">
        <v>3236</v>
      </c>
      <c r="F25" s="19">
        <v>7</v>
      </c>
      <c r="G25" s="19">
        <v>434</v>
      </c>
      <c r="H25" s="19">
        <v>0</v>
      </c>
      <c r="I25" s="19">
        <v>0</v>
      </c>
      <c r="J25" s="19">
        <v>2730</v>
      </c>
      <c r="K25" s="19">
        <v>83928</v>
      </c>
      <c r="L25" s="19">
        <v>3830468</v>
      </c>
      <c r="M25" s="12">
        <f t="shared" si="0"/>
        <v>0</v>
      </c>
      <c r="N25" s="12">
        <f t="shared" si="0"/>
        <v>0</v>
      </c>
    </row>
    <row r="26" spans="1:14" ht="9.6" customHeight="1" x14ac:dyDescent="0.25">
      <c r="A26" s="20" t="s">
        <v>16</v>
      </c>
      <c r="B26" s="19">
        <v>0</v>
      </c>
      <c r="C26" s="19">
        <v>0</v>
      </c>
      <c r="D26" s="19">
        <v>0</v>
      </c>
      <c r="E26" s="19">
        <v>0</v>
      </c>
      <c r="F26" s="19">
        <v>0</v>
      </c>
      <c r="G26" s="19">
        <v>0</v>
      </c>
      <c r="H26" s="19">
        <v>0</v>
      </c>
      <c r="I26" s="19">
        <v>0</v>
      </c>
      <c r="J26" s="19">
        <v>0</v>
      </c>
      <c r="K26" s="19">
        <v>0</v>
      </c>
      <c r="L26" s="19">
        <v>0</v>
      </c>
      <c r="M26" s="12">
        <f t="shared" si="0"/>
        <v>0</v>
      </c>
      <c r="N26" s="12">
        <f t="shared" si="0"/>
        <v>0</v>
      </c>
    </row>
    <row r="27" spans="1:14" ht="9.6" customHeight="1" x14ac:dyDescent="0.25">
      <c r="A27" s="20" t="s">
        <v>17</v>
      </c>
      <c r="B27" s="19">
        <v>4</v>
      </c>
      <c r="C27" s="19">
        <v>92</v>
      </c>
      <c r="D27" s="19">
        <v>36</v>
      </c>
      <c r="E27" s="19">
        <v>3236</v>
      </c>
      <c r="F27" s="19">
        <v>5</v>
      </c>
      <c r="G27" s="19">
        <v>392</v>
      </c>
      <c r="H27" s="19">
        <v>0</v>
      </c>
      <c r="I27" s="19">
        <v>0</v>
      </c>
      <c r="J27" s="19">
        <v>45</v>
      </c>
      <c r="K27" s="19">
        <v>3720</v>
      </c>
      <c r="L27" s="19">
        <v>513725</v>
      </c>
      <c r="M27" s="12">
        <f t="shared" si="0"/>
        <v>0</v>
      </c>
      <c r="N27" s="12">
        <f t="shared" si="0"/>
        <v>0</v>
      </c>
    </row>
    <row r="28" spans="1:14" ht="9.6" customHeight="1" x14ac:dyDescent="0.25">
      <c r="A28" s="20" t="s">
        <v>18</v>
      </c>
      <c r="B28" s="19">
        <v>0</v>
      </c>
      <c r="C28" s="19">
        <v>0</v>
      </c>
      <c r="D28" s="19">
        <v>0</v>
      </c>
      <c r="E28" s="19">
        <v>0</v>
      </c>
      <c r="F28" s="19">
        <v>0</v>
      </c>
      <c r="G28" s="19">
        <v>0</v>
      </c>
      <c r="H28" s="19">
        <v>0</v>
      </c>
      <c r="I28" s="19">
        <v>0</v>
      </c>
      <c r="J28" s="19">
        <v>0</v>
      </c>
      <c r="K28" s="19">
        <v>0</v>
      </c>
      <c r="L28" s="19">
        <v>0</v>
      </c>
      <c r="M28" s="12">
        <f t="shared" si="0"/>
        <v>0</v>
      </c>
      <c r="N28" s="12">
        <f t="shared" si="0"/>
        <v>0</v>
      </c>
    </row>
    <row r="29" spans="1:14" ht="9.6" customHeight="1" x14ac:dyDescent="0.25">
      <c r="A29" s="20" t="s">
        <v>19</v>
      </c>
      <c r="B29" s="19">
        <v>366</v>
      </c>
      <c r="C29" s="19">
        <v>7632</v>
      </c>
      <c r="D29" s="19">
        <v>17</v>
      </c>
      <c r="E29" s="19">
        <v>321</v>
      </c>
      <c r="F29" s="19">
        <v>0</v>
      </c>
      <c r="G29" s="19">
        <v>0</v>
      </c>
      <c r="H29" s="19">
        <v>0</v>
      </c>
      <c r="I29" s="19">
        <v>0</v>
      </c>
      <c r="J29" s="19">
        <v>383</v>
      </c>
      <c r="K29" s="19">
        <v>7953</v>
      </c>
      <c r="L29" s="19">
        <v>770431</v>
      </c>
      <c r="M29" s="12">
        <f t="shared" si="0"/>
        <v>0</v>
      </c>
      <c r="N29" s="12">
        <f t="shared" si="0"/>
        <v>0</v>
      </c>
    </row>
    <row r="30" spans="1:14" ht="9.6" customHeight="1" x14ac:dyDescent="0.25">
      <c r="A30" s="20" t="s">
        <v>20</v>
      </c>
      <c r="B30" s="19">
        <v>210</v>
      </c>
      <c r="C30" s="19">
        <v>4433</v>
      </c>
      <c r="D30" s="19">
        <v>0</v>
      </c>
      <c r="E30" s="19">
        <v>0</v>
      </c>
      <c r="F30" s="19">
        <v>0</v>
      </c>
      <c r="G30" s="19">
        <v>0</v>
      </c>
      <c r="H30" s="19">
        <v>0</v>
      </c>
      <c r="I30" s="19">
        <v>0</v>
      </c>
      <c r="J30" s="19">
        <v>210</v>
      </c>
      <c r="K30" s="19">
        <v>4433</v>
      </c>
      <c r="L30" s="19">
        <v>465774</v>
      </c>
      <c r="M30" s="12">
        <f t="shared" si="0"/>
        <v>0</v>
      </c>
      <c r="N30" s="12">
        <f t="shared" si="0"/>
        <v>0</v>
      </c>
    </row>
    <row r="31" spans="1:14" ht="9.6" customHeight="1" x14ac:dyDescent="0.25">
      <c r="A31" s="20" t="s">
        <v>21</v>
      </c>
      <c r="B31" s="19">
        <v>61</v>
      </c>
      <c r="C31" s="19">
        <v>1293</v>
      </c>
      <c r="D31" s="19">
        <v>0</v>
      </c>
      <c r="E31" s="19">
        <v>0</v>
      </c>
      <c r="F31" s="19">
        <v>0</v>
      </c>
      <c r="G31" s="19">
        <v>0</v>
      </c>
      <c r="H31" s="19">
        <v>0</v>
      </c>
      <c r="I31" s="19">
        <v>0</v>
      </c>
      <c r="J31" s="19">
        <v>61</v>
      </c>
      <c r="K31" s="19">
        <v>1293</v>
      </c>
      <c r="L31" s="19">
        <v>111202</v>
      </c>
      <c r="M31" s="12">
        <f t="shared" si="0"/>
        <v>0</v>
      </c>
      <c r="N31" s="12">
        <f t="shared" si="0"/>
        <v>0</v>
      </c>
    </row>
    <row r="32" spans="1:14" ht="9.6" customHeight="1" x14ac:dyDescent="0.25">
      <c r="A32" s="20" t="s">
        <v>22</v>
      </c>
      <c r="B32" s="19">
        <v>56</v>
      </c>
      <c r="C32" s="19">
        <v>1187</v>
      </c>
      <c r="D32" s="19">
        <v>0</v>
      </c>
      <c r="E32" s="19">
        <v>0</v>
      </c>
      <c r="F32" s="19">
        <v>0</v>
      </c>
      <c r="G32" s="19">
        <v>0</v>
      </c>
      <c r="H32" s="19">
        <v>0</v>
      </c>
      <c r="I32" s="19">
        <v>0</v>
      </c>
      <c r="J32" s="19">
        <v>56</v>
      </c>
      <c r="K32" s="19">
        <v>1187</v>
      </c>
      <c r="L32" s="19">
        <v>102134</v>
      </c>
      <c r="M32" s="12">
        <f t="shared" si="0"/>
        <v>0</v>
      </c>
      <c r="N32" s="12">
        <f t="shared" si="0"/>
        <v>0</v>
      </c>
    </row>
    <row r="33" spans="1:14" ht="9.6" customHeight="1" x14ac:dyDescent="0.25">
      <c r="A33" s="20" t="s">
        <v>23</v>
      </c>
      <c r="B33" s="19">
        <v>0</v>
      </c>
      <c r="C33" s="19">
        <v>0</v>
      </c>
      <c r="D33" s="19">
        <v>0</v>
      </c>
      <c r="E33" s="19">
        <v>0</v>
      </c>
      <c r="F33" s="19">
        <v>0</v>
      </c>
      <c r="G33" s="19">
        <v>0</v>
      </c>
      <c r="H33" s="19">
        <v>0</v>
      </c>
      <c r="I33" s="19">
        <v>0</v>
      </c>
      <c r="J33" s="19">
        <v>0</v>
      </c>
      <c r="K33" s="19">
        <v>0</v>
      </c>
      <c r="L33" s="19">
        <v>0</v>
      </c>
      <c r="M33" s="12">
        <f t="shared" si="0"/>
        <v>0</v>
      </c>
      <c r="N33" s="12">
        <f t="shared" si="0"/>
        <v>0</v>
      </c>
    </row>
    <row r="34" spans="1:14" ht="9.6" customHeight="1" x14ac:dyDescent="0.25">
      <c r="A34" s="20" t="s">
        <v>24</v>
      </c>
      <c r="B34" s="19">
        <v>0</v>
      </c>
      <c r="C34" s="19">
        <v>0</v>
      </c>
      <c r="D34" s="19">
        <v>0</v>
      </c>
      <c r="E34" s="19">
        <v>0</v>
      </c>
      <c r="F34" s="19">
        <v>0</v>
      </c>
      <c r="G34" s="19">
        <v>0</v>
      </c>
      <c r="H34" s="19">
        <v>0</v>
      </c>
      <c r="I34" s="19">
        <v>0</v>
      </c>
      <c r="J34" s="19">
        <v>0</v>
      </c>
      <c r="K34" s="19">
        <v>0</v>
      </c>
      <c r="L34" s="19">
        <v>0</v>
      </c>
      <c r="M34" s="12">
        <f t="shared" si="0"/>
        <v>0</v>
      </c>
      <c r="N34" s="12">
        <f t="shared" si="0"/>
        <v>0</v>
      </c>
    </row>
    <row r="35" spans="1:14" ht="9.6" customHeight="1" x14ac:dyDescent="0.25">
      <c r="A35" s="20" t="s">
        <v>25</v>
      </c>
      <c r="B35" s="19">
        <v>0</v>
      </c>
      <c r="C35" s="19">
        <v>0</v>
      </c>
      <c r="D35" s="19">
        <v>0</v>
      </c>
      <c r="E35" s="19">
        <v>0</v>
      </c>
      <c r="F35" s="19">
        <v>0</v>
      </c>
      <c r="G35" s="19">
        <v>0</v>
      </c>
      <c r="H35" s="19">
        <v>0</v>
      </c>
      <c r="I35" s="19">
        <v>0</v>
      </c>
      <c r="J35" s="19">
        <v>0</v>
      </c>
      <c r="K35" s="19">
        <v>0</v>
      </c>
      <c r="L35" s="19">
        <v>0</v>
      </c>
      <c r="M35" s="12">
        <f t="shared" si="0"/>
        <v>0</v>
      </c>
      <c r="N35" s="12">
        <f t="shared" si="0"/>
        <v>0</v>
      </c>
    </row>
    <row r="36" spans="1:14" ht="9.6" customHeight="1" x14ac:dyDescent="0.25">
      <c r="A36" s="20" t="s">
        <v>26</v>
      </c>
      <c r="B36" s="19">
        <v>0</v>
      </c>
      <c r="C36" s="19">
        <v>0</v>
      </c>
      <c r="D36" s="19">
        <v>0</v>
      </c>
      <c r="E36" s="19">
        <v>0</v>
      </c>
      <c r="F36" s="19">
        <v>0</v>
      </c>
      <c r="G36" s="19">
        <v>0</v>
      </c>
      <c r="H36" s="19">
        <v>0</v>
      </c>
      <c r="I36" s="19">
        <v>0</v>
      </c>
      <c r="J36" s="19">
        <v>0</v>
      </c>
      <c r="K36" s="19">
        <v>0</v>
      </c>
      <c r="L36" s="19">
        <v>0</v>
      </c>
      <c r="M36" s="12">
        <f t="shared" si="0"/>
        <v>0</v>
      </c>
      <c r="N36" s="12">
        <f t="shared" si="0"/>
        <v>0</v>
      </c>
    </row>
    <row r="37" spans="1:14" ht="9.6" customHeight="1" x14ac:dyDescent="0.25">
      <c r="A37" s="20" t="s">
        <v>27</v>
      </c>
      <c r="B37" s="19">
        <v>95</v>
      </c>
      <c r="C37" s="19">
        <v>1906</v>
      </c>
      <c r="D37" s="19">
        <v>17</v>
      </c>
      <c r="E37" s="19">
        <v>321</v>
      </c>
      <c r="F37" s="19">
        <v>0</v>
      </c>
      <c r="G37" s="19">
        <v>0</v>
      </c>
      <c r="H37" s="19">
        <v>0</v>
      </c>
      <c r="I37" s="19">
        <v>0</v>
      </c>
      <c r="J37" s="19">
        <v>112</v>
      </c>
      <c r="K37" s="19">
        <v>2227</v>
      </c>
      <c r="L37" s="19">
        <v>193456</v>
      </c>
      <c r="M37" s="12">
        <f t="shared" si="0"/>
        <v>0</v>
      </c>
      <c r="N37" s="12">
        <f t="shared" si="0"/>
        <v>0</v>
      </c>
    </row>
    <row r="38" spans="1:14" ht="9.6" customHeight="1" x14ac:dyDescent="0.25">
      <c r="A38" s="20" t="s">
        <v>28</v>
      </c>
      <c r="B38" s="19">
        <v>8</v>
      </c>
      <c r="C38" s="19">
        <v>143</v>
      </c>
      <c r="D38" s="19">
        <v>5</v>
      </c>
      <c r="E38" s="19">
        <v>91</v>
      </c>
      <c r="F38" s="19">
        <v>0</v>
      </c>
      <c r="G38" s="19">
        <v>0</v>
      </c>
      <c r="H38" s="19">
        <v>0</v>
      </c>
      <c r="I38" s="19">
        <v>0</v>
      </c>
      <c r="J38" s="19">
        <v>13</v>
      </c>
      <c r="K38" s="19">
        <v>234</v>
      </c>
      <c r="L38" s="19">
        <v>13882</v>
      </c>
      <c r="M38" s="12">
        <f t="shared" si="0"/>
        <v>0</v>
      </c>
      <c r="N38" s="12">
        <f t="shared" si="0"/>
        <v>0</v>
      </c>
    </row>
    <row r="39" spans="1:14" ht="9.6" customHeight="1" x14ac:dyDescent="0.25">
      <c r="A39" s="20" t="s">
        <v>29</v>
      </c>
      <c r="B39" s="19">
        <v>4931</v>
      </c>
      <c r="C39" s="19">
        <v>269241</v>
      </c>
      <c r="D39" s="19">
        <v>1466</v>
      </c>
      <c r="E39" s="19">
        <v>139039</v>
      </c>
      <c r="F39" s="19">
        <v>50</v>
      </c>
      <c r="G39" s="19">
        <v>4332</v>
      </c>
      <c r="H39" s="19">
        <v>29</v>
      </c>
      <c r="I39" s="19">
        <v>1999</v>
      </c>
      <c r="J39" s="19">
        <v>6476</v>
      </c>
      <c r="K39" s="19">
        <v>414611</v>
      </c>
      <c r="L39" s="19">
        <v>35427786</v>
      </c>
      <c r="M39" s="12">
        <f t="shared" si="0"/>
        <v>0</v>
      </c>
      <c r="N39" s="12">
        <f t="shared" si="0"/>
        <v>0</v>
      </c>
    </row>
    <row r="40" spans="1:14" ht="9.6" customHeight="1" x14ac:dyDescent="0.25">
      <c r="A40" s="20" t="s">
        <v>30</v>
      </c>
      <c r="B40" s="19">
        <v>676</v>
      </c>
      <c r="C40" s="19">
        <v>54644</v>
      </c>
      <c r="D40" s="19">
        <v>0</v>
      </c>
      <c r="E40" s="19">
        <v>0</v>
      </c>
      <c r="F40" s="19">
        <v>0</v>
      </c>
      <c r="G40" s="19">
        <v>0</v>
      </c>
      <c r="H40" s="19">
        <v>0</v>
      </c>
      <c r="I40" s="19">
        <v>0</v>
      </c>
      <c r="J40" s="19">
        <v>676</v>
      </c>
      <c r="K40" s="19">
        <v>54644</v>
      </c>
      <c r="L40" s="19">
        <v>9164612</v>
      </c>
      <c r="M40" s="12">
        <f t="shared" si="0"/>
        <v>0</v>
      </c>
      <c r="N40" s="12">
        <f t="shared" si="0"/>
        <v>0</v>
      </c>
    </row>
    <row r="41" spans="1:14" ht="9.6" customHeight="1" x14ac:dyDescent="0.25">
      <c r="A41" s="20" t="s">
        <v>31</v>
      </c>
      <c r="B41" s="19">
        <v>7</v>
      </c>
      <c r="C41" s="19">
        <v>151</v>
      </c>
      <c r="D41" s="19">
        <v>0</v>
      </c>
      <c r="E41" s="19">
        <v>0</v>
      </c>
      <c r="F41" s="19">
        <v>0</v>
      </c>
      <c r="G41" s="19">
        <v>0</v>
      </c>
      <c r="H41" s="19">
        <v>0</v>
      </c>
      <c r="I41" s="19">
        <v>0</v>
      </c>
      <c r="J41" s="19">
        <v>7</v>
      </c>
      <c r="K41" s="19">
        <v>151</v>
      </c>
      <c r="L41" s="19">
        <v>13821</v>
      </c>
      <c r="M41" s="12">
        <f t="shared" si="0"/>
        <v>0</v>
      </c>
      <c r="N41" s="12">
        <f t="shared" si="0"/>
        <v>0</v>
      </c>
    </row>
    <row r="42" spans="1:14" ht="9.6" customHeight="1" x14ac:dyDescent="0.25">
      <c r="A42" s="20" t="s">
        <v>32</v>
      </c>
      <c r="B42" s="19">
        <v>1032</v>
      </c>
      <c r="C42" s="19">
        <v>21111</v>
      </c>
      <c r="D42" s="19">
        <v>0</v>
      </c>
      <c r="E42" s="19">
        <v>0</v>
      </c>
      <c r="F42" s="19">
        <v>0</v>
      </c>
      <c r="G42" s="19">
        <v>0</v>
      </c>
      <c r="H42" s="19">
        <v>0</v>
      </c>
      <c r="I42" s="19">
        <v>0</v>
      </c>
      <c r="J42" s="19">
        <v>1032</v>
      </c>
      <c r="K42" s="19">
        <v>21111</v>
      </c>
      <c r="L42" s="19">
        <v>2053150</v>
      </c>
      <c r="M42" s="12">
        <f t="shared" si="0"/>
        <v>0</v>
      </c>
      <c r="N42" s="12">
        <f t="shared" si="0"/>
        <v>0</v>
      </c>
    </row>
    <row r="43" spans="1:14" ht="9.6" customHeight="1" x14ac:dyDescent="0.25">
      <c r="A43" s="20" t="s">
        <v>33</v>
      </c>
      <c r="B43" s="19">
        <v>82</v>
      </c>
      <c r="C43" s="19">
        <v>1886</v>
      </c>
      <c r="D43" s="19">
        <v>0</v>
      </c>
      <c r="E43" s="19">
        <v>0</v>
      </c>
      <c r="F43" s="19">
        <v>0</v>
      </c>
      <c r="G43" s="19">
        <v>0</v>
      </c>
      <c r="H43" s="19">
        <v>0</v>
      </c>
      <c r="I43" s="19">
        <v>0</v>
      </c>
      <c r="J43" s="19">
        <v>82</v>
      </c>
      <c r="K43" s="19">
        <v>1886</v>
      </c>
      <c r="L43" s="19">
        <v>154281</v>
      </c>
      <c r="M43" s="12">
        <f t="shared" si="0"/>
        <v>0</v>
      </c>
      <c r="N43" s="12">
        <f t="shared" si="0"/>
        <v>0</v>
      </c>
    </row>
    <row r="44" spans="1:14" ht="9.6" customHeight="1" x14ac:dyDescent="0.25">
      <c r="A44" s="20" t="s">
        <v>34</v>
      </c>
      <c r="B44" s="19">
        <v>66</v>
      </c>
      <c r="C44" s="19">
        <v>1344</v>
      </c>
      <c r="D44" s="19">
        <v>0</v>
      </c>
      <c r="E44" s="19">
        <v>0</v>
      </c>
      <c r="F44" s="19">
        <v>0</v>
      </c>
      <c r="G44" s="19">
        <v>0</v>
      </c>
      <c r="H44" s="19">
        <v>0</v>
      </c>
      <c r="I44" s="19">
        <v>0</v>
      </c>
      <c r="J44" s="19">
        <v>66</v>
      </c>
      <c r="K44" s="19">
        <v>1344</v>
      </c>
      <c r="L44" s="19">
        <v>125481</v>
      </c>
      <c r="M44" s="12">
        <f t="shared" si="0"/>
        <v>0</v>
      </c>
      <c r="N44" s="12">
        <f t="shared" si="0"/>
        <v>0</v>
      </c>
    </row>
    <row r="45" spans="1:14" ht="9.6" customHeight="1" x14ac:dyDescent="0.25">
      <c r="A45" s="20" t="s">
        <v>35</v>
      </c>
      <c r="B45" s="19">
        <v>1607</v>
      </c>
      <c r="C45" s="19">
        <v>163005</v>
      </c>
      <c r="D45" s="19">
        <v>1362</v>
      </c>
      <c r="E45" s="19">
        <v>137416</v>
      </c>
      <c r="F45" s="19">
        <v>50</v>
      </c>
      <c r="G45" s="19">
        <v>4332</v>
      </c>
      <c r="H45" s="19">
        <v>29</v>
      </c>
      <c r="I45" s="19">
        <v>1999</v>
      </c>
      <c r="J45" s="19">
        <v>3048</v>
      </c>
      <c r="K45" s="19">
        <v>306752</v>
      </c>
      <c r="L45" s="19">
        <v>20964002</v>
      </c>
      <c r="M45" s="12">
        <f t="shared" si="0"/>
        <v>0</v>
      </c>
      <c r="N45" s="12">
        <f t="shared" si="0"/>
        <v>0</v>
      </c>
    </row>
    <row r="46" spans="1:14" ht="9.6" customHeight="1" x14ac:dyDescent="0.25">
      <c r="A46" s="20" t="s">
        <v>36</v>
      </c>
      <c r="B46" s="19">
        <v>573</v>
      </c>
      <c r="C46" s="19">
        <v>55044</v>
      </c>
      <c r="D46" s="19">
        <v>959</v>
      </c>
      <c r="E46" s="19">
        <v>95638</v>
      </c>
      <c r="F46" s="19">
        <v>46</v>
      </c>
      <c r="G46" s="19">
        <v>3921</v>
      </c>
      <c r="H46" s="19">
        <v>24</v>
      </c>
      <c r="I46" s="19">
        <v>1449</v>
      </c>
      <c r="J46" s="19">
        <v>1602</v>
      </c>
      <c r="K46" s="19">
        <v>156052</v>
      </c>
      <c r="L46" s="19">
        <v>11049209</v>
      </c>
      <c r="M46" s="12">
        <f t="shared" si="0"/>
        <v>0</v>
      </c>
      <c r="N46" s="12">
        <f t="shared" si="0"/>
        <v>0</v>
      </c>
    </row>
    <row r="47" spans="1:14" ht="9.6" customHeight="1" x14ac:dyDescent="0.25">
      <c r="A47" s="20" t="s">
        <v>37</v>
      </c>
      <c r="B47" s="19">
        <v>849</v>
      </c>
      <c r="C47" s="19">
        <v>89025</v>
      </c>
      <c r="D47" s="19">
        <v>311</v>
      </c>
      <c r="E47" s="19">
        <v>32349</v>
      </c>
      <c r="F47" s="19">
        <v>1</v>
      </c>
      <c r="G47" s="19">
        <v>113</v>
      </c>
      <c r="H47" s="19">
        <v>0</v>
      </c>
      <c r="I47" s="19">
        <v>0</v>
      </c>
      <c r="J47" s="19">
        <v>1161</v>
      </c>
      <c r="K47" s="19">
        <v>121487</v>
      </c>
      <c r="L47" s="19">
        <v>7810749</v>
      </c>
      <c r="M47" s="12">
        <f t="shared" si="0"/>
        <v>0</v>
      </c>
      <c r="N47" s="12">
        <f t="shared" si="0"/>
        <v>0</v>
      </c>
    </row>
    <row r="48" spans="1:14" ht="9.6" customHeight="1" x14ac:dyDescent="0.25">
      <c r="A48" s="20" t="s">
        <v>38</v>
      </c>
      <c r="B48" s="19">
        <v>1616</v>
      </c>
      <c r="C48" s="19">
        <v>30481</v>
      </c>
      <c r="D48" s="19">
        <v>104</v>
      </c>
      <c r="E48" s="19">
        <v>1623</v>
      </c>
      <c r="F48" s="19">
        <v>0</v>
      </c>
      <c r="G48" s="19">
        <v>0</v>
      </c>
      <c r="H48" s="19">
        <v>0</v>
      </c>
      <c r="I48" s="19">
        <v>0</v>
      </c>
      <c r="J48" s="19">
        <v>1720</v>
      </c>
      <c r="K48" s="19">
        <v>32104</v>
      </c>
      <c r="L48" s="19">
        <v>3246022</v>
      </c>
      <c r="M48" s="12">
        <f t="shared" si="0"/>
        <v>0</v>
      </c>
      <c r="N48" s="12">
        <f t="shared" si="0"/>
        <v>0</v>
      </c>
    </row>
    <row r="49" spans="1:14" ht="9.6" customHeight="1" x14ac:dyDescent="0.25">
      <c r="A49" s="20" t="s">
        <v>39</v>
      </c>
      <c r="B49" s="19">
        <v>0</v>
      </c>
      <c r="C49" s="19">
        <v>0</v>
      </c>
      <c r="D49" s="19">
        <v>0</v>
      </c>
      <c r="E49" s="19">
        <v>0</v>
      </c>
      <c r="F49" s="19">
        <v>0</v>
      </c>
      <c r="G49" s="19">
        <v>0</v>
      </c>
      <c r="H49" s="19">
        <v>0</v>
      </c>
      <c r="I49" s="19">
        <v>0</v>
      </c>
      <c r="J49" s="19">
        <v>0</v>
      </c>
      <c r="K49" s="19">
        <v>0</v>
      </c>
      <c r="L49" s="19">
        <v>0</v>
      </c>
      <c r="M49" s="12">
        <f t="shared" si="0"/>
        <v>0</v>
      </c>
      <c r="N49" s="12">
        <f t="shared" si="0"/>
        <v>0</v>
      </c>
    </row>
    <row r="50" spans="1:14" ht="9.6" customHeight="1" x14ac:dyDescent="0.25">
      <c r="A50" s="20" t="s">
        <v>40</v>
      </c>
      <c r="B50" s="19">
        <v>1</v>
      </c>
      <c r="C50" s="19">
        <v>23</v>
      </c>
      <c r="D50" s="19">
        <v>0</v>
      </c>
      <c r="E50" s="19">
        <v>0</v>
      </c>
      <c r="F50" s="19">
        <v>0</v>
      </c>
      <c r="G50" s="19">
        <v>0</v>
      </c>
      <c r="H50" s="19">
        <v>0</v>
      </c>
      <c r="I50" s="19">
        <v>0</v>
      </c>
      <c r="J50" s="19">
        <v>1</v>
      </c>
      <c r="K50" s="19">
        <v>23</v>
      </c>
      <c r="L50" s="19">
        <v>2125</v>
      </c>
      <c r="M50" s="12">
        <f t="shared" si="0"/>
        <v>0</v>
      </c>
      <c r="N50" s="12">
        <f t="shared" si="0"/>
        <v>0</v>
      </c>
    </row>
    <row r="51" spans="1:14" ht="9.6" customHeight="1" x14ac:dyDescent="0.25">
      <c r="A51" s="20" t="s">
        <v>41</v>
      </c>
      <c r="B51" s="19">
        <v>20</v>
      </c>
      <c r="C51" s="19">
        <v>460</v>
      </c>
      <c r="D51" s="19">
        <v>0</v>
      </c>
      <c r="E51" s="19">
        <v>0</v>
      </c>
      <c r="F51" s="19">
        <v>0</v>
      </c>
      <c r="G51" s="19">
        <v>0</v>
      </c>
      <c r="H51" s="19">
        <v>0</v>
      </c>
      <c r="I51" s="19">
        <v>0</v>
      </c>
      <c r="J51" s="19">
        <v>20</v>
      </c>
      <c r="K51" s="19">
        <v>460</v>
      </c>
      <c r="L51" s="19">
        <v>39676</v>
      </c>
      <c r="M51" s="12">
        <f t="shared" si="0"/>
        <v>0</v>
      </c>
      <c r="N51" s="12">
        <f t="shared" si="0"/>
        <v>0</v>
      </c>
    </row>
    <row r="52" spans="1:14" x14ac:dyDescent="0.25">
      <c r="A52" s="18"/>
      <c r="B52" s="18"/>
      <c r="C52" s="18"/>
      <c r="D52" s="18"/>
      <c r="E52" s="18"/>
      <c r="F52" s="18"/>
      <c r="G52" s="18"/>
      <c r="H52" s="18"/>
      <c r="I52" s="18"/>
      <c r="J52" s="18"/>
      <c r="K52" s="18"/>
      <c r="L52" s="18"/>
    </row>
    <row r="53" spans="1:14" x14ac:dyDescent="0.25">
      <c r="A53" s="18"/>
      <c r="B53" s="18"/>
      <c r="C53" s="18"/>
      <c r="D53" s="18"/>
      <c r="E53" s="18"/>
      <c r="F53" s="18"/>
      <c r="G53" s="18"/>
      <c r="H53" s="18"/>
      <c r="I53" s="18"/>
      <c r="J53" s="18"/>
      <c r="K53" s="18"/>
      <c r="L53" s="18"/>
    </row>
    <row r="54" spans="1:14" x14ac:dyDescent="0.25">
      <c r="A54" s="18"/>
      <c r="B54" s="18"/>
      <c r="C54" s="18"/>
      <c r="D54" s="18"/>
      <c r="E54" s="18"/>
      <c r="F54" s="18"/>
      <c r="G54" s="18"/>
      <c r="H54" s="18"/>
      <c r="I54" s="18"/>
      <c r="J54" s="18"/>
      <c r="K54" s="18"/>
      <c r="L54" s="18"/>
    </row>
    <row r="55" spans="1:14" x14ac:dyDescent="0.25">
      <c r="A55" s="18"/>
      <c r="B55" s="18"/>
      <c r="C55" s="18"/>
      <c r="D55" s="18"/>
      <c r="E55" s="18"/>
      <c r="F55" s="18"/>
      <c r="G55" s="18"/>
      <c r="H55" s="18"/>
      <c r="I55" s="18"/>
      <c r="J55" s="18"/>
      <c r="K55" s="18"/>
      <c r="L55" s="18"/>
    </row>
    <row r="56" spans="1:14" x14ac:dyDescent="0.25">
      <c r="A56" s="18"/>
      <c r="B56" s="18"/>
      <c r="C56" s="18"/>
      <c r="D56" s="18"/>
      <c r="E56" s="18"/>
      <c r="F56" s="18"/>
      <c r="G56" s="18"/>
      <c r="H56" s="18"/>
      <c r="I56" s="18"/>
      <c r="J56" s="18"/>
      <c r="K56" s="18"/>
      <c r="L56" s="18"/>
    </row>
    <row r="57" spans="1:14" x14ac:dyDescent="0.25">
      <c r="A57" s="18"/>
      <c r="B57" s="18"/>
      <c r="C57" s="18"/>
      <c r="D57" s="18"/>
      <c r="E57" s="18"/>
      <c r="F57" s="18"/>
      <c r="G57" s="18"/>
      <c r="H57" s="18"/>
      <c r="I57" s="18"/>
      <c r="J57" s="18"/>
      <c r="K57" s="18"/>
      <c r="L57" s="18"/>
    </row>
    <row r="58" spans="1:14" x14ac:dyDescent="0.25">
      <c r="A58" s="18"/>
      <c r="B58" s="18"/>
      <c r="C58" s="18"/>
      <c r="D58" s="18"/>
      <c r="E58" s="18"/>
      <c r="F58" s="18"/>
      <c r="G58" s="18"/>
      <c r="H58" s="18"/>
      <c r="I58" s="18"/>
      <c r="J58" s="18"/>
      <c r="K58" s="18"/>
      <c r="L58" s="18"/>
    </row>
    <row r="59" spans="1:14" x14ac:dyDescent="0.25">
      <c r="A59" s="18"/>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9"/>
  <sheetViews>
    <sheetView zoomScaleNormal="100" workbookViewId="0">
      <selection sqref="A1:I1"/>
    </sheetView>
  </sheetViews>
  <sheetFormatPr defaultRowHeight="13.2" x14ac:dyDescent="0.25"/>
  <cols>
    <col min="1" max="1" width="24.6640625" customWidth="1"/>
    <col min="7" max="7" width="8.44140625" customWidth="1"/>
    <col min="10" max="10" width="11.6640625" customWidth="1"/>
    <col min="11" max="11" width="12.33203125" customWidth="1"/>
    <col min="12" max="12" width="22.33203125" customWidth="1"/>
  </cols>
  <sheetData>
    <row r="1" spans="1:14" x14ac:dyDescent="0.25">
      <c r="A1" s="31" t="s">
        <v>480</v>
      </c>
      <c r="B1" s="31"/>
      <c r="C1" s="31"/>
      <c r="D1" s="31"/>
      <c r="E1" s="31"/>
      <c r="F1" s="31"/>
      <c r="G1" s="32"/>
      <c r="H1" s="32"/>
      <c r="I1" s="32"/>
      <c r="J1" s="2" t="s">
        <v>482</v>
      </c>
      <c r="K1" s="2"/>
      <c r="L1" s="2" t="s">
        <v>506</v>
      </c>
    </row>
    <row r="2" spans="1:14" ht="9.75" customHeight="1" x14ac:dyDescent="0.25">
      <c r="A2" s="31" t="s">
        <v>481</v>
      </c>
      <c r="B2" s="31"/>
      <c r="C2" s="31"/>
      <c r="D2" s="31"/>
      <c r="E2" s="31"/>
      <c r="F2" s="31"/>
      <c r="G2" s="32"/>
      <c r="H2" s="32"/>
      <c r="I2" s="32"/>
      <c r="J2" s="2"/>
      <c r="K2" s="33" t="str">
        <f>'QCS Page 1'!K2:L2</f>
        <v>2nd QUARTER 2024</v>
      </c>
      <c r="L2" s="33"/>
    </row>
    <row r="3" spans="1:14" ht="8.25" customHeight="1" x14ac:dyDescent="0.25">
      <c r="A3" s="2"/>
      <c r="B3" s="2"/>
      <c r="C3" s="2"/>
      <c r="D3" s="2"/>
      <c r="E3" s="2"/>
      <c r="F3" s="2"/>
      <c r="G3" s="2"/>
      <c r="H3" s="2"/>
      <c r="I3" s="2"/>
      <c r="J3" s="33" t="str">
        <f>'QCS Page 1'!J3:L3</f>
        <v>Beginning Apr. 2024 - Jun. 2024</v>
      </c>
      <c r="K3" s="33"/>
      <c r="L3" s="33"/>
    </row>
    <row r="4" spans="1:14" ht="9" customHeight="1" x14ac:dyDescent="0.25">
      <c r="A4" s="2"/>
      <c r="B4" s="2"/>
      <c r="C4" s="2"/>
      <c r="D4" s="2"/>
      <c r="E4" s="2"/>
      <c r="F4" s="2"/>
      <c r="G4" s="2"/>
      <c r="H4" s="2"/>
      <c r="I4" s="2"/>
      <c r="J4" s="2" t="s">
        <v>483</v>
      </c>
      <c r="K4" s="2"/>
      <c r="L4" s="2"/>
    </row>
    <row r="5" spans="1:14" ht="8.25" customHeight="1" x14ac:dyDescent="0.25">
      <c r="A5" s="2"/>
      <c r="B5" s="2"/>
      <c r="C5" s="2"/>
      <c r="D5" s="2"/>
      <c r="E5" s="2"/>
      <c r="F5" s="2"/>
      <c r="G5" s="2"/>
      <c r="H5" s="2"/>
      <c r="I5" s="2"/>
      <c r="J5" s="33" t="str">
        <f>'QCS Page 1'!J5:L5</f>
        <v>Expiration Date 11-30-2024</v>
      </c>
      <c r="K5" s="33"/>
      <c r="L5" s="33"/>
    </row>
    <row r="6" spans="1:14" ht="9.75" customHeight="1" x14ac:dyDescent="0.25">
      <c r="A6" s="33" t="s">
        <v>484</v>
      </c>
      <c r="B6" s="33"/>
      <c r="C6" s="33"/>
      <c r="D6" s="33"/>
      <c r="E6" s="33" t="s">
        <v>485</v>
      </c>
      <c r="F6" s="33"/>
      <c r="G6" s="33"/>
      <c r="H6" s="33"/>
      <c r="I6" s="33"/>
      <c r="J6" s="33"/>
      <c r="K6" s="33"/>
      <c r="L6" s="33"/>
    </row>
    <row r="7" spans="1:14" ht="15.75" customHeight="1" x14ac:dyDescent="0.25">
      <c r="A7" s="2"/>
      <c r="B7" s="31" t="s">
        <v>472</v>
      </c>
      <c r="C7" s="31"/>
      <c r="D7" s="31"/>
      <c r="E7" s="31"/>
      <c r="F7" s="31" t="s">
        <v>477</v>
      </c>
      <c r="G7" s="31"/>
      <c r="H7" s="31"/>
      <c r="I7" s="31"/>
      <c r="J7" s="34"/>
      <c r="K7" s="34"/>
      <c r="L7" s="2"/>
    </row>
    <row r="8" spans="1:14" ht="21" customHeight="1" x14ac:dyDescent="0.25">
      <c r="A8" s="3"/>
      <c r="B8" s="36" t="s">
        <v>473</v>
      </c>
      <c r="C8" s="35"/>
      <c r="D8" s="35" t="s">
        <v>474</v>
      </c>
      <c r="E8" s="35"/>
      <c r="F8" s="35" t="s">
        <v>473</v>
      </c>
      <c r="G8" s="35"/>
      <c r="H8" s="35" t="s">
        <v>474</v>
      </c>
      <c r="I8" s="35"/>
      <c r="J8" s="35" t="s">
        <v>478</v>
      </c>
      <c r="K8" s="35"/>
      <c r="L8" s="4" t="s">
        <v>479</v>
      </c>
    </row>
    <row r="9" spans="1:14" ht="9.6" customHeight="1" x14ac:dyDescent="0.25">
      <c r="A9" s="8"/>
      <c r="B9" s="15" t="s">
        <v>476</v>
      </c>
      <c r="C9" s="15" t="s">
        <v>475</v>
      </c>
      <c r="D9" s="15" t="s">
        <v>476</v>
      </c>
      <c r="E9" s="15" t="s">
        <v>475</v>
      </c>
      <c r="F9" s="16" t="s">
        <v>476</v>
      </c>
      <c r="G9" s="16" t="s">
        <v>475</v>
      </c>
      <c r="H9" s="16" t="s">
        <v>476</v>
      </c>
      <c r="I9" s="16" t="s">
        <v>475</v>
      </c>
      <c r="J9" s="16" t="s">
        <v>476</v>
      </c>
      <c r="K9" s="16" t="s">
        <v>475</v>
      </c>
      <c r="L9" s="17"/>
    </row>
    <row r="10" spans="1:14" ht="9.6" customHeight="1" x14ac:dyDescent="0.25">
      <c r="A10" s="23" t="s">
        <v>42</v>
      </c>
      <c r="B10" s="19">
        <v>31</v>
      </c>
      <c r="C10" s="19">
        <v>543</v>
      </c>
      <c r="D10" s="19">
        <v>0</v>
      </c>
      <c r="E10" s="19">
        <v>0</v>
      </c>
      <c r="F10" s="19">
        <v>0</v>
      </c>
      <c r="G10" s="19">
        <v>0</v>
      </c>
      <c r="H10" s="19">
        <v>0</v>
      </c>
      <c r="I10" s="19">
        <v>0</v>
      </c>
      <c r="J10" s="19">
        <v>31</v>
      </c>
      <c r="K10" s="19">
        <v>543</v>
      </c>
      <c r="L10" s="19">
        <v>57302</v>
      </c>
      <c r="M10" s="11">
        <f t="shared" ref="M10:N51" si="0">J10-(B10+D10+F10+H10)</f>
        <v>0</v>
      </c>
      <c r="N10" s="11">
        <f t="shared" si="0"/>
        <v>0</v>
      </c>
    </row>
    <row r="11" spans="1:14" ht="9.6" customHeight="1" x14ac:dyDescent="0.25">
      <c r="A11" s="23" t="s">
        <v>43</v>
      </c>
      <c r="B11" s="19">
        <v>0</v>
      </c>
      <c r="C11" s="19">
        <v>0</v>
      </c>
      <c r="D11" s="19">
        <v>0</v>
      </c>
      <c r="E11" s="19">
        <v>0</v>
      </c>
      <c r="F11" s="19">
        <v>0</v>
      </c>
      <c r="G11" s="19">
        <v>0</v>
      </c>
      <c r="H11" s="19">
        <v>0</v>
      </c>
      <c r="I11" s="19">
        <v>0</v>
      </c>
      <c r="J11" s="19">
        <v>0</v>
      </c>
      <c r="K11" s="19">
        <v>0</v>
      </c>
      <c r="L11" s="19">
        <v>0</v>
      </c>
      <c r="M11" s="11">
        <f t="shared" si="0"/>
        <v>0</v>
      </c>
      <c r="N11" s="11">
        <f t="shared" si="0"/>
        <v>0</v>
      </c>
    </row>
    <row r="12" spans="1:14" ht="9.6" customHeight="1" x14ac:dyDescent="0.25">
      <c r="A12" s="23" t="s">
        <v>44</v>
      </c>
      <c r="B12" s="19">
        <v>0</v>
      </c>
      <c r="C12" s="19">
        <v>0</v>
      </c>
      <c r="D12" s="19">
        <v>0</v>
      </c>
      <c r="E12" s="19">
        <v>0</v>
      </c>
      <c r="F12" s="19">
        <v>0</v>
      </c>
      <c r="G12" s="19">
        <v>0</v>
      </c>
      <c r="H12" s="19">
        <v>0</v>
      </c>
      <c r="I12" s="19">
        <v>0</v>
      </c>
      <c r="J12" s="19">
        <v>0</v>
      </c>
      <c r="K12" s="19">
        <v>0</v>
      </c>
      <c r="L12" s="19">
        <v>0</v>
      </c>
      <c r="M12" s="11">
        <f t="shared" si="0"/>
        <v>0</v>
      </c>
      <c r="N12" s="11">
        <f t="shared" si="0"/>
        <v>0</v>
      </c>
    </row>
    <row r="13" spans="1:14" ht="9.6" customHeight="1" x14ac:dyDescent="0.25">
      <c r="A13" s="23" t="s">
        <v>45</v>
      </c>
      <c r="B13" s="19">
        <v>0</v>
      </c>
      <c r="C13" s="19">
        <v>0</v>
      </c>
      <c r="D13" s="19">
        <v>0</v>
      </c>
      <c r="E13" s="19">
        <v>0</v>
      </c>
      <c r="F13" s="19">
        <v>0</v>
      </c>
      <c r="G13" s="19">
        <v>0</v>
      </c>
      <c r="H13" s="19">
        <v>0</v>
      </c>
      <c r="I13" s="19">
        <v>0</v>
      </c>
      <c r="J13" s="19">
        <v>0</v>
      </c>
      <c r="K13" s="19">
        <v>0</v>
      </c>
      <c r="L13" s="19">
        <v>0</v>
      </c>
      <c r="M13" s="11">
        <f t="shared" si="0"/>
        <v>0</v>
      </c>
      <c r="N13" s="11">
        <f t="shared" si="0"/>
        <v>0</v>
      </c>
    </row>
    <row r="14" spans="1:14" ht="9.6" customHeight="1" x14ac:dyDescent="0.25">
      <c r="A14" s="23" t="s">
        <v>46</v>
      </c>
      <c r="B14" s="19">
        <v>0</v>
      </c>
      <c r="C14" s="19">
        <v>0</v>
      </c>
      <c r="D14" s="19">
        <v>0</v>
      </c>
      <c r="E14" s="19">
        <v>0</v>
      </c>
      <c r="F14" s="19">
        <v>0</v>
      </c>
      <c r="G14" s="19">
        <v>0</v>
      </c>
      <c r="H14" s="19">
        <v>0</v>
      </c>
      <c r="I14" s="19">
        <v>0</v>
      </c>
      <c r="J14" s="19">
        <v>0</v>
      </c>
      <c r="K14" s="19">
        <v>0</v>
      </c>
      <c r="L14" s="19">
        <v>0</v>
      </c>
      <c r="M14" s="11">
        <f t="shared" si="0"/>
        <v>0</v>
      </c>
      <c r="N14" s="11">
        <f t="shared" si="0"/>
        <v>0</v>
      </c>
    </row>
    <row r="15" spans="1:14" ht="9.6" customHeight="1" x14ac:dyDescent="0.25">
      <c r="A15" s="23" t="s">
        <v>47</v>
      </c>
      <c r="B15" s="19">
        <v>31</v>
      </c>
      <c r="C15" s="19">
        <v>543</v>
      </c>
      <c r="D15" s="19">
        <v>0</v>
      </c>
      <c r="E15" s="19">
        <v>0</v>
      </c>
      <c r="F15" s="19">
        <v>0</v>
      </c>
      <c r="G15" s="19">
        <v>0</v>
      </c>
      <c r="H15" s="19">
        <v>0</v>
      </c>
      <c r="I15" s="19">
        <v>0</v>
      </c>
      <c r="J15" s="19">
        <v>31</v>
      </c>
      <c r="K15" s="19">
        <v>543</v>
      </c>
      <c r="L15" s="19">
        <v>57302</v>
      </c>
      <c r="M15" s="11">
        <f t="shared" si="0"/>
        <v>0</v>
      </c>
      <c r="N15" s="11">
        <f t="shared" si="0"/>
        <v>0</v>
      </c>
    </row>
    <row r="16" spans="1:14" ht="9.6" customHeight="1" x14ac:dyDescent="0.25">
      <c r="A16" s="23" t="s">
        <v>48</v>
      </c>
      <c r="B16" s="19">
        <v>0</v>
      </c>
      <c r="C16" s="19">
        <v>0</v>
      </c>
      <c r="D16" s="19">
        <v>0</v>
      </c>
      <c r="E16" s="19">
        <v>0</v>
      </c>
      <c r="F16" s="19">
        <v>0</v>
      </c>
      <c r="G16" s="19">
        <v>0</v>
      </c>
      <c r="H16" s="19">
        <v>0</v>
      </c>
      <c r="I16" s="19">
        <v>0</v>
      </c>
      <c r="J16" s="19">
        <v>0</v>
      </c>
      <c r="K16" s="19">
        <v>0</v>
      </c>
      <c r="L16" s="19">
        <v>0</v>
      </c>
      <c r="M16" s="11">
        <f t="shared" si="0"/>
        <v>0</v>
      </c>
      <c r="N16" s="11">
        <f t="shared" si="0"/>
        <v>0</v>
      </c>
    </row>
    <row r="17" spans="1:14" ht="9.6" customHeight="1" x14ac:dyDescent="0.25">
      <c r="A17" s="23" t="s">
        <v>49</v>
      </c>
      <c r="B17" s="19">
        <v>0</v>
      </c>
      <c r="C17" s="19">
        <v>0</v>
      </c>
      <c r="D17" s="19">
        <v>0</v>
      </c>
      <c r="E17" s="19">
        <v>0</v>
      </c>
      <c r="F17" s="19">
        <v>0</v>
      </c>
      <c r="G17" s="19">
        <v>0</v>
      </c>
      <c r="H17" s="19">
        <v>0</v>
      </c>
      <c r="I17" s="19">
        <v>0</v>
      </c>
      <c r="J17" s="19">
        <v>0</v>
      </c>
      <c r="K17" s="19">
        <v>0</v>
      </c>
      <c r="L17" s="19">
        <v>0</v>
      </c>
      <c r="M17" s="11">
        <f t="shared" si="0"/>
        <v>0</v>
      </c>
      <c r="N17" s="11">
        <f t="shared" si="0"/>
        <v>0</v>
      </c>
    </row>
    <row r="18" spans="1:14" ht="9.6" customHeight="1" x14ac:dyDescent="0.25">
      <c r="A18" s="23" t="s">
        <v>50</v>
      </c>
      <c r="B18" s="19">
        <v>0</v>
      </c>
      <c r="C18" s="19">
        <v>0</v>
      </c>
      <c r="D18" s="19">
        <v>0</v>
      </c>
      <c r="E18" s="19">
        <v>0</v>
      </c>
      <c r="F18" s="19">
        <v>0</v>
      </c>
      <c r="G18" s="19">
        <v>0</v>
      </c>
      <c r="H18" s="19">
        <v>0</v>
      </c>
      <c r="I18" s="19">
        <v>0</v>
      </c>
      <c r="J18" s="19">
        <v>0</v>
      </c>
      <c r="K18" s="19">
        <v>0</v>
      </c>
      <c r="L18" s="19">
        <v>0</v>
      </c>
      <c r="M18" s="11">
        <f t="shared" si="0"/>
        <v>0</v>
      </c>
      <c r="N18" s="11">
        <f t="shared" si="0"/>
        <v>0</v>
      </c>
    </row>
    <row r="19" spans="1:14" ht="9.6" customHeight="1" x14ac:dyDescent="0.25">
      <c r="A19" s="23" t="s">
        <v>51</v>
      </c>
      <c r="B19" s="19">
        <v>0</v>
      </c>
      <c r="C19" s="19">
        <v>0</v>
      </c>
      <c r="D19" s="19">
        <v>0</v>
      </c>
      <c r="E19" s="19">
        <v>0</v>
      </c>
      <c r="F19" s="19">
        <v>0</v>
      </c>
      <c r="G19" s="19">
        <v>0</v>
      </c>
      <c r="H19" s="19">
        <v>0</v>
      </c>
      <c r="I19" s="19">
        <v>0</v>
      </c>
      <c r="J19" s="19">
        <v>0</v>
      </c>
      <c r="K19" s="19">
        <v>0</v>
      </c>
      <c r="L19" s="19">
        <v>0</v>
      </c>
      <c r="M19" s="11">
        <f t="shared" si="0"/>
        <v>0</v>
      </c>
      <c r="N19" s="11">
        <f t="shared" si="0"/>
        <v>0</v>
      </c>
    </row>
    <row r="20" spans="1:14" ht="9.6" customHeight="1" x14ac:dyDescent="0.25">
      <c r="A20" s="23" t="s">
        <v>52</v>
      </c>
      <c r="B20" s="19">
        <v>0</v>
      </c>
      <c r="C20" s="19">
        <v>0</v>
      </c>
      <c r="D20" s="19">
        <v>0</v>
      </c>
      <c r="E20" s="19">
        <v>0</v>
      </c>
      <c r="F20" s="19">
        <v>0</v>
      </c>
      <c r="G20" s="19">
        <v>0</v>
      </c>
      <c r="H20" s="19">
        <v>0</v>
      </c>
      <c r="I20" s="19">
        <v>0</v>
      </c>
      <c r="J20" s="19">
        <v>0</v>
      </c>
      <c r="K20" s="19">
        <v>0</v>
      </c>
      <c r="L20" s="19">
        <v>0</v>
      </c>
      <c r="M20" s="11">
        <f t="shared" si="0"/>
        <v>0</v>
      </c>
      <c r="N20" s="11">
        <f t="shared" si="0"/>
        <v>0</v>
      </c>
    </row>
    <row r="21" spans="1:14" ht="9.6" customHeight="1" x14ac:dyDescent="0.25">
      <c r="A21" s="23" t="s">
        <v>53</v>
      </c>
      <c r="B21" s="19">
        <v>46</v>
      </c>
      <c r="C21" s="19">
        <v>1956</v>
      </c>
      <c r="D21" s="19">
        <v>0</v>
      </c>
      <c r="E21" s="19">
        <v>0</v>
      </c>
      <c r="F21" s="19">
        <v>13</v>
      </c>
      <c r="G21" s="19">
        <v>1265</v>
      </c>
      <c r="H21" s="19">
        <v>0</v>
      </c>
      <c r="I21" s="19">
        <v>0</v>
      </c>
      <c r="J21" s="19">
        <v>59</v>
      </c>
      <c r="K21" s="19">
        <v>3221</v>
      </c>
      <c r="L21" s="19">
        <v>282225</v>
      </c>
      <c r="M21" s="11">
        <f t="shared" si="0"/>
        <v>0</v>
      </c>
      <c r="N21" s="11">
        <f t="shared" si="0"/>
        <v>0</v>
      </c>
    </row>
    <row r="22" spans="1:14" ht="9.6" customHeight="1" x14ac:dyDescent="0.25">
      <c r="A22" s="23" t="s">
        <v>54</v>
      </c>
      <c r="B22" s="19">
        <v>46</v>
      </c>
      <c r="C22" s="19">
        <v>1956</v>
      </c>
      <c r="D22" s="19">
        <v>0</v>
      </c>
      <c r="E22" s="19">
        <v>0</v>
      </c>
      <c r="F22" s="19">
        <v>13</v>
      </c>
      <c r="G22" s="19">
        <v>1265</v>
      </c>
      <c r="H22" s="19">
        <v>0</v>
      </c>
      <c r="I22" s="19">
        <v>0</v>
      </c>
      <c r="J22" s="19">
        <v>59</v>
      </c>
      <c r="K22" s="19">
        <v>3221</v>
      </c>
      <c r="L22" s="19">
        <v>282225</v>
      </c>
      <c r="M22" s="11">
        <f t="shared" si="0"/>
        <v>0</v>
      </c>
      <c r="N22" s="11">
        <f t="shared" si="0"/>
        <v>0</v>
      </c>
    </row>
    <row r="23" spans="1:14" ht="9.6" customHeight="1" x14ac:dyDescent="0.25">
      <c r="A23" s="23" t="s">
        <v>55</v>
      </c>
      <c r="B23" s="19">
        <v>0</v>
      </c>
      <c r="C23" s="19">
        <v>0</v>
      </c>
      <c r="D23" s="19">
        <v>0</v>
      </c>
      <c r="E23" s="19">
        <v>0</v>
      </c>
      <c r="F23" s="19">
        <v>0</v>
      </c>
      <c r="G23" s="19">
        <v>0</v>
      </c>
      <c r="H23" s="19">
        <v>0</v>
      </c>
      <c r="I23" s="19">
        <v>0</v>
      </c>
      <c r="J23" s="19">
        <v>0</v>
      </c>
      <c r="K23" s="19">
        <v>0</v>
      </c>
      <c r="L23" s="19">
        <v>0</v>
      </c>
      <c r="M23" s="11">
        <f t="shared" si="0"/>
        <v>0</v>
      </c>
      <c r="N23" s="11">
        <f t="shared" si="0"/>
        <v>0</v>
      </c>
    </row>
    <row r="24" spans="1:14" ht="9.6" customHeight="1" x14ac:dyDescent="0.25">
      <c r="A24" s="23" t="s">
        <v>56</v>
      </c>
      <c r="B24" s="19">
        <v>2</v>
      </c>
      <c r="C24" s="19">
        <v>90</v>
      </c>
      <c r="D24" s="19">
        <v>0</v>
      </c>
      <c r="E24" s="19">
        <v>0</v>
      </c>
      <c r="F24" s="19">
        <v>0</v>
      </c>
      <c r="G24" s="19">
        <v>0</v>
      </c>
      <c r="H24" s="19">
        <v>0</v>
      </c>
      <c r="I24" s="19">
        <v>0</v>
      </c>
      <c r="J24" s="19">
        <v>2</v>
      </c>
      <c r="K24" s="19">
        <v>90</v>
      </c>
      <c r="L24" s="19">
        <v>7775</v>
      </c>
      <c r="M24" s="11">
        <f t="shared" si="0"/>
        <v>0</v>
      </c>
      <c r="N24" s="11">
        <f t="shared" si="0"/>
        <v>0</v>
      </c>
    </row>
    <row r="25" spans="1:14" ht="9.6" customHeight="1" x14ac:dyDescent="0.25">
      <c r="A25" s="23" t="s">
        <v>57</v>
      </c>
      <c r="B25" s="19">
        <v>2</v>
      </c>
      <c r="C25" s="19">
        <v>90</v>
      </c>
      <c r="D25" s="19">
        <v>0</v>
      </c>
      <c r="E25" s="19">
        <v>0</v>
      </c>
      <c r="F25" s="19">
        <v>0</v>
      </c>
      <c r="G25" s="19">
        <v>0</v>
      </c>
      <c r="H25" s="19">
        <v>0</v>
      </c>
      <c r="I25" s="19">
        <v>0</v>
      </c>
      <c r="J25" s="19">
        <v>2</v>
      </c>
      <c r="K25" s="19">
        <v>90</v>
      </c>
      <c r="L25" s="19">
        <v>7775</v>
      </c>
      <c r="M25" s="11">
        <f t="shared" si="0"/>
        <v>0</v>
      </c>
      <c r="N25" s="11">
        <f t="shared" si="0"/>
        <v>0</v>
      </c>
    </row>
    <row r="26" spans="1:14" ht="9.6" customHeight="1" x14ac:dyDescent="0.25">
      <c r="A26" s="23" t="s">
        <v>58</v>
      </c>
      <c r="B26" s="19">
        <v>1</v>
      </c>
      <c r="C26" s="19">
        <v>5</v>
      </c>
      <c r="D26" s="19">
        <v>0</v>
      </c>
      <c r="E26" s="19">
        <v>0</v>
      </c>
      <c r="F26" s="19">
        <v>0</v>
      </c>
      <c r="G26" s="19">
        <v>0</v>
      </c>
      <c r="H26" s="19">
        <v>0</v>
      </c>
      <c r="I26" s="19">
        <v>0</v>
      </c>
      <c r="J26" s="19">
        <v>1</v>
      </c>
      <c r="K26" s="19">
        <v>5</v>
      </c>
      <c r="L26" s="19">
        <v>1504</v>
      </c>
      <c r="M26" s="11">
        <f t="shared" si="0"/>
        <v>0</v>
      </c>
      <c r="N26" s="11">
        <f t="shared" si="0"/>
        <v>0</v>
      </c>
    </row>
    <row r="27" spans="1:14" ht="9.6" customHeight="1" x14ac:dyDescent="0.25">
      <c r="A27" s="23" t="s">
        <v>59</v>
      </c>
      <c r="B27" s="19">
        <v>0</v>
      </c>
      <c r="C27" s="19">
        <v>0</v>
      </c>
      <c r="D27" s="19">
        <v>0</v>
      </c>
      <c r="E27" s="19">
        <v>0</v>
      </c>
      <c r="F27" s="19">
        <v>0</v>
      </c>
      <c r="G27" s="19">
        <v>0</v>
      </c>
      <c r="H27" s="19">
        <v>0</v>
      </c>
      <c r="I27" s="19">
        <v>0</v>
      </c>
      <c r="J27" s="19">
        <v>0</v>
      </c>
      <c r="K27" s="19">
        <v>0</v>
      </c>
      <c r="L27" s="19">
        <v>0</v>
      </c>
      <c r="M27" s="11">
        <f t="shared" si="0"/>
        <v>0</v>
      </c>
      <c r="N27" s="11">
        <f t="shared" si="0"/>
        <v>0</v>
      </c>
    </row>
    <row r="28" spans="1:14" ht="9.6" customHeight="1" x14ac:dyDescent="0.25">
      <c r="A28" s="23" t="s">
        <v>60</v>
      </c>
      <c r="B28" s="19">
        <v>54</v>
      </c>
      <c r="C28" s="19">
        <v>1166</v>
      </c>
      <c r="D28" s="19">
        <v>1</v>
      </c>
      <c r="E28" s="19">
        <v>82</v>
      </c>
      <c r="F28" s="19">
        <v>0</v>
      </c>
      <c r="G28" s="19">
        <v>0</v>
      </c>
      <c r="H28" s="19">
        <v>0</v>
      </c>
      <c r="I28" s="19">
        <v>0</v>
      </c>
      <c r="J28" s="19">
        <v>55</v>
      </c>
      <c r="K28" s="19">
        <v>1248</v>
      </c>
      <c r="L28" s="19">
        <v>119009</v>
      </c>
      <c r="M28" s="11">
        <f t="shared" si="0"/>
        <v>0</v>
      </c>
      <c r="N28" s="11">
        <f t="shared" si="0"/>
        <v>0</v>
      </c>
    </row>
    <row r="29" spans="1:14" ht="9.6" customHeight="1" x14ac:dyDescent="0.25">
      <c r="A29" s="23" t="s">
        <v>61</v>
      </c>
      <c r="B29" s="19">
        <v>54</v>
      </c>
      <c r="C29" s="19">
        <v>1166</v>
      </c>
      <c r="D29" s="19">
        <v>1</v>
      </c>
      <c r="E29" s="19">
        <v>82</v>
      </c>
      <c r="F29" s="19">
        <v>0</v>
      </c>
      <c r="G29" s="19">
        <v>0</v>
      </c>
      <c r="H29" s="19">
        <v>0</v>
      </c>
      <c r="I29" s="19">
        <v>0</v>
      </c>
      <c r="J29" s="19">
        <v>55</v>
      </c>
      <c r="K29" s="19">
        <v>1248</v>
      </c>
      <c r="L29" s="19">
        <v>119009</v>
      </c>
      <c r="M29" s="11">
        <f t="shared" si="0"/>
        <v>0</v>
      </c>
      <c r="N29" s="11">
        <f t="shared" si="0"/>
        <v>0</v>
      </c>
    </row>
    <row r="30" spans="1:14" ht="9.6" customHeight="1" x14ac:dyDescent="0.25">
      <c r="A30" s="23" t="s">
        <v>62</v>
      </c>
      <c r="B30" s="19">
        <v>54</v>
      </c>
      <c r="C30" s="19">
        <v>1166</v>
      </c>
      <c r="D30" s="19">
        <v>1</v>
      </c>
      <c r="E30" s="19">
        <v>82</v>
      </c>
      <c r="F30" s="19">
        <v>0</v>
      </c>
      <c r="G30" s="19">
        <v>0</v>
      </c>
      <c r="H30" s="19">
        <v>0</v>
      </c>
      <c r="I30" s="19">
        <v>0</v>
      </c>
      <c r="J30" s="19">
        <v>55</v>
      </c>
      <c r="K30" s="19">
        <v>1248</v>
      </c>
      <c r="L30" s="19">
        <v>119009</v>
      </c>
      <c r="M30" s="11">
        <f t="shared" si="0"/>
        <v>0</v>
      </c>
      <c r="N30" s="11">
        <f t="shared" si="0"/>
        <v>0</v>
      </c>
    </row>
    <row r="31" spans="1:14" ht="9.6" customHeight="1" x14ac:dyDescent="0.25">
      <c r="A31" s="23" t="s">
        <v>63</v>
      </c>
      <c r="B31" s="19">
        <v>0</v>
      </c>
      <c r="C31" s="19">
        <v>0</v>
      </c>
      <c r="D31" s="19">
        <v>0</v>
      </c>
      <c r="E31" s="19">
        <v>0</v>
      </c>
      <c r="F31" s="19">
        <v>0</v>
      </c>
      <c r="G31" s="19">
        <v>0</v>
      </c>
      <c r="H31" s="19">
        <v>0</v>
      </c>
      <c r="I31" s="19">
        <v>0</v>
      </c>
      <c r="J31" s="19">
        <v>0</v>
      </c>
      <c r="K31" s="19">
        <v>0</v>
      </c>
      <c r="L31" s="19">
        <v>0</v>
      </c>
      <c r="M31" s="11">
        <f t="shared" si="0"/>
        <v>0</v>
      </c>
      <c r="N31" s="11">
        <f t="shared" si="0"/>
        <v>0</v>
      </c>
    </row>
    <row r="32" spans="1:14" ht="9.6" customHeight="1" x14ac:dyDescent="0.25">
      <c r="A32" s="23" t="s">
        <v>64</v>
      </c>
      <c r="B32" s="19">
        <v>0</v>
      </c>
      <c r="C32" s="19">
        <v>0</v>
      </c>
      <c r="D32" s="19">
        <v>0</v>
      </c>
      <c r="E32" s="19">
        <v>0</v>
      </c>
      <c r="F32" s="19">
        <v>0</v>
      </c>
      <c r="G32" s="19">
        <v>0</v>
      </c>
      <c r="H32" s="19">
        <v>0</v>
      </c>
      <c r="I32" s="19">
        <v>0</v>
      </c>
      <c r="J32" s="19">
        <v>0</v>
      </c>
      <c r="K32" s="19">
        <v>0</v>
      </c>
      <c r="L32" s="19">
        <v>0</v>
      </c>
      <c r="M32" s="11">
        <f t="shared" si="0"/>
        <v>0</v>
      </c>
      <c r="N32" s="11">
        <f t="shared" si="0"/>
        <v>0</v>
      </c>
    </row>
    <row r="33" spans="1:14" ht="9.6" customHeight="1" x14ac:dyDescent="0.25">
      <c r="A33" s="23" t="s">
        <v>65</v>
      </c>
      <c r="B33" s="19">
        <v>25704</v>
      </c>
      <c r="C33" s="19">
        <v>2754281</v>
      </c>
      <c r="D33" s="19">
        <v>188</v>
      </c>
      <c r="E33" s="19">
        <v>33437</v>
      </c>
      <c r="F33" s="19">
        <v>134</v>
      </c>
      <c r="G33" s="19">
        <v>13589</v>
      </c>
      <c r="H33" s="19">
        <v>1</v>
      </c>
      <c r="I33" s="19">
        <v>31</v>
      </c>
      <c r="J33" s="19">
        <v>26027</v>
      </c>
      <c r="K33" s="19">
        <v>2801338</v>
      </c>
      <c r="L33" s="19">
        <v>31757236</v>
      </c>
      <c r="M33" s="11">
        <f t="shared" si="0"/>
        <v>0</v>
      </c>
      <c r="N33" s="11">
        <f t="shared" si="0"/>
        <v>0</v>
      </c>
    </row>
    <row r="34" spans="1:14" ht="9.6" customHeight="1" x14ac:dyDescent="0.25">
      <c r="A34" s="23" t="s">
        <v>66</v>
      </c>
      <c r="B34" s="19">
        <v>23824</v>
      </c>
      <c r="C34" s="19">
        <v>2552468</v>
      </c>
      <c r="D34" s="19">
        <v>34</v>
      </c>
      <c r="E34" s="19">
        <v>3558</v>
      </c>
      <c r="F34" s="19">
        <v>6</v>
      </c>
      <c r="G34" s="19">
        <v>564</v>
      </c>
      <c r="H34" s="19">
        <v>0</v>
      </c>
      <c r="I34" s="19">
        <v>0</v>
      </c>
      <c r="J34" s="19">
        <v>23864</v>
      </c>
      <c r="K34" s="19">
        <v>2556590</v>
      </c>
      <c r="L34" s="19">
        <v>26215893</v>
      </c>
      <c r="M34" s="11">
        <f t="shared" si="0"/>
        <v>0</v>
      </c>
      <c r="N34" s="11">
        <f t="shared" si="0"/>
        <v>0</v>
      </c>
    </row>
    <row r="35" spans="1:14" ht="9.6" customHeight="1" x14ac:dyDescent="0.25">
      <c r="A35" s="23" t="s">
        <v>67</v>
      </c>
      <c r="B35" s="19">
        <v>14</v>
      </c>
      <c r="C35" s="19">
        <v>1382</v>
      </c>
      <c r="D35" s="19">
        <v>0</v>
      </c>
      <c r="E35" s="19">
        <v>0</v>
      </c>
      <c r="F35" s="19">
        <v>0</v>
      </c>
      <c r="G35" s="19">
        <v>0</v>
      </c>
      <c r="H35" s="19">
        <v>0</v>
      </c>
      <c r="I35" s="19">
        <v>0</v>
      </c>
      <c r="J35" s="19">
        <v>14</v>
      </c>
      <c r="K35" s="19">
        <v>1382</v>
      </c>
      <c r="L35" s="19">
        <v>75712</v>
      </c>
      <c r="M35" s="11">
        <f t="shared" si="0"/>
        <v>0</v>
      </c>
      <c r="N35" s="11">
        <f t="shared" si="0"/>
        <v>0</v>
      </c>
    </row>
    <row r="36" spans="1:14" ht="9.6" customHeight="1" x14ac:dyDescent="0.25">
      <c r="A36" s="23" t="s">
        <v>68</v>
      </c>
      <c r="B36" s="19">
        <v>0</v>
      </c>
      <c r="C36" s="19">
        <v>0</v>
      </c>
      <c r="D36" s="19">
        <v>124</v>
      </c>
      <c r="E36" s="19">
        <v>26870</v>
      </c>
      <c r="F36" s="19">
        <v>33</v>
      </c>
      <c r="G36" s="19">
        <v>1376</v>
      </c>
      <c r="H36" s="19">
        <v>0</v>
      </c>
      <c r="I36" s="19">
        <v>0</v>
      </c>
      <c r="J36" s="19">
        <v>157</v>
      </c>
      <c r="K36" s="19">
        <v>28246</v>
      </c>
      <c r="L36" s="19">
        <v>426963</v>
      </c>
      <c r="M36" s="11">
        <f t="shared" si="0"/>
        <v>0</v>
      </c>
      <c r="N36" s="11">
        <f t="shared" si="0"/>
        <v>0</v>
      </c>
    </row>
    <row r="37" spans="1:14" ht="9.6" customHeight="1" x14ac:dyDescent="0.25">
      <c r="A37" s="23" t="s">
        <v>69</v>
      </c>
      <c r="B37" s="19">
        <v>1242</v>
      </c>
      <c r="C37" s="19">
        <v>130129</v>
      </c>
      <c r="D37" s="19">
        <v>12</v>
      </c>
      <c r="E37" s="19">
        <v>1194</v>
      </c>
      <c r="F37" s="19">
        <v>0</v>
      </c>
      <c r="G37" s="19">
        <v>0</v>
      </c>
      <c r="H37" s="19">
        <v>0</v>
      </c>
      <c r="I37" s="19">
        <v>0</v>
      </c>
      <c r="J37" s="19">
        <v>1254</v>
      </c>
      <c r="K37" s="19">
        <v>131323</v>
      </c>
      <c r="L37" s="19">
        <v>4092540</v>
      </c>
      <c r="M37" s="11">
        <f t="shared" si="0"/>
        <v>0</v>
      </c>
      <c r="N37" s="11">
        <f t="shared" si="0"/>
        <v>0</v>
      </c>
    </row>
    <row r="38" spans="1:14" ht="9.6" customHeight="1" x14ac:dyDescent="0.25">
      <c r="A38" s="23" t="s">
        <v>70</v>
      </c>
      <c r="B38" s="19">
        <v>10</v>
      </c>
      <c r="C38" s="19">
        <v>1047</v>
      </c>
      <c r="D38" s="19">
        <v>0</v>
      </c>
      <c r="E38" s="19">
        <v>0</v>
      </c>
      <c r="F38" s="19">
        <v>0</v>
      </c>
      <c r="G38" s="19">
        <v>0</v>
      </c>
      <c r="H38" s="19">
        <v>0</v>
      </c>
      <c r="I38" s="19">
        <v>0</v>
      </c>
      <c r="J38" s="19">
        <v>10</v>
      </c>
      <c r="K38" s="19">
        <v>1047</v>
      </c>
      <c r="L38" s="19">
        <v>31702</v>
      </c>
      <c r="M38" s="11">
        <f t="shared" si="0"/>
        <v>0</v>
      </c>
      <c r="N38" s="11">
        <f t="shared" si="0"/>
        <v>0</v>
      </c>
    </row>
    <row r="39" spans="1:14" ht="9.6" customHeight="1" x14ac:dyDescent="0.25">
      <c r="A39" s="23" t="s">
        <v>71</v>
      </c>
      <c r="B39" s="19">
        <v>1232</v>
      </c>
      <c r="C39" s="19">
        <v>129082</v>
      </c>
      <c r="D39" s="19">
        <v>12</v>
      </c>
      <c r="E39" s="19">
        <v>1194</v>
      </c>
      <c r="F39" s="19">
        <v>0</v>
      </c>
      <c r="G39" s="19">
        <v>0</v>
      </c>
      <c r="H39" s="19">
        <v>0</v>
      </c>
      <c r="I39" s="19">
        <v>0</v>
      </c>
      <c r="J39" s="19">
        <v>1244</v>
      </c>
      <c r="K39" s="19">
        <v>130276</v>
      </c>
      <c r="L39" s="19">
        <v>4060838</v>
      </c>
      <c r="M39" s="11">
        <f t="shared" si="0"/>
        <v>0</v>
      </c>
      <c r="N39" s="11">
        <f t="shared" si="0"/>
        <v>0</v>
      </c>
    </row>
    <row r="40" spans="1:14" ht="9.6" customHeight="1" x14ac:dyDescent="0.25">
      <c r="A40" s="23" t="s">
        <v>72</v>
      </c>
      <c r="B40" s="19">
        <v>0</v>
      </c>
      <c r="C40" s="19">
        <v>0</v>
      </c>
      <c r="D40" s="19">
        <v>0</v>
      </c>
      <c r="E40" s="19">
        <v>0</v>
      </c>
      <c r="F40" s="19">
        <v>0</v>
      </c>
      <c r="G40" s="19">
        <v>0</v>
      </c>
      <c r="H40" s="19">
        <v>0</v>
      </c>
      <c r="I40" s="19">
        <v>0</v>
      </c>
      <c r="J40" s="19">
        <v>0</v>
      </c>
      <c r="K40" s="19">
        <v>0</v>
      </c>
      <c r="L40" s="19">
        <v>0</v>
      </c>
      <c r="M40" s="11">
        <f t="shared" si="0"/>
        <v>0</v>
      </c>
      <c r="N40" s="11">
        <f t="shared" si="0"/>
        <v>0</v>
      </c>
    </row>
    <row r="41" spans="1:14" ht="9.6" customHeight="1" x14ac:dyDescent="0.25">
      <c r="A41" s="23" t="s">
        <v>73</v>
      </c>
      <c r="B41" s="19">
        <v>55</v>
      </c>
      <c r="C41" s="19">
        <v>5400</v>
      </c>
      <c r="D41" s="19">
        <v>12</v>
      </c>
      <c r="E41" s="19">
        <v>1229</v>
      </c>
      <c r="F41" s="19">
        <v>93</v>
      </c>
      <c r="G41" s="19">
        <v>11424</v>
      </c>
      <c r="H41" s="19">
        <v>1</v>
      </c>
      <c r="I41" s="19">
        <v>31</v>
      </c>
      <c r="J41" s="19">
        <v>161</v>
      </c>
      <c r="K41" s="19">
        <v>18084</v>
      </c>
      <c r="L41" s="19">
        <v>636307</v>
      </c>
      <c r="M41" s="11">
        <f t="shared" si="0"/>
        <v>0</v>
      </c>
      <c r="N41" s="11">
        <f t="shared" si="0"/>
        <v>0</v>
      </c>
    </row>
    <row r="42" spans="1:14" ht="9.6" customHeight="1" x14ac:dyDescent="0.25">
      <c r="A42" s="23" t="s">
        <v>74</v>
      </c>
      <c r="B42" s="19">
        <v>0</v>
      </c>
      <c r="C42" s="19">
        <v>0</v>
      </c>
      <c r="D42" s="19">
        <v>6</v>
      </c>
      <c r="E42" s="19">
        <v>586</v>
      </c>
      <c r="F42" s="19">
        <v>0</v>
      </c>
      <c r="G42" s="19">
        <v>0</v>
      </c>
      <c r="H42" s="19">
        <v>0</v>
      </c>
      <c r="I42" s="19">
        <v>0</v>
      </c>
      <c r="J42" s="19">
        <v>6</v>
      </c>
      <c r="K42" s="19">
        <v>586</v>
      </c>
      <c r="L42" s="19">
        <v>10653</v>
      </c>
      <c r="M42" s="11">
        <f t="shared" si="0"/>
        <v>0</v>
      </c>
      <c r="N42" s="11">
        <f t="shared" si="0"/>
        <v>0</v>
      </c>
    </row>
    <row r="43" spans="1:14" ht="9.6" customHeight="1" x14ac:dyDescent="0.25">
      <c r="A43" s="23" t="s">
        <v>75</v>
      </c>
      <c r="B43" s="19">
        <v>0</v>
      </c>
      <c r="C43" s="19">
        <v>0</v>
      </c>
      <c r="D43" s="19">
        <v>0</v>
      </c>
      <c r="E43" s="19">
        <v>0</v>
      </c>
      <c r="F43" s="19">
        <v>0</v>
      </c>
      <c r="G43" s="19">
        <v>0</v>
      </c>
      <c r="H43" s="19">
        <v>0</v>
      </c>
      <c r="I43" s="19">
        <v>0</v>
      </c>
      <c r="J43" s="19">
        <v>0</v>
      </c>
      <c r="K43" s="19">
        <v>0</v>
      </c>
      <c r="L43" s="19">
        <v>0</v>
      </c>
      <c r="M43" s="11">
        <f t="shared" si="0"/>
        <v>0</v>
      </c>
      <c r="N43" s="11">
        <f t="shared" si="0"/>
        <v>0</v>
      </c>
    </row>
    <row r="44" spans="1:14" ht="9.6" customHeight="1" x14ac:dyDescent="0.25">
      <c r="A44" s="23" t="s">
        <v>76</v>
      </c>
      <c r="B44" s="19">
        <v>0</v>
      </c>
      <c r="C44" s="19">
        <v>0</v>
      </c>
      <c r="D44" s="19">
        <v>0</v>
      </c>
      <c r="E44" s="19">
        <v>0</v>
      </c>
      <c r="F44" s="19">
        <v>0</v>
      </c>
      <c r="G44" s="19">
        <v>0</v>
      </c>
      <c r="H44" s="19">
        <v>0</v>
      </c>
      <c r="I44" s="19">
        <v>0</v>
      </c>
      <c r="J44" s="19">
        <v>0</v>
      </c>
      <c r="K44" s="19">
        <v>0</v>
      </c>
      <c r="L44" s="19">
        <v>0</v>
      </c>
      <c r="M44" s="11">
        <f t="shared" si="0"/>
        <v>0</v>
      </c>
      <c r="N44" s="11">
        <f t="shared" si="0"/>
        <v>0</v>
      </c>
    </row>
    <row r="45" spans="1:14" ht="9.6" customHeight="1" x14ac:dyDescent="0.25">
      <c r="A45" s="23" t="s">
        <v>77</v>
      </c>
      <c r="B45" s="19">
        <v>583</v>
      </c>
      <c r="C45" s="19">
        <v>66284</v>
      </c>
      <c r="D45" s="19">
        <v>0</v>
      </c>
      <c r="E45" s="19">
        <v>0</v>
      </c>
      <c r="F45" s="19">
        <v>2</v>
      </c>
      <c r="G45" s="19">
        <v>225</v>
      </c>
      <c r="H45" s="19">
        <v>0</v>
      </c>
      <c r="I45" s="19">
        <v>0</v>
      </c>
      <c r="J45" s="19">
        <v>585</v>
      </c>
      <c r="K45" s="19">
        <v>66509</v>
      </c>
      <c r="L45" s="19">
        <v>374879</v>
      </c>
      <c r="M45" s="11">
        <f t="shared" si="0"/>
        <v>0</v>
      </c>
      <c r="N45" s="11">
        <f t="shared" si="0"/>
        <v>0</v>
      </c>
    </row>
    <row r="46" spans="1:14" ht="9.6" customHeight="1" x14ac:dyDescent="0.25">
      <c r="A46" s="23" t="s">
        <v>78</v>
      </c>
      <c r="B46" s="19">
        <v>194062</v>
      </c>
      <c r="C46" s="19">
        <v>23089006</v>
      </c>
      <c r="D46" s="19">
        <v>61958</v>
      </c>
      <c r="E46" s="19">
        <v>7370041</v>
      </c>
      <c r="F46" s="19">
        <v>1358</v>
      </c>
      <c r="G46" s="19">
        <v>153391</v>
      </c>
      <c r="H46" s="19">
        <v>980</v>
      </c>
      <c r="I46" s="19">
        <v>100743</v>
      </c>
      <c r="J46" s="19">
        <v>258358</v>
      </c>
      <c r="K46" s="19">
        <v>30713181</v>
      </c>
      <c r="L46" s="19">
        <v>594393024</v>
      </c>
      <c r="M46" s="11">
        <f t="shared" si="0"/>
        <v>0</v>
      </c>
      <c r="N46" s="11">
        <f t="shared" si="0"/>
        <v>0</v>
      </c>
    </row>
    <row r="47" spans="1:14" ht="9.6" customHeight="1" x14ac:dyDescent="0.25">
      <c r="A47" s="23" t="s">
        <v>79</v>
      </c>
      <c r="B47" s="30">
        <v>0</v>
      </c>
      <c r="C47" s="30">
        <v>0</v>
      </c>
      <c r="D47" s="19">
        <v>0</v>
      </c>
      <c r="E47" s="19">
        <v>0</v>
      </c>
      <c r="F47" s="19">
        <v>10</v>
      </c>
      <c r="G47" s="19">
        <v>976</v>
      </c>
      <c r="H47" s="19">
        <v>0</v>
      </c>
      <c r="I47" s="19">
        <v>0</v>
      </c>
      <c r="J47" s="19">
        <v>10</v>
      </c>
      <c r="K47" s="19">
        <v>976</v>
      </c>
      <c r="L47" s="19">
        <v>48710</v>
      </c>
      <c r="M47" s="11">
        <f t="shared" si="0"/>
        <v>0</v>
      </c>
      <c r="N47" s="11">
        <f t="shared" si="0"/>
        <v>0</v>
      </c>
    </row>
    <row r="48" spans="1:14" ht="9.6" customHeight="1" x14ac:dyDescent="0.25">
      <c r="A48" s="23" t="s">
        <v>80</v>
      </c>
      <c r="B48" s="30">
        <v>0</v>
      </c>
      <c r="C48" s="30">
        <v>0</v>
      </c>
      <c r="D48" s="19">
        <v>0</v>
      </c>
      <c r="E48" s="19">
        <v>0</v>
      </c>
      <c r="F48" s="19">
        <v>0</v>
      </c>
      <c r="G48" s="19">
        <v>0</v>
      </c>
      <c r="H48" s="19">
        <v>0</v>
      </c>
      <c r="I48" s="19">
        <v>0</v>
      </c>
      <c r="J48" s="19">
        <v>0</v>
      </c>
      <c r="K48" s="19">
        <v>0</v>
      </c>
      <c r="L48" s="19">
        <v>0</v>
      </c>
      <c r="M48" s="11">
        <f t="shared" si="0"/>
        <v>0</v>
      </c>
      <c r="N48" s="11">
        <f t="shared" si="0"/>
        <v>0</v>
      </c>
    </row>
    <row r="49" spans="1:14" ht="9.6" customHeight="1" x14ac:dyDescent="0.25">
      <c r="A49" s="23" t="s">
        <v>81</v>
      </c>
      <c r="B49" s="30">
        <v>0</v>
      </c>
      <c r="C49" s="30">
        <v>0</v>
      </c>
      <c r="D49" s="19">
        <v>0</v>
      </c>
      <c r="E49" s="19">
        <v>0</v>
      </c>
      <c r="F49" s="19">
        <v>10</v>
      </c>
      <c r="G49" s="19">
        <v>976</v>
      </c>
      <c r="H49" s="19">
        <v>0</v>
      </c>
      <c r="I49" s="19">
        <v>0</v>
      </c>
      <c r="J49" s="19">
        <v>10</v>
      </c>
      <c r="K49" s="19">
        <v>976</v>
      </c>
      <c r="L49" s="19">
        <v>48710</v>
      </c>
      <c r="M49" s="11">
        <f t="shared" si="0"/>
        <v>0</v>
      </c>
      <c r="N49" s="11">
        <f t="shared" si="0"/>
        <v>0</v>
      </c>
    </row>
    <row r="50" spans="1:14" ht="9.6" customHeight="1" x14ac:dyDescent="0.25">
      <c r="A50" s="23" t="s">
        <v>82</v>
      </c>
      <c r="B50" s="19">
        <v>194062</v>
      </c>
      <c r="C50" s="19">
        <v>23089006</v>
      </c>
      <c r="D50" s="19">
        <v>61958</v>
      </c>
      <c r="E50" s="19">
        <v>7370041</v>
      </c>
      <c r="F50" s="19">
        <v>1348</v>
      </c>
      <c r="G50" s="19">
        <v>152415</v>
      </c>
      <c r="H50" s="19">
        <v>980</v>
      </c>
      <c r="I50" s="19">
        <v>100743</v>
      </c>
      <c r="J50" s="19">
        <v>258348</v>
      </c>
      <c r="K50" s="19">
        <v>30712205</v>
      </c>
      <c r="L50" s="19">
        <v>594344314</v>
      </c>
      <c r="M50" s="11">
        <f t="shared" si="0"/>
        <v>0</v>
      </c>
      <c r="N50" s="11">
        <f t="shared" si="0"/>
        <v>0</v>
      </c>
    </row>
    <row r="51" spans="1:14" ht="9.6" customHeight="1" x14ac:dyDescent="0.25">
      <c r="A51" s="23" t="s">
        <v>83</v>
      </c>
      <c r="B51" s="19">
        <v>194062</v>
      </c>
      <c r="C51" s="19">
        <v>23089006</v>
      </c>
      <c r="D51" s="19">
        <v>61958</v>
      </c>
      <c r="E51" s="19">
        <v>7370041</v>
      </c>
      <c r="F51" s="19">
        <v>1148</v>
      </c>
      <c r="G51" s="19">
        <v>134915</v>
      </c>
      <c r="H51" s="19">
        <v>980</v>
      </c>
      <c r="I51" s="19">
        <v>100743</v>
      </c>
      <c r="J51" s="19">
        <v>258148</v>
      </c>
      <c r="K51" s="19">
        <v>30694705</v>
      </c>
      <c r="L51" s="19">
        <v>594221286</v>
      </c>
      <c r="M51" s="11">
        <f t="shared" si="0"/>
        <v>0</v>
      </c>
      <c r="N51" s="11">
        <f t="shared" si="0"/>
        <v>0</v>
      </c>
    </row>
    <row r="52" spans="1:14" x14ac:dyDescent="0.25">
      <c r="A52" s="18"/>
      <c r="B52" s="18"/>
      <c r="C52" s="18"/>
      <c r="D52" s="18"/>
      <c r="E52" s="18"/>
      <c r="F52" s="18"/>
      <c r="G52" s="18"/>
      <c r="H52" s="18"/>
      <c r="I52" s="18"/>
      <c r="J52" s="18"/>
      <c r="K52" s="18"/>
      <c r="L52" s="18"/>
    </row>
    <row r="53" spans="1:14" x14ac:dyDescent="0.25">
      <c r="A53" s="18"/>
      <c r="B53" s="18"/>
      <c r="C53" s="18"/>
      <c r="D53" s="18"/>
      <c r="E53" s="18"/>
      <c r="F53" s="18"/>
      <c r="G53" s="18"/>
      <c r="H53" s="18"/>
      <c r="I53" s="18"/>
      <c r="J53" s="18"/>
      <c r="K53" s="18"/>
      <c r="L53" s="18"/>
    </row>
    <row r="54" spans="1:14" x14ac:dyDescent="0.25">
      <c r="A54" s="18"/>
      <c r="B54" s="18"/>
      <c r="C54" s="18"/>
      <c r="D54" s="18"/>
      <c r="E54" s="18"/>
      <c r="F54" s="18"/>
      <c r="G54" s="18"/>
      <c r="H54" s="18"/>
      <c r="I54" s="18"/>
      <c r="J54" s="18"/>
      <c r="K54" s="18"/>
      <c r="L54" s="18"/>
    </row>
    <row r="55" spans="1:14" x14ac:dyDescent="0.25">
      <c r="A55" s="18"/>
      <c r="B55" s="18"/>
      <c r="C55" s="18"/>
      <c r="D55" s="18"/>
      <c r="E55" s="18"/>
      <c r="F55" s="18"/>
      <c r="G55" s="18"/>
      <c r="H55" s="18"/>
      <c r="I55" s="18"/>
      <c r="J55" s="18"/>
      <c r="K55" s="18"/>
      <c r="L55" s="18"/>
    </row>
    <row r="56" spans="1:14" x14ac:dyDescent="0.25">
      <c r="A56" s="18"/>
      <c r="B56" s="18"/>
      <c r="C56" s="18"/>
      <c r="D56" s="18"/>
      <c r="E56" s="18"/>
      <c r="F56" s="18"/>
      <c r="G56" s="18"/>
      <c r="H56" s="18"/>
      <c r="I56" s="18"/>
      <c r="J56" s="18"/>
      <c r="K56" s="18"/>
      <c r="L56" s="18"/>
    </row>
    <row r="57" spans="1:14" x14ac:dyDescent="0.25">
      <c r="A57" s="18"/>
      <c r="B57" s="18"/>
      <c r="C57" s="18"/>
      <c r="D57" s="18"/>
      <c r="E57" s="18"/>
      <c r="F57" s="18"/>
      <c r="G57" s="18"/>
      <c r="H57" s="18"/>
      <c r="I57" s="18"/>
      <c r="J57" s="18"/>
      <c r="K57" s="18"/>
      <c r="L57" s="18"/>
    </row>
    <row r="58" spans="1:14" x14ac:dyDescent="0.25">
      <c r="A58" s="18"/>
      <c r="B58" s="18"/>
      <c r="C58" s="18"/>
      <c r="D58" s="18"/>
      <c r="E58" s="18"/>
      <c r="F58" s="18"/>
      <c r="G58" s="18"/>
      <c r="H58" s="18"/>
      <c r="I58" s="18"/>
      <c r="J58" s="18"/>
      <c r="K58" s="18"/>
      <c r="L58" s="18"/>
    </row>
    <row r="59" spans="1:14" x14ac:dyDescent="0.25">
      <c r="B59" s="18"/>
      <c r="C59" s="18"/>
      <c r="D59" s="18"/>
      <c r="E59" s="18"/>
      <c r="F59" s="18"/>
      <c r="G59" s="18"/>
      <c r="H59" s="18"/>
      <c r="I59" s="18"/>
      <c r="J59" s="18"/>
      <c r="K59" s="18"/>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9"/>
  <sheetViews>
    <sheetView zoomScaleNormal="100" workbookViewId="0">
      <selection sqref="A1:I1"/>
    </sheetView>
  </sheetViews>
  <sheetFormatPr defaultRowHeight="13.2" x14ac:dyDescent="0.25"/>
  <cols>
    <col min="1" max="1" width="25.44140625" customWidth="1"/>
    <col min="12" max="12" width="15.109375" customWidth="1"/>
  </cols>
  <sheetData>
    <row r="1" spans="1:14" x14ac:dyDescent="0.25">
      <c r="A1" s="31" t="s">
        <v>480</v>
      </c>
      <c r="B1" s="31"/>
      <c r="C1" s="31"/>
      <c r="D1" s="31"/>
      <c r="E1" s="31"/>
      <c r="F1" s="31"/>
      <c r="G1" s="32"/>
      <c r="H1" s="32"/>
      <c r="I1" s="32"/>
      <c r="J1" s="2" t="s">
        <v>482</v>
      </c>
      <c r="K1" s="2"/>
      <c r="L1" s="2" t="s">
        <v>505</v>
      </c>
    </row>
    <row r="2" spans="1:14" ht="9.75" customHeight="1" x14ac:dyDescent="0.25">
      <c r="A2" s="31" t="s">
        <v>481</v>
      </c>
      <c r="B2" s="31"/>
      <c r="C2" s="31"/>
      <c r="D2" s="31"/>
      <c r="E2" s="31"/>
      <c r="F2" s="31"/>
      <c r="G2" s="32"/>
      <c r="H2" s="32"/>
      <c r="I2" s="32"/>
      <c r="J2" s="2"/>
      <c r="K2" s="33" t="str">
        <f>'QCS Page 2'!K2:L2</f>
        <v>2nd QUARTER 2024</v>
      </c>
      <c r="L2" s="33"/>
    </row>
    <row r="3" spans="1:14" ht="9.75" customHeight="1" x14ac:dyDescent="0.25">
      <c r="A3" s="2"/>
      <c r="B3" s="2"/>
      <c r="C3" s="2"/>
      <c r="D3" s="2"/>
      <c r="E3" s="2"/>
      <c r="F3" s="2"/>
      <c r="G3" s="2"/>
      <c r="H3" s="2"/>
      <c r="I3" s="2"/>
      <c r="J3" s="33" t="str">
        <f>'QCS Page 1'!J3:L3</f>
        <v>Beginning Apr. 2024 - Jun. 2024</v>
      </c>
      <c r="K3" s="33"/>
      <c r="L3" s="33"/>
    </row>
    <row r="4" spans="1:14" ht="8.25" customHeight="1" x14ac:dyDescent="0.25">
      <c r="A4" s="2"/>
      <c r="B4" s="2"/>
      <c r="C4" s="2"/>
      <c r="D4" s="2"/>
      <c r="E4" s="2"/>
      <c r="F4" s="2"/>
      <c r="G4" s="2"/>
      <c r="H4" s="2"/>
      <c r="I4" s="2"/>
      <c r="J4" s="2" t="s">
        <v>483</v>
      </c>
      <c r="K4" s="2"/>
      <c r="L4" s="2"/>
    </row>
    <row r="5" spans="1:14" ht="9" customHeight="1" x14ac:dyDescent="0.25">
      <c r="A5" s="2"/>
      <c r="B5" s="2"/>
      <c r="C5" s="2"/>
      <c r="D5" s="2"/>
      <c r="E5" s="2"/>
      <c r="F5" s="2"/>
      <c r="G5" s="2"/>
      <c r="H5" s="2"/>
      <c r="I5" s="2"/>
      <c r="J5" s="33" t="str">
        <f>'QCS Page 1'!J5:L5</f>
        <v>Expiration Date 11-30-2024</v>
      </c>
      <c r="K5" s="33"/>
      <c r="L5" s="33"/>
    </row>
    <row r="6" spans="1:14" ht="9.75" customHeight="1" x14ac:dyDescent="0.25">
      <c r="A6" s="33" t="s">
        <v>484</v>
      </c>
      <c r="B6" s="33"/>
      <c r="C6" s="33"/>
      <c r="D6" s="33"/>
      <c r="E6" s="33" t="s">
        <v>485</v>
      </c>
      <c r="F6" s="33"/>
      <c r="G6" s="33"/>
      <c r="H6" s="33"/>
      <c r="I6" s="33"/>
      <c r="J6" s="33"/>
      <c r="K6" s="33"/>
      <c r="L6" s="33"/>
    </row>
    <row r="7" spans="1:14" ht="15" customHeight="1" x14ac:dyDescent="0.25">
      <c r="A7" s="2"/>
      <c r="B7" s="31" t="s">
        <v>472</v>
      </c>
      <c r="C7" s="31"/>
      <c r="D7" s="31"/>
      <c r="E7" s="31"/>
      <c r="F7" s="31" t="s">
        <v>477</v>
      </c>
      <c r="G7" s="31"/>
      <c r="H7" s="31"/>
      <c r="I7" s="31"/>
      <c r="J7" s="34"/>
      <c r="K7" s="34"/>
      <c r="L7" s="2"/>
    </row>
    <row r="8" spans="1:14" ht="19.5" customHeight="1" x14ac:dyDescent="0.25">
      <c r="A8" s="3"/>
      <c r="B8" s="36" t="s">
        <v>473</v>
      </c>
      <c r="C8" s="35"/>
      <c r="D8" s="35" t="s">
        <v>474</v>
      </c>
      <c r="E8" s="35"/>
      <c r="F8" s="35" t="s">
        <v>473</v>
      </c>
      <c r="G8" s="35"/>
      <c r="H8" s="35" t="s">
        <v>474</v>
      </c>
      <c r="I8" s="35"/>
      <c r="J8" s="35" t="s">
        <v>478</v>
      </c>
      <c r="K8" s="35"/>
      <c r="L8" s="4" t="s">
        <v>479</v>
      </c>
    </row>
    <row r="9" spans="1:14" ht="9.6" customHeight="1" x14ac:dyDescent="0.25">
      <c r="A9" s="5"/>
      <c r="B9" s="15" t="s">
        <v>476</v>
      </c>
      <c r="C9" s="15" t="s">
        <v>475</v>
      </c>
      <c r="D9" s="15" t="s">
        <v>476</v>
      </c>
      <c r="E9" s="15" t="s">
        <v>475</v>
      </c>
      <c r="F9" s="16" t="s">
        <v>476</v>
      </c>
      <c r="G9" s="16" t="s">
        <v>475</v>
      </c>
      <c r="H9" s="16" t="s">
        <v>476</v>
      </c>
      <c r="I9" s="16" t="s">
        <v>475</v>
      </c>
      <c r="J9" s="16" t="s">
        <v>476</v>
      </c>
      <c r="K9" s="16" t="s">
        <v>475</v>
      </c>
      <c r="L9" s="17"/>
    </row>
    <row r="10" spans="1:14" ht="9.6" customHeight="1" x14ac:dyDescent="0.25">
      <c r="A10" s="27" t="s">
        <v>84</v>
      </c>
      <c r="B10" s="19">
        <v>19949</v>
      </c>
      <c r="C10" s="19">
        <v>1884450</v>
      </c>
      <c r="D10" s="19">
        <v>3630</v>
      </c>
      <c r="E10" s="19">
        <v>331895</v>
      </c>
      <c r="F10" s="19">
        <v>1750</v>
      </c>
      <c r="G10" s="19">
        <v>156323</v>
      </c>
      <c r="H10" s="19">
        <v>98</v>
      </c>
      <c r="I10" s="19">
        <v>7450</v>
      </c>
      <c r="J10" s="19">
        <v>25427</v>
      </c>
      <c r="K10" s="19">
        <v>2380118</v>
      </c>
      <c r="L10" s="19">
        <v>93673151</v>
      </c>
      <c r="M10" s="11">
        <f t="shared" ref="M10:N51" si="0">J10-(B10+D10+F10+H10)</f>
        <v>0</v>
      </c>
      <c r="N10" s="11">
        <f t="shared" si="0"/>
        <v>0</v>
      </c>
    </row>
    <row r="11" spans="1:14" ht="9.6" customHeight="1" x14ac:dyDescent="0.25">
      <c r="A11" s="27" t="s">
        <v>85</v>
      </c>
      <c r="B11" s="19">
        <v>19902</v>
      </c>
      <c r="C11" s="19">
        <v>1880929</v>
      </c>
      <c r="D11" s="19">
        <v>3493</v>
      </c>
      <c r="E11" s="19">
        <v>321310</v>
      </c>
      <c r="F11" s="19">
        <v>1750</v>
      </c>
      <c r="G11" s="19">
        <v>156323</v>
      </c>
      <c r="H11" s="30">
        <v>0</v>
      </c>
      <c r="I11" s="30">
        <v>0</v>
      </c>
      <c r="J11" s="19">
        <v>25145</v>
      </c>
      <c r="K11" s="19">
        <v>2358562</v>
      </c>
      <c r="L11" s="19">
        <v>92481802</v>
      </c>
      <c r="M11" s="11">
        <f t="shared" si="0"/>
        <v>0</v>
      </c>
      <c r="N11" s="11">
        <f t="shared" si="0"/>
        <v>0</v>
      </c>
    </row>
    <row r="12" spans="1:14" ht="9.6" customHeight="1" x14ac:dyDescent="0.25">
      <c r="A12" s="27" t="s">
        <v>86</v>
      </c>
      <c r="B12" s="19">
        <v>47</v>
      </c>
      <c r="C12" s="19">
        <v>3521</v>
      </c>
      <c r="D12" s="19">
        <v>137</v>
      </c>
      <c r="E12" s="19">
        <v>10585</v>
      </c>
      <c r="F12" s="19">
        <v>0</v>
      </c>
      <c r="G12" s="19">
        <v>0</v>
      </c>
      <c r="H12" s="19">
        <v>98</v>
      </c>
      <c r="I12" s="19">
        <v>7450</v>
      </c>
      <c r="J12" s="19">
        <v>282</v>
      </c>
      <c r="K12" s="19">
        <v>21556</v>
      </c>
      <c r="L12" s="19">
        <v>1191349</v>
      </c>
      <c r="M12" s="11">
        <f t="shared" si="0"/>
        <v>0</v>
      </c>
      <c r="N12" s="11">
        <f t="shared" si="0"/>
        <v>0</v>
      </c>
    </row>
    <row r="13" spans="1:14" ht="9.6" customHeight="1" x14ac:dyDescent="0.25">
      <c r="A13" s="27" t="s">
        <v>87</v>
      </c>
      <c r="B13" s="19">
        <v>49831</v>
      </c>
      <c r="C13" s="19">
        <v>5479565</v>
      </c>
      <c r="D13" s="19">
        <v>7134</v>
      </c>
      <c r="E13" s="19">
        <v>757740</v>
      </c>
      <c r="F13" s="19">
        <v>3758</v>
      </c>
      <c r="G13" s="19">
        <v>392629</v>
      </c>
      <c r="H13" s="19">
        <v>35</v>
      </c>
      <c r="I13" s="19">
        <v>2612</v>
      </c>
      <c r="J13" s="19">
        <v>60758</v>
      </c>
      <c r="K13" s="19">
        <v>6632546</v>
      </c>
      <c r="L13" s="19">
        <v>141549942</v>
      </c>
      <c r="M13" s="11">
        <f t="shared" si="0"/>
        <v>0</v>
      </c>
      <c r="N13" s="11">
        <f t="shared" si="0"/>
        <v>0</v>
      </c>
    </row>
    <row r="14" spans="1:14" ht="9.6" customHeight="1" x14ac:dyDescent="0.25">
      <c r="A14" s="27" t="s">
        <v>88</v>
      </c>
      <c r="B14" s="19">
        <v>2</v>
      </c>
      <c r="C14" s="19">
        <v>42</v>
      </c>
      <c r="D14" s="19">
        <v>0</v>
      </c>
      <c r="E14" s="19">
        <v>0</v>
      </c>
      <c r="F14" s="19">
        <v>5</v>
      </c>
      <c r="G14" s="19">
        <v>430</v>
      </c>
      <c r="H14" s="19">
        <v>0</v>
      </c>
      <c r="I14" s="19">
        <v>0</v>
      </c>
      <c r="J14" s="19">
        <v>7</v>
      </c>
      <c r="K14" s="19">
        <v>472</v>
      </c>
      <c r="L14" s="19">
        <v>31024</v>
      </c>
      <c r="M14" s="11">
        <f t="shared" si="0"/>
        <v>0</v>
      </c>
      <c r="N14" s="11">
        <f t="shared" si="0"/>
        <v>0</v>
      </c>
    </row>
    <row r="15" spans="1:14" ht="9.6" customHeight="1" x14ac:dyDescent="0.25">
      <c r="A15" s="27" t="s">
        <v>89</v>
      </c>
      <c r="B15" s="19">
        <v>26177</v>
      </c>
      <c r="C15" s="19">
        <v>2850738</v>
      </c>
      <c r="D15" s="19">
        <v>501</v>
      </c>
      <c r="E15" s="19">
        <v>51761</v>
      </c>
      <c r="F15" s="19">
        <v>1279</v>
      </c>
      <c r="G15" s="19">
        <v>131144</v>
      </c>
      <c r="H15" s="30">
        <v>0</v>
      </c>
      <c r="I15" s="30">
        <v>0</v>
      </c>
      <c r="J15" s="19">
        <v>27957</v>
      </c>
      <c r="K15" s="19">
        <v>3033643</v>
      </c>
      <c r="L15" s="19">
        <v>39844951</v>
      </c>
      <c r="M15" s="11">
        <f t="shared" si="0"/>
        <v>0</v>
      </c>
      <c r="N15" s="11">
        <f t="shared" si="0"/>
        <v>0</v>
      </c>
    </row>
    <row r="16" spans="1:14" ht="9.6" customHeight="1" x14ac:dyDescent="0.25">
      <c r="A16" s="27" t="s">
        <v>90</v>
      </c>
      <c r="B16" s="19">
        <v>27</v>
      </c>
      <c r="C16" s="19">
        <v>2972</v>
      </c>
      <c r="D16" s="19">
        <v>1</v>
      </c>
      <c r="E16" s="19">
        <v>100</v>
      </c>
      <c r="F16" s="19">
        <v>1</v>
      </c>
      <c r="G16" s="19">
        <v>26</v>
      </c>
      <c r="H16" s="19">
        <v>0</v>
      </c>
      <c r="I16" s="19">
        <v>0</v>
      </c>
      <c r="J16" s="19">
        <v>29</v>
      </c>
      <c r="K16" s="19">
        <v>3098</v>
      </c>
      <c r="L16" s="19">
        <v>88766</v>
      </c>
      <c r="M16" s="11">
        <f>J16-(B16+D16+F16+H16)</f>
        <v>0</v>
      </c>
      <c r="N16" s="11">
        <f t="shared" si="0"/>
        <v>0</v>
      </c>
    </row>
    <row r="17" spans="1:14" ht="9.6" customHeight="1" x14ac:dyDescent="0.25">
      <c r="A17" s="27" t="s">
        <v>91</v>
      </c>
      <c r="B17" s="19">
        <v>0</v>
      </c>
      <c r="C17" s="19">
        <v>0</v>
      </c>
      <c r="D17" s="19">
        <v>0</v>
      </c>
      <c r="E17" s="19">
        <v>0</v>
      </c>
      <c r="F17" s="19">
        <v>0</v>
      </c>
      <c r="G17" s="19">
        <v>0</v>
      </c>
      <c r="H17" s="19">
        <v>0</v>
      </c>
      <c r="I17" s="19">
        <v>0</v>
      </c>
      <c r="J17" s="19">
        <v>0</v>
      </c>
      <c r="K17" s="19">
        <v>0</v>
      </c>
      <c r="L17" s="19">
        <v>0</v>
      </c>
      <c r="M17" s="11">
        <f t="shared" si="0"/>
        <v>0</v>
      </c>
      <c r="N17" s="11">
        <f t="shared" si="0"/>
        <v>0</v>
      </c>
    </row>
    <row r="18" spans="1:14" ht="9.6" customHeight="1" x14ac:dyDescent="0.25">
      <c r="A18" s="27" t="s">
        <v>92</v>
      </c>
      <c r="B18" s="19">
        <v>26150</v>
      </c>
      <c r="C18" s="19">
        <v>2847766</v>
      </c>
      <c r="D18" s="19">
        <v>502</v>
      </c>
      <c r="E18" s="19">
        <v>51661</v>
      </c>
      <c r="F18" s="19">
        <v>1278</v>
      </c>
      <c r="G18" s="19">
        <v>131118</v>
      </c>
      <c r="H18" s="30">
        <v>0</v>
      </c>
      <c r="I18" s="30">
        <v>0</v>
      </c>
      <c r="J18" s="19">
        <v>27930</v>
      </c>
      <c r="K18" s="19">
        <v>3030545</v>
      </c>
      <c r="L18" s="19">
        <v>39756185</v>
      </c>
      <c r="M18" s="11">
        <f t="shared" si="0"/>
        <v>0</v>
      </c>
      <c r="N18" s="11">
        <f t="shared" si="0"/>
        <v>0</v>
      </c>
    </row>
    <row r="19" spans="1:14" ht="9.6" customHeight="1" x14ac:dyDescent="0.25">
      <c r="A19" s="27" t="s">
        <v>93</v>
      </c>
      <c r="B19" s="19">
        <v>20817</v>
      </c>
      <c r="C19" s="19">
        <v>2357046</v>
      </c>
      <c r="D19" s="19">
        <v>4373</v>
      </c>
      <c r="E19" s="19">
        <v>482610</v>
      </c>
      <c r="F19" s="19">
        <v>1878</v>
      </c>
      <c r="G19" s="19">
        <v>206262</v>
      </c>
      <c r="H19" s="19">
        <v>26</v>
      </c>
      <c r="I19" s="19">
        <v>2213</v>
      </c>
      <c r="J19" s="19">
        <v>27094</v>
      </c>
      <c r="K19" s="19">
        <v>3048131</v>
      </c>
      <c r="L19" s="19">
        <v>73560605</v>
      </c>
      <c r="M19" s="11">
        <f t="shared" si="0"/>
        <v>0</v>
      </c>
      <c r="N19" s="11">
        <f t="shared" si="0"/>
        <v>0</v>
      </c>
    </row>
    <row r="20" spans="1:14" ht="9.6" customHeight="1" x14ac:dyDescent="0.25">
      <c r="A20" s="27" t="s">
        <v>94</v>
      </c>
      <c r="B20" s="19">
        <v>4378</v>
      </c>
      <c r="C20" s="19">
        <v>494312</v>
      </c>
      <c r="D20" s="30">
        <v>1</v>
      </c>
      <c r="E20" s="30">
        <v>90</v>
      </c>
      <c r="F20" s="30">
        <v>2</v>
      </c>
      <c r="G20" s="30">
        <v>186</v>
      </c>
      <c r="H20" s="19">
        <v>0</v>
      </c>
      <c r="I20" s="19">
        <v>0</v>
      </c>
      <c r="J20" s="19">
        <v>4381</v>
      </c>
      <c r="K20" s="19">
        <v>494588</v>
      </c>
      <c r="L20" s="19">
        <v>4989960</v>
      </c>
      <c r="M20" s="11">
        <f t="shared" si="0"/>
        <v>0</v>
      </c>
      <c r="N20" s="11">
        <f t="shared" si="0"/>
        <v>0</v>
      </c>
    </row>
    <row r="21" spans="1:14" ht="9.6" customHeight="1" x14ac:dyDescent="0.25">
      <c r="A21" s="27" t="s">
        <v>95</v>
      </c>
      <c r="B21" s="19">
        <v>613</v>
      </c>
      <c r="C21" s="19">
        <v>60334</v>
      </c>
      <c r="D21" s="19">
        <v>6</v>
      </c>
      <c r="E21" s="19">
        <v>631</v>
      </c>
      <c r="F21" s="30">
        <v>2</v>
      </c>
      <c r="G21" s="30">
        <v>139</v>
      </c>
      <c r="H21" s="19">
        <v>2</v>
      </c>
      <c r="I21" s="19">
        <v>100</v>
      </c>
      <c r="J21" s="19">
        <v>623</v>
      </c>
      <c r="K21" s="19">
        <v>61204</v>
      </c>
      <c r="L21" s="19">
        <v>1183306</v>
      </c>
      <c r="M21" s="11">
        <f t="shared" si="0"/>
        <v>0</v>
      </c>
      <c r="N21" s="11">
        <f t="shared" si="0"/>
        <v>0</v>
      </c>
    </row>
    <row r="22" spans="1:14" ht="9.6" customHeight="1" x14ac:dyDescent="0.25">
      <c r="A22" s="27" t="s">
        <v>96</v>
      </c>
      <c r="B22" s="19">
        <v>15826</v>
      </c>
      <c r="C22" s="19">
        <v>1802400</v>
      </c>
      <c r="D22" s="19">
        <v>4366</v>
      </c>
      <c r="E22" s="19">
        <v>481889</v>
      </c>
      <c r="F22" s="19">
        <v>1874</v>
      </c>
      <c r="G22" s="19">
        <v>205937</v>
      </c>
      <c r="H22" s="19">
        <v>24</v>
      </c>
      <c r="I22" s="19">
        <v>2113</v>
      </c>
      <c r="J22" s="19">
        <v>22090</v>
      </c>
      <c r="K22" s="19">
        <v>2492339</v>
      </c>
      <c r="L22" s="19">
        <v>67387339</v>
      </c>
      <c r="M22" s="11">
        <f t="shared" si="0"/>
        <v>0</v>
      </c>
      <c r="N22" s="11">
        <f t="shared" si="0"/>
        <v>0</v>
      </c>
    </row>
    <row r="23" spans="1:14" ht="9.6" customHeight="1" x14ac:dyDescent="0.25">
      <c r="A23" s="27" t="s">
        <v>97</v>
      </c>
      <c r="B23" s="19">
        <v>926</v>
      </c>
      <c r="C23" s="19">
        <v>97614</v>
      </c>
      <c r="D23" s="19">
        <v>321</v>
      </c>
      <c r="E23" s="19">
        <v>34513</v>
      </c>
      <c r="F23" s="19">
        <v>403</v>
      </c>
      <c r="G23" s="19">
        <v>38860</v>
      </c>
      <c r="H23" s="19">
        <v>0</v>
      </c>
      <c r="I23" s="19">
        <v>0</v>
      </c>
      <c r="J23" s="19">
        <v>1650</v>
      </c>
      <c r="K23" s="19">
        <v>170987</v>
      </c>
      <c r="L23" s="19">
        <v>9371622</v>
      </c>
      <c r="M23" s="11">
        <f t="shared" si="0"/>
        <v>0</v>
      </c>
      <c r="N23" s="11">
        <f t="shared" si="0"/>
        <v>0</v>
      </c>
    </row>
    <row r="24" spans="1:14" ht="9.6" customHeight="1" x14ac:dyDescent="0.25">
      <c r="A24" s="27" t="s">
        <v>98</v>
      </c>
      <c r="B24" s="19">
        <v>919</v>
      </c>
      <c r="C24" s="19">
        <v>97438</v>
      </c>
      <c r="D24" s="19">
        <v>107</v>
      </c>
      <c r="E24" s="19">
        <v>11411</v>
      </c>
      <c r="F24" s="19">
        <v>403</v>
      </c>
      <c r="G24" s="19">
        <v>38829</v>
      </c>
      <c r="H24" s="19">
        <v>0</v>
      </c>
      <c r="I24" s="19">
        <v>0</v>
      </c>
      <c r="J24" s="19">
        <v>1429</v>
      </c>
      <c r="K24" s="19">
        <v>147678</v>
      </c>
      <c r="L24" s="19">
        <v>7948467</v>
      </c>
      <c r="M24" s="11">
        <f t="shared" si="0"/>
        <v>0</v>
      </c>
      <c r="N24" s="11">
        <f t="shared" si="0"/>
        <v>0</v>
      </c>
    </row>
    <row r="25" spans="1:14" ht="9.6" customHeight="1" x14ac:dyDescent="0.25">
      <c r="A25" s="27" t="s">
        <v>99</v>
      </c>
      <c r="B25" s="19">
        <v>0</v>
      </c>
      <c r="C25" s="19">
        <v>0</v>
      </c>
      <c r="D25" s="19">
        <v>0</v>
      </c>
      <c r="E25" s="19">
        <v>0</v>
      </c>
      <c r="F25" s="19">
        <v>0</v>
      </c>
      <c r="G25" s="19">
        <v>0</v>
      </c>
      <c r="H25" s="19">
        <v>0</v>
      </c>
      <c r="I25" s="19">
        <v>0</v>
      </c>
      <c r="J25" s="19">
        <v>0</v>
      </c>
      <c r="K25" s="19">
        <v>0</v>
      </c>
      <c r="L25" s="19">
        <v>0</v>
      </c>
      <c r="M25" s="11">
        <f t="shared" si="0"/>
        <v>0</v>
      </c>
      <c r="N25" s="11">
        <f t="shared" si="0"/>
        <v>0</v>
      </c>
    </row>
    <row r="26" spans="1:14" ht="9.6" customHeight="1" x14ac:dyDescent="0.25">
      <c r="A26" s="27" t="s">
        <v>100</v>
      </c>
      <c r="B26" s="19">
        <v>1</v>
      </c>
      <c r="C26" s="19">
        <v>20</v>
      </c>
      <c r="D26" s="19">
        <v>0</v>
      </c>
      <c r="E26" s="19">
        <v>0</v>
      </c>
      <c r="F26" s="19">
        <v>0</v>
      </c>
      <c r="G26" s="19">
        <v>0</v>
      </c>
      <c r="H26" s="19">
        <v>0</v>
      </c>
      <c r="I26" s="19">
        <v>0</v>
      </c>
      <c r="J26" s="19">
        <v>1</v>
      </c>
      <c r="K26" s="19">
        <v>20</v>
      </c>
      <c r="L26" s="19">
        <v>1455</v>
      </c>
      <c r="M26" s="11">
        <f t="shared" si="0"/>
        <v>0</v>
      </c>
      <c r="N26" s="11">
        <f t="shared" si="0"/>
        <v>0</v>
      </c>
    </row>
    <row r="27" spans="1:14" ht="9.6" customHeight="1" x14ac:dyDescent="0.25">
      <c r="A27" s="27" t="s">
        <v>101</v>
      </c>
      <c r="B27" s="19">
        <v>952</v>
      </c>
      <c r="C27" s="19">
        <v>92179</v>
      </c>
      <c r="D27" s="19">
        <v>1248</v>
      </c>
      <c r="E27" s="19">
        <v>124569</v>
      </c>
      <c r="F27" s="19">
        <v>92</v>
      </c>
      <c r="G27" s="19">
        <v>9124</v>
      </c>
      <c r="H27" s="19">
        <v>0</v>
      </c>
      <c r="I27" s="19">
        <v>0</v>
      </c>
      <c r="J27" s="19">
        <v>2292</v>
      </c>
      <c r="K27" s="19">
        <v>225872</v>
      </c>
      <c r="L27" s="19">
        <v>10209909</v>
      </c>
      <c r="M27" s="11">
        <f t="shared" si="0"/>
        <v>0</v>
      </c>
      <c r="N27" s="11">
        <f t="shared" si="0"/>
        <v>0</v>
      </c>
    </row>
    <row r="28" spans="1:14" ht="9.6" customHeight="1" x14ac:dyDescent="0.25">
      <c r="A28" s="27" t="s">
        <v>102</v>
      </c>
      <c r="B28" s="19">
        <v>395</v>
      </c>
      <c r="C28" s="19">
        <v>37269</v>
      </c>
      <c r="D28" s="19">
        <v>162</v>
      </c>
      <c r="E28" s="19">
        <v>14115</v>
      </c>
      <c r="F28" s="19">
        <v>79</v>
      </c>
      <c r="G28" s="19">
        <v>7678</v>
      </c>
      <c r="H28" s="19">
        <v>0</v>
      </c>
      <c r="I28" s="19">
        <v>0</v>
      </c>
      <c r="J28" s="19">
        <v>636</v>
      </c>
      <c r="K28" s="19">
        <v>59062</v>
      </c>
      <c r="L28" s="19">
        <v>3873695</v>
      </c>
      <c r="M28" s="11">
        <f t="shared" si="0"/>
        <v>0</v>
      </c>
      <c r="N28" s="11">
        <f t="shared" si="0"/>
        <v>0</v>
      </c>
    </row>
    <row r="29" spans="1:14" ht="9.6" customHeight="1" x14ac:dyDescent="0.25">
      <c r="A29" s="27" t="s">
        <v>103</v>
      </c>
      <c r="B29" s="19">
        <v>12</v>
      </c>
      <c r="C29" s="19">
        <v>1183</v>
      </c>
      <c r="D29" s="19">
        <v>1</v>
      </c>
      <c r="E29" s="19">
        <v>98</v>
      </c>
      <c r="F29" s="19">
        <v>3</v>
      </c>
      <c r="G29" s="19">
        <v>296</v>
      </c>
      <c r="H29" s="19">
        <v>0</v>
      </c>
      <c r="I29" s="19">
        <v>0</v>
      </c>
      <c r="J29" s="19">
        <v>16</v>
      </c>
      <c r="K29" s="19">
        <v>1577</v>
      </c>
      <c r="L29" s="19">
        <v>141199</v>
      </c>
      <c r="M29" s="11">
        <f t="shared" si="0"/>
        <v>0</v>
      </c>
      <c r="N29" s="11">
        <f t="shared" si="0"/>
        <v>0</v>
      </c>
    </row>
    <row r="30" spans="1:14" ht="9.6" customHeight="1" x14ac:dyDescent="0.25">
      <c r="A30" s="27" t="s">
        <v>104</v>
      </c>
      <c r="B30" s="19">
        <v>0</v>
      </c>
      <c r="C30" s="19">
        <v>0</v>
      </c>
      <c r="D30" s="19">
        <v>0</v>
      </c>
      <c r="E30" s="19">
        <v>0</v>
      </c>
      <c r="F30" s="19">
        <v>0</v>
      </c>
      <c r="G30" s="19">
        <v>0</v>
      </c>
      <c r="H30" s="19">
        <v>0</v>
      </c>
      <c r="I30" s="19">
        <v>0</v>
      </c>
      <c r="J30" s="19">
        <v>0</v>
      </c>
      <c r="K30" s="19">
        <v>0</v>
      </c>
      <c r="L30" s="19">
        <v>0</v>
      </c>
      <c r="M30" s="11">
        <f t="shared" si="0"/>
        <v>0</v>
      </c>
      <c r="N30" s="11">
        <f t="shared" si="0"/>
        <v>0</v>
      </c>
    </row>
    <row r="31" spans="1:14" ht="9.6" customHeight="1" x14ac:dyDescent="0.25">
      <c r="A31" s="27" t="s">
        <v>105</v>
      </c>
      <c r="B31" s="19">
        <v>348</v>
      </c>
      <c r="C31" s="19">
        <v>34779</v>
      </c>
      <c r="D31" s="19">
        <v>60</v>
      </c>
      <c r="E31" s="19">
        <v>5895</v>
      </c>
      <c r="F31" s="19">
        <v>0</v>
      </c>
      <c r="G31" s="19">
        <v>0</v>
      </c>
      <c r="H31" s="19">
        <v>0</v>
      </c>
      <c r="I31" s="19">
        <v>0</v>
      </c>
      <c r="J31" s="19">
        <v>408</v>
      </c>
      <c r="K31" s="19">
        <v>40674</v>
      </c>
      <c r="L31" s="19">
        <v>957696</v>
      </c>
      <c r="M31" s="11">
        <f t="shared" si="0"/>
        <v>0</v>
      </c>
      <c r="N31" s="11">
        <f t="shared" si="0"/>
        <v>0</v>
      </c>
    </row>
    <row r="32" spans="1:14" ht="9.6" customHeight="1" x14ac:dyDescent="0.25">
      <c r="A32" s="27" t="s">
        <v>106</v>
      </c>
      <c r="B32" s="19">
        <v>194</v>
      </c>
      <c r="C32" s="19">
        <v>18652</v>
      </c>
      <c r="D32" s="19">
        <v>1021</v>
      </c>
      <c r="E32" s="19">
        <v>104067</v>
      </c>
      <c r="F32" s="19">
        <v>10</v>
      </c>
      <c r="G32" s="19">
        <v>1150</v>
      </c>
      <c r="H32" s="19">
        <v>0</v>
      </c>
      <c r="I32" s="19">
        <v>0</v>
      </c>
      <c r="J32" s="19">
        <v>1225</v>
      </c>
      <c r="K32" s="19">
        <v>123869</v>
      </c>
      <c r="L32" s="19">
        <v>5206191</v>
      </c>
      <c r="M32" s="11">
        <f t="shared" si="0"/>
        <v>0</v>
      </c>
      <c r="N32" s="11">
        <f t="shared" si="0"/>
        <v>0</v>
      </c>
    </row>
    <row r="33" spans="1:14" ht="9.6" customHeight="1" x14ac:dyDescent="0.25">
      <c r="A33" s="27" t="s">
        <v>107</v>
      </c>
      <c r="B33" s="19">
        <v>957</v>
      </c>
      <c r="C33" s="19">
        <v>81946</v>
      </c>
      <c r="D33" s="19">
        <v>691</v>
      </c>
      <c r="E33" s="19">
        <v>64287</v>
      </c>
      <c r="F33" s="19">
        <v>101</v>
      </c>
      <c r="G33" s="19">
        <v>6809</v>
      </c>
      <c r="H33" s="19">
        <v>9</v>
      </c>
      <c r="I33" s="19">
        <v>399</v>
      </c>
      <c r="J33" s="19">
        <v>1758</v>
      </c>
      <c r="K33" s="19">
        <v>153441</v>
      </c>
      <c r="L33" s="19">
        <v>8531829</v>
      </c>
      <c r="M33" s="11">
        <f t="shared" si="0"/>
        <v>0</v>
      </c>
      <c r="N33" s="11">
        <f t="shared" si="0"/>
        <v>0</v>
      </c>
    </row>
    <row r="34" spans="1:14" ht="9.6" customHeight="1" x14ac:dyDescent="0.25">
      <c r="A34" s="27" t="s">
        <v>108</v>
      </c>
      <c r="B34" s="19">
        <v>605</v>
      </c>
      <c r="C34" s="19">
        <v>54987</v>
      </c>
      <c r="D34" s="19">
        <v>169</v>
      </c>
      <c r="E34" s="19">
        <v>16308</v>
      </c>
      <c r="F34" s="19">
        <v>0</v>
      </c>
      <c r="G34" s="19">
        <v>0</v>
      </c>
      <c r="H34" s="19">
        <v>0</v>
      </c>
      <c r="I34" s="19">
        <v>0</v>
      </c>
      <c r="J34" s="19">
        <v>774</v>
      </c>
      <c r="K34" s="19">
        <v>71295</v>
      </c>
      <c r="L34" s="19">
        <v>2232056</v>
      </c>
      <c r="M34" s="11">
        <f t="shared" si="0"/>
        <v>0</v>
      </c>
      <c r="N34" s="11">
        <f t="shared" si="0"/>
        <v>0</v>
      </c>
    </row>
    <row r="35" spans="1:14" ht="9.6" customHeight="1" x14ac:dyDescent="0.25">
      <c r="A35" s="27" t="s">
        <v>109</v>
      </c>
      <c r="B35" s="19">
        <v>1</v>
      </c>
      <c r="C35" s="19">
        <v>24</v>
      </c>
      <c r="D35" s="19">
        <v>0</v>
      </c>
      <c r="E35" s="19">
        <v>0</v>
      </c>
      <c r="F35" s="19">
        <v>0</v>
      </c>
      <c r="G35" s="19">
        <v>0</v>
      </c>
      <c r="H35" s="19">
        <v>0</v>
      </c>
      <c r="I35" s="19">
        <v>0</v>
      </c>
      <c r="J35" s="19">
        <v>1</v>
      </c>
      <c r="K35" s="19">
        <v>24</v>
      </c>
      <c r="L35" s="19">
        <v>1468</v>
      </c>
      <c r="M35" s="11">
        <f t="shared" si="0"/>
        <v>0</v>
      </c>
      <c r="N35" s="11">
        <f t="shared" si="0"/>
        <v>0</v>
      </c>
    </row>
    <row r="36" spans="1:14" ht="9.6" customHeight="1" x14ac:dyDescent="0.25">
      <c r="A36" s="27" t="s">
        <v>110</v>
      </c>
      <c r="B36" s="19">
        <v>0</v>
      </c>
      <c r="C36" s="19">
        <v>0</v>
      </c>
      <c r="D36" s="19">
        <v>119</v>
      </c>
      <c r="E36" s="19">
        <v>11967</v>
      </c>
      <c r="F36" s="19">
        <v>1</v>
      </c>
      <c r="G36" s="19">
        <v>31</v>
      </c>
      <c r="H36" s="19">
        <v>0</v>
      </c>
      <c r="I36" s="19">
        <v>0</v>
      </c>
      <c r="J36" s="19">
        <v>120</v>
      </c>
      <c r="K36" s="19">
        <v>11998</v>
      </c>
      <c r="L36" s="19">
        <v>398607</v>
      </c>
      <c r="M36" s="11">
        <f t="shared" si="0"/>
        <v>0</v>
      </c>
      <c r="N36" s="11">
        <f t="shared" si="0"/>
        <v>0</v>
      </c>
    </row>
    <row r="37" spans="1:14" ht="9.6" customHeight="1" x14ac:dyDescent="0.25">
      <c r="A37" s="27" t="s">
        <v>111</v>
      </c>
      <c r="B37" s="19">
        <v>98</v>
      </c>
      <c r="C37" s="19">
        <v>2354</v>
      </c>
      <c r="D37" s="19">
        <v>29</v>
      </c>
      <c r="E37" s="19">
        <v>3084</v>
      </c>
      <c r="F37" s="19">
        <v>83</v>
      </c>
      <c r="G37" s="19">
        <v>8133</v>
      </c>
      <c r="H37" s="19">
        <v>0</v>
      </c>
      <c r="I37" s="19">
        <v>0</v>
      </c>
      <c r="J37" s="19">
        <v>210</v>
      </c>
      <c r="K37" s="19">
        <v>13571</v>
      </c>
      <c r="L37" s="19">
        <v>1172587</v>
      </c>
      <c r="M37" s="11">
        <f t="shared" si="0"/>
        <v>0</v>
      </c>
      <c r="N37" s="11">
        <f t="shared" si="0"/>
        <v>0</v>
      </c>
    </row>
    <row r="38" spans="1:14" ht="9.6" customHeight="1" x14ac:dyDescent="0.25">
      <c r="A38" s="27" t="s">
        <v>112</v>
      </c>
      <c r="B38" s="19">
        <v>0</v>
      </c>
      <c r="C38" s="19">
        <v>0</v>
      </c>
      <c r="D38" s="19">
        <v>0</v>
      </c>
      <c r="E38" s="19">
        <v>0</v>
      </c>
      <c r="F38" s="19">
        <v>0</v>
      </c>
      <c r="G38" s="19">
        <v>0</v>
      </c>
      <c r="H38" s="19">
        <v>0</v>
      </c>
      <c r="I38" s="19">
        <v>0</v>
      </c>
      <c r="J38" s="19">
        <v>0</v>
      </c>
      <c r="K38" s="19">
        <v>0</v>
      </c>
      <c r="L38" s="19">
        <v>0</v>
      </c>
      <c r="M38" s="11">
        <f t="shared" si="0"/>
        <v>0</v>
      </c>
      <c r="N38" s="11">
        <f t="shared" si="0"/>
        <v>0</v>
      </c>
    </row>
    <row r="39" spans="1:14" ht="9.6" customHeight="1" x14ac:dyDescent="0.25">
      <c r="A39" s="27" t="s">
        <v>113</v>
      </c>
      <c r="B39" s="19">
        <v>0</v>
      </c>
      <c r="C39" s="19">
        <v>0</v>
      </c>
      <c r="D39" s="19">
        <v>13</v>
      </c>
      <c r="E39" s="19">
        <v>946</v>
      </c>
      <c r="F39" s="19">
        <v>20</v>
      </c>
      <c r="G39" s="19">
        <v>1964</v>
      </c>
      <c r="H39" s="19">
        <v>0</v>
      </c>
      <c r="I39" s="19">
        <v>0</v>
      </c>
      <c r="J39" s="19">
        <v>33</v>
      </c>
      <c r="K39" s="19">
        <v>2910</v>
      </c>
      <c r="L39" s="19">
        <v>164244</v>
      </c>
      <c r="M39" s="11">
        <f t="shared" si="0"/>
        <v>0</v>
      </c>
      <c r="N39" s="11">
        <f t="shared" si="0"/>
        <v>0</v>
      </c>
    </row>
    <row r="40" spans="1:14" ht="9.6" customHeight="1" x14ac:dyDescent="0.25">
      <c r="A40" s="27" t="s">
        <v>114</v>
      </c>
      <c r="B40" s="19">
        <v>1</v>
      </c>
      <c r="C40" s="19">
        <v>122</v>
      </c>
      <c r="D40" s="19">
        <v>16</v>
      </c>
      <c r="E40" s="19">
        <v>2138</v>
      </c>
      <c r="F40" s="19">
        <v>63</v>
      </c>
      <c r="G40" s="19">
        <v>6169</v>
      </c>
      <c r="H40" s="19">
        <v>0</v>
      </c>
      <c r="I40" s="19">
        <v>0</v>
      </c>
      <c r="J40" s="19">
        <v>80</v>
      </c>
      <c r="K40" s="19">
        <v>8429</v>
      </c>
      <c r="L40" s="19">
        <v>845178</v>
      </c>
      <c r="M40" s="11">
        <f t="shared" si="0"/>
        <v>0</v>
      </c>
      <c r="N40" s="11">
        <f t="shared" si="0"/>
        <v>0</v>
      </c>
    </row>
    <row r="41" spans="1:14" ht="9.6" customHeight="1" x14ac:dyDescent="0.25">
      <c r="A41" s="27" t="s">
        <v>115</v>
      </c>
      <c r="B41" s="19">
        <v>0</v>
      </c>
      <c r="C41" s="19">
        <v>0</v>
      </c>
      <c r="D41" s="19">
        <v>0</v>
      </c>
      <c r="E41" s="19">
        <v>0</v>
      </c>
      <c r="F41" s="19">
        <v>0</v>
      </c>
      <c r="G41" s="19">
        <v>0</v>
      </c>
      <c r="H41" s="19">
        <v>0</v>
      </c>
      <c r="I41" s="19">
        <v>0</v>
      </c>
      <c r="J41" s="19">
        <v>0</v>
      </c>
      <c r="K41" s="19">
        <v>0</v>
      </c>
      <c r="L41" s="19">
        <v>0</v>
      </c>
      <c r="M41" s="11">
        <f t="shared" si="0"/>
        <v>0</v>
      </c>
      <c r="N41" s="11">
        <f t="shared" si="0"/>
        <v>0</v>
      </c>
    </row>
    <row r="42" spans="1:14" ht="9.6" customHeight="1" x14ac:dyDescent="0.25">
      <c r="A42" s="27" t="s">
        <v>116</v>
      </c>
      <c r="B42" s="19">
        <v>0</v>
      </c>
      <c r="C42" s="19">
        <v>0</v>
      </c>
      <c r="D42" s="19">
        <v>0</v>
      </c>
      <c r="E42" s="19">
        <v>0</v>
      </c>
      <c r="F42" s="19">
        <v>0</v>
      </c>
      <c r="G42" s="19">
        <v>0</v>
      </c>
      <c r="H42" s="19">
        <v>0</v>
      </c>
      <c r="I42" s="19">
        <v>0</v>
      </c>
      <c r="J42" s="19">
        <v>0</v>
      </c>
      <c r="K42" s="19">
        <v>0</v>
      </c>
      <c r="L42" s="19">
        <v>0</v>
      </c>
      <c r="M42" s="11">
        <f t="shared" si="0"/>
        <v>0</v>
      </c>
      <c r="N42" s="11">
        <f t="shared" si="0"/>
        <v>0</v>
      </c>
    </row>
    <row r="43" spans="1:14" ht="9.6" customHeight="1" x14ac:dyDescent="0.25">
      <c r="A43" s="27" t="s">
        <v>117</v>
      </c>
      <c r="B43" s="19">
        <v>97</v>
      </c>
      <c r="C43" s="19">
        <v>2232</v>
      </c>
      <c r="D43" s="19">
        <v>0</v>
      </c>
      <c r="E43" s="19">
        <v>0</v>
      </c>
      <c r="F43" s="19">
        <v>0</v>
      </c>
      <c r="G43" s="19">
        <v>0</v>
      </c>
      <c r="H43" s="19">
        <v>0</v>
      </c>
      <c r="I43" s="19">
        <v>0</v>
      </c>
      <c r="J43" s="19">
        <v>97</v>
      </c>
      <c r="K43" s="19">
        <v>2232</v>
      </c>
      <c r="L43" s="19">
        <v>163165</v>
      </c>
      <c r="M43" s="11">
        <f t="shared" si="0"/>
        <v>0</v>
      </c>
      <c r="N43" s="11">
        <f t="shared" si="0"/>
        <v>0</v>
      </c>
    </row>
    <row r="44" spans="1:14" ht="9.6" customHeight="1" x14ac:dyDescent="0.25">
      <c r="A44" s="27" t="s">
        <v>118</v>
      </c>
      <c r="B44" s="19">
        <v>0</v>
      </c>
      <c r="C44" s="19">
        <v>0</v>
      </c>
      <c r="D44" s="19">
        <v>0</v>
      </c>
      <c r="E44" s="19">
        <v>0</v>
      </c>
      <c r="F44" s="19">
        <v>0</v>
      </c>
      <c r="G44" s="19">
        <v>0</v>
      </c>
      <c r="H44" s="19">
        <v>0</v>
      </c>
      <c r="I44" s="19">
        <v>0</v>
      </c>
      <c r="J44" s="19">
        <v>0</v>
      </c>
      <c r="K44" s="19">
        <v>0</v>
      </c>
      <c r="L44" s="19">
        <v>0</v>
      </c>
      <c r="M44" s="11">
        <f t="shared" si="0"/>
        <v>0</v>
      </c>
      <c r="N44" s="11">
        <f t="shared" si="0"/>
        <v>0</v>
      </c>
    </row>
    <row r="45" spans="1:14" ht="9.6" customHeight="1" x14ac:dyDescent="0.25">
      <c r="A45" s="27" t="s">
        <v>119</v>
      </c>
      <c r="B45" s="19">
        <v>114899</v>
      </c>
      <c r="C45" s="19">
        <v>6338135</v>
      </c>
      <c r="D45" s="19">
        <v>25754</v>
      </c>
      <c r="E45" s="19">
        <v>2397541</v>
      </c>
      <c r="F45" s="19">
        <v>24183</v>
      </c>
      <c r="G45" s="19">
        <v>1952070</v>
      </c>
      <c r="H45" s="19">
        <v>4855</v>
      </c>
      <c r="I45" s="19">
        <v>485538</v>
      </c>
      <c r="J45" s="19">
        <v>169691</v>
      </c>
      <c r="K45" s="19">
        <v>11173284</v>
      </c>
      <c r="L45" s="19">
        <v>605967634</v>
      </c>
      <c r="M45" s="11">
        <f t="shared" si="0"/>
        <v>0</v>
      </c>
      <c r="N45" s="11">
        <f t="shared" si="0"/>
        <v>0</v>
      </c>
    </row>
    <row r="46" spans="1:14" ht="9.6" customHeight="1" x14ac:dyDescent="0.25">
      <c r="A46" s="27" t="s">
        <v>120</v>
      </c>
      <c r="B46" s="19">
        <v>7930</v>
      </c>
      <c r="C46" s="19">
        <v>436813</v>
      </c>
      <c r="D46" s="19">
        <v>1397</v>
      </c>
      <c r="E46" s="19">
        <v>125613</v>
      </c>
      <c r="F46" s="19">
        <v>1331</v>
      </c>
      <c r="G46" s="19">
        <v>121606</v>
      </c>
      <c r="H46" s="19">
        <v>129</v>
      </c>
      <c r="I46" s="19">
        <v>10796</v>
      </c>
      <c r="J46" s="19">
        <v>10787</v>
      </c>
      <c r="K46" s="19">
        <v>694828</v>
      </c>
      <c r="L46" s="19">
        <v>42330576</v>
      </c>
      <c r="M46" s="11">
        <f t="shared" si="0"/>
        <v>0</v>
      </c>
      <c r="N46" s="11">
        <f t="shared" si="0"/>
        <v>0</v>
      </c>
    </row>
    <row r="47" spans="1:14" ht="9.6" customHeight="1" x14ac:dyDescent="0.25">
      <c r="A47" s="27" t="s">
        <v>121</v>
      </c>
      <c r="B47" s="19">
        <v>5</v>
      </c>
      <c r="C47" s="19">
        <v>67</v>
      </c>
      <c r="D47" s="19">
        <v>0</v>
      </c>
      <c r="E47" s="19">
        <v>0</v>
      </c>
      <c r="F47" s="19">
        <v>0</v>
      </c>
      <c r="G47" s="19">
        <v>0</v>
      </c>
      <c r="H47" s="19">
        <v>0</v>
      </c>
      <c r="I47" s="19">
        <v>0</v>
      </c>
      <c r="J47" s="19">
        <v>5</v>
      </c>
      <c r="K47" s="19">
        <v>67</v>
      </c>
      <c r="L47" s="19">
        <v>9631</v>
      </c>
      <c r="M47" s="11">
        <f t="shared" si="0"/>
        <v>0</v>
      </c>
      <c r="N47" s="11">
        <f t="shared" si="0"/>
        <v>0</v>
      </c>
    </row>
    <row r="48" spans="1:14" ht="9.6" customHeight="1" x14ac:dyDescent="0.25">
      <c r="A48" s="27" t="s">
        <v>122</v>
      </c>
      <c r="B48" s="19">
        <v>2346</v>
      </c>
      <c r="C48" s="19">
        <v>68873</v>
      </c>
      <c r="D48" s="19">
        <v>0</v>
      </c>
      <c r="E48" s="19">
        <v>0</v>
      </c>
      <c r="F48" s="19">
        <v>0</v>
      </c>
      <c r="G48" s="19">
        <v>0</v>
      </c>
      <c r="H48" s="19">
        <v>0</v>
      </c>
      <c r="I48" s="19">
        <v>0</v>
      </c>
      <c r="J48" s="19">
        <v>2346</v>
      </c>
      <c r="K48" s="19">
        <v>68873</v>
      </c>
      <c r="L48" s="19">
        <v>5768972</v>
      </c>
      <c r="M48" s="11">
        <f t="shared" si="0"/>
        <v>0</v>
      </c>
      <c r="N48" s="11">
        <f t="shared" si="0"/>
        <v>0</v>
      </c>
    </row>
    <row r="49" spans="1:14" ht="9.6" customHeight="1" x14ac:dyDescent="0.25">
      <c r="A49" s="27" t="s">
        <v>123</v>
      </c>
      <c r="B49" s="19">
        <v>1104</v>
      </c>
      <c r="C49" s="19">
        <v>92938</v>
      </c>
      <c r="D49" s="19">
        <v>244</v>
      </c>
      <c r="E49" s="19">
        <v>21375</v>
      </c>
      <c r="F49" s="19">
        <v>186</v>
      </c>
      <c r="G49" s="19">
        <v>16660</v>
      </c>
      <c r="H49" s="19">
        <v>24</v>
      </c>
      <c r="I49" s="19">
        <v>1276</v>
      </c>
      <c r="J49" s="19">
        <v>1558</v>
      </c>
      <c r="K49" s="19">
        <v>132249</v>
      </c>
      <c r="L49" s="19">
        <v>9186859</v>
      </c>
      <c r="M49" s="11">
        <f t="shared" si="0"/>
        <v>0</v>
      </c>
      <c r="N49" s="11">
        <f t="shared" si="0"/>
        <v>0</v>
      </c>
    </row>
    <row r="50" spans="1:14" ht="9.6" customHeight="1" x14ac:dyDescent="0.25">
      <c r="A50" s="27" t="s">
        <v>124</v>
      </c>
      <c r="B50" s="19">
        <v>4463</v>
      </c>
      <c r="C50" s="19">
        <v>274692</v>
      </c>
      <c r="D50" s="19">
        <v>1153</v>
      </c>
      <c r="E50" s="19">
        <v>104238</v>
      </c>
      <c r="F50" s="19">
        <v>1145</v>
      </c>
      <c r="G50" s="19">
        <v>104946</v>
      </c>
      <c r="H50" s="19">
        <v>105</v>
      </c>
      <c r="I50" s="19">
        <v>9520</v>
      </c>
      <c r="J50" s="19">
        <v>6866</v>
      </c>
      <c r="K50" s="19">
        <v>493396</v>
      </c>
      <c r="L50" s="19">
        <v>27347457</v>
      </c>
      <c r="M50" s="11">
        <f t="shared" si="0"/>
        <v>0</v>
      </c>
      <c r="N50" s="11">
        <f t="shared" si="0"/>
        <v>0</v>
      </c>
    </row>
    <row r="51" spans="1:14" ht="9.6" customHeight="1" x14ac:dyDescent="0.25">
      <c r="A51" s="27" t="s">
        <v>125</v>
      </c>
      <c r="B51" s="19">
        <v>1866</v>
      </c>
      <c r="C51" s="19">
        <v>41535</v>
      </c>
      <c r="D51" s="19">
        <v>0</v>
      </c>
      <c r="E51" s="19">
        <v>0</v>
      </c>
      <c r="F51" s="19">
        <v>6</v>
      </c>
      <c r="G51" s="19">
        <v>126</v>
      </c>
      <c r="H51" s="19">
        <v>1</v>
      </c>
      <c r="I51" s="19">
        <v>70</v>
      </c>
      <c r="J51" s="19">
        <v>1873</v>
      </c>
      <c r="K51" s="19">
        <v>41731</v>
      </c>
      <c r="L51" s="19">
        <v>2413146</v>
      </c>
      <c r="M51" s="11">
        <f t="shared" si="0"/>
        <v>0</v>
      </c>
      <c r="N51" s="11">
        <f t="shared" si="0"/>
        <v>0</v>
      </c>
    </row>
    <row r="52" spans="1:14" x14ac:dyDescent="0.25">
      <c r="A52" s="18"/>
      <c r="B52" s="18"/>
      <c r="C52" s="18"/>
      <c r="D52" s="18"/>
      <c r="E52" s="18"/>
      <c r="F52" s="18"/>
      <c r="G52" s="18"/>
      <c r="H52" s="18"/>
      <c r="I52" s="18"/>
      <c r="J52" s="18"/>
      <c r="K52" s="18"/>
      <c r="L52" s="18"/>
    </row>
    <row r="53" spans="1:14" x14ac:dyDescent="0.25">
      <c r="A53" s="18"/>
      <c r="B53" s="18"/>
      <c r="C53" s="18"/>
      <c r="D53" s="18"/>
      <c r="E53" s="18"/>
      <c r="F53" s="18"/>
      <c r="G53" s="18"/>
      <c r="H53" s="18"/>
      <c r="I53" s="18"/>
      <c r="J53" s="18"/>
      <c r="K53" s="18"/>
      <c r="L53" s="18"/>
    </row>
    <row r="54" spans="1:14" x14ac:dyDescent="0.25">
      <c r="A54" s="18"/>
      <c r="B54" s="18"/>
      <c r="C54" s="18"/>
      <c r="D54" s="18"/>
      <c r="E54" s="18"/>
      <c r="F54" s="18"/>
      <c r="G54" s="18"/>
      <c r="H54" s="18"/>
      <c r="I54" s="18"/>
      <c r="J54" s="18"/>
      <c r="K54" s="18"/>
      <c r="L54" s="18"/>
    </row>
    <row r="55" spans="1:14" x14ac:dyDescent="0.25">
      <c r="A55" s="18"/>
      <c r="B55" s="18"/>
      <c r="C55" s="18"/>
      <c r="D55" s="18"/>
      <c r="E55" s="18"/>
      <c r="F55" s="18"/>
      <c r="G55" s="18"/>
      <c r="H55" s="18"/>
      <c r="I55" s="18"/>
      <c r="J55" s="18"/>
      <c r="K55" s="18"/>
      <c r="L55" s="18"/>
    </row>
    <row r="56" spans="1:14" x14ac:dyDescent="0.25">
      <c r="A56" s="18"/>
      <c r="B56" s="18"/>
      <c r="C56" s="18"/>
      <c r="D56" s="18"/>
      <c r="E56" s="18"/>
      <c r="F56" s="18"/>
      <c r="G56" s="18"/>
      <c r="H56" s="18"/>
      <c r="I56" s="18"/>
      <c r="J56" s="18"/>
      <c r="K56" s="18"/>
      <c r="L56" s="18"/>
    </row>
    <row r="57" spans="1:14" x14ac:dyDescent="0.25">
      <c r="A57" s="18"/>
      <c r="B57" s="18"/>
      <c r="C57" s="18"/>
      <c r="D57" s="18"/>
      <c r="E57" s="18"/>
      <c r="F57" s="18"/>
      <c r="G57" s="18"/>
      <c r="H57" s="18"/>
      <c r="I57" s="18"/>
      <c r="J57" s="18"/>
      <c r="K57" s="18"/>
      <c r="L57" s="18"/>
    </row>
    <row r="58" spans="1:14" x14ac:dyDescent="0.25">
      <c r="A58" s="18"/>
      <c r="B58" s="18"/>
      <c r="C58" s="18"/>
      <c r="D58" s="18"/>
      <c r="E58" s="18"/>
      <c r="F58" s="18"/>
      <c r="G58" s="18"/>
      <c r="H58" s="18"/>
      <c r="I58" s="18"/>
      <c r="J58" s="18"/>
      <c r="K58" s="18"/>
      <c r="L58" s="18"/>
    </row>
    <row r="59" spans="1:14" x14ac:dyDescent="0.25">
      <c r="L59" s="18"/>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8"/>
  <sheetViews>
    <sheetView zoomScaleNormal="100" workbookViewId="0">
      <selection sqref="A1:I1"/>
    </sheetView>
  </sheetViews>
  <sheetFormatPr defaultRowHeight="13.2" x14ac:dyDescent="0.25"/>
  <cols>
    <col min="1" max="1" width="23.33203125" customWidth="1"/>
    <col min="12" max="12" width="17.6640625" customWidth="1"/>
  </cols>
  <sheetData>
    <row r="1" spans="1:14" x14ac:dyDescent="0.25">
      <c r="A1" s="31" t="s">
        <v>480</v>
      </c>
      <c r="B1" s="31"/>
      <c r="C1" s="31"/>
      <c r="D1" s="31"/>
      <c r="E1" s="31"/>
      <c r="F1" s="31"/>
      <c r="G1" s="32"/>
      <c r="H1" s="32"/>
      <c r="I1" s="32"/>
      <c r="J1" s="2" t="s">
        <v>482</v>
      </c>
      <c r="K1" s="2"/>
      <c r="L1" s="2" t="s">
        <v>504</v>
      </c>
    </row>
    <row r="2" spans="1:14" x14ac:dyDescent="0.25">
      <c r="A2" s="31" t="s">
        <v>481</v>
      </c>
      <c r="B2" s="31"/>
      <c r="C2" s="31"/>
      <c r="D2" s="31"/>
      <c r="E2" s="31"/>
      <c r="F2" s="31"/>
      <c r="G2" s="32"/>
      <c r="H2" s="32"/>
      <c r="I2" s="32"/>
      <c r="J2" s="2"/>
      <c r="K2" s="33" t="str">
        <f>'QCS Page 1'!K2:L2</f>
        <v>2nd QUARTER 2024</v>
      </c>
      <c r="L2" s="33"/>
    </row>
    <row r="3" spans="1:14" ht="8.25" customHeight="1" x14ac:dyDescent="0.25">
      <c r="A3" s="2"/>
      <c r="B3" s="2"/>
      <c r="C3" s="2"/>
      <c r="D3" s="2"/>
      <c r="E3" s="2"/>
      <c r="F3" s="2"/>
      <c r="G3" s="2"/>
      <c r="H3" s="2"/>
      <c r="I3" s="2"/>
      <c r="J3" s="33" t="str">
        <f>'QCS Page 1'!J3:L3</f>
        <v>Beginning Apr. 2024 - Jun. 2024</v>
      </c>
      <c r="K3" s="33"/>
      <c r="L3" s="33"/>
    </row>
    <row r="4" spans="1:14" ht="8.25" customHeight="1" x14ac:dyDescent="0.25">
      <c r="A4" s="2"/>
      <c r="B4" s="2"/>
      <c r="C4" s="2"/>
      <c r="D4" s="2"/>
      <c r="E4" s="2"/>
      <c r="F4" s="2"/>
      <c r="G4" s="2"/>
      <c r="H4" s="2"/>
      <c r="I4" s="2"/>
      <c r="J4" s="2" t="s">
        <v>483</v>
      </c>
      <c r="K4" s="2"/>
      <c r="L4" s="2"/>
    </row>
    <row r="5" spans="1:14" ht="8.25" customHeight="1" x14ac:dyDescent="0.25">
      <c r="A5" s="2"/>
      <c r="B5" s="2"/>
      <c r="C5" s="2"/>
      <c r="D5" s="2"/>
      <c r="E5" s="2"/>
      <c r="F5" s="2"/>
      <c r="G5" s="2"/>
      <c r="H5" s="2"/>
      <c r="I5" s="2"/>
      <c r="J5" s="33" t="str">
        <f>'QCS Page 1'!J5:L5</f>
        <v>Expiration Date 11-30-2024</v>
      </c>
      <c r="K5" s="33"/>
      <c r="L5" s="33"/>
    </row>
    <row r="6" spans="1:14" ht="9.75" customHeight="1" x14ac:dyDescent="0.25">
      <c r="A6" s="33" t="s">
        <v>484</v>
      </c>
      <c r="B6" s="33"/>
      <c r="C6" s="33"/>
      <c r="D6" s="33"/>
      <c r="E6" s="33" t="s">
        <v>485</v>
      </c>
      <c r="F6" s="33"/>
      <c r="G6" s="33"/>
      <c r="H6" s="33"/>
      <c r="I6" s="33"/>
      <c r="J6" s="33"/>
      <c r="K6" s="33"/>
      <c r="L6" s="33"/>
    </row>
    <row r="7" spans="1:14" ht="15" customHeight="1" x14ac:dyDescent="0.25">
      <c r="A7" s="2"/>
      <c r="B7" s="31" t="s">
        <v>472</v>
      </c>
      <c r="C7" s="31"/>
      <c r="D7" s="31"/>
      <c r="E7" s="31"/>
      <c r="F7" s="31" t="s">
        <v>477</v>
      </c>
      <c r="G7" s="31"/>
      <c r="H7" s="31"/>
      <c r="I7" s="31"/>
      <c r="J7" s="34"/>
      <c r="K7" s="34"/>
      <c r="L7" s="2"/>
    </row>
    <row r="8" spans="1:14" ht="19.5" customHeight="1" x14ac:dyDescent="0.25">
      <c r="A8" s="3"/>
      <c r="B8" s="36" t="s">
        <v>473</v>
      </c>
      <c r="C8" s="35"/>
      <c r="D8" s="35" t="s">
        <v>474</v>
      </c>
      <c r="E8" s="35"/>
      <c r="F8" s="35" t="s">
        <v>473</v>
      </c>
      <c r="G8" s="35"/>
      <c r="H8" s="35" t="s">
        <v>474</v>
      </c>
      <c r="I8" s="35"/>
      <c r="J8" s="35" t="s">
        <v>478</v>
      </c>
      <c r="K8" s="35"/>
      <c r="L8" s="4" t="s">
        <v>479</v>
      </c>
    </row>
    <row r="9" spans="1:14" ht="9.6" customHeight="1" x14ac:dyDescent="0.25">
      <c r="A9" s="5"/>
      <c r="B9" s="15" t="s">
        <v>476</v>
      </c>
      <c r="C9" s="15" t="s">
        <v>475</v>
      </c>
      <c r="D9" s="15" t="s">
        <v>476</v>
      </c>
      <c r="E9" s="15" t="s">
        <v>475</v>
      </c>
      <c r="F9" s="16" t="s">
        <v>476</v>
      </c>
      <c r="G9" s="16" t="s">
        <v>475</v>
      </c>
      <c r="H9" s="16" t="s">
        <v>476</v>
      </c>
      <c r="I9" s="16" t="s">
        <v>475</v>
      </c>
      <c r="J9" s="16" t="s">
        <v>476</v>
      </c>
      <c r="K9" s="16" t="s">
        <v>475</v>
      </c>
      <c r="L9" s="17"/>
    </row>
    <row r="10" spans="1:14" ht="9.6" customHeight="1" x14ac:dyDescent="0.25">
      <c r="A10" s="23" t="s">
        <v>126</v>
      </c>
      <c r="B10" s="19">
        <v>0</v>
      </c>
      <c r="C10" s="19">
        <v>0</v>
      </c>
      <c r="D10" s="19">
        <v>0</v>
      </c>
      <c r="E10" s="19">
        <v>0</v>
      </c>
      <c r="F10" s="19">
        <v>0</v>
      </c>
      <c r="G10" s="19">
        <v>0</v>
      </c>
      <c r="H10" s="19">
        <v>0</v>
      </c>
      <c r="I10" s="19">
        <v>0</v>
      </c>
      <c r="J10" s="19">
        <v>0</v>
      </c>
      <c r="K10" s="19">
        <v>0</v>
      </c>
      <c r="L10" s="19">
        <v>0</v>
      </c>
      <c r="M10" s="11">
        <f t="shared" ref="M10:N51" si="0">J10-(B10+D10+F10+H10)</f>
        <v>0</v>
      </c>
      <c r="N10" s="11">
        <f t="shared" si="0"/>
        <v>0</v>
      </c>
    </row>
    <row r="11" spans="1:14" ht="9.6" customHeight="1" x14ac:dyDescent="0.25">
      <c r="A11" s="23" t="s">
        <v>127</v>
      </c>
      <c r="B11" s="19">
        <v>2</v>
      </c>
      <c r="C11" s="19">
        <v>47</v>
      </c>
      <c r="D11" s="19">
        <v>0</v>
      </c>
      <c r="E11" s="19">
        <v>0</v>
      </c>
      <c r="F11" s="19">
        <v>0</v>
      </c>
      <c r="G11" s="19">
        <v>0</v>
      </c>
      <c r="H11" s="19">
        <v>0</v>
      </c>
      <c r="I11" s="19">
        <v>0</v>
      </c>
      <c r="J11" s="19">
        <v>2</v>
      </c>
      <c r="K11" s="19">
        <v>47</v>
      </c>
      <c r="L11" s="19">
        <v>2757</v>
      </c>
      <c r="M11" s="11">
        <f t="shared" si="0"/>
        <v>0</v>
      </c>
      <c r="N11" s="11">
        <f t="shared" si="0"/>
        <v>0</v>
      </c>
    </row>
    <row r="12" spans="1:14" ht="9.6" customHeight="1" x14ac:dyDescent="0.25">
      <c r="A12" s="23" t="s">
        <v>128</v>
      </c>
      <c r="B12" s="19">
        <v>10</v>
      </c>
      <c r="C12" s="19">
        <v>196</v>
      </c>
      <c r="D12" s="19">
        <v>0</v>
      </c>
      <c r="E12" s="19">
        <v>0</v>
      </c>
      <c r="F12" s="19">
        <v>0</v>
      </c>
      <c r="G12" s="19">
        <v>0</v>
      </c>
      <c r="H12" s="19">
        <v>0</v>
      </c>
      <c r="I12" s="19">
        <v>0</v>
      </c>
      <c r="J12" s="19">
        <v>10</v>
      </c>
      <c r="K12" s="19">
        <v>196</v>
      </c>
      <c r="L12" s="19">
        <v>14900</v>
      </c>
      <c r="M12" s="11">
        <f t="shared" si="0"/>
        <v>0</v>
      </c>
      <c r="N12" s="11">
        <f t="shared" si="0"/>
        <v>0</v>
      </c>
    </row>
    <row r="13" spans="1:14" ht="9.6" customHeight="1" x14ac:dyDescent="0.25">
      <c r="A13" s="23" t="s">
        <v>129</v>
      </c>
      <c r="B13" s="19">
        <v>505</v>
      </c>
      <c r="C13" s="19">
        <v>10244</v>
      </c>
      <c r="D13" s="19">
        <v>107</v>
      </c>
      <c r="E13" s="19">
        <v>8017</v>
      </c>
      <c r="F13" s="19">
        <v>41</v>
      </c>
      <c r="G13" s="19">
        <v>2954</v>
      </c>
      <c r="H13" s="19">
        <v>0</v>
      </c>
      <c r="I13" s="19">
        <v>0</v>
      </c>
      <c r="J13" s="19">
        <v>653</v>
      </c>
      <c r="K13" s="19">
        <v>21215</v>
      </c>
      <c r="L13" s="19">
        <v>1672701</v>
      </c>
      <c r="M13" s="11">
        <f t="shared" si="0"/>
        <v>0</v>
      </c>
      <c r="N13" s="11">
        <f t="shared" si="0"/>
        <v>0</v>
      </c>
    </row>
    <row r="14" spans="1:14" ht="9.6" customHeight="1" x14ac:dyDescent="0.25">
      <c r="A14" s="23" t="s">
        <v>130</v>
      </c>
      <c r="B14" s="19">
        <v>0</v>
      </c>
      <c r="C14" s="19">
        <v>0</v>
      </c>
      <c r="D14" s="19">
        <v>0</v>
      </c>
      <c r="E14" s="19">
        <v>0</v>
      </c>
      <c r="F14" s="19">
        <v>3</v>
      </c>
      <c r="G14" s="19">
        <v>150</v>
      </c>
      <c r="H14" s="19">
        <v>0</v>
      </c>
      <c r="I14" s="19">
        <v>0</v>
      </c>
      <c r="J14" s="19">
        <v>3</v>
      </c>
      <c r="K14" s="19">
        <v>150</v>
      </c>
      <c r="L14" s="19">
        <v>3581</v>
      </c>
      <c r="M14" s="11">
        <f t="shared" si="0"/>
        <v>0</v>
      </c>
      <c r="N14" s="11">
        <f t="shared" si="0"/>
        <v>0</v>
      </c>
    </row>
    <row r="15" spans="1:14" ht="9.6" customHeight="1" x14ac:dyDescent="0.25">
      <c r="A15" s="23" t="s">
        <v>131</v>
      </c>
      <c r="B15" s="19">
        <v>140</v>
      </c>
      <c r="C15" s="19">
        <v>2775</v>
      </c>
      <c r="D15" s="19">
        <v>0</v>
      </c>
      <c r="E15" s="19">
        <v>0</v>
      </c>
      <c r="F15" s="19">
        <v>0</v>
      </c>
      <c r="G15" s="19">
        <v>0</v>
      </c>
      <c r="H15" s="19">
        <v>0</v>
      </c>
      <c r="I15" s="19">
        <v>0</v>
      </c>
      <c r="J15" s="19">
        <v>140</v>
      </c>
      <c r="K15" s="19">
        <v>2775</v>
      </c>
      <c r="L15" s="19">
        <v>181818</v>
      </c>
      <c r="M15" s="11">
        <f t="shared" si="0"/>
        <v>0</v>
      </c>
      <c r="N15" s="11">
        <f t="shared" si="0"/>
        <v>0</v>
      </c>
    </row>
    <row r="16" spans="1:14" ht="9.6" customHeight="1" x14ac:dyDescent="0.25">
      <c r="A16" s="23" t="s">
        <v>132</v>
      </c>
      <c r="B16" s="19">
        <v>44</v>
      </c>
      <c r="C16" s="19">
        <v>825</v>
      </c>
      <c r="D16" s="19">
        <v>0</v>
      </c>
      <c r="E16" s="19">
        <v>0</v>
      </c>
      <c r="F16" s="19">
        <v>0</v>
      </c>
      <c r="G16" s="19">
        <v>0</v>
      </c>
      <c r="H16" s="19">
        <v>0</v>
      </c>
      <c r="I16" s="19">
        <v>0</v>
      </c>
      <c r="J16" s="19">
        <v>44</v>
      </c>
      <c r="K16" s="19">
        <v>825</v>
      </c>
      <c r="L16" s="19">
        <v>76225</v>
      </c>
      <c r="M16" s="11">
        <f t="shared" si="0"/>
        <v>0</v>
      </c>
      <c r="N16" s="11">
        <f t="shared" si="0"/>
        <v>0</v>
      </c>
    </row>
    <row r="17" spans="1:14" ht="9.6" customHeight="1" x14ac:dyDescent="0.25">
      <c r="A17" s="23" t="s">
        <v>133</v>
      </c>
      <c r="B17" s="19">
        <v>321</v>
      </c>
      <c r="C17" s="19">
        <v>6644</v>
      </c>
      <c r="D17" s="19">
        <v>107</v>
      </c>
      <c r="E17" s="19">
        <v>8017</v>
      </c>
      <c r="F17" s="19">
        <v>38</v>
      </c>
      <c r="G17" s="19">
        <v>2804</v>
      </c>
      <c r="H17" s="19">
        <v>0</v>
      </c>
      <c r="I17" s="19">
        <v>0</v>
      </c>
      <c r="J17" s="19">
        <v>466</v>
      </c>
      <c r="K17" s="19">
        <v>17465</v>
      </c>
      <c r="L17" s="19">
        <v>1411077</v>
      </c>
      <c r="M17" s="11">
        <f t="shared" si="0"/>
        <v>0</v>
      </c>
      <c r="N17" s="11">
        <f t="shared" si="0"/>
        <v>0</v>
      </c>
    </row>
    <row r="18" spans="1:14" ht="9.6" customHeight="1" x14ac:dyDescent="0.25">
      <c r="A18" s="23" t="s">
        <v>134</v>
      </c>
      <c r="B18" s="19">
        <v>0</v>
      </c>
      <c r="C18" s="19">
        <v>0</v>
      </c>
      <c r="D18" s="19">
        <v>0</v>
      </c>
      <c r="E18" s="19">
        <v>0</v>
      </c>
      <c r="F18" s="19">
        <v>0</v>
      </c>
      <c r="G18" s="19">
        <v>0</v>
      </c>
      <c r="H18" s="19">
        <v>0</v>
      </c>
      <c r="I18" s="19">
        <v>0</v>
      </c>
      <c r="J18" s="19">
        <v>0</v>
      </c>
      <c r="K18" s="19">
        <v>0</v>
      </c>
      <c r="L18" s="19">
        <v>0</v>
      </c>
      <c r="M18" s="11">
        <f t="shared" si="0"/>
        <v>0</v>
      </c>
      <c r="N18" s="11">
        <f t="shared" si="0"/>
        <v>0</v>
      </c>
    </row>
    <row r="19" spans="1:14" ht="9.6" customHeight="1" x14ac:dyDescent="0.25">
      <c r="A19" s="23" t="s">
        <v>135</v>
      </c>
      <c r="B19" s="19">
        <v>13174</v>
      </c>
      <c r="C19" s="19">
        <v>281833</v>
      </c>
      <c r="D19" s="19">
        <v>2863</v>
      </c>
      <c r="E19" s="19">
        <v>194295</v>
      </c>
      <c r="F19" s="19">
        <v>778</v>
      </c>
      <c r="G19" s="19">
        <v>18752</v>
      </c>
      <c r="H19" s="19">
        <v>133</v>
      </c>
      <c r="I19" s="19">
        <v>12229</v>
      </c>
      <c r="J19" s="19">
        <v>16948</v>
      </c>
      <c r="K19" s="19">
        <v>507109</v>
      </c>
      <c r="L19" s="19">
        <v>49287236</v>
      </c>
      <c r="M19" s="11">
        <f t="shared" si="0"/>
        <v>0</v>
      </c>
      <c r="N19" s="11">
        <f t="shared" si="0"/>
        <v>0</v>
      </c>
    </row>
    <row r="20" spans="1:14" ht="9.6" customHeight="1" x14ac:dyDescent="0.25">
      <c r="A20" s="23" t="s">
        <v>136</v>
      </c>
      <c r="B20" s="19">
        <v>27</v>
      </c>
      <c r="C20" s="19">
        <v>571</v>
      </c>
      <c r="D20" s="19">
        <v>0</v>
      </c>
      <c r="E20" s="19">
        <v>0</v>
      </c>
      <c r="F20" s="19">
        <v>0</v>
      </c>
      <c r="G20" s="19">
        <v>0</v>
      </c>
      <c r="H20" s="19">
        <v>0</v>
      </c>
      <c r="I20" s="19">
        <v>0</v>
      </c>
      <c r="J20" s="19">
        <v>27</v>
      </c>
      <c r="K20" s="19">
        <v>571</v>
      </c>
      <c r="L20" s="19">
        <v>45474</v>
      </c>
      <c r="M20" s="11">
        <f t="shared" si="0"/>
        <v>0</v>
      </c>
      <c r="N20" s="11">
        <f t="shared" si="0"/>
        <v>0</v>
      </c>
    </row>
    <row r="21" spans="1:14" ht="9.6" customHeight="1" x14ac:dyDescent="0.25">
      <c r="A21" s="23" t="s">
        <v>137</v>
      </c>
      <c r="B21" s="19">
        <v>92</v>
      </c>
      <c r="C21" s="19">
        <v>1180</v>
      </c>
      <c r="D21" s="19">
        <v>117</v>
      </c>
      <c r="E21" s="19">
        <v>1306</v>
      </c>
      <c r="F21" s="19">
        <v>0</v>
      </c>
      <c r="G21" s="19">
        <v>0</v>
      </c>
      <c r="H21" s="19">
        <v>0</v>
      </c>
      <c r="I21" s="19">
        <v>0</v>
      </c>
      <c r="J21" s="19">
        <v>209</v>
      </c>
      <c r="K21" s="19">
        <v>2486</v>
      </c>
      <c r="L21" s="19">
        <v>394575</v>
      </c>
      <c r="M21" s="11">
        <f t="shared" si="0"/>
        <v>0</v>
      </c>
      <c r="N21" s="11">
        <f t="shared" si="0"/>
        <v>0</v>
      </c>
    </row>
    <row r="22" spans="1:14" ht="9.6" customHeight="1" x14ac:dyDescent="0.25">
      <c r="A22" s="23" t="s">
        <v>138</v>
      </c>
      <c r="B22" s="19">
        <v>586</v>
      </c>
      <c r="C22" s="19">
        <v>22885</v>
      </c>
      <c r="D22" s="19">
        <v>844</v>
      </c>
      <c r="E22" s="19">
        <v>62725</v>
      </c>
      <c r="F22" s="19">
        <v>66</v>
      </c>
      <c r="G22" s="19">
        <v>4553</v>
      </c>
      <c r="H22" s="19">
        <v>103</v>
      </c>
      <c r="I22" s="19">
        <v>9277</v>
      </c>
      <c r="J22" s="19">
        <v>1599</v>
      </c>
      <c r="K22" s="19">
        <v>99440</v>
      </c>
      <c r="L22" s="19">
        <v>7644390</v>
      </c>
      <c r="M22" s="11">
        <f t="shared" si="0"/>
        <v>0</v>
      </c>
      <c r="N22" s="11">
        <f t="shared" si="0"/>
        <v>0</v>
      </c>
    </row>
    <row r="23" spans="1:14" ht="9.6" customHeight="1" x14ac:dyDescent="0.25">
      <c r="A23" s="23" t="s">
        <v>139</v>
      </c>
      <c r="B23" s="19">
        <v>170</v>
      </c>
      <c r="C23" s="19">
        <v>6012</v>
      </c>
      <c r="D23" s="19">
        <v>286</v>
      </c>
      <c r="E23" s="19">
        <v>20003</v>
      </c>
      <c r="F23" s="19">
        <v>17</v>
      </c>
      <c r="G23" s="19">
        <v>1759</v>
      </c>
      <c r="H23" s="19">
        <v>17</v>
      </c>
      <c r="I23" s="19">
        <v>1690</v>
      </c>
      <c r="J23" s="19">
        <v>490</v>
      </c>
      <c r="K23" s="19">
        <v>29464</v>
      </c>
      <c r="L23" s="19">
        <v>1786180</v>
      </c>
      <c r="M23" s="11">
        <f t="shared" si="0"/>
        <v>0</v>
      </c>
      <c r="N23" s="11">
        <f t="shared" si="0"/>
        <v>0</v>
      </c>
    </row>
    <row r="24" spans="1:14" ht="9.6" customHeight="1" x14ac:dyDescent="0.25">
      <c r="A24" s="23" t="s">
        <v>140</v>
      </c>
      <c r="B24" s="19">
        <v>736</v>
      </c>
      <c r="C24" s="19">
        <v>27414</v>
      </c>
      <c r="D24" s="19">
        <v>65</v>
      </c>
      <c r="E24" s="19">
        <v>6575</v>
      </c>
      <c r="F24" s="19">
        <v>229</v>
      </c>
      <c r="G24" s="19">
        <v>4725</v>
      </c>
      <c r="H24" s="19">
        <v>4</v>
      </c>
      <c r="I24" s="19">
        <v>388</v>
      </c>
      <c r="J24" s="19">
        <v>1034</v>
      </c>
      <c r="K24" s="19">
        <v>39102</v>
      </c>
      <c r="L24" s="19">
        <v>2585823</v>
      </c>
      <c r="M24" s="11">
        <f t="shared" si="0"/>
        <v>0</v>
      </c>
      <c r="N24" s="11">
        <f t="shared" si="0"/>
        <v>0</v>
      </c>
    </row>
    <row r="25" spans="1:14" ht="9.6" customHeight="1" x14ac:dyDescent="0.25">
      <c r="A25" s="23" t="s">
        <v>141</v>
      </c>
      <c r="B25" s="19">
        <v>115</v>
      </c>
      <c r="C25" s="19">
        <v>2245</v>
      </c>
      <c r="D25" s="19">
        <v>4</v>
      </c>
      <c r="E25" s="19">
        <v>346</v>
      </c>
      <c r="F25" s="19">
        <v>0</v>
      </c>
      <c r="G25" s="19">
        <v>0</v>
      </c>
      <c r="H25" s="19">
        <v>0</v>
      </c>
      <c r="I25" s="19">
        <v>0</v>
      </c>
      <c r="J25" s="19">
        <v>119</v>
      </c>
      <c r="K25" s="19">
        <v>2591</v>
      </c>
      <c r="L25" s="19">
        <v>236373</v>
      </c>
      <c r="M25" s="11">
        <f t="shared" si="0"/>
        <v>0</v>
      </c>
      <c r="N25" s="11">
        <f t="shared" si="0"/>
        <v>0</v>
      </c>
    </row>
    <row r="26" spans="1:14" ht="9.6" customHeight="1" x14ac:dyDescent="0.25">
      <c r="A26" s="23" t="s">
        <v>142</v>
      </c>
      <c r="B26" s="19">
        <v>543</v>
      </c>
      <c r="C26" s="19">
        <v>28568</v>
      </c>
      <c r="D26" s="19">
        <v>1041</v>
      </c>
      <c r="E26" s="19">
        <v>70739</v>
      </c>
      <c r="F26" s="19">
        <v>18</v>
      </c>
      <c r="G26" s="19">
        <v>1000</v>
      </c>
      <c r="H26" s="19">
        <v>0</v>
      </c>
      <c r="I26" s="19">
        <v>0</v>
      </c>
      <c r="J26" s="19">
        <v>1602</v>
      </c>
      <c r="K26" s="19">
        <v>100307</v>
      </c>
      <c r="L26" s="19">
        <v>15248092</v>
      </c>
      <c r="M26" s="11">
        <f t="shared" si="0"/>
        <v>0</v>
      </c>
      <c r="N26" s="11">
        <f t="shared" si="0"/>
        <v>0</v>
      </c>
    </row>
    <row r="27" spans="1:14" ht="9.6" customHeight="1" x14ac:dyDescent="0.25">
      <c r="A27" s="23" t="s">
        <v>143</v>
      </c>
      <c r="B27" s="19">
        <v>10636</v>
      </c>
      <c r="C27" s="19">
        <v>181414</v>
      </c>
      <c r="D27" s="19">
        <v>161</v>
      </c>
      <c r="E27" s="19">
        <v>2822</v>
      </c>
      <c r="F27" s="19">
        <v>442</v>
      </c>
      <c r="G27" s="19">
        <v>6380</v>
      </c>
      <c r="H27" s="19">
        <v>0</v>
      </c>
      <c r="I27" s="19">
        <v>0</v>
      </c>
      <c r="J27" s="19">
        <v>11239</v>
      </c>
      <c r="K27" s="19">
        <v>190616</v>
      </c>
      <c r="L27" s="19">
        <v>17609915</v>
      </c>
      <c r="M27" s="11">
        <f t="shared" si="0"/>
        <v>0</v>
      </c>
      <c r="N27" s="11">
        <f t="shared" si="0"/>
        <v>0</v>
      </c>
    </row>
    <row r="28" spans="1:14" ht="9.6" customHeight="1" x14ac:dyDescent="0.25">
      <c r="A28" s="23" t="s">
        <v>144</v>
      </c>
      <c r="B28" s="19">
        <v>269</v>
      </c>
      <c r="C28" s="19">
        <v>11544</v>
      </c>
      <c r="D28" s="19">
        <v>345</v>
      </c>
      <c r="E28" s="19">
        <v>29779</v>
      </c>
      <c r="F28" s="19">
        <v>6</v>
      </c>
      <c r="G28" s="19">
        <v>335</v>
      </c>
      <c r="H28" s="19">
        <v>9</v>
      </c>
      <c r="I28" s="19">
        <v>874</v>
      </c>
      <c r="J28" s="19">
        <v>629</v>
      </c>
      <c r="K28" s="19">
        <v>42532</v>
      </c>
      <c r="L28" s="19">
        <v>3736412</v>
      </c>
      <c r="M28" s="11">
        <f t="shared" si="0"/>
        <v>0</v>
      </c>
      <c r="N28" s="11">
        <f t="shared" si="0"/>
        <v>0</v>
      </c>
    </row>
    <row r="29" spans="1:14" ht="9.6" customHeight="1" x14ac:dyDescent="0.25">
      <c r="A29" s="23" t="s">
        <v>145</v>
      </c>
      <c r="B29" s="19">
        <v>21542</v>
      </c>
      <c r="C29" s="19">
        <v>1755568</v>
      </c>
      <c r="D29" s="19">
        <v>7378</v>
      </c>
      <c r="E29" s="19">
        <v>741697</v>
      </c>
      <c r="F29" s="19">
        <v>6829</v>
      </c>
      <c r="G29" s="19">
        <v>605561</v>
      </c>
      <c r="H29" s="19">
        <v>2034</v>
      </c>
      <c r="I29" s="19">
        <v>202769</v>
      </c>
      <c r="J29" s="19">
        <v>37783</v>
      </c>
      <c r="K29" s="19">
        <v>3305595</v>
      </c>
      <c r="L29" s="19">
        <v>138409542</v>
      </c>
      <c r="M29" s="11">
        <f>J29-(B29+D29+F29+H29)</f>
        <v>0</v>
      </c>
      <c r="N29" s="11">
        <f t="shared" si="0"/>
        <v>0</v>
      </c>
    </row>
    <row r="30" spans="1:14" ht="9.6" customHeight="1" x14ac:dyDescent="0.25">
      <c r="A30" s="23" t="s">
        <v>146</v>
      </c>
      <c r="B30" s="19">
        <v>3554</v>
      </c>
      <c r="C30" s="19">
        <v>323753</v>
      </c>
      <c r="D30" s="19">
        <v>3250</v>
      </c>
      <c r="E30" s="19">
        <v>328474</v>
      </c>
      <c r="F30" s="19">
        <v>419</v>
      </c>
      <c r="G30" s="19">
        <v>40380</v>
      </c>
      <c r="H30" s="19">
        <v>16</v>
      </c>
      <c r="I30" s="19">
        <v>1269</v>
      </c>
      <c r="J30" s="19">
        <v>7239</v>
      </c>
      <c r="K30" s="19">
        <v>693876</v>
      </c>
      <c r="L30" s="19">
        <v>33114185</v>
      </c>
      <c r="M30" s="11">
        <f t="shared" si="0"/>
        <v>0</v>
      </c>
      <c r="N30" s="11">
        <f t="shared" si="0"/>
        <v>0</v>
      </c>
    </row>
    <row r="31" spans="1:14" ht="9.6" customHeight="1" x14ac:dyDescent="0.25">
      <c r="A31" s="23" t="s">
        <v>147</v>
      </c>
      <c r="B31" s="19">
        <v>1240</v>
      </c>
      <c r="C31" s="19">
        <v>126865</v>
      </c>
      <c r="D31" s="19">
        <v>2415</v>
      </c>
      <c r="E31" s="19">
        <v>250007</v>
      </c>
      <c r="F31" s="19">
        <v>165</v>
      </c>
      <c r="G31" s="19">
        <v>15537</v>
      </c>
      <c r="H31" s="19">
        <v>1</v>
      </c>
      <c r="I31" s="19">
        <v>62</v>
      </c>
      <c r="J31" s="19">
        <v>3821</v>
      </c>
      <c r="K31" s="19">
        <v>392471</v>
      </c>
      <c r="L31" s="19">
        <v>17365644</v>
      </c>
      <c r="M31" s="11">
        <f t="shared" si="0"/>
        <v>0</v>
      </c>
      <c r="N31" s="11">
        <f t="shared" si="0"/>
        <v>0</v>
      </c>
    </row>
    <row r="32" spans="1:14" ht="9.6" customHeight="1" x14ac:dyDescent="0.25">
      <c r="A32" s="23" t="s">
        <v>148</v>
      </c>
      <c r="B32" s="19">
        <v>389</v>
      </c>
      <c r="C32" s="19">
        <v>31116</v>
      </c>
      <c r="D32" s="19">
        <v>25</v>
      </c>
      <c r="E32" s="19">
        <v>2004</v>
      </c>
      <c r="F32" s="30">
        <v>1</v>
      </c>
      <c r="G32" s="30">
        <v>31</v>
      </c>
      <c r="H32" s="19">
        <v>0</v>
      </c>
      <c r="I32" s="19">
        <v>0</v>
      </c>
      <c r="J32" s="19">
        <v>415</v>
      </c>
      <c r="K32" s="19">
        <v>33151</v>
      </c>
      <c r="L32" s="19">
        <v>2459847</v>
      </c>
      <c r="M32" s="11">
        <f t="shared" si="0"/>
        <v>0</v>
      </c>
      <c r="N32" s="11">
        <f t="shared" si="0"/>
        <v>0</v>
      </c>
    </row>
    <row r="33" spans="1:14" ht="9.6" customHeight="1" x14ac:dyDescent="0.25">
      <c r="A33" s="23" t="s">
        <v>149</v>
      </c>
      <c r="B33" s="19">
        <v>5564</v>
      </c>
      <c r="C33" s="19">
        <v>500588</v>
      </c>
      <c r="D33" s="19">
        <v>53</v>
      </c>
      <c r="E33" s="19">
        <v>3916</v>
      </c>
      <c r="F33" s="19">
        <v>3523</v>
      </c>
      <c r="G33" s="19">
        <v>372638</v>
      </c>
      <c r="H33" s="19">
        <v>13</v>
      </c>
      <c r="I33" s="19">
        <v>1283</v>
      </c>
      <c r="J33" s="19">
        <v>9153</v>
      </c>
      <c r="K33" s="19">
        <v>878425</v>
      </c>
      <c r="L33" s="19">
        <v>26351312</v>
      </c>
      <c r="M33" s="11">
        <f t="shared" si="0"/>
        <v>0</v>
      </c>
      <c r="N33" s="11">
        <f t="shared" si="0"/>
        <v>0</v>
      </c>
    </row>
    <row r="34" spans="1:14" ht="9.6" customHeight="1" x14ac:dyDescent="0.25">
      <c r="A34" s="23" t="s">
        <v>150</v>
      </c>
      <c r="B34" s="19">
        <v>40</v>
      </c>
      <c r="C34" s="19">
        <v>840</v>
      </c>
      <c r="D34" s="19">
        <v>0</v>
      </c>
      <c r="E34" s="19">
        <v>0</v>
      </c>
      <c r="F34" s="19">
        <v>0</v>
      </c>
      <c r="G34" s="19">
        <v>0</v>
      </c>
      <c r="H34" s="19">
        <v>0</v>
      </c>
      <c r="I34" s="19">
        <v>0</v>
      </c>
      <c r="J34" s="19">
        <v>40</v>
      </c>
      <c r="K34" s="19">
        <v>840</v>
      </c>
      <c r="L34" s="19">
        <v>40564</v>
      </c>
      <c r="M34" s="11">
        <f t="shared" si="0"/>
        <v>0</v>
      </c>
      <c r="N34" s="11">
        <f t="shared" si="0"/>
        <v>0</v>
      </c>
    </row>
    <row r="35" spans="1:14" ht="9.6" customHeight="1" x14ac:dyDescent="0.25">
      <c r="A35" s="23" t="s">
        <v>151</v>
      </c>
      <c r="B35" s="19">
        <v>299</v>
      </c>
      <c r="C35" s="19">
        <v>4359</v>
      </c>
      <c r="D35" s="19">
        <v>0</v>
      </c>
      <c r="E35" s="19">
        <v>0</v>
      </c>
      <c r="F35" s="19">
        <v>47</v>
      </c>
      <c r="G35" s="19">
        <v>494</v>
      </c>
      <c r="H35" s="19">
        <v>0</v>
      </c>
      <c r="I35" s="19">
        <v>0</v>
      </c>
      <c r="J35" s="19">
        <v>346</v>
      </c>
      <c r="K35" s="19">
        <v>4853</v>
      </c>
      <c r="L35" s="19">
        <v>534626</v>
      </c>
      <c r="M35" s="11">
        <f t="shared" si="0"/>
        <v>0</v>
      </c>
      <c r="N35" s="11">
        <f t="shared" si="0"/>
        <v>0</v>
      </c>
    </row>
    <row r="36" spans="1:14" ht="9.6" customHeight="1" x14ac:dyDescent="0.25">
      <c r="A36" s="23" t="s">
        <v>152</v>
      </c>
      <c r="B36" s="19">
        <v>599</v>
      </c>
      <c r="C36" s="19">
        <v>19644</v>
      </c>
      <c r="D36" s="19">
        <v>109</v>
      </c>
      <c r="E36" s="19">
        <v>11246</v>
      </c>
      <c r="F36" s="19">
        <v>71</v>
      </c>
      <c r="G36" s="19">
        <v>6678</v>
      </c>
      <c r="H36" s="19">
        <v>3</v>
      </c>
      <c r="I36" s="19">
        <v>92</v>
      </c>
      <c r="J36" s="19">
        <v>782</v>
      </c>
      <c r="K36" s="19">
        <v>37660</v>
      </c>
      <c r="L36" s="19">
        <v>2309689</v>
      </c>
      <c r="M36" s="11">
        <f t="shared" si="0"/>
        <v>0</v>
      </c>
      <c r="N36" s="11">
        <f t="shared" si="0"/>
        <v>0</v>
      </c>
    </row>
    <row r="37" spans="1:14" ht="9.6" customHeight="1" x14ac:dyDescent="0.25">
      <c r="A37" s="23" t="s">
        <v>153</v>
      </c>
      <c r="B37" s="19">
        <v>2</v>
      </c>
      <c r="C37" s="19">
        <v>43</v>
      </c>
      <c r="D37" s="19">
        <v>0</v>
      </c>
      <c r="E37" s="19">
        <v>0</v>
      </c>
      <c r="F37" s="19">
        <v>0</v>
      </c>
      <c r="G37" s="19">
        <v>0</v>
      </c>
      <c r="H37" s="19">
        <v>0</v>
      </c>
      <c r="I37" s="19">
        <v>0</v>
      </c>
      <c r="J37" s="19">
        <v>2</v>
      </c>
      <c r="K37" s="19">
        <v>43</v>
      </c>
      <c r="L37" s="19">
        <v>3090</v>
      </c>
      <c r="M37" s="11">
        <f t="shared" si="0"/>
        <v>0</v>
      </c>
      <c r="N37" s="11">
        <f t="shared" si="0"/>
        <v>0</v>
      </c>
    </row>
    <row r="38" spans="1:14" ht="9.6" customHeight="1" x14ac:dyDescent="0.25">
      <c r="A38" s="23" t="s">
        <v>154</v>
      </c>
      <c r="B38" s="19">
        <v>8493</v>
      </c>
      <c r="C38" s="19">
        <v>840006</v>
      </c>
      <c r="D38" s="19">
        <v>3858</v>
      </c>
      <c r="E38" s="19">
        <v>388089</v>
      </c>
      <c r="F38" s="19">
        <v>1669</v>
      </c>
      <c r="G38" s="19">
        <v>162098</v>
      </c>
      <c r="H38" s="19">
        <v>1985</v>
      </c>
      <c r="I38" s="19">
        <v>198582</v>
      </c>
      <c r="J38" s="19">
        <v>16005</v>
      </c>
      <c r="K38" s="19">
        <v>1588775</v>
      </c>
      <c r="L38" s="19">
        <v>69933029</v>
      </c>
      <c r="M38" s="11">
        <f t="shared" si="0"/>
        <v>0</v>
      </c>
      <c r="N38" s="11">
        <f t="shared" si="0"/>
        <v>0</v>
      </c>
    </row>
    <row r="39" spans="1:14" ht="9.6" customHeight="1" x14ac:dyDescent="0.25">
      <c r="A39" s="23" t="s">
        <v>155</v>
      </c>
      <c r="B39" s="19">
        <v>5103</v>
      </c>
      <c r="C39" s="19">
        <v>532789</v>
      </c>
      <c r="D39" s="19">
        <v>2962</v>
      </c>
      <c r="E39" s="19">
        <v>308357</v>
      </c>
      <c r="F39" s="19">
        <v>689</v>
      </c>
      <c r="G39" s="19">
        <v>71490</v>
      </c>
      <c r="H39" s="19">
        <v>1962</v>
      </c>
      <c r="I39" s="19">
        <v>196937</v>
      </c>
      <c r="J39" s="19">
        <v>10716</v>
      </c>
      <c r="K39" s="19">
        <v>1109573</v>
      </c>
      <c r="L39" s="19">
        <v>44477007</v>
      </c>
      <c r="M39" s="11">
        <f t="shared" si="0"/>
        <v>0</v>
      </c>
      <c r="N39" s="11">
        <f t="shared" si="0"/>
        <v>0</v>
      </c>
    </row>
    <row r="40" spans="1:14" ht="9.6" customHeight="1" x14ac:dyDescent="0.25">
      <c r="A40" s="23" t="s">
        <v>156</v>
      </c>
      <c r="B40" s="19">
        <v>491</v>
      </c>
      <c r="C40" s="19">
        <v>39137</v>
      </c>
      <c r="D40" s="19">
        <v>578</v>
      </c>
      <c r="E40" s="19">
        <v>53049</v>
      </c>
      <c r="F40" s="19">
        <v>242</v>
      </c>
      <c r="G40" s="19">
        <v>19733</v>
      </c>
      <c r="H40" s="19">
        <v>3</v>
      </c>
      <c r="I40" s="19">
        <v>281</v>
      </c>
      <c r="J40" s="19">
        <v>1314</v>
      </c>
      <c r="K40" s="19">
        <v>112200</v>
      </c>
      <c r="L40" s="19">
        <v>5519941</v>
      </c>
      <c r="M40" s="11">
        <f t="shared" si="0"/>
        <v>0</v>
      </c>
      <c r="N40" s="11">
        <f t="shared" si="0"/>
        <v>0</v>
      </c>
    </row>
    <row r="41" spans="1:14" ht="9.6" customHeight="1" x14ac:dyDescent="0.25">
      <c r="A41" s="23" t="s">
        <v>157</v>
      </c>
      <c r="B41" s="19">
        <v>2</v>
      </c>
      <c r="C41" s="19">
        <v>39</v>
      </c>
      <c r="D41" s="19">
        <v>0</v>
      </c>
      <c r="E41" s="19">
        <v>0</v>
      </c>
      <c r="F41" s="19">
        <v>3</v>
      </c>
      <c r="G41" s="19">
        <v>63</v>
      </c>
      <c r="H41" s="19">
        <v>0</v>
      </c>
      <c r="I41" s="19">
        <v>0</v>
      </c>
      <c r="J41" s="19">
        <v>5</v>
      </c>
      <c r="K41" s="19">
        <v>102</v>
      </c>
      <c r="L41" s="19">
        <v>6299</v>
      </c>
      <c r="M41" s="11">
        <f t="shared" si="0"/>
        <v>0</v>
      </c>
      <c r="N41" s="11">
        <f t="shared" si="0"/>
        <v>0</v>
      </c>
    </row>
    <row r="42" spans="1:14" ht="9.6" customHeight="1" x14ac:dyDescent="0.25">
      <c r="A42" s="23" t="s">
        <v>158</v>
      </c>
      <c r="B42" s="19">
        <v>2988</v>
      </c>
      <c r="C42" s="19">
        <v>66276</v>
      </c>
      <c r="D42" s="19">
        <v>108</v>
      </c>
      <c r="E42" s="19">
        <v>9972</v>
      </c>
      <c r="F42" s="19">
        <v>1100</v>
      </c>
      <c r="G42" s="19">
        <v>23273</v>
      </c>
      <c r="H42" s="19">
        <v>17</v>
      </c>
      <c r="I42" s="19">
        <v>1543</v>
      </c>
      <c r="J42" s="19">
        <v>4213</v>
      </c>
      <c r="K42" s="19">
        <v>101064</v>
      </c>
      <c r="L42" s="19">
        <v>6118994</v>
      </c>
      <c r="M42" s="11">
        <f t="shared" si="0"/>
        <v>0</v>
      </c>
      <c r="N42" s="11">
        <f t="shared" si="0"/>
        <v>0</v>
      </c>
    </row>
    <row r="43" spans="1:14" ht="9.6" customHeight="1" x14ac:dyDescent="0.25">
      <c r="A43" s="23" t="s">
        <v>159</v>
      </c>
      <c r="B43" s="19">
        <v>3</v>
      </c>
      <c r="C43" s="19">
        <v>59</v>
      </c>
      <c r="D43" s="19">
        <v>0</v>
      </c>
      <c r="E43" s="19">
        <v>0</v>
      </c>
      <c r="F43" s="19">
        <v>0</v>
      </c>
      <c r="G43" s="19">
        <v>0</v>
      </c>
      <c r="H43" s="19">
        <v>0</v>
      </c>
      <c r="I43" s="19">
        <v>0</v>
      </c>
      <c r="J43" s="19">
        <v>3</v>
      </c>
      <c r="K43" s="19">
        <v>59</v>
      </c>
      <c r="L43" s="19">
        <v>4054</v>
      </c>
      <c r="M43" s="11">
        <f t="shared" si="0"/>
        <v>0</v>
      </c>
      <c r="N43" s="11">
        <f t="shared" si="0"/>
        <v>0</v>
      </c>
    </row>
    <row r="44" spans="1:14" ht="9.6" customHeight="1" x14ac:dyDescent="0.25">
      <c r="A44" s="23" t="s">
        <v>160</v>
      </c>
      <c r="B44" s="19">
        <v>141</v>
      </c>
      <c r="C44" s="19">
        <v>2586</v>
      </c>
      <c r="D44" s="19">
        <v>0</v>
      </c>
      <c r="E44" s="19">
        <v>0</v>
      </c>
      <c r="F44" s="19">
        <v>2744</v>
      </c>
      <c r="G44" s="19">
        <v>50271</v>
      </c>
      <c r="H44" s="19">
        <v>18</v>
      </c>
      <c r="I44" s="19">
        <v>326</v>
      </c>
      <c r="J44" s="19">
        <v>2903</v>
      </c>
      <c r="K44" s="19">
        <v>53183</v>
      </c>
      <c r="L44" s="19">
        <v>3451354</v>
      </c>
      <c r="M44" s="11">
        <f t="shared" si="0"/>
        <v>0</v>
      </c>
      <c r="N44" s="11">
        <f t="shared" si="0"/>
        <v>0</v>
      </c>
    </row>
    <row r="45" spans="1:14" ht="9.6" customHeight="1" x14ac:dyDescent="0.25">
      <c r="A45" s="23" t="s">
        <v>161</v>
      </c>
      <c r="B45" s="19">
        <v>3802</v>
      </c>
      <c r="C45" s="19">
        <v>358503</v>
      </c>
      <c r="D45" s="19">
        <v>2616</v>
      </c>
      <c r="E45" s="19">
        <v>269008</v>
      </c>
      <c r="F45" s="19">
        <v>527</v>
      </c>
      <c r="G45" s="19">
        <v>52054</v>
      </c>
      <c r="H45" s="19">
        <v>51</v>
      </c>
      <c r="I45" s="19">
        <v>5108</v>
      </c>
      <c r="J45" s="19">
        <v>6996</v>
      </c>
      <c r="K45" s="19">
        <v>684673</v>
      </c>
      <c r="L45" s="19">
        <v>42945866</v>
      </c>
      <c r="M45" s="11">
        <f t="shared" si="0"/>
        <v>0</v>
      </c>
      <c r="N45" s="11">
        <f t="shared" si="0"/>
        <v>0</v>
      </c>
    </row>
    <row r="46" spans="1:14" ht="9.6" customHeight="1" x14ac:dyDescent="0.25">
      <c r="A46" s="23" t="s">
        <v>162</v>
      </c>
      <c r="B46" s="19">
        <v>1966</v>
      </c>
      <c r="C46" s="19">
        <v>183330</v>
      </c>
      <c r="D46" s="19">
        <v>579</v>
      </c>
      <c r="E46" s="19">
        <v>54629</v>
      </c>
      <c r="F46" s="19">
        <v>197</v>
      </c>
      <c r="G46" s="19">
        <v>18050</v>
      </c>
      <c r="H46" s="19">
        <v>51</v>
      </c>
      <c r="I46" s="19">
        <v>5108</v>
      </c>
      <c r="J46" s="19">
        <v>2793</v>
      </c>
      <c r="K46" s="19">
        <v>261117</v>
      </c>
      <c r="L46" s="19">
        <v>15656082</v>
      </c>
      <c r="M46" s="11">
        <f t="shared" si="0"/>
        <v>0</v>
      </c>
      <c r="N46" s="11">
        <f t="shared" si="0"/>
        <v>0</v>
      </c>
    </row>
    <row r="47" spans="1:14" ht="9.6" customHeight="1" x14ac:dyDescent="0.25">
      <c r="A47" s="23" t="s">
        <v>163</v>
      </c>
      <c r="B47" s="19">
        <v>2</v>
      </c>
      <c r="C47" s="19">
        <v>43</v>
      </c>
      <c r="D47" s="19">
        <v>0</v>
      </c>
      <c r="E47" s="19">
        <v>0</v>
      </c>
      <c r="F47" s="19">
        <v>0</v>
      </c>
      <c r="G47" s="19">
        <v>0</v>
      </c>
      <c r="H47" s="19">
        <v>0</v>
      </c>
      <c r="I47" s="19">
        <v>0</v>
      </c>
      <c r="J47" s="19">
        <v>2</v>
      </c>
      <c r="K47" s="19">
        <v>43</v>
      </c>
      <c r="L47" s="19">
        <v>3076</v>
      </c>
      <c r="M47" s="11">
        <f t="shared" si="0"/>
        <v>0</v>
      </c>
      <c r="N47" s="11">
        <f t="shared" si="0"/>
        <v>0</v>
      </c>
    </row>
    <row r="48" spans="1:14" ht="9.6" customHeight="1" x14ac:dyDescent="0.25">
      <c r="A48" s="23" t="s">
        <v>164</v>
      </c>
      <c r="B48" s="19">
        <v>759</v>
      </c>
      <c r="C48" s="19">
        <v>66306</v>
      </c>
      <c r="D48" s="19">
        <v>238</v>
      </c>
      <c r="E48" s="19">
        <v>20187</v>
      </c>
      <c r="F48" s="19">
        <v>109</v>
      </c>
      <c r="G48" s="19">
        <v>10364</v>
      </c>
      <c r="H48" s="19">
        <v>33</v>
      </c>
      <c r="I48" s="19">
        <v>3451</v>
      </c>
      <c r="J48" s="19">
        <v>1139</v>
      </c>
      <c r="K48" s="19">
        <v>100308</v>
      </c>
      <c r="L48" s="19">
        <v>6073963</v>
      </c>
      <c r="M48" s="11">
        <f t="shared" si="0"/>
        <v>0</v>
      </c>
      <c r="N48" s="11">
        <f t="shared" si="0"/>
        <v>0</v>
      </c>
    </row>
    <row r="49" spans="1:14" ht="9.6" customHeight="1" x14ac:dyDescent="0.25">
      <c r="A49" s="23" t="s">
        <v>165</v>
      </c>
      <c r="B49" s="19">
        <v>380</v>
      </c>
      <c r="C49" s="19">
        <v>34661</v>
      </c>
      <c r="D49" s="19">
        <v>87</v>
      </c>
      <c r="E49" s="19">
        <v>8079</v>
      </c>
      <c r="F49" s="19">
        <v>58</v>
      </c>
      <c r="G49" s="19">
        <v>5806</v>
      </c>
      <c r="H49" s="19">
        <v>15</v>
      </c>
      <c r="I49" s="19">
        <v>1376</v>
      </c>
      <c r="J49" s="19">
        <v>540</v>
      </c>
      <c r="K49" s="19">
        <v>49922</v>
      </c>
      <c r="L49" s="19">
        <v>3133305</v>
      </c>
      <c r="M49" s="11">
        <f t="shared" si="0"/>
        <v>0</v>
      </c>
      <c r="N49" s="11">
        <f t="shared" si="0"/>
        <v>0</v>
      </c>
    </row>
    <row r="50" spans="1:14" ht="9.6" customHeight="1" x14ac:dyDescent="0.25">
      <c r="A50" s="23" t="s">
        <v>166</v>
      </c>
      <c r="B50" s="19">
        <v>1836</v>
      </c>
      <c r="C50" s="19">
        <v>175173</v>
      </c>
      <c r="D50" s="19">
        <v>2037</v>
      </c>
      <c r="E50" s="19">
        <v>214379</v>
      </c>
      <c r="F50" s="19">
        <v>330</v>
      </c>
      <c r="G50" s="19">
        <v>34004</v>
      </c>
      <c r="H50" s="30">
        <v>0</v>
      </c>
      <c r="I50" s="30">
        <v>0</v>
      </c>
      <c r="J50" s="19">
        <v>4203</v>
      </c>
      <c r="K50" s="19">
        <v>423556</v>
      </c>
      <c r="L50" s="19">
        <v>27289785</v>
      </c>
      <c r="M50" s="11">
        <f t="shared" si="0"/>
        <v>0</v>
      </c>
      <c r="N50" s="11">
        <f t="shared" si="0"/>
        <v>0</v>
      </c>
    </row>
    <row r="51" spans="1:14" ht="9.6" customHeight="1" x14ac:dyDescent="0.25">
      <c r="A51" s="23" t="s">
        <v>167</v>
      </c>
      <c r="B51" s="19">
        <v>284</v>
      </c>
      <c r="C51" s="19">
        <v>24086</v>
      </c>
      <c r="D51" s="19">
        <v>163</v>
      </c>
      <c r="E51" s="19">
        <v>14580</v>
      </c>
      <c r="F51" s="19">
        <v>59</v>
      </c>
      <c r="G51" s="19">
        <v>5440</v>
      </c>
      <c r="H51" s="19">
        <v>0</v>
      </c>
      <c r="I51" s="19">
        <v>0</v>
      </c>
      <c r="J51" s="19">
        <v>506</v>
      </c>
      <c r="K51" s="19">
        <v>44106</v>
      </c>
      <c r="L51" s="19">
        <v>2882648</v>
      </c>
      <c r="M51" s="11">
        <f t="shared" si="0"/>
        <v>0</v>
      </c>
      <c r="N51" s="11">
        <f t="shared" si="0"/>
        <v>0</v>
      </c>
    </row>
    <row r="52" spans="1:14" x14ac:dyDescent="0.25">
      <c r="A52" s="18"/>
      <c r="B52" s="18"/>
      <c r="C52" s="18"/>
      <c r="D52" s="18"/>
      <c r="E52" s="18"/>
      <c r="F52" s="18"/>
      <c r="G52" s="18"/>
      <c r="H52" s="18"/>
      <c r="I52" s="18"/>
      <c r="J52" s="18"/>
      <c r="K52" s="18"/>
      <c r="L52" s="18"/>
    </row>
    <row r="53" spans="1:14" x14ac:dyDescent="0.25">
      <c r="A53" s="18"/>
      <c r="B53" s="18"/>
      <c r="C53" s="18"/>
      <c r="D53" s="18"/>
      <c r="E53" s="18"/>
      <c r="F53" s="18"/>
      <c r="G53" s="18"/>
      <c r="H53" s="18"/>
      <c r="I53" s="18"/>
      <c r="J53" s="18"/>
      <c r="K53" s="18"/>
      <c r="L53" s="18"/>
    </row>
    <row r="54" spans="1:14" x14ac:dyDescent="0.25">
      <c r="A54" s="18"/>
      <c r="B54" s="18"/>
      <c r="C54" s="18"/>
      <c r="D54" s="18"/>
      <c r="E54" s="18"/>
      <c r="F54" s="18"/>
      <c r="G54" s="18"/>
      <c r="H54" s="18"/>
      <c r="I54" s="18"/>
      <c r="J54" s="18"/>
      <c r="K54" s="18"/>
      <c r="L54" s="18"/>
    </row>
    <row r="55" spans="1:14" x14ac:dyDescent="0.25">
      <c r="A55" s="18"/>
      <c r="B55" s="18"/>
      <c r="C55" s="18"/>
      <c r="D55" s="18"/>
      <c r="E55" s="18"/>
      <c r="F55" s="18"/>
      <c r="G55" s="18"/>
      <c r="H55" s="18"/>
      <c r="I55" s="18"/>
      <c r="J55" s="18"/>
      <c r="K55" s="18"/>
      <c r="L55" s="18"/>
    </row>
    <row r="56" spans="1:14" x14ac:dyDescent="0.25">
      <c r="A56" s="18"/>
      <c r="B56" s="18"/>
      <c r="C56" s="18"/>
      <c r="D56" s="18"/>
      <c r="E56" s="18"/>
      <c r="F56" s="18"/>
      <c r="G56" s="18"/>
      <c r="H56" s="18"/>
      <c r="I56" s="18"/>
      <c r="J56" s="18"/>
      <c r="K56" s="18"/>
      <c r="L56" s="18"/>
    </row>
    <row r="57" spans="1:14" x14ac:dyDescent="0.25">
      <c r="A57" s="18"/>
      <c r="B57" s="18"/>
      <c r="C57" s="18"/>
      <c r="D57" s="18"/>
      <c r="E57" s="18"/>
      <c r="F57" s="18"/>
      <c r="G57" s="18"/>
      <c r="H57" s="18"/>
      <c r="I57" s="18"/>
      <c r="J57" s="18"/>
      <c r="K57" s="18"/>
      <c r="L57" s="18"/>
    </row>
    <row r="58" spans="1:14" x14ac:dyDescent="0.25">
      <c r="A58" s="18"/>
      <c r="B58" s="18"/>
      <c r="C58" s="18"/>
      <c r="D58" s="18"/>
      <c r="E58" s="18"/>
      <c r="F58" s="18"/>
      <c r="G58" s="18"/>
      <c r="H58" s="18"/>
      <c r="I58" s="18"/>
      <c r="J58" s="18"/>
      <c r="K58" s="18"/>
      <c r="L58" s="18"/>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8"/>
  <sheetViews>
    <sheetView zoomScaleNormal="100" workbookViewId="0">
      <selection sqref="A1:I1"/>
    </sheetView>
  </sheetViews>
  <sheetFormatPr defaultRowHeight="13.2" x14ac:dyDescent="0.25"/>
  <cols>
    <col min="1" max="1" width="25" customWidth="1"/>
    <col min="2" max="2" width="9" bestFit="1" customWidth="1"/>
    <col min="3" max="3" width="12.6640625" bestFit="1" customWidth="1"/>
    <col min="4" max="4" width="9.109375" bestFit="1" customWidth="1"/>
    <col min="5" max="5" width="11.109375" bestFit="1" customWidth="1"/>
    <col min="6" max="6" width="9.109375" bestFit="1" customWidth="1"/>
    <col min="7" max="7" width="11.109375" bestFit="1" customWidth="1"/>
    <col min="8" max="8" width="9.109375" bestFit="1" customWidth="1"/>
    <col min="9" max="9" width="11.109375" bestFit="1" customWidth="1"/>
    <col min="10" max="10" width="10.109375" bestFit="1" customWidth="1"/>
    <col min="11" max="11" width="12.6640625" bestFit="1" customWidth="1"/>
    <col min="12" max="12" width="14" customWidth="1"/>
    <col min="13" max="14" width="9" bestFit="1" customWidth="1"/>
  </cols>
  <sheetData>
    <row r="1" spans="1:14" x14ac:dyDescent="0.25">
      <c r="A1" s="31" t="s">
        <v>480</v>
      </c>
      <c r="B1" s="31"/>
      <c r="C1" s="31"/>
      <c r="D1" s="31"/>
      <c r="E1" s="31"/>
      <c r="F1" s="31"/>
      <c r="G1" s="32"/>
      <c r="H1" s="32"/>
      <c r="I1" s="32"/>
      <c r="J1" s="2" t="s">
        <v>482</v>
      </c>
      <c r="K1" s="2"/>
      <c r="L1" s="2" t="s">
        <v>503</v>
      </c>
    </row>
    <row r="2" spans="1:14" x14ac:dyDescent="0.25">
      <c r="A2" s="31" t="s">
        <v>481</v>
      </c>
      <c r="B2" s="31"/>
      <c r="C2" s="31"/>
      <c r="D2" s="31"/>
      <c r="E2" s="31"/>
      <c r="F2" s="31"/>
      <c r="G2" s="32"/>
      <c r="H2" s="32"/>
      <c r="I2" s="32"/>
      <c r="J2" s="2"/>
      <c r="K2" s="33" t="str">
        <f>'QCS Page 1'!K2:L2</f>
        <v>2nd QUARTER 2024</v>
      </c>
      <c r="L2" s="33"/>
    </row>
    <row r="3" spans="1:14" ht="8.25" customHeight="1" x14ac:dyDescent="0.25">
      <c r="A3" s="2"/>
      <c r="B3" s="2"/>
      <c r="C3" s="2"/>
      <c r="D3" s="2"/>
      <c r="E3" s="2"/>
      <c r="F3" s="2"/>
      <c r="G3" s="2"/>
      <c r="H3" s="2"/>
      <c r="I3" s="2"/>
      <c r="J3" s="33" t="str">
        <f>'QCS Page 1'!J3:L3</f>
        <v>Beginning Apr. 2024 - Jun. 2024</v>
      </c>
      <c r="K3" s="33"/>
      <c r="L3" s="33"/>
    </row>
    <row r="4" spans="1:14" ht="7.5" customHeight="1" x14ac:dyDescent="0.25">
      <c r="A4" s="2"/>
      <c r="B4" s="2"/>
      <c r="C4" s="2"/>
      <c r="D4" s="2"/>
      <c r="E4" s="2"/>
      <c r="F4" s="2"/>
      <c r="G4" s="2"/>
      <c r="H4" s="2"/>
      <c r="I4" s="2"/>
      <c r="J4" s="2" t="s">
        <v>483</v>
      </c>
      <c r="K4" s="2"/>
      <c r="L4" s="2"/>
    </row>
    <row r="5" spans="1:14" ht="8.25" customHeight="1" x14ac:dyDescent="0.25">
      <c r="A5" s="2"/>
      <c r="B5" s="2"/>
      <c r="C5" s="2"/>
      <c r="D5" s="2"/>
      <c r="E5" s="2"/>
      <c r="F5" s="2"/>
      <c r="G5" s="2"/>
      <c r="H5" s="2"/>
      <c r="I5" s="2"/>
      <c r="J5" s="33" t="str">
        <f>'QCS Page 1'!J5:L5</f>
        <v>Expiration Date 11-30-2024</v>
      </c>
      <c r="K5" s="33"/>
      <c r="L5" s="33"/>
    </row>
    <row r="6" spans="1:14" ht="9.75" customHeight="1" x14ac:dyDescent="0.25">
      <c r="A6" s="33" t="s">
        <v>484</v>
      </c>
      <c r="B6" s="33"/>
      <c r="C6" s="33"/>
      <c r="D6" s="33"/>
      <c r="E6" s="33" t="s">
        <v>485</v>
      </c>
      <c r="F6" s="33"/>
      <c r="G6" s="33"/>
      <c r="H6" s="33"/>
      <c r="I6" s="33"/>
      <c r="J6" s="33"/>
      <c r="K6" s="33"/>
      <c r="L6" s="33"/>
    </row>
    <row r="7" spans="1:14" ht="15" customHeight="1" x14ac:dyDescent="0.25">
      <c r="A7" s="2"/>
      <c r="B7" s="31" t="s">
        <v>472</v>
      </c>
      <c r="C7" s="31"/>
      <c r="D7" s="31"/>
      <c r="E7" s="31"/>
      <c r="F7" s="31" t="s">
        <v>477</v>
      </c>
      <c r="G7" s="31"/>
      <c r="H7" s="31"/>
      <c r="I7" s="31"/>
      <c r="J7" s="34"/>
      <c r="K7" s="34"/>
      <c r="L7" s="2"/>
    </row>
    <row r="8" spans="1:14" ht="16.5" customHeight="1" x14ac:dyDescent="0.25">
      <c r="A8" s="3"/>
      <c r="B8" s="36" t="s">
        <v>473</v>
      </c>
      <c r="C8" s="35"/>
      <c r="D8" s="35" t="s">
        <v>474</v>
      </c>
      <c r="E8" s="35"/>
      <c r="F8" s="35" t="s">
        <v>473</v>
      </c>
      <c r="G8" s="35"/>
      <c r="H8" s="35" t="s">
        <v>474</v>
      </c>
      <c r="I8" s="35"/>
      <c r="J8" s="35" t="s">
        <v>478</v>
      </c>
      <c r="K8" s="35"/>
      <c r="L8" s="4" t="s">
        <v>479</v>
      </c>
    </row>
    <row r="9" spans="1:14" ht="9.6" customHeight="1" x14ac:dyDescent="0.25">
      <c r="A9" s="5"/>
      <c r="B9" s="15" t="s">
        <v>476</v>
      </c>
      <c r="C9" s="15" t="s">
        <v>475</v>
      </c>
      <c r="D9" s="15" t="s">
        <v>476</v>
      </c>
      <c r="E9" s="15" t="s">
        <v>475</v>
      </c>
      <c r="F9" s="16" t="s">
        <v>476</v>
      </c>
      <c r="G9" s="16" t="s">
        <v>475</v>
      </c>
      <c r="H9" s="16" t="s">
        <v>476</v>
      </c>
      <c r="I9" s="16" t="s">
        <v>475</v>
      </c>
      <c r="J9" s="16" t="s">
        <v>476</v>
      </c>
      <c r="K9" s="16" t="s">
        <v>475</v>
      </c>
      <c r="L9" s="17"/>
    </row>
    <row r="10" spans="1:14" ht="9.6" customHeight="1" x14ac:dyDescent="0.25">
      <c r="A10" s="27" t="s">
        <v>168</v>
      </c>
      <c r="B10" s="19">
        <v>0</v>
      </c>
      <c r="C10" s="19">
        <v>0</v>
      </c>
      <c r="D10" s="19">
        <v>0</v>
      </c>
      <c r="E10" s="19">
        <v>0</v>
      </c>
      <c r="F10" s="19">
        <v>0</v>
      </c>
      <c r="G10" s="19">
        <v>0</v>
      </c>
      <c r="H10" s="19">
        <v>0</v>
      </c>
      <c r="I10" s="19">
        <v>0</v>
      </c>
      <c r="J10" s="19">
        <v>0</v>
      </c>
      <c r="K10" s="19">
        <v>0</v>
      </c>
      <c r="L10" s="19">
        <v>0</v>
      </c>
      <c r="M10" s="11">
        <f t="shared" ref="M10:N51" si="0">J10-(B10+D10+F10+H10)</f>
        <v>0</v>
      </c>
      <c r="N10" s="11">
        <f t="shared" si="0"/>
        <v>0</v>
      </c>
    </row>
    <row r="11" spans="1:14" ht="9.6" customHeight="1" x14ac:dyDescent="0.25">
      <c r="A11" s="27" t="s">
        <v>169</v>
      </c>
      <c r="B11" s="19">
        <v>2917</v>
      </c>
      <c r="C11" s="19">
        <v>48187</v>
      </c>
      <c r="D11" s="19">
        <v>29</v>
      </c>
      <c r="E11" s="19">
        <v>654</v>
      </c>
      <c r="F11" s="19">
        <v>4</v>
      </c>
      <c r="G11" s="19">
        <v>45</v>
      </c>
      <c r="H11" s="19">
        <v>0</v>
      </c>
      <c r="I11" s="19">
        <v>0</v>
      </c>
      <c r="J11" s="19">
        <v>2950</v>
      </c>
      <c r="K11" s="19">
        <v>48886</v>
      </c>
      <c r="L11" s="19">
        <v>3927005</v>
      </c>
      <c r="M11" s="11">
        <f t="shared" si="0"/>
        <v>0</v>
      </c>
      <c r="N11" s="11">
        <f t="shared" si="0"/>
        <v>0</v>
      </c>
    </row>
    <row r="12" spans="1:14" ht="9.6" customHeight="1" x14ac:dyDescent="0.25">
      <c r="A12" s="27" t="s">
        <v>170</v>
      </c>
      <c r="B12" s="19">
        <v>20916</v>
      </c>
      <c r="C12" s="19">
        <v>957145</v>
      </c>
      <c r="D12" s="19">
        <v>4858</v>
      </c>
      <c r="E12" s="19">
        <v>448172</v>
      </c>
      <c r="F12" s="19">
        <v>3434</v>
      </c>
      <c r="G12" s="19">
        <v>307307</v>
      </c>
      <c r="H12" s="19">
        <v>724</v>
      </c>
      <c r="I12" s="19">
        <v>68788</v>
      </c>
      <c r="J12" s="19">
        <v>29932</v>
      </c>
      <c r="K12" s="19">
        <v>1781412</v>
      </c>
      <c r="L12" s="19">
        <v>116314122</v>
      </c>
      <c r="M12" s="11">
        <f t="shared" si="0"/>
        <v>0</v>
      </c>
      <c r="N12" s="11">
        <f t="shared" si="0"/>
        <v>0</v>
      </c>
    </row>
    <row r="13" spans="1:14" ht="9.6" customHeight="1" x14ac:dyDescent="0.25">
      <c r="A13" s="27" t="s">
        <v>171</v>
      </c>
      <c r="B13" s="19">
        <v>1647</v>
      </c>
      <c r="C13" s="19">
        <v>76597</v>
      </c>
      <c r="D13" s="19">
        <v>123</v>
      </c>
      <c r="E13" s="19">
        <v>9867</v>
      </c>
      <c r="F13" s="19">
        <v>130</v>
      </c>
      <c r="G13" s="19">
        <v>4576</v>
      </c>
      <c r="H13" s="19">
        <v>0</v>
      </c>
      <c r="I13" s="19">
        <v>0</v>
      </c>
      <c r="J13" s="19">
        <v>1900</v>
      </c>
      <c r="K13" s="19">
        <v>91040</v>
      </c>
      <c r="L13" s="19">
        <v>7214041</v>
      </c>
      <c r="M13" s="11">
        <f t="shared" si="0"/>
        <v>0</v>
      </c>
      <c r="N13" s="11">
        <f t="shared" si="0"/>
        <v>0</v>
      </c>
    </row>
    <row r="14" spans="1:14" ht="9.6" customHeight="1" x14ac:dyDescent="0.25">
      <c r="A14" s="27" t="s">
        <v>172</v>
      </c>
      <c r="B14" s="19">
        <v>3475</v>
      </c>
      <c r="C14" s="19">
        <v>98454</v>
      </c>
      <c r="D14" s="30">
        <v>0</v>
      </c>
      <c r="E14" s="30">
        <v>0</v>
      </c>
      <c r="F14" s="19">
        <v>4</v>
      </c>
      <c r="G14" s="19">
        <v>163</v>
      </c>
      <c r="H14" s="19">
        <v>30</v>
      </c>
      <c r="I14" s="19">
        <v>2733</v>
      </c>
      <c r="J14" s="19">
        <v>3509</v>
      </c>
      <c r="K14" s="19">
        <v>101350</v>
      </c>
      <c r="L14" s="19">
        <v>4650726</v>
      </c>
      <c r="M14" s="11">
        <f t="shared" si="0"/>
        <v>0</v>
      </c>
      <c r="N14" s="11">
        <f t="shared" si="0"/>
        <v>0</v>
      </c>
    </row>
    <row r="15" spans="1:14" ht="9.6" customHeight="1" x14ac:dyDescent="0.25">
      <c r="A15" s="27" t="s">
        <v>173</v>
      </c>
      <c r="B15" s="19">
        <v>485</v>
      </c>
      <c r="C15" s="19">
        <v>33973</v>
      </c>
      <c r="D15" s="19">
        <v>1367</v>
      </c>
      <c r="E15" s="19">
        <v>117369</v>
      </c>
      <c r="F15" s="19">
        <v>140</v>
      </c>
      <c r="G15" s="19">
        <v>13895</v>
      </c>
      <c r="H15" s="19">
        <v>109</v>
      </c>
      <c r="I15" s="19">
        <v>11464</v>
      </c>
      <c r="J15" s="19">
        <v>2101</v>
      </c>
      <c r="K15" s="19">
        <v>176701</v>
      </c>
      <c r="L15" s="19">
        <v>11640530</v>
      </c>
      <c r="M15" s="11">
        <f t="shared" si="0"/>
        <v>0</v>
      </c>
      <c r="N15" s="11">
        <f t="shared" si="0"/>
        <v>0</v>
      </c>
    </row>
    <row r="16" spans="1:14" ht="9.6" customHeight="1" x14ac:dyDescent="0.25">
      <c r="A16" s="27" t="s">
        <v>174</v>
      </c>
      <c r="B16" s="19">
        <v>1976</v>
      </c>
      <c r="C16" s="19">
        <v>109252</v>
      </c>
      <c r="D16" s="19">
        <v>1158</v>
      </c>
      <c r="E16" s="19">
        <v>96645</v>
      </c>
      <c r="F16" s="19">
        <v>99</v>
      </c>
      <c r="G16" s="19">
        <v>7956</v>
      </c>
      <c r="H16" s="19">
        <v>0</v>
      </c>
      <c r="I16" s="19">
        <v>0</v>
      </c>
      <c r="J16" s="19">
        <v>3233</v>
      </c>
      <c r="K16" s="19">
        <v>213853</v>
      </c>
      <c r="L16" s="19">
        <v>21339875</v>
      </c>
      <c r="M16" s="11">
        <f t="shared" si="0"/>
        <v>0</v>
      </c>
      <c r="N16" s="11">
        <f t="shared" si="0"/>
        <v>0</v>
      </c>
    </row>
    <row r="17" spans="1:14" ht="9.6" customHeight="1" x14ac:dyDescent="0.25">
      <c r="A17" s="27" t="s">
        <v>175</v>
      </c>
      <c r="B17" s="19">
        <v>2049</v>
      </c>
      <c r="C17" s="19">
        <v>106677</v>
      </c>
      <c r="D17" s="19">
        <v>300</v>
      </c>
      <c r="E17" s="19">
        <v>27561</v>
      </c>
      <c r="F17" s="19">
        <v>274</v>
      </c>
      <c r="G17" s="19">
        <v>5739</v>
      </c>
      <c r="H17" s="19">
        <v>0</v>
      </c>
      <c r="I17" s="19">
        <v>0</v>
      </c>
      <c r="J17" s="19">
        <v>2623</v>
      </c>
      <c r="K17" s="19">
        <v>139977</v>
      </c>
      <c r="L17" s="19">
        <v>9960163</v>
      </c>
      <c r="M17" s="11">
        <f t="shared" si="0"/>
        <v>0</v>
      </c>
      <c r="N17" s="11">
        <f t="shared" si="0"/>
        <v>0</v>
      </c>
    </row>
    <row r="18" spans="1:14" ht="9.6" customHeight="1" x14ac:dyDescent="0.25">
      <c r="A18" s="27" t="s">
        <v>176</v>
      </c>
      <c r="B18" s="19">
        <v>7736</v>
      </c>
      <c r="C18" s="19">
        <v>459964</v>
      </c>
      <c r="D18" s="19">
        <v>1867</v>
      </c>
      <c r="E18" s="19">
        <v>195926</v>
      </c>
      <c r="F18" s="19">
        <v>2629</v>
      </c>
      <c r="G18" s="19">
        <v>272231</v>
      </c>
      <c r="H18" s="19">
        <v>585</v>
      </c>
      <c r="I18" s="19">
        <v>54591</v>
      </c>
      <c r="J18" s="19">
        <v>12817</v>
      </c>
      <c r="K18" s="19">
        <v>982712</v>
      </c>
      <c r="L18" s="19">
        <v>55380104</v>
      </c>
      <c r="M18" s="11">
        <f t="shared" si="0"/>
        <v>0</v>
      </c>
      <c r="N18" s="11">
        <f t="shared" si="0"/>
        <v>0</v>
      </c>
    </row>
    <row r="19" spans="1:14" ht="9.6" customHeight="1" x14ac:dyDescent="0.25">
      <c r="A19" s="27" t="s">
        <v>177</v>
      </c>
      <c r="B19" s="19">
        <v>755</v>
      </c>
      <c r="C19" s="19">
        <v>15460</v>
      </c>
      <c r="D19" s="19">
        <v>0</v>
      </c>
      <c r="E19" s="19">
        <v>0</v>
      </c>
      <c r="F19" s="19">
        <v>148</v>
      </c>
      <c r="G19" s="19">
        <v>2575</v>
      </c>
      <c r="H19" s="19">
        <v>0</v>
      </c>
      <c r="I19" s="19">
        <v>0</v>
      </c>
      <c r="J19" s="19">
        <v>903</v>
      </c>
      <c r="K19" s="19">
        <v>18035</v>
      </c>
      <c r="L19" s="19">
        <v>1322296</v>
      </c>
      <c r="M19" s="11">
        <f t="shared" si="0"/>
        <v>0</v>
      </c>
      <c r="N19" s="11">
        <f t="shared" si="0"/>
        <v>0</v>
      </c>
    </row>
    <row r="20" spans="1:14" ht="9.6" customHeight="1" x14ac:dyDescent="0.25">
      <c r="A20" s="27" t="s">
        <v>178</v>
      </c>
      <c r="B20" s="19">
        <v>2793</v>
      </c>
      <c r="C20" s="19">
        <v>56768</v>
      </c>
      <c r="D20" s="19">
        <v>43</v>
      </c>
      <c r="E20" s="19">
        <v>804</v>
      </c>
      <c r="F20" s="19">
        <v>10</v>
      </c>
      <c r="G20" s="19">
        <v>172</v>
      </c>
      <c r="H20" s="19">
        <v>0</v>
      </c>
      <c r="I20" s="19">
        <v>0</v>
      </c>
      <c r="J20" s="19">
        <v>2846</v>
      </c>
      <c r="K20" s="19">
        <v>57744</v>
      </c>
      <c r="L20" s="19">
        <v>4806388</v>
      </c>
      <c r="M20" s="11">
        <f t="shared" si="0"/>
        <v>0</v>
      </c>
      <c r="N20" s="11">
        <f t="shared" si="0"/>
        <v>0</v>
      </c>
    </row>
    <row r="21" spans="1:14" ht="9.6" customHeight="1" x14ac:dyDescent="0.25">
      <c r="A21" s="27" t="s">
        <v>179</v>
      </c>
      <c r="B21" s="19">
        <v>43972</v>
      </c>
      <c r="C21" s="19">
        <v>2487256</v>
      </c>
      <c r="D21" s="19">
        <v>6506</v>
      </c>
      <c r="E21" s="19">
        <v>610085</v>
      </c>
      <c r="F21" s="19">
        <v>8495</v>
      </c>
      <c r="G21" s="19">
        <v>793520</v>
      </c>
      <c r="H21" s="19">
        <v>1766</v>
      </c>
      <c r="I21" s="19">
        <v>185522</v>
      </c>
      <c r="J21" s="19">
        <v>60739</v>
      </c>
      <c r="K21" s="19">
        <v>4076383</v>
      </c>
      <c r="L21" s="19">
        <v>207629231</v>
      </c>
      <c r="M21" s="11">
        <f t="shared" si="0"/>
        <v>0</v>
      </c>
      <c r="N21" s="11">
        <f t="shared" si="0"/>
        <v>0</v>
      </c>
    </row>
    <row r="22" spans="1:14" ht="9.6" customHeight="1" x14ac:dyDescent="0.25">
      <c r="A22" s="27" t="s">
        <v>180</v>
      </c>
      <c r="B22" s="19">
        <v>117</v>
      </c>
      <c r="C22" s="19">
        <v>10247</v>
      </c>
      <c r="D22" s="19">
        <v>20</v>
      </c>
      <c r="E22" s="19">
        <v>1839</v>
      </c>
      <c r="F22" s="19">
        <v>0</v>
      </c>
      <c r="G22" s="19">
        <v>0</v>
      </c>
      <c r="H22" s="19">
        <v>0</v>
      </c>
      <c r="I22" s="19">
        <v>0</v>
      </c>
      <c r="J22" s="19">
        <v>137</v>
      </c>
      <c r="K22" s="19">
        <v>12086</v>
      </c>
      <c r="L22" s="19">
        <v>597864</v>
      </c>
      <c r="M22" s="11">
        <f t="shared" si="0"/>
        <v>0</v>
      </c>
      <c r="N22" s="11">
        <f t="shared" si="0"/>
        <v>0</v>
      </c>
    </row>
    <row r="23" spans="1:14" ht="9.6" customHeight="1" x14ac:dyDescent="0.25">
      <c r="A23" s="27" t="s">
        <v>181</v>
      </c>
      <c r="B23" s="19">
        <v>108</v>
      </c>
      <c r="C23" s="19">
        <v>9921</v>
      </c>
      <c r="D23" s="19">
        <v>11</v>
      </c>
      <c r="E23" s="19">
        <v>934</v>
      </c>
      <c r="F23" s="19">
        <v>0</v>
      </c>
      <c r="G23" s="19">
        <v>0</v>
      </c>
      <c r="H23" s="19">
        <v>1</v>
      </c>
      <c r="I23" s="19">
        <v>32</v>
      </c>
      <c r="J23" s="19">
        <v>120</v>
      </c>
      <c r="K23" s="19">
        <v>10887</v>
      </c>
      <c r="L23" s="19">
        <v>895852</v>
      </c>
      <c r="M23" s="11">
        <f t="shared" si="0"/>
        <v>0</v>
      </c>
      <c r="N23" s="11">
        <f t="shared" si="0"/>
        <v>0</v>
      </c>
    </row>
    <row r="24" spans="1:14" ht="9.6" customHeight="1" x14ac:dyDescent="0.25">
      <c r="A24" s="27" t="s">
        <v>182</v>
      </c>
      <c r="B24" s="19">
        <v>4683</v>
      </c>
      <c r="C24" s="19">
        <v>452383</v>
      </c>
      <c r="D24" s="19">
        <v>985</v>
      </c>
      <c r="E24" s="19">
        <v>96606</v>
      </c>
      <c r="F24" s="19">
        <v>952</v>
      </c>
      <c r="G24" s="19">
        <v>91802</v>
      </c>
      <c r="H24" s="19">
        <v>75</v>
      </c>
      <c r="I24" s="19">
        <v>7513</v>
      </c>
      <c r="J24" s="19">
        <v>6695</v>
      </c>
      <c r="K24" s="19">
        <v>648304</v>
      </c>
      <c r="L24" s="19">
        <v>29842076</v>
      </c>
      <c r="M24" s="11">
        <f t="shared" si="0"/>
        <v>0</v>
      </c>
      <c r="N24" s="11">
        <f t="shared" si="0"/>
        <v>0</v>
      </c>
    </row>
    <row r="25" spans="1:14" ht="9.6" customHeight="1" x14ac:dyDescent="0.25">
      <c r="A25" s="27" t="s">
        <v>183</v>
      </c>
      <c r="B25" s="19">
        <v>16186</v>
      </c>
      <c r="C25" s="19">
        <v>1296410</v>
      </c>
      <c r="D25" s="19">
        <v>3099</v>
      </c>
      <c r="E25" s="19">
        <v>322581</v>
      </c>
      <c r="F25" s="19">
        <v>690</v>
      </c>
      <c r="G25" s="19">
        <v>66515</v>
      </c>
      <c r="H25" s="19">
        <v>185</v>
      </c>
      <c r="I25" s="19">
        <v>16409</v>
      </c>
      <c r="J25" s="19">
        <v>20160</v>
      </c>
      <c r="K25" s="19">
        <v>1701915</v>
      </c>
      <c r="L25" s="19">
        <v>78059990</v>
      </c>
      <c r="M25" s="11">
        <f t="shared" si="0"/>
        <v>0</v>
      </c>
      <c r="N25" s="11">
        <f t="shared" si="0"/>
        <v>0</v>
      </c>
    </row>
    <row r="26" spans="1:14" ht="9.6" customHeight="1" x14ac:dyDescent="0.25">
      <c r="A26" s="27" t="s">
        <v>184</v>
      </c>
      <c r="B26" s="19">
        <v>3732</v>
      </c>
      <c r="C26" s="19">
        <v>340311</v>
      </c>
      <c r="D26" s="19">
        <v>1114</v>
      </c>
      <c r="E26" s="19">
        <v>105283</v>
      </c>
      <c r="F26" s="19">
        <v>6021</v>
      </c>
      <c r="G26" s="19">
        <v>616906</v>
      </c>
      <c r="H26" s="19">
        <v>1474</v>
      </c>
      <c r="I26" s="19">
        <v>158671</v>
      </c>
      <c r="J26" s="19">
        <v>12341</v>
      </c>
      <c r="K26" s="19">
        <v>1221171</v>
      </c>
      <c r="L26" s="19">
        <v>60326567</v>
      </c>
      <c r="M26" s="11">
        <f t="shared" si="0"/>
        <v>0</v>
      </c>
      <c r="N26" s="11">
        <f t="shared" si="0"/>
        <v>0</v>
      </c>
    </row>
    <row r="27" spans="1:14" ht="9.6" customHeight="1" x14ac:dyDescent="0.25">
      <c r="A27" s="27" t="s">
        <v>185</v>
      </c>
      <c r="B27" s="19">
        <v>5</v>
      </c>
      <c r="C27" s="19">
        <v>468</v>
      </c>
      <c r="D27" s="19">
        <v>0</v>
      </c>
      <c r="E27" s="19">
        <v>0</v>
      </c>
      <c r="F27" s="19">
        <v>7</v>
      </c>
      <c r="G27" s="19">
        <v>664</v>
      </c>
      <c r="H27" s="19">
        <v>29</v>
      </c>
      <c r="I27" s="19">
        <v>2715</v>
      </c>
      <c r="J27" s="19">
        <v>41</v>
      </c>
      <c r="K27" s="19">
        <v>3847</v>
      </c>
      <c r="L27" s="19">
        <v>181981</v>
      </c>
      <c r="M27" s="11">
        <f t="shared" si="0"/>
        <v>0</v>
      </c>
      <c r="N27" s="11">
        <f t="shared" si="0"/>
        <v>0</v>
      </c>
    </row>
    <row r="28" spans="1:14" ht="9.6" customHeight="1" x14ac:dyDescent="0.25">
      <c r="A28" s="27" t="s">
        <v>186</v>
      </c>
      <c r="B28" s="19">
        <v>4</v>
      </c>
      <c r="C28" s="19">
        <v>74</v>
      </c>
      <c r="D28" s="19">
        <v>0</v>
      </c>
      <c r="E28" s="19">
        <v>0</v>
      </c>
      <c r="F28" s="19">
        <v>0</v>
      </c>
      <c r="G28" s="19">
        <v>0</v>
      </c>
      <c r="H28" s="19">
        <v>0</v>
      </c>
      <c r="I28" s="19">
        <v>0</v>
      </c>
      <c r="J28" s="19">
        <v>4</v>
      </c>
      <c r="K28" s="19">
        <v>74</v>
      </c>
      <c r="L28" s="19">
        <v>5062</v>
      </c>
      <c r="M28" s="11">
        <f t="shared" si="0"/>
        <v>0</v>
      </c>
      <c r="N28" s="11">
        <f t="shared" si="0"/>
        <v>0</v>
      </c>
    </row>
    <row r="29" spans="1:14" ht="9.6" customHeight="1" x14ac:dyDescent="0.25">
      <c r="A29" s="27" t="s">
        <v>187</v>
      </c>
      <c r="B29" s="19">
        <v>63</v>
      </c>
      <c r="C29" s="19">
        <v>5213</v>
      </c>
      <c r="D29" s="19">
        <v>32</v>
      </c>
      <c r="E29" s="19">
        <v>2724</v>
      </c>
      <c r="F29" s="19">
        <v>16</v>
      </c>
      <c r="G29" s="19">
        <v>1391</v>
      </c>
      <c r="H29" s="19">
        <v>2</v>
      </c>
      <c r="I29" s="19">
        <v>182</v>
      </c>
      <c r="J29" s="19">
        <v>113</v>
      </c>
      <c r="K29" s="19">
        <v>9510</v>
      </c>
      <c r="L29" s="19">
        <v>722027</v>
      </c>
      <c r="M29" s="11">
        <f t="shared" si="0"/>
        <v>0</v>
      </c>
      <c r="N29" s="11">
        <f t="shared" si="0"/>
        <v>0</v>
      </c>
    </row>
    <row r="30" spans="1:14" ht="9.6" customHeight="1" x14ac:dyDescent="0.25">
      <c r="A30" s="27" t="s">
        <v>188</v>
      </c>
      <c r="B30" s="19">
        <v>0</v>
      </c>
      <c r="C30" s="19">
        <v>0</v>
      </c>
      <c r="D30" s="19">
        <v>0</v>
      </c>
      <c r="E30" s="19">
        <v>0</v>
      </c>
      <c r="F30" s="19">
        <v>0</v>
      </c>
      <c r="G30" s="19">
        <v>0</v>
      </c>
      <c r="H30" s="19">
        <v>0</v>
      </c>
      <c r="I30" s="19">
        <v>0</v>
      </c>
      <c r="J30" s="19">
        <v>0</v>
      </c>
      <c r="K30" s="19">
        <v>0</v>
      </c>
      <c r="L30" s="19">
        <v>0</v>
      </c>
      <c r="M30" s="11">
        <f t="shared" si="0"/>
        <v>0</v>
      </c>
      <c r="N30" s="11">
        <f t="shared" si="0"/>
        <v>0</v>
      </c>
    </row>
    <row r="31" spans="1:14" ht="9.6" customHeight="1" x14ac:dyDescent="0.25">
      <c r="A31" s="27" t="s">
        <v>189</v>
      </c>
      <c r="B31" s="19">
        <v>0</v>
      </c>
      <c r="C31" s="19">
        <v>0</v>
      </c>
      <c r="D31" s="19">
        <v>0</v>
      </c>
      <c r="E31" s="19">
        <v>0</v>
      </c>
      <c r="F31" s="19">
        <v>0</v>
      </c>
      <c r="G31" s="19">
        <v>0</v>
      </c>
      <c r="H31" s="19">
        <v>0</v>
      </c>
      <c r="I31" s="19">
        <v>0</v>
      </c>
      <c r="J31" s="19">
        <v>0</v>
      </c>
      <c r="K31" s="19">
        <v>0</v>
      </c>
      <c r="L31" s="19">
        <v>0</v>
      </c>
      <c r="M31" s="11">
        <f t="shared" si="0"/>
        <v>0</v>
      </c>
      <c r="N31" s="11">
        <f t="shared" si="0"/>
        <v>0</v>
      </c>
    </row>
    <row r="32" spans="1:14" ht="9.6" customHeight="1" x14ac:dyDescent="0.25">
      <c r="A32" s="27" t="s">
        <v>190</v>
      </c>
      <c r="B32" s="19">
        <v>1</v>
      </c>
      <c r="C32" s="19">
        <v>22</v>
      </c>
      <c r="D32" s="19">
        <v>0</v>
      </c>
      <c r="E32" s="19">
        <v>0</v>
      </c>
      <c r="F32" s="19">
        <v>0</v>
      </c>
      <c r="G32" s="19">
        <v>0</v>
      </c>
      <c r="H32" s="19">
        <v>0</v>
      </c>
      <c r="I32" s="19">
        <v>0</v>
      </c>
      <c r="J32" s="19">
        <v>1</v>
      </c>
      <c r="K32" s="19">
        <v>22</v>
      </c>
      <c r="L32" s="19">
        <v>1365</v>
      </c>
      <c r="M32" s="11">
        <f t="shared" si="0"/>
        <v>0</v>
      </c>
      <c r="N32" s="11">
        <f t="shared" si="0"/>
        <v>0</v>
      </c>
    </row>
    <row r="33" spans="1:14" ht="9.6" customHeight="1" x14ac:dyDescent="0.25">
      <c r="A33" s="27" t="s">
        <v>191</v>
      </c>
      <c r="B33" s="19">
        <v>1</v>
      </c>
      <c r="C33" s="19">
        <v>22</v>
      </c>
      <c r="D33" s="19">
        <v>0</v>
      </c>
      <c r="E33" s="19">
        <v>0</v>
      </c>
      <c r="F33" s="19">
        <v>0</v>
      </c>
      <c r="G33" s="19">
        <v>0</v>
      </c>
      <c r="H33" s="19">
        <v>0</v>
      </c>
      <c r="I33" s="19">
        <v>0</v>
      </c>
      <c r="J33" s="19">
        <v>1</v>
      </c>
      <c r="K33" s="19">
        <v>22</v>
      </c>
      <c r="L33" s="19">
        <v>1365</v>
      </c>
      <c r="M33" s="11">
        <f t="shared" si="0"/>
        <v>0</v>
      </c>
      <c r="N33" s="11">
        <f t="shared" si="0"/>
        <v>0</v>
      </c>
    </row>
    <row r="34" spans="1:14" ht="9.6" customHeight="1" x14ac:dyDescent="0.25">
      <c r="A34" s="27" t="s">
        <v>192</v>
      </c>
      <c r="B34" s="19">
        <v>0</v>
      </c>
      <c r="C34" s="19">
        <v>0</v>
      </c>
      <c r="D34" s="19">
        <v>0</v>
      </c>
      <c r="E34" s="19">
        <v>0</v>
      </c>
      <c r="F34" s="19">
        <v>0</v>
      </c>
      <c r="G34" s="19">
        <v>0</v>
      </c>
      <c r="H34" s="19">
        <v>0</v>
      </c>
      <c r="I34" s="19">
        <v>0</v>
      </c>
      <c r="J34" s="19">
        <v>0</v>
      </c>
      <c r="K34" s="19">
        <v>0</v>
      </c>
      <c r="L34" s="19">
        <v>0</v>
      </c>
      <c r="M34" s="11">
        <f t="shared" si="0"/>
        <v>0</v>
      </c>
      <c r="N34" s="11">
        <f t="shared" si="0"/>
        <v>0</v>
      </c>
    </row>
    <row r="35" spans="1:14" ht="9.6" customHeight="1" x14ac:dyDescent="0.25">
      <c r="A35" s="27" t="s">
        <v>193</v>
      </c>
      <c r="B35" s="19">
        <v>0</v>
      </c>
      <c r="C35" s="19">
        <v>0</v>
      </c>
      <c r="D35" s="19">
        <v>0</v>
      </c>
      <c r="E35" s="19">
        <v>0</v>
      </c>
      <c r="F35" s="19">
        <v>0</v>
      </c>
      <c r="G35" s="19">
        <v>0</v>
      </c>
      <c r="H35" s="19">
        <v>0</v>
      </c>
      <c r="I35" s="19">
        <v>0</v>
      </c>
      <c r="J35" s="19">
        <v>0</v>
      </c>
      <c r="K35" s="19">
        <v>0</v>
      </c>
      <c r="L35" s="19">
        <v>0</v>
      </c>
      <c r="M35" s="11">
        <f t="shared" si="0"/>
        <v>0</v>
      </c>
      <c r="N35" s="11">
        <f t="shared" si="0"/>
        <v>0</v>
      </c>
    </row>
    <row r="36" spans="1:14" ht="9.6" customHeight="1" x14ac:dyDescent="0.25">
      <c r="A36" s="27" t="s">
        <v>194</v>
      </c>
      <c r="B36" s="19">
        <v>0</v>
      </c>
      <c r="C36" s="19">
        <v>0</v>
      </c>
      <c r="D36" s="19">
        <v>0</v>
      </c>
      <c r="E36" s="19">
        <v>0</v>
      </c>
      <c r="F36" s="19">
        <v>0</v>
      </c>
      <c r="G36" s="19">
        <v>0</v>
      </c>
      <c r="H36" s="19">
        <v>0</v>
      </c>
      <c r="I36" s="19">
        <v>0</v>
      </c>
      <c r="J36" s="19">
        <v>0</v>
      </c>
      <c r="K36" s="19">
        <v>0</v>
      </c>
      <c r="L36" s="19">
        <v>0</v>
      </c>
      <c r="M36" s="11">
        <f t="shared" si="0"/>
        <v>0</v>
      </c>
      <c r="N36" s="11">
        <f t="shared" si="0"/>
        <v>0</v>
      </c>
    </row>
    <row r="37" spans="1:14" ht="9.6" customHeight="1" x14ac:dyDescent="0.25">
      <c r="A37" s="27" t="s">
        <v>195</v>
      </c>
      <c r="B37" s="19">
        <v>189</v>
      </c>
      <c r="C37" s="19">
        <v>3314</v>
      </c>
      <c r="D37" s="19">
        <v>40</v>
      </c>
      <c r="E37" s="19">
        <v>764</v>
      </c>
      <c r="F37" s="19">
        <v>4</v>
      </c>
      <c r="G37" s="19">
        <v>68</v>
      </c>
      <c r="H37" s="19">
        <v>0</v>
      </c>
      <c r="I37" s="19">
        <v>0</v>
      </c>
      <c r="J37" s="19">
        <v>233</v>
      </c>
      <c r="K37" s="19">
        <v>4146</v>
      </c>
      <c r="L37" s="19">
        <v>340383</v>
      </c>
      <c r="M37" s="11">
        <f t="shared" si="0"/>
        <v>0</v>
      </c>
      <c r="N37" s="11">
        <f t="shared" si="0"/>
        <v>0</v>
      </c>
    </row>
    <row r="38" spans="1:14" ht="9.6" customHeight="1" x14ac:dyDescent="0.25">
      <c r="A38" s="27" t="s">
        <v>196</v>
      </c>
      <c r="B38" s="19">
        <v>38</v>
      </c>
      <c r="C38" s="19">
        <v>494</v>
      </c>
      <c r="D38" s="19">
        <v>21</v>
      </c>
      <c r="E38" s="19">
        <v>407</v>
      </c>
      <c r="F38" s="19">
        <v>1</v>
      </c>
      <c r="G38" s="19">
        <v>13</v>
      </c>
      <c r="H38" s="19">
        <v>0</v>
      </c>
      <c r="I38" s="19">
        <v>0</v>
      </c>
      <c r="J38" s="19">
        <v>60</v>
      </c>
      <c r="K38" s="19">
        <v>914</v>
      </c>
      <c r="L38" s="19">
        <v>82991</v>
      </c>
      <c r="M38" s="11">
        <f t="shared" si="0"/>
        <v>0</v>
      </c>
      <c r="N38" s="11">
        <f t="shared" si="0"/>
        <v>0</v>
      </c>
    </row>
    <row r="39" spans="1:14" ht="9.6" customHeight="1" x14ac:dyDescent="0.25">
      <c r="A39" s="27" t="s">
        <v>197</v>
      </c>
      <c r="B39" s="19">
        <v>33</v>
      </c>
      <c r="C39" s="19">
        <v>592</v>
      </c>
      <c r="D39" s="19">
        <v>0</v>
      </c>
      <c r="E39" s="19">
        <v>0</v>
      </c>
      <c r="F39" s="19">
        <v>0</v>
      </c>
      <c r="G39" s="19">
        <v>0</v>
      </c>
      <c r="H39" s="19">
        <v>0</v>
      </c>
      <c r="I39" s="19">
        <v>0</v>
      </c>
      <c r="J39" s="19">
        <v>33</v>
      </c>
      <c r="K39" s="19">
        <v>592</v>
      </c>
      <c r="L39" s="19">
        <v>60421</v>
      </c>
      <c r="M39" s="11">
        <f t="shared" si="0"/>
        <v>0</v>
      </c>
      <c r="N39" s="11">
        <f t="shared" si="0"/>
        <v>0</v>
      </c>
    </row>
    <row r="40" spans="1:14" ht="9.6" customHeight="1" x14ac:dyDescent="0.25">
      <c r="A40" s="27" t="s">
        <v>198</v>
      </c>
      <c r="B40" s="19">
        <v>0</v>
      </c>
      <c r="C40" s="19">
        <v>0</v>
      </c>
      <c r="D40" s="19">
        <v>0</v>
      </c>
      <c r="E40" s="19">
        <v>0</v>
      </c>
      <c r="F40" s="19">
        <v>0</v>
      </c>
      <c r="G40" s="19">
        <v>0</v>
      </c>
      <c r="H40" s="19">
        <v>0</v>
      </c>
      <c r="I40" s="19">
        <v>0</v>
      </c>
      <c r="J40" s="19">
        <v>0</v>
      </c>
      <c r="K40" s="19">
        <v>0</v>
      </c>
      <c r="L40" s="19">
        <v>0</v>
      </c>
      <c r="M40" s="11">
        <f t="shared" si="0"/>
        <v>0</v>
      </c>
      <c r="N40" s="11">
        <f t="shared" si="0"/>
        <v>0</v>
      </c>
    </row>
    <row r="41" spans="1:14" ht="9.6" customHeight="1" x14ac:dyDescent="0.25">
      <c r="A41" s="27" t="s">
        <v>199</v>
      </c>
      <c r="B41" s="19">
        <v>0</v>
      </c>
      <c r="C41" s="19">
        <v>0</v>
      </c>
      <c r="D41" s="19">
        <v>0</v>
      </c>
      <c r="E41" s="19">
        <v>0</v>
      </c>
      <c r="F41" s="19">
        <v>0</v>
      </c>
      <c r="G41" s="19">
        <v>0</v>
      </c>
      <c r="H41" s="19">
        <v>0</v>
      </c>
      <c r="I41" s="19">
        <v>0</v>
      </c>
      <c r="J41" s="19">
        <v>0</v>
      </c>
      <c r="K41" s="19">
        <v>0</v>
      </c>
      <c r="L41" s="19">
        <v>0</v>
      </c>
      <c r="M41" s="11">
        <f t="shared" si="0"/>
        <v>0</v>
      </c>
      <c r="N41" s="11">
        <f t="shared" si="0"/>
        <v>0</v>
      </c>
    </row>
    <row r="42" spans="1:14" ht="9.6" customHeight="1" x14ac:dyDescent="0.25">
      <c r="A42" s="27" t="s">
        <v>200</v>
      </c>
      <c r="B42" s="19">
        <v>0</v>
      </c>
      <c r="C42" s="19">
        <v>0</v>
      </c>
      <c r="D42" s="19">
        <v>0</v>
      </c>
      <c r="E42" s="19">
        <v>0</v>
      </c>
      <c r="F42" s="19">
        <v>0</v>
      </c>
      <c r="G42" s="19">
        <v>0</v>
      </c>
      <c r="H42" s="19">
        <v>0</v>
      </c>
      <c r="I42" s="19">
        <v>0</v>
      </c>
      <c r="J42" s="19">
        <v>0</v>
      </c>
      <c r="K42" s="19">
        <v>0</v>
      </c>
      <c r="L42" s="19">
        <v>0</v>
      </c>
      <c r="M42" s="11">
        <f t="shared" si="0"/>
        <v>0</v>
      </c>
      <c r="N42" s="11">
        <f t="shared" si="0"/>
        <v>0</v>
      </c>
    </row>
    <row r="43" spans="1:14" ht="9.6" customHeight="1" x14ac:dyDescent="0.25">
      <c r="A43" s="27" t="s">
        <v>201</v>
      </c>
      <c r="B43" s="19">
        <v>29</v>
      </c>
      <c r="C43" s="19">
        <v>476</v>
      </c>
      <c r="D43" s="19">
        <v>8</v>
      </c>
      <c r="E43" s="19">
        <v>120</v>
      </c>
      <c r="F43" s="19">
        <v>1</v>
      </c>
      <c r="G43" s="19">
        <v>21</v>
      </c>
      <c r="H43" s="19">
        <v>0</v>
      </c>
      <c r="I43" s="19">
        <v>0</v>
      </c>
      <c r="J43" s="19">
        <v>38</v>
      </c>
      <c r="K43" s="19">
        <v>617</v>
      </c>
      <c r="L43" s="19">
        <v>60466</v>
      </c>
      <c r="M43" s="11">
        <f t="shared" si="0"/>
        <v>0</v>
      </c>
      <c r="N43" s="11">
        <f t="shared" si="0"/>
        <v>0</v>
      </c>
    </row>
    <row r="44" spans="1:14" ht="9.6" customHeight="1" x14ac:dyDescent="0.25">
      <c r="A44" s="27" t="s">
        <v>202</v>
      </c>
      <c r="B44" s="19">
        <v>8</v>
      </c>
      <c r="C44" s="19">
        <v>120</v>
      </c>
      <c r="D44" s="19">
        <v>0</v>
      </c>
      <c r="E44" s="19">
        <v>0</v>
      </c>
      <c r="F44" s="19">
        <v>0</v>
      </c>
      <c r="G44" s="19">
        <v>0</v>
      </c>
      <c r="H44" s="19">
        <v>0</v>
      </c>
      <c r="I44" s="19">
        <v>0</v>
      </c>
      <c r="J44" s="19">
        <v>8</v>
      </c>
      <c r="K44" s="19">
        <v>120</v>
      </c>
      <c r="L44" s="19">
        <v>12189</v>
      </c>
      <c r="M44" s="11">
        <f t="shared" si="0"/>
        <v>0</v>
      </c>
      <c r="N44" s="11">
        <f t="shared" si="0"/>
        <v>0</v>
      </c>
    </row>
    <row r="45" spans="1:14" ht="9.6" customHeight="1" x14ac:dyDescent="0.25">
      <c r="A45" s="27" t="s">
        <v>203</v>
      </c>
      <c r="B45" s="19">
        <v>81</v>
      </c>
      <c r="C45" s="19">
        <v>1632</v>
      </c>
      <c r="D45" s="19">
        <v>11</v>
      </c>
      <c r="E45" s="19">
        <v>237</v>
      </c>
      <c r="F45" s="19">
        <v>2</v>
      </c>
      <c r="G45" s="19">
        <v>34</v>
      </c>
      <c r="H45" s="19">
        <v>0</v>
      </c>
      <c r="I45" s="19">
        <v>0</v>
      </c>
      <c r="J45" s="19">
        <v>94</v>
      </c>
      <c r="K45" s="19">
        <v>1903</v>
      </c>
      <c r="L45" s="19">
        <v>124316</v>
      </c>
      <c r="M45" s="11">
        <f t="shared" si="0"/>
        <v>0</v>
      </c>
      <c r="N45" s="11">
        <f t="shared" si="0"/>
        <v>0</v>
      </c>
    </row>
    <row r="46" spans="1:14" ht="9.6" customHeight="1" x14ac:dyDescent="0.25">
      <c r="A46" s="27" t="s">
        <v>204</v>
      </c>
      <c r="B46" s="19">
        <v>0</v>
      </c>
      <c r="C46" s="19">
        <v>0</v>
      </c>
      <c r="D46" s="19">
        <v>0</v>
      </c>
      <c r="E46" s="19">
        <v>0</v>
      </c>
      <c r="F46" s="19">
        <v>0</v>
      </c>
      <c r="G46" s="19">
        <v>0</v>
      </c>
      <c r="H46" s="19">
        <v>0</v>
      </c>
      <c r="I46" s="19">
        <v>0</v>
      </c>
      <c r="J46" s="19">
        <v>0</v>
      </c>
      <c r="K46" s="19">
        <v>0</v>
      </c>
      <c r="L46" s="19">
        <v>0</v>
      </c>
      <c r="M46" s="11">
        <f t="shared" si="0"/>
        <v>0</v>
      </c>
      <c r="N46" s="11">
        <f t="shared" si="0"/>
        <v>0</v>
      </c>
    </row>
    <row r="47" spans="1:14" ht="9.6" customHeight="1" x14ac:dyDescent="0.25">
      <c r="A47" s="27" t="s">
        <v>205</v>
      </c>
      <c r="B47" s="19">
        <v>0</v>
      </c>
      <c r="C47" s="19">
        <v>0</v>
      </c>
      <c r="D47" s="19">
        <v>0</v>
      </c>
      <c r="E47" s="19">
        <v>0</v>
      </c>
      <c r="F47" s="19">
        <v>0</v>
      </c>
      <c r="G47" s="19">
        <v>0</v>
      </c>
      <c r="H47" s="19">
        <v>0</v>
      </c>
      <c r="I47" s="19">
        <v>0</v>
      </c>
      <c r="J47" s="19">
        <v>0</v>
      </c>
      <c r="K47" s="19">
        <v>0</v>
      </c>
      <c r="L47" s="19">
        <v>0</v>
      </c>
      <c r="M47" s="11">
        <f t="shared" si="0"/>
        <v>0</v>
      </c>
      <c r="N47" s="11">
        <f t="shared" si="0"/>
        <v>0</v>
      </c>
    </row>
    <row r="48" spans="1:14" ht="9.6" customHeight="1" x14ac:dyDescent="0.25">
      <c r="A48" s="27" t="s">
        <v>206</v>
      </c>
      <c r="B48" s="19">
        <v>0</v>
      </c>
      <c r="C48" s="19">
        <v>0</v>
      </c>
      <c r="D48" s="19">
        <v>0</v>
      </c>
      <c r="E48" s="19">
        <v>0</v>
      </c>
      <c r="F48" s="19">
        <v>0</v>
      </c>
      <c r="G48" s="19">
        <v>0</v>
      </c>
      <c r="H48" s="19">
        <v>0</v>
      </c>
      <c r="I48" s="19">
        <v>0</v>
      </c>
      <c r="J48" s="19">
        <v>0</v>
      </c>
      <c r="K48" s="19">
        <v>0</v>
      </c>
      <c r="L48" s="19">
        <v>0</v>
      </c>
      <c r="M48" s="11">
        <f t="shared" si="0"/>
        <v>0</v>
      </c>
      <c r="N48" s="11">
        <f t="shared" si="0"/>
        <v>0</v>
      </c>
    </row>
    <row r="49" spans="1:14" ht="9.6" customHeight="1" x14ac:dyDescent="0.25">
      <c r="A49" s="27" t="s">
        <v>207</v>
      </c>
      <c r="B49" s="19">
        <v>3507</v>
      </c>
      <c r="C49" s="19">
        <v>48189</v>
      </c>
      <c r="D49" s="19">
        <v>3</v>
      </c>
      <c r="E49" s="19">
        <v>60</v>
      </c>
      <c r="F49" s="19">
        <v>91</v>
      </c>
      <c r="G49" s="19">
        <v>1422</v>
      </c>
      <c r="H49" s="19">
        <v>0</v>
      </c>
      <c r="I49" s="19">
        <v>0</v>
      </c>
      <c r="J49" s="19">
        <v>3601</v>
      </c>
      <c r="K49" s="19">
        <v>49671</v>
      </c>
      <c r="L49" s="19">
        <v>5434290</v>
      </c>
      <c r="M49" s="11">
        <f t="shared" si="0"/>
        <v>0</v>
      </c>
      <c r="N49" s="11">
        <f t="shared" si="0"/>
        <v>0</v>
      </c>
    </row>
    <row r="50" spans="1:14" ht="9.6" customHeight="1" x14ac:dyDescent="0.25">
      <c r="A50" s="27" t="s">
        <v>208</v>
      </c>
      <c r="B50" s="19">
        <v>362</v>
      </c>
      <c r="C50" s="19">
        <v>5764</v>
      </c>
      <c r="D50" s="19">
        <v>0</v>
      </c>
      <c r="E50" s="19">
        <v>0</v>
      </c>
      <c r="F50" s="19">
        <v>6</v>
      </c>
      <c r="G50" s="19">
        <v>35</v>
      </c>
      <c r="H50" s="19">
        <v>0</v>
      </c>
      <c r="I50" s="19">
        <v>0</v>
      </c>
      <c r="J50" s="19">
        <v>368</v>
      </c>
      <c r="K50" s="19">
        <v>5799</v>
      </c>
      <c r="L50" s="19">
        <v>528118</v>
      </c>
      <c r="M50" s="11">
        <f t="shared" si="0"/>
        <v>0</v>
      </c>
      <c r="N50" s="11">
        <f t="shared" si="0"/>
        <v>0</v>
      </c>
    </row>
    <row r="51" spans="1:14" ht="9.6" customHeight="1" x14ac:dyDescent="0.25">
      <c r="A51" s="27" t="s">
        <v>209</v>
      </c>
      <c r="B51" s="19">
        <v>79</v>
      </c>
      <c r="C51" s="19">
        <v>800</v>
      </c>
      <c r="D51" s="19">
        <v>0</v>
      </c>
      <c r="E51" s="19">
        <v>0</v>
      </c>
      <c r="F51" s="19">
        <v>0</v>
      </c>
      <c r="G51" s="19">
        <v>0</v>
      </c>
      <c r="H51" s="19">
        <v>0</v>
      </c>
      <c r="I51" s="19">
        <v>0</v>
      </c>
      <c r="J51" s="19">
        <v>79</v>
      </c>
      <c r="K51" s="19">
        <v>800</v>
      </c>
      <c r="L51" s="19">
        <v>154577</v>
      </c>
      <c r="M51" s="11">
        <f t="shared" si="0"/>
        <v>0</v>
      </c>
      <c r="N51" s="11">
        <f t="shared" si="0"/>
        <v>0</v>
      </c>
    </row>
    <row r="52" spans="1:14" x14ac:dyDescent="0.25">
      <c r="A52" s="18"/>
      <c r="B52" s="18"/>
      <c r="C52" s="18"/>
      <c r="D52" s="18"/>
      <c r="E52" s="18"/>
      <c r="F52" s="18"/>
      <c r="G52" s="18"/>
      <c r="H52" s="18"/>
      <c r="I52" s="18"/>
      <c r="J52" s="18"/>
      <c r="K52" s="18"/>
      <c r="L52" s="18"/>
    </row>
    <row r="53" spans="1:14" x14ac:dyDescent="0.25">
      <c r="A53" s="18"/>
      <c r="B53" s="18"/>
      <c r="C53" s="18"/>
      <c r="D53" s="18"/>
      <c r="E53" s="18"/>
      <c r="F53" s="18"/>
      <c r="G53" s="18"/>
      <c r="H53" s="18"/>
      <c r="I53" s="18"/>
      <c r="J53" s="18"/>
      <c r="K53" s="18"/>
      <c r="L53" s="18"/>
    </row>
    <row r="54" spans="1:14" x14ac:dyDescent="0.25">
      <c r="A54" s="18"/>
      <c r="B54" s="18"/>
      <c r="C54" s="18"/>
      <c r="D54" s="18"/>
      <c r="E54" s="18"/>
      <c r="F54" s="18"/>
      <c r="G54" s="18"/>
      <c r="H54" s="18"/>
      <c r="I54" s="18"/>
      <c r="J54" s="18"/>
      <c r="K54" s="18"/>
      <c r="L54" s="18"/>
    </row>
    <row r="55" spans="1:14" x14ac:dyDescent="0.25">
      <c r="A55" s="18"/>
      <c r="B55" s="18"/>
      <c r="C55" s="18"/>
      <c r="D55" s="18"/>
      <c r="E55" s="18"/>
      <c r="F55" s="18"/>
      <c r="G55" s="18"/>
      <c r="H55" s="18"/>
      <c r="I55" s="18"/>
      <c r="J55" s="18"/>
      <c r="K55" s="18"/>
      <c r="L55" s="18"/>
    </row>
    <row r="56" spans="1:14" x14ac:dyDescent="0.25">
      <c r="A56" s="18"/>
      <c r="B56" s="18"/>
      <c r="C56" s="18"/>
      <c r="D56" s="18"/>
      <c r="E56" s="18"/>
      <c r="F56" s="18"/>
      <c r="G56" s="18"/>
      <c r="H56" s="18"/>
      <c r="I56" s="18"/>
      <c r="J56" s="18"/>
      <c r="K56" s="18"/>
      <c r="L56" s="18"/>
    </row>
    <row r="57" spans="1:14" x14ac:dyDescent="0.25">
      <c r="A57" s="18"/>
      <c r="B57" s="18"/>
      <c r="C57" s="18"/>
      <c r="D57" s="18"/>
      <c r="E57" s="18"/>
      <c r="F57" s="18"/>
      <c r="G57" s="18"/>
      <c r="H57" s="18"/>
      <c r="I57" s="18"/>
      <c r="J57" s="18"/>
      <c r="K57" s="18"/>
      <c r="L57" s="18"/>
    </row>
    <row r="58" spans="1:14" x14ac:dyDescent="0.25">
      <c r="A58" s="18"/>
      <c r="B58" s="18"/>
      <c r="C58" s="18"/>
      <c r="D58" s="18"/>
      <c r="E58" s="18"/>
      <c r="F58" s="18"/>
      <c r="G58" s="18"/>
      <c r="H58" s="18"/>
      <c r="I58" s="18"/>
      <c r="J58" s="18"/>
      <c r="K58" s="18"/>
      <c r="L58" s="18"/>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9"/>
  <sheetViews>
    <sheetView showGridLines="0" zoomScaleNormal="100" workbookViewId="0">
      <selection sqref="A1:I1"/>
    </sheetView>
  </sheetViews>
  <sheetFormatPr defaultRowHeight="13.2" x14ac:dyDescent="0.25"/>
  <cols>
    <col min="1" max="1" width="24.44140625" customWidth="1"/>
    <col min="11" max="11" width="10.33203125" customWidth="1"/>
    <col min="12" max="12" width="17.109375" customWidth="1"/>
  </cols>
  <sheetData>
    <row r="1" spans="1:14" x14ac:dyDescent="0.25">
      <c r="A1" s="31" t="s">
        <v>480</v>
      </c>
      <c r="B1" s="31"/>
      <c r="C1" s="31"/>
      <c r="D1" s="31"/>
      <c r="E1" s="31"/>
      <c r="F1" s="31"/>
      <c r="G1" s="32"/>
      <c r="H1" s="32"/>
      <c r="I1" s="32"/>
      <c r="J1" s="2" t="s">
        <v>482</v>
      </c>
      <c r="K1" s="2"/>
      <c r="L1" s="2" t="s">
        <v>502</v>
      </c>
    </row>
    <row r="2" spans="1:14" ht="9" customHeight="1" x14ac:dyDescent="0.25">
      <c r="A2" s="31" t="s">
        <v>481</v>
      </c>
      <c r="B2" s="31"/>
      <c r="C2" s="31"/>
      <c r="D2" s="31"/>
      <c r="E2" s="31"/>
      <c r="F2" s="31"/>
      <c r="G2" s="32"/>
      <c r="H2" s="32"/>
      <c r="I2" s="32"/>
      <c r="J2" s="2"/>
      <c r="K2" s="33" t="str">
        <f>'QCS Page 1'!K2:L2</f>
        <v>2nd QUARTER 2024</v>
      </c>
      <c r="L2" s="33"/>
    </row>
    <row r="3" spans="1:14" ht="9.75" customHeight="1" x14ac:dyDescent="0.25">
      <c r="A3" s="2"/>
      <c r="B3" s="2"/>
      <c r="C3" s="2"/>
      <c r="D3" s="2"/>
      <c r="E3" s="2"/>
      <c r="F3" s="2"/>
      <c r="G3" s="2"/>
      <c r="H3" s="2"/>
      <c r="I3" s="2"/>
      <c r="J3" s="33" t="str">
        <f>'QCS Page 1'!J3:L3</f>
        <v>Beginning Apr. 2024 - Jun. 2024</v>
      </c>
      <c r="K3" s="33"/>
      <c r="L3" s="33"/>
    </row>
    <row r="4" spans="1:14" ht="9" customHeight="1" x14ac:dyDescent="0.25">
      <c r="A4" s="2"/>
      <c r="B4" s="2"/>
      <c r="C4" s="2"/>
      <c r="D4" s="2"/>
      <c r="E4" s="2"/>
      <c r="F4" s="2"/>
      <c r="G4" s="2"/>
      <c r="H4" s="2"/>
      <c r="I4" s="2"/>
      <c r="J4" s="2" t="s">
        <v>483</v>
      </c>
      <c r="K4" s="2"/>
      <c r="L4" s="2"/>
    </row>
    <row r="5" spans="1:14" ht="9" customHeight="1" x14ac:dyDescent="0.25">
      <c r="A5" s="2"/>
      <c r="B5" s="2"/>
      <c r="C5" s="2"/>
      <c r="D5" s="2"/>
      <c r="E5" s="2"/>
      <c r="F5" s="2"/>
      <c r="G5" s="2"/>
      <c r="H5" s="2"/>
      <c r="I5" s="2"/>
      <c r="J5" s="33" t="str">
        <f>'QCS Page 1'!J5:L5</f>
        <v>Expiration Date 11-30-2024</v>
      </c>
      <c r="K5" s="33"/>
      <c r="L5" s="33"/>
    </row>
    <row r="6" spans="1:14" x14ac:dyDescent="0.25">
      <c r="A6" s="33" t="s">
        <v>484</v>
      </c>
      <c r="B6" s="33"/>
      <c r="C6" s="33"/>
      <c r="D6" s="33"/>
      <c r="E6" s="33" t="s">
        <v>485</v>
      </c>
      <c r="F6" s="33"/>
      <c r="G6" s="33"/>
      <c r="H6" s="33"/>
      <c r="I6" s="33"/>
      <c r="J6" s="33"/>
      <c r="K6" s="33"/>
      <c r="L6" s="33"/>
    </row>
    <row r="7" spans="1:14" ht="15.75" customHeight="1" x14ac:dyDescent="0.25">
      <c r="A7" s="2"/>
      <c r="B7" s="31" t="s">
        <v>472</v>
      </c>
      <c r="C7" s="31"/>
      <c r="D7" s="31"/>
      <c r="E7" s="31"/>
      <c r="F7" s="31" t="s">
        <v>477</v>
      </c>
      <c r="G7" s="31"/>
      <c r="H7" s="31"/>
      <c r="I7" s="31"/>
      <c r="J7" s="34"/>
      <c r="K7" s="34"/>
      <c r="L7" s="2"/>
    </row>
    <row r="8" spans="1:14" ht="17.25" customHeight="1" x14ac:dyDescent="0.25">
      <c r="A8" s="3"/>
      <c r="B8" s="36" t="s">
        <v>473</v>
      </c>
      <c r="C8" s="35"/>
      <c r="D8" s="35" t="s">
        <v>474</v>
      </c>
      <c r="E8" s="35"/>
      <c r="F8" s="35" t="s">
        <v>473</v>
      </c>
      <c r="G8" s="35"/>
      <c r="H8" s="35" t="s">
        <v>474</v>
      </c>
      <c r="I8" s="35"/>
      <c r="J8" s="35" t="s">
        <v>478</v>
      </c>
      <c r="K8" s="35"/>
      <c r="L8" s="4" t="s">
        <v>479</v>
      </c>
    </row>
    <row r="9" spans="1:14" ht="9.6" customHeight="1" x14ac:dyDescent="0.25">
      <c r="A9" s="5"/>
      <c r="B9" s="15" t="s">
        <v>476</v>
      </c>
      <c r="C9" s="15" t="s">
        <v>475</v>
      </c>
      <c r="D9" s="15" t="s">
        <v>476</v>
      </c>
      <c r="E9" s="15" t="s">
        <v>475</v>
      </c>
      <c r="F9" s="16" t="s">
        <v>476</v>
      </c>
      <c r="G9" s="16" t="s">
        <v>475</v>
      </c>
      <c r="H9" s="16" t="s">
        <v>476</v>
      </c>
      <c r="I9" s="16" t="s">
        <v>475</v>
      </c>
      <c r="J9" s="16" t="s">
        <v>476</v>
      </c>
      <c r="K9" s="16" t="s">
        <v>475</v>
      </c>
      <c r="L9" s="17"/>
    </row>
    <row r="10" spans="1:14" ht="9.6" customHeight="1" x14ac:dyDescent="0.25">
      <c r="A10" s="23" t="s">
        <v>210</v>
      </c>
      <c r="B10" s="19">
        <v>0</v>
      </c>
      <c r="C10" s="19">
        <v>0</v>
      </c>
      <c r="D10" s="19">
        <v>0</v>
      </c>
      <c r="E10" s="19">
        <v>0</v>
      </c>
      <c r="F10" s="19">
        <v>0</v>
      </c>
      <c r="G10" s="19">
        <v>0</v>
      </c>
      <c r="H10" s="19">
        <v>0</v>
      </c>
      <c r="I10" s="19">
        <v>0</v>
      </c>
      <c r="J10" s="19">
        <v>0</v>
      </c>
      <c r="K10" s="19">
        <v>0</v>
      </c>
      <c r="L10" s="19">
        <v>0</v>
      </c>
      <c r="M10" s="11">
        <f t="shared" ref="M10:N50" si="0">J10-(B10+D10+F10+H10)</f>
        <v>0</v>
      </c>
      <c r="N10" s="11">
        <f t="shared" si="0"/>
        <v>0</v>
      </c>
    </row>
    <row r="11" spans="1:14" ht="9.6" customHeight="1" x14ac:dyDescent="0.25">
      <c r="A11" s="23" t="s">
        <v>211</v>
      </c>
      <c r="B11" s="19">
        <v>0</v>
      </c>
      <c r="C11" s="19">
        <v>0</v>
      </c>
      <c r="D11" s="19">
        <v>0</v>
      </c>
      <c r="E11" s="19">
        <v>0</v>
      </c>
      <c r="F11" s="19">
        <v>0</v>
      </c>
      <c r="G11" s="19">
        <v>0</v>
      </c>
      <c r="H11" s="19">
        <v>0</v>
      </c>
      <c r="I11" s="19">
        <v>0</v>
      </c>
      <c r="J11" s="19">
        <v>0</v>
      </c>
      <c r="K11" s="19">
        <v>0</v>
      </c>
      <c r="L11" s="19">
        <v>0</v>
      </c>
      <c r="M11" s="11">
        <f t="shared" si="0"/>
        <v>0</v>
      </c>
      <c r="N11" s="11">
        <f t="shared" si="0"/>
        <v>0</v>
      </c>
    </row>
    <row r="12" spans="1:14" ht="9.6" customHeight="1" x14ac:dyDescent="0.25">
      <c r="A12" s="23" t="s">
        <v>212</v>
      </c>
      <c r="B12" s="19">
        <v>1</v>
      </c>
      <c r="C12" s="19">
        <v>9</v>
      </c>
      <c r="D12" s="19">
        <v>0</v>
      </c>
      <c r="E12" s="19">
        <v>0</v>
      </c>
      <c r="F12" s="19">
        <v>0</v>
      </c>
      <c r="G12" s="19">
        <v>0</v>
      </c>
      <c r="H12" s="19">
        <v>0</v>
      </c>
      <c r="I12" s="19">
        <v>0</v>
      </c>
      <c r="J12" s="19">
        <v>1</v>
      </c>
      <c r="K12" s="19">
        <v>9</v>
      </c>
      <c r="L12" s="19">
        <v>809</v>
      </c>
      <c r="M12" s="11">
        <f t="shared" si="0"/>
        <v>0</v>
      </c>
      <c r="N12" s="11">
        <f t="shared" si="0"/>
        <v>0</v>
      </c>
    </row>
    <row r="13" spans="1:14" ht="9.6" customHeight="1" x14ac:dyDescent="0.25">
      <c r="A13" s="23" t="s">
        <v>213</v>
      </c>
      <c r="B13" s="19">
        <v>3065</v>
      </c>
      <c r="C13" s="19">
        <v>41616</v>
      </c>
      <c r="D13" s="19">
        <v>3</v>
      </c>
      <c r="E13" s="19">
        <v>60</v>
      </c>
      <c r="F13" s="19">
        <v>85</v>
      </c>
      <c r="G13" s="19">
        <v>1387</v>
      </c>
      <c r="H13" s="19">
        <v>0</v>
      </c>
      <c r="I13" s="19">
        <v>0</v>
      </c>
      <c r="J13" s="19">
        <v>3153</v>
      </c>
      <c r="K13" s="19">
        <v>43063</v>
      </c>
      <c r="L13" s="19">
        <v>4750786</v>
      </c>
      <c r="M13" s="11">
        <f t="shared" si="0"/>
        <v>0</v>
      </c>
      <c r="N13" s="11">
        <f t="shared" si="0"/>
        <v>0</v>
      </c>
    </row>
    <row r="14" spans="1:14" ht="9.6" customHeight="1" x14ac:dyDescent="0.25">
      <c r="A14" s="23" t="s">
        <v>214</v>
      </c>
      <c r="B14" s="19">
        <v>10944</v>
      </c>
      <c r="C14" s="19">
        <v>800128</v>
      </c>
      <c r="D14" s="19">
        <v>4467</v>
      </c>
      <c r="E14" s="19">
        <v>416589</v>
      </c>
      <c r="F14" s="19">
        <v>6163</v>
      </c>
      <c r="G14" s="19">
        <v>562984</v>
      </c>
      <c r="H14" s="19">
        <v>2610</v>
      </c>
      <c r="I14" s="19">
        <v>253073</v>
      </c>
      <c r="J14" s="19">
        <v>24184</v>
      </c>
      <c r="K14" s="19">
        <v>2032774</v>
      </c>
      <c r="L14" s="19">
        <v>155340527</v>
      </c>
      <c r="M14" s="11">
        <f t="shared" si="0"/>
        <v>0</v>
      </c>
      <c r="N14" s="11">
        <f t="shared" si="0"/>
        <v>0</v>
      </c>
    </row>
    <row r="15" spans="1:14" ht="9.6" customHeight="1" x14ac:dyDescent="0.25">
      <c r="A15" s="23" t="s">
        <v>215</v>
      </c>
      <c r="B15" s="19">
        <v>2052</v>
      </c>
      <c r="C15" s="19">
        <v>78019</v>
      </c>
      <c r="D15" s="19">
        <v>58</v>
      </c>
      <c r="E15" s="19">
        <v>10032</v>
      </c>
      <c r="F15" s="19">
        <v>133</v>
      </c>
      <c r="G15" s="19">
        <v>9835</v>
      </c>
      <c r="H15" s="19">
        <v>5</v>
      </c>
      <c r="I15" s="19">
        <v>6120</v>
      </c>
      <c r="J15" s="19">
        <v>2248</v>
      </c>
      <c r="K15" s="19">
        <v>104006</v>
      </c>
      <c r="L15" s="19">
        <v>7335932</v>
      </c>
      <c r="M15" s="11">
        <f t="shared" si="0"/>
        <v>0</v>
      </c>
      <c r="N15" s="11">
        <f t="shared" si="0"/>
        <v>0</v>
      </c>
    </row>
    <row r="16" spans="1:14" ht="9.6" customHeight="1" x14ac:dyDescent="0.25">
      <c r="A16" s="23" t="s">
        <v>216</v>
      </c>
      <c r="B16" s="19">
        <v>0</v>
      </c>
      <c r="C16" s="19">
        <v>0</v>
      </c>
      <c r="D16" s="19">
        <v>0</v>
      </c>
      <c r="E16" s="19">
        <v>0</v>
      </c>
      <c r="F16" s="19">
        <v>0</v>
      </c>
      <c r="G16" s="19">
        <v>0</v>
      </c>
      <c r="H16" s="19">
        <v>0</v>
      </c>
      <c r="I16" s="19">
        <v>0</v>
      </c>
      <c r="J16" s="19">
        <v>0</v>
      </c>
      <c r="K16" s="19">
        <v>0</v>
      </c>
      <c r="L16" s="19">
        <v>0</v>
      </c>
      <c r="M16" s="11">
        <f t="shared" si="0"/>
        <v>0</v>
      </c>
      <c r="N16" s="11">
        <f t="shared" si="0"/>
        <v>0</v>
      </c>
    </row>
    <row r="17" spans="1:14" ht="9.6" customHeight="1" x14ac:dyDescent="0.25">
      <c r="A17" s="23" t="s">
        <v>217</v>
      </c>
      <c r="B17" s="19">
        <v>283</v>
      </c>
      <c r="C17" s="19">
        <v>16744</v>
      </c>
      <c r="D17" s="19">
        <v>0</v>
      </c>
      <c r="E17" s="19">
        <v>0</v>
      </c>
      <c r="F17" s="19">
        <v>0</v>
      </c>
      <c r="G17" s="19">
        <v>0</v>
      </c>
      <c r="H17" s="19">
        <v>0</v>
      </c>
      <c r="I17" s="19">
        <v>0</v>
      </c>
      <c r="J17" s="19">
        <v>283</v>
      </c>
      <c r="K17" s="19">
        <v>16744</v>
      </c>
      <c r="L17" s="19">
        <v>1082154</v>
      </c>
      <c r="M17" s="11">
        <f t="shared" si="0"/>
        <v>0</v>
      </c>
      <c r="N17" s="11">
        <f t="shared" si="0"/>
        <v>0</v>
      </c>
    </row>
    <row r="18" spans="1:14" ht="9.6" customHeight="1" x14ac:dyDescent="0.25">
      <c r="A18" s="23" t="s">
        <v>218</v>
      </c>
      <c r="B18" s="19">
        <v>38</v>
      </c>
      <c r="C18" s="19">
        <v>2635</v>
      </c>
      <c r="D18" s="19">
        <v>4</v>
      </c>
      <c r="E18" s="19">
        <v>252</v>
      </c>
      <c r="F18" s="19">
        <v>111</v>
      </c>
      <c r="G18" s="19">
        <v>8901</v>
      </c>
      <c r="H18" s="19">
        <v>24</v>
      </c>
      <c r="I18" s="19">
        <v>1654</v>
      </c>
      <c r="J18" s="19">
        <v>177</v>
      </c>
      <c r="K18" s="19">
        <v>13442</v>
      </c>
      <c r="L18" s="19">
        <v>1302114</v>
      </c>
      <c r="M18" s="11">
        <f t="shared" si="0"/>
        <v>0</v>
      </c>
      <c r="N18" s="11">
        <f t="shared" si="0"/>
        <v>0</v>
      </c>
    </row>
    <row r="19" spans="1:14" ht="9.6" customHeight="1" x14ac:dyDescent="0.25">
      <c r="A19" s="23" t="s">
        <v>219</v>
      </c>
      <c r="B19" s="19">
        <v>6239</v>
      </c>
      <c r="C19" s="19">
        <v>498591</v>
      </c>
      <c r="D19" s="19">
        <v>3180</v>
      </c>
      <c r="E19" s="19">
        <v>291526</v>
      </c>
      <c r="F19" s="19">
        <v>3014</v>
      </c>
      <c r="G19" s="19">
        <v>268644</v>
      </c>
      <c r="H19" s="19">
        <v>1113</v>
      </c>
      <c r="I19" s="19">
        <v>106596</v>
      </c>
      <c r="J19" s="19">
        <v>13546</v>
      </c>
      <c r="K19" s="19">
        <v>1165357</v>
      </c>
      <c r="L19" s="19">
        <v>99127616</v>
      </c>
      <c r="M19" s="11">
        <f t="shared" si="0"/>
        <v>0</v>
      </c>
      <c r="N19" s="11">
        <f t="shared" si="0"/>
        <v>0</v>
      </c>
    </row>
    <row r="20" spans="1:14" ht="9.6" customHeight="1" x14ac:dyDescent="0.25">
      <c r="A20" s="23" t="s">
        <v>220</v>
      </c>
      <c r="B20" s="19">
        <v>6042</v>
      </c>
      <c r="C20" s="19">
        <v>494670</v>
      </c>
      <c r="D20" s="19">
        <v>3180</v>
      </c>
      <c r="E20" s="19">
        <v>291526</v>
      </c>
      <c r="F20" s="19">
        <v>3012</v>
      </c>
      <c r="G20" s="19">
        <v>268439</v>
      </c>
      <c r="H20" s="19">
        <v>1109</v>
      </c>
      <c r="I20" s="19">
        <v>106217</v>
      </c>
      <c r="J20" s="19">
        <v>13343</v>
      </c>
      <c r="K20" s="19">
        <v>1160852</v>
      </c>
      <c r="L20" s="19">
        <v>98785523</v>
      </c>
      <c r="M20" s="11">
        <f t="shared" si="0"/>
        <v>0</v>
      </c>
      <c r="N20" s="11">
        <f t="shared" si="0"/>
        <v>0</v>
      </c>
    </row>
    <row r="21" spans="1:14" ht="9.6" customHeight="1" x14ac:dyDescent="0.25">
      <c r="A21" s="23" t="s">
        <v>221</v>
      </c>
      <c r="B21" s="19">
        <v>0</v>
      </c>
      <c r="C21" s="19">
        <v>0</v>
      </c>
      <c r="D21" s="19">
        <v>0</v>
      </c>
      <c r="E21" s="19">
        <v>0</v>
      </c>
      <c r="F21" s="19">
        <v>0</v>
      </c>
      <c r="G21" s="19">
        <v>0</v>
      </c>
      <c r="H21" s="19">
        <v>0</v>
      </c>
      <c r="I21" s="19">
        <v>0</v>
      </c>
      <c r="J21" s="19">
        <v>0</v>
      </c>
      <c r="K21" s="19">
        <v>0</v>
      </c>
      <c r="L21" s="19">
        <v>0</v>
      </c>
      <c r="M21" s="11">
        <f t="shared" si="0"/>
        <v>0</v>
      </c>
      <c r="N21" s="11">
        <f t="shared" si="0"/>
        <v>0</v>
      </c>
    </row>
    <row r="22" spans="1:14" ht="9.6" customHeight="1" x14ac:dyDescent="0.25">
      <c r="A22" s="23" t="s">
        <v>222</v>
      </c>
      <c r="B22" s="19">
        <v>197</v>
      </c>
      <c r="C22" s="19">
        <v>3921</v>
      </c>
      <c r="D22" s="19">
        <v>0</v>
      </c>
      <c r="E22" s="19">
        <v>0</v>
      </c>
      <c r="F22" s="19">
        <v>2</v>
      </c>
      <c r="G22" s="19">
        <v>205</v>
      </c>
      <c r="H22" s="19">
        <v>4</v>
      </c>
      <c r="I22" s="19">
        <v>379</v>
      </c>
      <c r="J22" s="19">
        <v>203</v>
      </c>
      <c r="K22" s="19">
        <v>4505</v>
      </c>
      <c r="L22" s="19">
        <v>342093</v>
      </c>
      <c r="M22" s="11">
        <f t="shared" si="0"/>
        <v>0</v>
      </c>
      <c r="N22" s="11">
        <f t="shared" si="0"/>
        <v>0</v>
      </c>
    </row>
    <row r="23" spans="1:14" ht="9.6" customHeight="1" x14ac:dyDescent="0.25">
      <c r="A23" s="23" t="s">
        <v>223</v>
      </c>
      <c r="B23" s="19">
        <v>783</v>
      </c>
      <c r="C23" s="19">
        <v>59800</v>
      </c>
      <c r="D23" s="19">
        <v>510</v>
      </c>
      <c r="E23" s="19">
        <v>48442</v>
      </c>
      <c r="F23" s="19">
        <v>376</v>
      </c>
      <c r="G23" s="19">
        <v>33387</v>
      </c>
      <c r="H23" s="19">
        <v>43</v>
      </c>
      <c r="I23" s="19">
        <v>3447</v>
      </c>
      <c r="J23" s="19">
        <v>1712</v>
      </c>
      <c r="K23" s="19">
        <v>145076</v>
      </c>
      <c r="L23" s="19">
        <v>10422142</v>
      </c>
      <c r="M23" s="11">
        <f t="shared" si="0"/>
        <v>0</v>
      </c>
      <c r="N23" s="11">
        <f t="shared" si="0"/>
        <v>0</v>
      </c>
    </row>
    <row r="24" spans="1:14" ht="9.6" customHeight="1" x14ac:dyDescent="0.25">
      <c r="A24" s="23" t="s">
        <v>224</v>
      </c>
      <c r="B24" s="19">
        <v>52</v>
      </c>
      <c r="C24" s="19">
        <v>909</v>
      </c>
      <c r="D24" s="19">
        <v>0</v>
      </c>
      <c r="E24" s="19">
        <v>0</v>
      </c>
      <c r="F24" s="19">
        <v>0</v>
      </c>
      <c r="G24" s="19">
        <v>0</v>
      </c>
      <c r="H24" s="19">
        <v>0</v>
      </c>
      <c r="I24" s="19">
        <v>0</v>
      </c>
      <c r="J24" s="19">
        <v>52</v>
      </c>
      <c r="K24" s="19">
        <v>909</v>
      </c>
      <c r="L24" s="19">
        <v>70297</v>
      </c>
      <c r="M24" s="11">
        <f t="shared" si="0"/>
        <v>0</v>
      </c>
      <c r="N24" s="11">
        <f t="shared" si="0"/>
        <v>0</v>
      </c>
    </row>
    <row r="25" spans="1:14" ht="9.6" customHeight="1" x14ac:dyDescent="0.25">
      <c r="A25" s="23" t="s">
        <v>225</v>
      </c>
      <c r="B25" s="19">
        <v>695</v>
      </c>
      <c r="C25" s="19">
        <v>57581</v>
      </c>
      <c r="D25" s="19">
        <v>357</v>
      </c>
      <c r="E25" s="19">
        <v>34033</v>
      </c>
      <c r="F25" s="19">
        <v>277</v>
      </c>
      <c r="G25" s="19">
        <v>25099</v>
      </c>
      <c r="H25" s="19">
        <v>23</v>
      </c>
      <c r="I25" s="19">
        <v>1713</v>
      </c>
      <c r="J25" s="19">
        <v>1352</v>
      </c>
      <c r="K25" s="19">
        <v>118426</v>
      </c>
      <c r="L25" s="19">
        <v>8087781</v>
      </c>
      <c r="M25" s="11">
        <f t="shared" si="0"/>
        <v>0</v>
      </c>
      <c r="N25" s="11">
        <f t="shared" si="0"/>
        <v>0</v>
      </c>
    </row>
    <row r="26" spans="1:14" ht="9.6" customHeight="1" x14ac:dyDescent="0.25">
      <c r="A26" s="23" t="s">
        <v>226</v>
      </c>
      <c r="B26" s="19">
        <v>6</v>
      </c>
      <c r="C26" s="19">
        <v>78</v>
      </c>
      <c r="D26" s="19">
        <v>0</v>
      </c>
      <c r="E26" s="19">
        <v>0</v>
      </c>
      <c r="F26" s="19">
        <v>3</v>
      </c>
      <c r="G26" s="19">
        <v>120</v>
      </c>
      <c r="H26" s="19">
        <v>0</v>
      </c>
      <c r="I26" s="19">
        <v>0</v>
      </c>
      <c r="J26" s="19">
        <v>9</v>
      </c>
      <c r="K26" s="19">
        <v>198</v>
      </c>
      <c r="L26" s="19">
        <v>29593</v>
      </c>
      <c r="M26" s="11">
        <f t="shared" si="0"/>
        <v>0</v>
      </c>
      <c r="N26" s="11">
        <f t="shared" si="0"/>
        <v>0</v>
      </c>
    </row>
    <row r="27" spans="1:14" ht="9.6" customHeight="1" x14ac:dyDescent="0.25">
      <c r="A27" s="23" t="s">
        <v>227</v>
      </c>
      <c r="B27" s="19">
        <v>1864</v>
      </c>
      <c r="C27" s="19">
        <v>163640</v>
      </c>
      <c r="D27" s="19">
        <v>719</v>
      </c>
      <c r="E27" s="19">
        <v>66589</v>
      </c>
      <c r="F27" s="19">
        <v>2637</v>
      </c>
      <c r="G27" s="19">
        <v>250998</v>
      </c>
      <c r="H27" s="19">
        <v>1449</v>
      </c>
      <c r="I27" s="19">
        <v>136910</v>
      </c>
      <c r="J27" s="19">
        <v>6669</v>
      </c>
      <c r="K27" s="19">
        <v>618137</v>
      </c>
      <c r="L27" s="19">
        <v>38425244</v>
      </c>
      <c r="M27" s="11">
        <f t="shared" si="0"/>
        <v>0</v>
      </c>
      <c r="N27" s="11">
        <f t="shared" si="0"/>
        <v>0</v>
      </c>
    </row>
    <row r="28" spans="1:14" ht="9.6" customHeight="1" x14ac:dyDescent="0.25">
      <c r="A28" s="23" t="s">
        <v>228</v>
      </c>
      <c r="B28" s="19">
        <v>220</v>
      </c>
      <c r="C28" s="19">
        <v>18644</v>
      </c>
      <c r="D28" s="19">
        <v>200</v>
      </c>
      <c r="E28" s="19">
        <v>16416</v>
      </c>
      <c r="F28" s="19">
        <v>158</v>
      </c>
      <c r="G28" s="19">
        <v>14535</v>
      </c>
      <c r="H28" s="19">
        <v>9</v>
      </c>
      <c r="I28" s="19">
        <v>185</v>
      </c>
      <c r="J28" s="19">
        <v>587</v>
      </c>
      <c r="K28" s="19">
        <v>49780</v>
      </c>
      <c r="L28" s="19">
        <v>3566826</v>
      </c>
      <c r="M28" s="11">
        <f t="shared" si="0"/>
        <v>0</v>
      </c>
      <c r="N28" s="11">
        <f>K28-(C28+E28+G28+I28)</f>
        <v>0</v>
      </c>
    </row>
    <row r="29" spans="1:14" ht="9.6" customHeight="1" x14ac:dyDescent="0.25">
      <c r="A29" s="23" t="s">
        <v>229</v>
      </c>
      <c r="B29" s="19">
        <v>1644</v>
      </c>
      <c r="C29" s="19">
        <v>16173</v>
      </c>
      <c r="D29" s="19">
        <v>277</v>
      </c>
      <c r="E29" s="19">
        <v>2477</v>
      </c>
      <c r="F29" s="19">
        <v>370</v>
      </c>
      <c r="G29" s="19">
        <v>2470</v>
      </c>
      <c r="H29" s="19">
        <v>3</v>
      </c>
      <c r="I29" s="19">
        <v>21</v>
      </c>
      <c r="J29" s="19">
        <v>2294</v>
      </c>
      <c r="K29" s="19">
        <v>21141</v>
      </c>
      <c r="L29" s="19">
        <v>3646637</v>
      </c>
      <c r="M29" s="11">
        <f t="shared" si="0"/>
        <v>0</v>
      </c>
      <c r="N29" s="11">
        <f t="shared" si="0"/>
        <v>0</v>
      </c>
    </row>
    <row r="30" spans="1:14" ht="9.6" customHeight="1" x14ac:dyDescent="0.25">
      <c r="A30" s="23" t="s">
        <v>230</v>
      </c>
      <c r="B30" s="19">
        <v>104</v>
      </c>
      <c r="C30" s="19">
        <v>765</v>
      </c>
      <c r="D30" s="19">
        <v>8</v>
      </c>
      <c r="E30" s="19">
        <v>74</v>
      </c>
      <c r="F30" s="19">
        <v>1</v>
      </c>
      <c r="G30" s="19">
        <v>8</v>
      </c>
      <c r="H30" s="19">
        <v>3</v>
      </c>
      <c r="I30" s="19">
        <v>21</v>
      </c>
      <c r="J30" s="19">
        <v>116</v>
      </c>
      <c r="K30" s="19">
        <v>868</v>
      </c>
      <c r="L30" s="19">
        <v>161107</v>
      </c>
      <c r="M30" s="11">
        <f t="shared" si="0"/>
        <v>0</v>
      </c>
      <c r="N30" s="11">
        <f t="shared" si="0"/>
        <v>0</v>
      </c>
    </row>
    <row r="31" spans="1:14" ht="9.6" customHeight="1" x14ac:dyDescent="0.25">
      <c r="A31" s="23" t="s">
        <v>231</v>
      </c>
      <c r="B31" s="19">
        <v>1</v>
      </c>
      <c r="C31" s="19">
        <v>10</v>
      </c>
      <c r="D31" s="19">
        <v>0</v>
      </c>
      <c r="E31" s="19">
        <v>0</v>
      </c>
      <c r="F31" s="19">
        <v>0</v>
      </c>
      <c r="G31" s="19">
        <v>0</v>
      </c>
      <c r="H31" s="19">
        <v>0</v>
      </c>
      <c r="I31" s="19">
        <v>0</v>
      </c>
      <c r="J31" s="19">
        <v>1</v>
      </c>
      <c r="K31" s="19">
        <v>10</v>
      </c>
      <c r="L31" s="19">
        <v>2028</v>
      </c>
      <c r="M31" s="11">
        <f t="shared" si="0"/>
        <v>0</v>
      </c>
      <c r="N31" s="11">
        <f t="shared" si="0"/>
        <v>0</v>
      </c>
    </row>
    <row r="32" spans="1:14" ht="9.6" customHeight="1" x14ac:dyDescent="0.25">
      <c r="A32" s="23" t="s">
        <v>232</v>
      </c>
      <c r="B32" s="19">
        <v>380</v>
      </c>
      <c r="C32" s="19">
        <v>5192</v>
      </c>
      <c r="D32" s="19">
        <v>0</v>
      </c>
      <c r="E32" s="19">
        <v>0</v>
      </c>
      <c r="F32" s="19">
        <v>10</v>
      </c>
      <c r="G32" s="19">
        <v>129</v>
      </c>
      <c r="H32" s="19">
        <v>0</v>
      </c>
      <c r="I32" s="19">
        <v>0</v>
      </c>
      <c r="J32" s="19">
        <v>390</v>
      </c>
      <c r="K32" s="19">
        <v>5321</v>
      </c>
      <c r="L32" s="19">
        <v>566161</v>
      </c>
      <c r="M32" s="11">
        <f t="shared" si="0"/>
        <v>0</v>
      </c>
      <c r="N32" s="11">
        <f t="shared" si="0"/>
        <v>0</v>
      </c>
    </row>
    <row r="33" spans="1:14" ht="9.6" customHeight="1" x14ac:dyDescent="0.25">
      <c r="A33" s="23" t="s">
        <v>233</v>
      </c>
      <c r="B33" s="19">
        <v>1154</v>
      </c>
      <c r="C33" s="19">
        <v>10126</v>
      </c>
      <c r="D33" s="19">
        <v>269</v>
      </c>
      <c r="E33" s="19">
        <v>2403</v>
      </c>
      <c r="F33" s="19">
        <v>359</v>
      </c>
      <c r="G33" s="19">
        <v>2333</v>
      </c>
      <c r="H33" s="19">
        <v>0</v>
      </c>
      <c r="I33" s="19">
        <v>0</v>
      </c>
      <c r="J33" s="19">
        <v>1782</v>
      </c>
      <c r="K33" s="19">
        <v>14862</v>
      </c>
      <c r="L33" s="19">
        <v>2908551</v>
      </c>
      <c r="M33" s="11">
        <f t="shared" si="0"/>
        <v>0</v>
      </c>
      <c r="N33" s="11">
        <f t="shared" si="0"/>
        <v>0</v>
      </c>
    </row>
    <row r="34" spans="1:14" ht="9.6" customHeight="1" x14ac:dyDescent="0.25">
      <c r="A34" s="23" t="s">
        <v>234</v>
      </c>
      <c r="B34" s="19">
        <v>23823</v>
      </c>
      <c r="C34" s="19">
        <v>659072</v>
      </c>
      <c r="D34" s="19">
        <v>2534</v>
      </c>
      <c r="E34" s="19">
        <v>205898</v>
      </c>
      <c r="F34" s="19">
        <v>10319</v>
      </c>
      <c r="G34" s="19">
        <v>671300</v>
      </c>
      <c r="H34" s="19">
        <v>1261</v>
      </c>
      <c r="I34" s="19">
        <v>100123</v>
      </c>
      <c r="J34" s="19">
        <v>37937</v>
      </c>
      <c r="K34" s="19">
        <v>1636393</v>
      </c>
      <c r="L34" s="19">
        <v>100873744</v>
      </c>
      <c r="M34" s="11">
        <f t="shared" si="0"/>
        <v>0</v>
      </c>
      <c r="N34" s="11">
        <f t="shared" si="0"/>
        <v>0</v>
      </c>
    </row>
    <row r="35" spans="1:14" ht="9.6" customHeight="1" x14ac:dyDescent="0.25">
      <c r="A35" s="23" t="s">
        <v>235</v>
      </c>
      <c r="B35" s="19">
        <v>1469</v>
      </c>
      <c r="C35" s="19">
        <v>144698</v>
      </c>
      <c r="D35" s="19">
        <v>239</v>
      </c>
      <c r="E35" s="19">
        <v>24579</v>
      </c>
      <c r="F35" s="19">
        <v>1298</v>
      </c>
      <c r="G35" s="19">
        <v>123255</v>
      </c>
      <c r="H35" s="19">
        <v>421</v>
      </c>
      <c r="I35" s="19">
        <v>37048</v>
      </c>
      <c r="J35" s="19">
        <v>3427</v>
      </c>
      <c r="K35" s="19">
        <v>329580</v>
      </c>
      <c r="L35" s="19">
        <v>16158312</v>
      </c>
      <c r="M35" s="11">
        <f t="shared" si="0"/>
        <v>0</v>
      </c>
      <c r="N35" s="11">
        <f t="shared" si="0"/>
        <v>0</v>
      </c>
    </row>
    <row r="36" spans="1:14" ht="9.6" customHeight="1" x14ac:dyDescent="0.25">
      <c r="A36" s="23" t="s">
        <v>236</v>
      </c>
      <c r="B36" s="19">
        <v>1467</v>
      </c>
      <c r="C36" s="19">
        <v>144503</v>
      </c>
      <c r="D36" s="19">
        <v>240</v>
      </c>
      <c r="E36" s="19">
        <v>24548</v>
      </c>
      <c r="F36" s="19">
        <v>1202</v>
      </c>
      <c r="G36" s="19">
        <v>113877</v>
      </c>
      <c r="H36" s="19">
        <v>421</v>
      </c>
      <c r="I36" s="19">
        <v>37048</v>
      </c>
      <c r="J36" s="19">
        <v>3330</v>
      </c>
      <c r="K36" s="19">
        <v>319976</v>
      </c>
      <c r="L36" s="19">
        <v>15393709</v>
      </c>
      <c r="M36" s="11">
        <f t="shared" si="0"/>
        <v>0</v>
      </c>
      <c r="N36" s="11">
        <f t="shared" si="0"/>
        <v>0</v>
      </c>
    </row>
    <row r="37" spans="1:14" ht="9.6" customHeight="1" x14ac:dyDescent="0.25">
      <c r="A37" s="23" t="s">
        <v>237</v>
      </c>
      <c r="B37" s="19">
        <v>5409</v>
      </c>
      <c r="C37" s="19">
        <v>125828</v>
      </c>
      <c r="D37" s="19">
        <v>581</v>
      </c>
      <c r="E37" s="19">
        <v>46218</v>
      </c>
      <c r="F37" s="19">
        <v>2052</v>
      </c>
      <c r="G37" s="19">
        <v>78426</v>
      </c>
      <c r="H37" s="19">
        <v>80</v>
      </c>
      <c r="I37" s="19">
        <v>7296</v>
      </c>
      <c r="J37" s="19">
        <v>8122</v>
      </c>
      <c r="K37" s="19">
        <v>257768</v>
      </c>
      <c r="L37" s="19">
        <v>18722695</v>
      </c>
      <c r="M37" s="11">
        <f t="shared" si="0"/>
        <v>0</v>
      </c>
      <c r="N37" s="11">
        <f t="shared" si="0"/>
        <v>0</v>
      </c>
    </row>
    <row r="38" spans="1:14" ht="9.6" customHeight="1" x14ac:dyDescent="0.25">
      <c r="A38" s="23" t="s">
        <v>238</v>
      </c>
      <c r="B38" s="19">
        <v>70</v>
      </c>
      <c r="C38" s="19">
        <v>1985</v>
      </c>
      <c r="D38" s="19">
        <v>0</v>
      </c>
      <c r="E38" s="19">
        <v>0</v>
      </c>
      <c r="F38" s="19">
        <v>42</v>
      </c>
      <c r="G38" s="19">
        <v>3901</v>
      </c>
      <c r="H38" s="19">
        <v>10</v>
      </c>
      <c r="I38" s="19">
        <v>993</v>
      </c>
      <c r="J38" s="19">
        <v>122</v>
      </c>
      <c r="K38" s="19">
        <v>6879</v>
      </c>
      <c r="L38" s="19">
        <v>442330</v>
      </c>
      <c r="M38" s="11">
        <f t="shared" si="0"/>
        <v>0</v>
      </c>
      <c r="N38" s="11">
        <f t="shared" si="0"/>
        <v>0</v>
      </c>
    </row>
    <row r="39" spans="1:14" ht="9.6" customHeight="1" x14ac:dyDescent="0.25">
      <c r="A39" s="23" t="s">
        <v>239</v>
      </c>
      <c r="B39" s="19">
        <v>300</v>
      </c>
      <c r="C39" s="19">
        <v>11196</v>
      </c>
      <c r="D39" s="19">
        <v>8</v>
      </c>
      <c r="E39" s="19">
        <v>725</v>
      </c>
      <c r="F39" s="19">
        <v>3</v>
      </c>
      <c r="G39" s="19">
        <v>304</v>
      </c>
      <c r="H39" s="19">
        <v>0</v>
      </c>
      <c r="I39" s="19">
        <v>0</v>
      </c>
      <c r="J39" s="19">
        <v>311</v>
      </c>
      <c r="K39" s="19">
        <v>12225</v>
      </c>
      <c r="L39" s="19">
        <v>958664</v>
      </c>
      <c r="M39" s="11">
        <f t="shared" si="0"/>
        <v>0</v>
      </c>
      <c r="N39" s="11">
        <f t="shared" si="0"/>
        <v>0</v>
      </c>
    </row>
    <row r="40" spans="1:14" ht="9.6" customHeight="1" x14ac:dyDescent="0.25">
      <c r="A40" s="23" t="s">
        <v>240</v>
      </c>
      <c r="B40" s="19">
        <v>165</v>
      </c>
      <c r="C40" s="19">
        <v>15085</v>
      </c>
      <c r="D40" s="19">
        <v>444</v>
      </c>
      <c r="E40" s="19">
        <v>38244</v>
      </c>
      <c r="F40" s="19">
        <v>518</v>
      </c>
      <c r="G40" s="19">
        <v>43292</v>
      </c>
      <c r="H40" s="19">
        <v>0</v>
      </c>
      <c r="I40" s="19">
        <v>0</v>
      </c>
      <c r="J40" s="19">
        <v>1127</v>
      </c>
      <c r="K40" s="19">
        <v>96621</v>
      </c>
      <c r="L40" s="19">
        <v>5950827</v>
      </c>
      <c r="M40" s="11">
        <f t="shared" si="0"/>
        <v>0</v>
      </c>
      <c r="N40" s="11">
        <f t="shared" si="0"/>
        <v>0</v>
      </c>
    </row>
    <row r="41" spans="1:14" ht="9.6" customHeight="1" x14ac:dyDescent="0.25">
      <c r="A41" s="23" t="s">
        <v>241</v>
      </c>
      <c r="B41" s="19">
        <v>4</v>
      </c>
      <c r="C41" s="19">
        <v>394</v>
      </c>
      <c r="D41" s="19">
        <v>0</v>
      </c>
      <c r="E41" s="19">
        <v>0</v>
      </c>
      <c r="F41" s="19">
        <v>13</v>
      </c>
      <c r="G41" s="19">
        <v>774</v>
      </c>
      <c r="H41" s="19">
        <v>70</v>
      </c>
      <c r="I41" s="19">
        <v>6303</v>
      </c>
      <c r="J41" s="19">
        <v>87</v>
      </c>
      <c r="K41" s="19">
        <v>7471</v>
      </c>
      <c r="L41" s="19">
        <v>343970</v>
      </c>
      <c r="M41" s="11">
        <f t="shared" si="0"/>
        <v>0</v>
      </c>
      <c r="N41" s="11">
        <f t="shared" si="0"/>
        <v>0</v>
      </c>
    </row>
    <row r="42" spans="1:14" ht="9.6" customHeight="1" x14ac:dyDescent="0.25">
      <c r="A42" s="23" t="s">
        <v>242</v>
      </c>
      <c r="B42" s="19">
        <v>4636</v>
      </c>
      <c r="C42" s="19">
        <v>92261</v>
      </c>
      <c r="D42" s="19">
        <v>129</v>
      </c>
      <c r="E42" s="19">
        <v>7249</v>
      </c>
      <c r="F42" s="19">
        <v>1414</v>
      </c>
      <c r="G42" s="19">
        <v>28791</v>
      </c>
      <c r="H42" s="19">
        <v>0</v>
      </c>
      <c r="I42" s="19">
        <v>0</v>
      </c>
      <c r="J42" s="19">
        <v>6179</v>
      </c>
      <c r="K42" s="19">
        <v>128301</v>
      </c>
      <c r="L42" s="19">
        <v>10631025</v>
      </c>
      <c r="M42" s="11">
        <f t="shared" si="0"/>
        <v>0</v>
      </c>
      <c r="N42" s="11">
        <f t="shared" si="0"/>
        <v>0</v>
      </c>
    </row>
    <row r="43" spans="1:14" ht="9.6" customHeight="1" x14ac:dyDescent="0.25">
      <c r="A43" s="23" t="s">
        <v>243</v>
      </c>
      <c r="B43" s="19">
        <v>0</v>
      </c>
      <c r="C43" s="19">
        <v>0</v>
      </c>
      <c r="D43" s="19">
        <v>0</v>
      </c>
      <c r="E43" s="19">
        <v>0</v>
      </c>
      <c r="F43" s="19">
        <v>0</v>
      </c>
      <c r="G43" s="19">
        <v>0</v>
      </c>
      <c r="H43" s="19">
        <v>0</v>
      </c>
      <c r="I43" s="19">
        <v>0</v>
      </c>
      <c r="J43" s="19">
        <v>0</v>
      </c>
      <c r="K43" s="19">
        <v>0</v>
      </c>
      <c r="L43" s="19">
        <v>0</v>
      </c>
      <c r="M43" s="11">
        <f t="shared" si="0"/>
        <v>0</v>
      </c>
      <c r="N43" s="11">
        <f t="shared" si="0"/>
        <v>0</v>
      </c>
    </row>
    <row r="44" spans="1:14" ht="9.6" customHeight="1" x14ac:dyDescent="0.25">
      <c r="A44" s="23" t="s">
        <v>244</v>
      </c>
      <c r="B44" s="19">
        <v>5446</v>
      </c>
      <c r="C44" s="19">
        <v>205488</v>
      </c>
      <c r="D44" s="19">
        <v>1695</v>
      </c>
      <c r="E44" s="19">
        <v>134752</v>
      </c>
      <c r="F44" s="19">
        <v>5854</v>
      </c>
      <c r="G44" s="19">
        <v>452137</v>
      </c>
      <c r="H44" s="19">
        <v>760</v>
      </c>
      <c r="I44" s="19">
        <v>55779</v>
      </c>
      <c r="J44" s="19">
        <v>13755</v>
      </c>
      <c r="K44" s="19">
        <v>848156</v>
      </c>
      <c r="L44" s="19">
        <v>51342705</v>
      </c>
      <c r="M44" s="11">
        <f t="shared" si="0"/>
        <v>0</v>
      </c>
      <c r="N44" s="11">
        <f t="shared" si="0"/>
        <v>0</v>
      </c>
    </row>
    <row r="45" spans="1:14" ht="9.6" customHeight="1" x14ac:dyDescent="0.25">
      <c r="A45" s="23" t="s">
        <v>245</v>
      </c>
      <c r="B45" s="19">
        <v>10127</v>
      </c>
      <c r="C45" s="19">
        <v>160327</v>
      </c>
      <c r="D45" s="19">
        <v>18</v>
      </c>
      <c r="E45" s="19">
        <v>339</v>
      </c>
      <c r="F45" s="19">
        <v>949</v>
      </c>
      <c r="G45" s="19">
        <v>14453</v>
      </c>
      <c r="H45" s="19">
        <v>0</v>
      </c>
      <c r="I45" s="19">
        <v>0</v>
      </c>
      <c r="J45" s="19">
        <v>11094</v>
      </c>
      <c r="K45" s="19">
        <v>175119</v>
      </c>
      <c r="L45" s="19">
        <v>12844103</v>
      </c>
      <c r="M45" s="11">
        <f t="shared" si="0"/>
        <v>0</v>
      </c>
      <c r="N45" s="11">
        <f t="shared" si="0"/>
        <v>0</v>
      </c>
    </row>
    <row r="46" spans="1:14" ht="9.6" customHeight="1" x14ac:dyDescent="0.25">
      <c r="A46" s="23" t="s">
        <v>246</v>
      </c>
      <c r="B46" s="19">
        <v>17</v>
      </c>
      <c r="C46" s="19">
        <v>287</v>
      </c>
      <c r="D46" s="19">
        <v>2</v>
      </c>
      <c r="E46" s="19">
        <v>7</v>
      </c>
      <c r="F46" s="19">
        <v>2</v>
      </c>
      <c r="G46" s="19">
        <v>39</v>
      </c>
      <c r="H46" s="19">
        <v>0</v>
      </c>
      <c r="I46" s="19">
        <v>0</v>
      </c>
      <c r="J46" s="19">
        <v>21</v>
      </c>
      <c r="K46" s="19">
        <v>333</v>
      </c>
      <c r="L46" s="19">
        <v>29261</v>
      </c>
      <c r="M46" s="11">
        <f t="shared" si="0"/>
        <v>0</v>
      </c>
      <c r="N46" s="11">
        <f t="shared" si="0"/>
        <v>0</v>
      </c>
    </row>
    <row r="47" spans="1:14" ht="9.6" customHeight="1" x14ac:dyDescent="0.25">
      <c r="A47" s="23" t="s">
        <v>247</v>
      </c>
      <c r="B47" s="19">
        <v>9791</v>
      </c>
      <c r="C47" s="19">
        <v>154526</v>
      </c>
      <c r="D47" s="19">
        <v>4</v>
      </c>
      <c r="E47" s="19">
        <v>66</v>
      </c>
      <c r="F47" s="19">
        <v>899</v>
      </c>
      <c r="G47" s="19">
        <v>13895</v>
      </c>
      <c r="H47" s="19">
        <v>0</v>
      </c>
      <c r="I47" s="19">
        <v>0</v>
      </c>
      <c r="J47" s="19">
        <v>10694</v>
      </c>
      <c r="K47" s="19">
        <v>168487</v>
      </c>
      <c r="L47" s="19">
        <v>12285446</v>
      </c>
      <c r="M47" s="11">
        <f t="shared" si="0"/>
        <v>0</v>
      </c>
      <c r="N47" s="11">
        <f t="shared" si="0"/>
        <v>0</v>
      </c>
    </row>
    <row r="48" spans="1:14" ht="9.6" customHeight="1" x14ac:dyDescent="0.25">
      <c r="A48" s="23" t="s">
        <v>248</v>
      </c>
      <c r="B48" s="19">
        <v>1166</v>
      </c>
      <c r="C48" s="19">
        <v>19227</v>
      </c>
      <c r="D48" s="19">
        <v>1</v>
      </c>
      <c r="E48" s="19">
        <v>10</v>
      </c>
      <c r="F48" s="19">
        <v>165</v>
      </c>
      <c r="G48" s="19">
        <v>2944</v>
      </c>
      <c r="H48" s="19">
        <v>0</v>
      </c>
      <c r="I48" s="19">
        <v>0</v>
      </c>
      <c r="J48" s="19">
        <v>1332</v>
      </c>
      <c r="K48" s="19">
        <v>22181</v>
      </c>
      <c r="L48" s="19">
        <v>1607337</v>
      </c>
      <c r="M48" s="11">
        <f t="shared" si="0"/>
        <v>0</v>
      </c>
      <c r="N48" s="11">
        <f t="shared" si="0"/>
        <v>0</v>
      </c>
    </row>
    <row r="49" spans="1:14" ht="9.6" customHeight="1" x14ac:dyDescent="0.25">
      <c r="A49" s="23" t="s">
        <v>249</v>
      </c>
      <c r="B49" s="19">
        <v>206</v>
      </c>
      <c r="C49" s="19">
        <v>3504</v>
      </c>
      <c r="D49" s="19">
        <v>0</v>
      </c>
      <c r="E49" s="19">
        <v>0</v>
      </c>
      <c r="F49" s="19">
        <v>1</v>
      </c>
      <c r="G49" s="19">
        <v>85</v>
      </c>
      <c r="H49" s="19">
        <v>0</v>
      </c>
      <c r="I49" s="19">
        <v>0</v>
      </c>
      <c r="J49" s="19">
        <v>207</v>
      </c>
      <c r="K49" s="19">
        <v>3589</v>
      </c>
      <c r="L49" s="19">
        <v>198592</v>
      </c>
      <c r="M49" s="11">
        <f t="shared" si="0"/>
        <v>0</v>
      </c>
      <c r="N49" s="11">
        <f t="shared" si="0"/>
        <v>0</v>
      </c>
    </row>
    <row r="50" spans="1:14" ht="9.6" customHeight="1" x14ac:dyDescent="0.25">
      <c r="A50" s="23" t="s">
        <v>250</v>
      </c>
      <c r="B50" s="19">
        <v>0</v>
      </c>
      <c r="C50" s="19">
        <v>0</v>
      </c>
      <c r="D50" s="19">
        <v>0</v>
      </c>
      <c r="E50" s="19">
        <v>0</v>
      </c>
      <c r="F50" s="19">
        <v>1</v>
      </c>
      <c r="G50" s="19">
        <v>85</v>
      </c>
      <c r="H50" s="19">
        <v>0</v>
      </c>
      <c r="I50" s="19">
        <v>0</v>
      </c>
      <c r="J50" s="19">
        <v>1</v>
      </c>
      <c r="K50" s="19">
        <v>85</v>
      </c>
      <c r="L50" s="19">
        <v>7625</v>
      </c>
      <c r="M50" s="11">
        <f t="shared" si="0"/>
        <v>0</v>
      </c>
      <c r="N50" s="11">
        <f t="shared" si="0"/>
        <v>0</v>
      </c>
    </row>
    <row r="51" spans="1:14" s="14" customFormat="1" x14ac:dyDescent="0.25">
      <c r="A51" s="18"/>
      <c r="B51" s="28"/>
      <c r="C51" s="18"/>
      <c r="D51" s="18"/>
      <c r="E51" s="18"/>
      <c r="F51" s="18"/>
      <c r="G51" s="18"/>
      <c r="H51" s="18"/>
      <c r="I51" s="18"/>
      <c r="J51" s="18"/>
      <c r="K51" s="18"/>
      <c r="L51" s="18"/>
    </row>
    <row r="52" spans="1:14" x14ac:dyDescent="0.25">
      <c r="A52" s="18"/>
      <c r="B52" s="18"/>
      <c r="C52" s="18"/>
      <c r="D52" s="18"/>
      <c r="E52" s="18"/>
      <c r="F52" s="18"/>
      <c r="G52" s="18"/>
      <c r="H52" s="18"/>
      <c r="I52" s="18"/>
      <c r="J52" s="18"/>
      <c r="K52" s="18"/>
      <c r="L52" s="18"/>
    </row>
    <row r="53" spans="1:14" x14ac:dyDescent="0.25">
      <c r="A53" s="18"/>
      <c r="B53" s="18"/>
      <c r="C53" s="18"/>
      <c r="D53" s="18"/>
      <c r="E53" s="18"/>
      <c r="F53" s="18"/>
      <c r="G53" s="18"/>
      <c r="H53" s="18"/>
      <c r="I53" s="18"/>
      <c r="J53" s="18"/>
      <c r="K53" s="18"/>
      <c r="L53" s="18"/>
    </row>
    <row r="54" spans="1:14" x14ac:dyDescent="0.25">
      <c r="A54" s="18"/>
      <c r="B54" s="18"/>
      <c r="C54" s="18"/>
      <c r="D54" s="18"/>
      <c r="E54" s="18"/>
      <c r="F54" s="18"/>
      <c r="G54" s="18"/>
      <c r="H54" s="18"/>
      <c r="I54" s="18"/>
      <c r="J54" s="18"/>
      <c r="K54" s="18"/>
      <c r="L54" s="18"/>
    </row>
    <row r="55" spans="1:14" x14ac:dyDescent="0.25">
      <c r="A55" s="18"/>
      <c r="B55" s="18"/>
      <c r="C55" s="18"/>
      <c r="D55" s="18"/>
      <c r="E55" s="18"/>
      <c r="F55" s="18"/>
      <c r="G55" s="18"/>
      <c r="H55" s="18"/>
      <c r="I55" s="18"/>
      <c r="J55" s="18"/>
      <c r="K55" s="18"/>
      <c r="L55" s="18"/>
    </row>
    <row r="56" spans="1:14" x14ac:dyDescent="0.25">
      <c r="A56" s="18"/>
      <c r="B56" s="18"/>
      <c r="C56" s="18"/>
      <c r="D56" s="18"/>
      <c r="E56" s="18"/>
      <c r="F56" s="18"/>
      <c r="G56" s="18"/>
      <c r="H56" s="18"/>
      <c r="I56" s="18"/>
      <c r="J56" s="18"/>
      <c r="K56" s="18"/>
      <c r="L56" s="18"/>
    </row>
    <row r="57" spans="1:14" x14ac:dyDescent="0.25">
      <c r="A57" s="18"/>
      <c r="B57" s="18"/>
      <c r="C57" s="18"/>
      <c r="D57" s="18"/>
      <c r="E57" s="18"/>
      <c r="F57" s="18"/>
      <c r="G57" s="18"/>
      <c r="H57" s="18"/>
      <c r="I57" s="18"/>
      <c r="J57" s="18"/>
      <c r="K57" s="18"/>
      <c r="L57" s="18"/>
    </row>
    <row r="58" spans="1:14" x14ac:dyDescent="0.25">
      <c r="A58" s="18"/>
      <c r="B58" s="18"/>
      <c r="C58" s="18"/>
      <c r="D58" s="18"/>
      <c r="E58" s="18"/>
      <c r="F58" s="18"/>
      <c r="G58" s="18"/>
      <c r="H58" s="18"/>
      <c r="I58" s="18"/>
      <c r="J58" s="18"/>
      <c r="K58" s="18"/>
      <c r="L58" s="18"/>
    </row>
    <row r="59" spans="1:14" x14ac:dyDescent="0.25">
      <c r="L59" s="18"/>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8"/>
  <sheetViews>
    <sheetView zoomScaleNormal="100" workbookViewId="0">
      <selection sqref="A1:I1"/>
    </sheetView>
  </sheetViews>
  <sheetFormatPr defaultRowHeight="13.2" x14ac:dyDescent="0.25"/>
  <cols>
    <col min="1" max="1" width="23.77734375" customWidth="1"/>
    <col min="12" max="12" width="18.33203125" customWidth="1"/>
  </cols>
  <sheetData>
    <row r="1" spans="1:14" ht="8.25" customHeight="1" x14ac:dyDescent="0.25">
      <c r="A1" s="31" t="s">
        <v>480</v>
      </c>
      <c r="B1" s="31"/>
      <c r="C1" s="31"/>
      <c r="D1" s="31"/>
      <c r="E1" s="31"/>
      <c r="F1" s="31"/>
      <c r="G1" s="32"/>
      <c r="H1" s="32"/>
      <c r="I1" s="32"/>
      <c r="J1" s="2" t="s">
        <v>482</v>
      </c>
      <c r="K1" s="2"/>
      <c r="L1" s="2" t="s">
        <v>501</v>
      </c>
    </row>
    <row r="2" spans="1:14" ht="8.25" customHeight="1" x14ac:dyDescent="0.25">
      <c r="A2" s="31" t="s">
        <v>481</v>
      </c>
      <c r="B2" s="31"/>
      <c r="C2" s="31"/>
      <c r="D2" s="31"/>
      <c r="E2" s="31"/>
      <c r="F2" s="31"/>
      <c r="G2" s="32"/>
      <c r="H2" s="32"/>
      <c r="I2" s="32"/>
      <c r="J2" s="2"/>
      <c r="K2" s="33" t="str">
        <f>'QCS Page 1'!K2:L2</f>
        <v>2nd QUARTER 2024</v>
      </c>
      <c r="L2" s="33"/>
    </row>
    <row r="3" spans="1:14" ht="9" customHeight="1" x14ac:dyDescent="0.25">
      <c r="A3" s="2"/>
      <c r="B3" s="2"/>
      <c r="C3" s="2"/>
      <c r="D3" s="2"/>
      <c r="E3" s="2"/>
      <c r="F3" s="2"/>
      <c r="G3" s="2"/>
      <c r="H3" s="2"/>
      <c r="I3" s="2"/>
      <c r="J3" s="33" t="str">
        <f>'QCS Page 1'!J3:L3</f>
        <v>Beginning Apr. 2024 - Jun. 2024</v>
      </c>
      <c r="K3" s="33"/>
      <c r="L3" s="33"/>
    </row>
    <row r="4" spans="1:14" ht="6.75" customHeight="1" x14ac:dyDescent="0.25">
      <c r="A4" s="2"/>
      <c r="B4" s="2"/>
      <c r="C4" s="2"/>
      <c r="D4" s="2"/>
      <c r="E4" s="2"/>
      <c r="F4" s="2"/>
      <c r="G4" s="2"/>
      <c r="H4" s="2"/>
      <c r="I4" s="2"/>
      <c r="J4" s="2" t="s">
        <v>483</v>
      </c>
      <c r="K4" s="2"/>
      <c r="L4" s="2"/>
    </row>
    <row r="5" spans="1:14" ht="8.25" customHeight="1" x14ac:dyDescent="0.25">
      <c r="A5" s="2"/>
      <c r="B5" s="2"/>
      <c r="C5" s="2"/>
      <c r="D5" s="2"/>
      <c r="E5" s="2"/>
      <c r="F5" s="2"/>
      <c r="G5" s="2"/>
      <c r="H5" s="2"/>
      <c r="I5" s="2"/>
      <c r="J5" s="33" t="str">
        <f>'QCS Page 1'!J5:L5</f>
        <v>Expiration Date 11-30-2024</v>
      </c>
      <c r="K5" s="33"/>
      <c r="L5" s="33"/>
    </row>
    <row r="6" spans="1:14" ht="6.75" customHeight="1" x14ac:dyDescent="0.25">
      <c r="A6" s="33" t="s">
        <v>484</v>
      </c>
      <c r="B6" s="33"/>
      <c r="C6" s="33"/>
      <c r="D6" s="33"/>
      <c r="E6" s="33" t="s">
        <v>485</v>
      </c>
      <c r="F6" s="33"/>
      <c r="G6" s="33"/>
      <c r="H6" s="33"/>
      <c r="I6" s="33"/>
      <c r="J6" s="33"/>
      <c r="K6" s="33"/>
      <c r="L6" s="33"/>
    </row>
    <row r="7" spans="1:14" ht="14.25" customHeight="1" x14ac:dyDescent="0.25">
      <c r="A7" s="2"/>
      <c r="B7" s="31" t="s">
        <v>472</v>
      </c>
      <c r="C7" s="31"/>
      <c r="D7" s="31"/>
      <c r="E7" s="31"/>
      <c r="F7" s="31" t="s">
        <v>477</v>
      </c>
      <c r="G7" s="31"/>
      <c r="H7" s="31"/>
      <c r="I7" s="31"/>
      <c r="J7" s="34"/>
      <c r="K7" s="34"/>
      <c r="L7" s="2"/>
    </row>
    <row r="8" spans="1:14" ht="15" customHeight="1" x14ac:dyDescent="0.25">
      <c r="A8" s="3"/>
      <c r="B8" s="36" t="s">
        <v>473</v>
      </c>
      <c r="C8" s="35"/>
      <c r="D8" s="35" t="s">
        <v>474</v>
      </c>
      <c r="E8" s="35"/>
      <c r="F8" s="35" t="s">
        <v>473</v>
      </c>
      <c r="G8" s="35"/>
      <c r="H8" s="35" t="s">
        <v>474</v>
      </c>
      <c r="I8" s="35"/>
      <c r="J8" s="35" t="s">
        <v>478</v>
      </c>
      <c r="K8" s="35"/>
      <c r="L8" s="4" t="s">
        <v>479</v>
      </c>
    </row>
    <row r="9" spans="1:14" ht="9.6" customHeight="1" x14ac:dyDescent="0.25">
      <c r="A9" s="5"/>
      <c r="B9" s="15" t="s">
        <v>476</v>
      </c>
      <c r="C9" s="15" t="s">
        <v>475</v>
      </c>
      <c r="D9" s="15" t="s">
        <v>476</v>
      </c>
      <c r="E9" s="15" t="s">
        <v>475</v>
      </c>
      <c r="F9" s="16" t="s">
        <v>476</v>
      </c>
      <c r="G9" s="16" t="s">
        <v>475</v>
      </c>
      <c r="H9" s="16" t="s">
        <v>476</v>
      </c>
      <c r="I9" s="16" t="s">
        <v>475</v>
      </c>
      <c r="J9" s="16" t="s">
        <v>476</v>
      </c>
      <c r="K9" s="16" t="s">
        <v>475</v>
      </c>
      <c r="L9" s="17"/>
    </row>
    <row r="10" spans="1:14" ht="9.6" customHeight="1" x14ac:dyDescent="0.25">
      <c r="A10" s="27" t="s">
        <v>251</v>
      </c>
      <c r="B10" s="19">
        <v>535</v>
      </c>
      <c r="C10" s="19">
        <v>10474</v>
      </c>
      <c r="D10" s="19">
        <v>3</v>
      </c>
      <c r="E10" s="19">
        <v>11</v>
      </c>
      <c r="F10" s="19">
        <v>1</v>
      </c>
      <c r="G10" s="19">
        <v>19</v>
      </c>
      <c r="H10" s="19">
        <v>0</v>
      </c>
      <c r="I10" s="19">
        <v>0</v>
      </c>
      <c r="J10" s="19">
        <v>539</v>
      </c>
      <c r="K10" s="19">
        <v>10504</v>
      </c>
      <c r="L10" s="19">
        <v>672475</v>
      </c>
      <c r="M10" s="11">
        <f t="shared" ref="M10:N53" si="0">J10-(B10+D10+F10+H10)</f>
        <v>0</v>
      </c>
      <c r="N10" s="11">
        <f t="shared" si="0"/>
        <v>0</v>
      </c>
    </row>
    <row r="11" spans="1:14" ht="9.6" customHeight="1" x14ac:dyDescent="0.25">
      <c r="A11" s="27" t="s">
        <v>252</v>
      </c>
      <c r="B11" s="19">
        <v>0</v>
      </c>
      <c r="C11" s="19">
        <v>0</v>
      </c>
      <c r="D11" s="19">
        <v>0</v>
      </c>
      <c r="E11" s="19">
        <v>0</v>
      </c>
      <c r="F11" s="19">
        <v>0</v>
      </c>
      <c r="G11" s="19">
        <v>0</v>
      </c>
      <c r="H11" s="19">
        <v>0</v>
      </c>
      <c r="I11" s="19">
        <v>0</v>
      </c>
      <c r="J11" s="19">
        <v>0</v>
      </c>
      <c r="K11" s="19">
        <v>0</v>
      </c>
      <c r="L11" s="19">
        <v>0</v>
      </c>
      <c r="M11" s="11">
        <f t="shared" si="0"/>
        <v>0</v>
      </c>
      <c r="N11" s="11">
        <f t="shared" si="0"/>
        <v>0</v>
      </c>
    </row>
    <row r="12" spans="1:14" ht="9.6" customHeight="1" x14ac:dyDescent="0.25">
      <c r="A12" s="27" t="s">
        <v>253</v>
      </c>
      <c r="B12" s="19">
        <v>9</v>
      </c>
      <c r="C12" s="19">
        <v>196</v>
      </c>
      <c r="D12" s="19">
        <v>0</v>
      </c>
      <c r="E12" s="19">
        <v>0</v>
      </c>
      <c r="F12" s="19">
        <v>0</v>
      </c>
      <c r="G12" s="19">
        <v>0</v>
      </c>
      <c r="H12" s="19">
        <v>0</v>
      </c>
      <c r="I12" s="19">
        <v>0</v>
      </c>
      <c r="J12" s="19">
        <v>9</v>
      </c>
      <c r="K12" s="19">
        <v>196</v>
      </c>
      <c r="L12" s="19">
        <v>12518</v>
      </c>
      <c r="M12" s="11">
        <f t="shared" si="0"/>
        <v>0</v>
      </c>
      <c r="N12" s="11">
        <f t="shared" si="0"/>
        <v>0</v>
      </c>
    </row>
    <row r="13" spans="1:14" ht="9.6" customHeight="1" x14ac:dyDescent="0.25">
      <c r="A13" s="27" t="s">
        <v>254</v>
      </c>
      <c r="B13" s="19">
        <v>2</v>
      </c>
      <c r="C13" s="19">
        <v>34</v>
      </c>
      <c r="D13" s="19">
        <v>0</v>
      </c>
      <c r="E13" s="19">
        <v>0</v>
      </c>
      <c r="F13" s="19">
        <v>1</v>
      </c>
      <c r="G13" s="19">
        <v>19</v>
      </c>
      <c r="H13" s="19">
        <v>0</v>
      </c>
      <c r="I13" s="19">
        <v>0</v>
      </c>
      <c r="J13" s="19">
        <v>3</v>
      </c>
      <c r="K13" s="19">
        <v>53</v>
      </c>
      <c r="L13" s="19">
        <v>3501</v>
      </c>
      <c r="M13" s="11">
        <f t="shared" si="0"/>
        <v>0</v>
      </c>
      <c r="N13" s="11">
        <f t="shared" si="0"/>
        <v>0</v>
      </c>
    </row>
    <row r="14" spans="1:14" ht="9.6" customHeight="1" x14ac:dyDescent="0.25">
      <c r="A14" s="27" t="s">
        <v>255</v>
      </c>
      <c r="B14" s="19">
        <v>501</v>
      </c>
      <c r="C14" s="19">
        <v>9748</v>
      </c>
      <c r="D14" s="19">
        <v>3</v>
      </c>
      <c r="E14" s="19">
        <v>11</v>
      </c>
      <c r="F14" s="19">
        <v>0</v>
      </c>
      <c r="G14" s="19">
        <v>0</v>
      </c>
      <c r="H14" s="19">
        <v>0</v>
      </c>
      <c r="I14" s="19">
        <v>0</v>
      </c>
      <c r="J14" s="19">
        <v>504</v>
      </c>
      <c r="K14" s="19">
        <v>9759</v>
      </c>
      <c r="L14" s="19">
        <v>633410</v>
      </c>
      <c r="M14" s="11">
        <f t="shared" si="0"/>
        <v>0</v>
      </c>
      <c r="N14" s="11">
        <f t="shared" si="0"/>
        <v>0</v>
      </c>
    </row>
    <row r="15" spans="1:14" ht="9.6" customHeight="1" x14ac:dyDescent="0.25">
      <c r="A15" s="27" t="s">
        <v>256</v>
      </c>
      <c r="B15" s="19">
        <v>0</v>
      </c>
      <c r="C15" s="19">
        <v>0</v>
      </c>
      <c r="D15" s="19">
        <v>0</v>
      </c>
      <c r="E15" s="19">
        <v>0</v>
      </c>
      <c r="F15" s="19">
        <v>0</v>
      </c>
      <c r="G15" s="19">
        <v>0</v>
      </c>
      <c r="H15" s="19">
        <v>0</v>
      </c>
      <c r="I15" s="19">
        <v>0</v>
      </c>
      <c r="J15" s="19">
        <v>0</v>
      </c>
      <c r="K15" s="19">
        <v>0</v>
      </c>
      <c r="L15" s="19">
        <v>0</v>
      </c>
      <c r="M15" s="11">
        <f t="shared" si="0"/>
        <v>0</v>
      </c>
      <c r="N15" s="11">
        <f t="shared" si="0"/>
        <v>0</v>
      </c>
    </row>
    <row r="16" spans="1:14" ht="9.6" customHeight="1" x14ac:dyDescent="0.25">
      <c r="A16" s="27" t="s">
        <v>257</v>
      </c>
      <c r="B16" s="19">
        <v>0</v>
      </c>
      <c r="C16" s="19">
        <v>0</v>
      </c>
      <c r="D16" s="19">
        <v>0</v>
      </c>
      <c r="E16" s="19">
        <v>0</v>
      </c>
      <c r="F16" s="19">
        <v>0</v>
      </c>
      <c r="G16" s="19">
        <v>0</v>
      </c>
      <c r="H16" s="19">
        <v>0</v>
      </c>
      <c r="I16" s="19">
        <v>0</v>
      </c>
      <c r="J16" s="19">
        <v>0</v>
      </c>
      <c r="K16" s="19">
        <v>0</v>
      </c>
      <c r="L16" s="19">
        <v>0</v>
      </c>
      <c r="M16" s="11">
        <f t="shared" si="0"/>
        <v>0</v>
      </c>
      <c r="N16" s="11">
        <f t="shared" si="0"/>
        <v>0</v>
      </c>
    </row>
    <row r="17" spans="1:14" ht="9.6" customHeight="1" x14ac:dyDescent="0.25">
      <c r="A17" s="27" t="s">
        <v>258</v>
      </c>
      <c r="B17" s="19">
        <v>0</v>
      </c>
      <c r="C17" s="19">
        <v>0</v>
      </c>
      <c r="D17" s="19">
        <v>0</v>
      </c>
      <c r="E17" s="19">
        <v>0</v>
      </c>
      <c r="F17" s="19">
        <v>0</v>
      </c>
      <c r="G17" s="19">
        <v>0</v>
      </c>
      <c r="H17" s="19">
        <v>0</v>
      </c>
      <c r="I17" s="19">
        <v>0</v>
      </c>
      <c r="J17" s="19">
        <v>0</v>
      </c>
      <c r="K17" s="19">
        <v>0</v>
      </c>
      <c r="L17" s="19">
        <v>0</v>
      </c>
      <c r="M17" s="11">
        <f t="shared" si="0"/>
        <v>0</v>
      </c>
      <c r="N17" s="11">
        <f t="shared" si="0"/>
        <v>0</v>
      </c>
    </row>
    <row r="18" spans="1:14" ht="9.6" customHeight="1" x14ac:dyDescent="0.25">
      <c r="A18" s="27" t="s">
        <v>259</v>
      </c>
      <c r="B18" s="19">
        <v>23</v>
      </c>
      <c r="C18" s="19">
        <v>496</v>
      </c>
      <c r="D18" s="19">
        <v>0</v>
      </c>
      <c r="E18" s="19">
        <v>0</v>
      </c>
      <c r="F18" s="19">
        <v>0</v>
      </c>
      <c r="G18" s="19">
        <v>0</v>
      </c>
      <c r="H18" s="19">
        <v>0</v>
      </c>
      <c r="I18" s="19">
        <v>0</v>
      </c>
      <c r="J18" s="19">
        <v>23</v>
      </c>
      <c r="K18" s="19">
        <v>496</v>
      </c>
      <c r="L18" s="19">
        <v>23045</v>
      </c>
      <c r="M18" s="11">
        <f t="shared" si="0"/>
        <v>0</v>
      </c>
      <c r="N18" s="11">
        <f t="shared" si="0"/>
        <v>0</v>
      </c>
    </row>
    <row r="19" spans="1:14" ht="9.6" customHeight="1" x14ac:dyDescent="0.25">
      <c r="A19" s="27" t="s">
        <v>260</v>
      </c>
      <c r="B19" s="19">
        <v>68419</v>
      </c>
      <c r="C19" s="19">
        <v>6287502</v>
      </c>
      <c r="D19" s="19">
        <v>29456</v>
      </c>
      <c r="E19" s="19">
        <v>2772148</v>
      </c>
      <c r="F19" s="19">
        <v>24033</v>
      </c>
      <c r="G19" s="19">
        <v>2289621</v>
      </c>
      <c r="H19" s="19">
        <v>2189</v>
      </c>
      <c r="I19" s="19">
        <v>211239</v>
      </c>
      <c r="J19" s="19">
        <v>124097</v>
      </c>
      <c r="K19" s="19">
        <v>11560510</v>
      </c>
      <c r="L19" s="19">
        <v>602729579</v>
      </c>
      <c r="M19" s="11">
        <f>J19-(B19+D19+F19+H19)</f>
        <v>0</v>
      </c>
      <c r="N19" s="11">
        <f>K19-(C19+E19+G19+I19)</f>
        <v>0</v>
      </c>
    </row>
    <row r="20" spans="1:14" ht="9.6" customHeight="1" x14ac:dyDescent="0.25">
      <c r="A20" s="27" t="s">
        <v>261</v>
      </c>
      <c r="B20" s="19">
        <v>41339</v>
      </c>
      <c r="C20" s="19">
        <v>3941763</v>
      </c>
      <c r="D20" s="19">
        <v>10894</v>
      </c>
      <c r="E20" s="19">
        <v>1034421</v>
      </c>
      <c r="F20" s="19">
        <v>12290</v>
      </c>
      <c r="G20" s="19">
        <v>1196605</v>
      </c>
      <c r="H20" s="19">
        <v>1116</v>
      </c>
      <c r="I20" s="19">
        <v>107069</v>
      </c>
      <c r="J20" s="19">
        <v>65639</v>
      </c>
      <c r="K20" s="19">
        <v>6279858</v>
      </c>
      <c r="L20" s="19">
        <v>390434298</v>
      </c>
      <c r="M20" s="11">
        <f t="shared" si="0"/>
        <v>0</v>
      </c>
      <c r="N20" s="11">
        <f t="shared" si="0"/>
        <v>0</v>
      </c>
    </row>
    <row r="21" spans="1:14" ht="9.6" customHeight="1" x14ac:dyDescent="0.25">
      <c r="A21" s="27" t="s">
        <v>262</v>
      </c>
      <c r="B21" s="19">
        <v>3919</v>
      </c>
      <c r="C21" s="19">
        <v>396996</v>
      </c>
      <c r="D21" s="19">
        <v>2971</v>
      </c>
      <c r="E21" s="19">
        <v>296557</v>
      </c>
      <c r="F21" s="19">
        <v>3644</v>
      </c>
      <c r="G21" s="19">
        <v>370692</v>
      </c>
      <c r="H21" s="19">
        <v>115</v>
      </c>
      <c r="I21" s="19">
        <v>11645</v>
      </c>
      <c r="J21" s="19">
        <v>10649</v>
      </c>
      <c r="K21" s="19">
        <v>1075890</v>
      </c>
      <c r="L21" s="19">
        <v>55373093</v>
      </c>
      <c r="M21" s="11">
        <f t="shared" si="0"/>
        <v>0</v>
      </c>
      <c r="N21" s="11">
        <f t="shared" si="0"/>
        <v>0</v>
      </c>
    </row>
    <row r="22" spans="1:14" ht="9.6" customHeight="1" x14ac:dyDescent="0.25">
      <c r="A22" s="27" t="s">
        <v>263</v>
      </c>
      <c r="B22" s="19">
        <v>994</v>
      </c>
      <c r="C22" s="19">
        <v>98431</v>
      </c>
      <c r="D22" s="19">
        <v>926</v>
      </c>
      <c r="E22" s="19">
        <v>95995</v>
      </c>
      <c r="F22" s="19">
        <v>325</v>
      </c>
      <c r="G22" s="19">
        <v>32450</v>
      </c>
      <c r="H22" s="19">
        <v>32</v>
      </c>
      <c r="I22" s="19">
        <v>3339</v>
      </c>
      <c r="J22" s="19">
        <v>2277</v>
      </c>
      <c r="K22" s="19">
        <v>230215</v>
      </c>
      <c r="L22" s="19">
        <v>13233341</v>
      </c>
      <c r="M22" s="11">
        <f t="shared" si="0"/>
        <v>0</v>
      </c>
      <c r="N22" s="11">
        <f t="shared" si="0"/>
        <v>0</v>
      </c>
    </row>
    <row r="23" spans="1:14" ht="9.6" customHeight="1" x14ac:dyDescent="0.25">
      <c r="A23" s="27" t="s">
        <v>264</v>
      </c>
      <c r="B23" s="19">
        <v>305</v>
      </c>
      <c r="C23" s="19">
        <v>26726</v>
      </c>
      <c r="D23" s="19">
        <v>189</v>
      </c>
      <c r="E23" s="19">
        <v>16216</v>
      </c>
      <c r="F23" s="19">
        <v>278</v>
      </c>
      <c r="G23" s="19">
        <v>23271</v>
      </c>
      <c r="H23" s="19">
        <v>6</v>
      </c>
      <c r="I23" s="19">
        <v>506</v>
      </c>
      <c r="J23" s="19">
        <v>778</v>
      </c>
      <c r="K23" s="19">
        <v>66719</v>
      </c>
      <c r="L23" s="19">
        <v>5301262</v>
      </c>
      <c r="M23" s="11">
        <f t="shared" si="0"/>
        <v>0</v>
      </c>
      <c r="N23" s="11">
        <f t="shared" si="0"/>
        <v>0</v>
      </c>
    </row>
    <row r="24" spans="1:14" ht="9.6" customHeight="1" x14ac:dyDescent="0.25">
      <c r="A24" s="27" t="s">
        <v>265</v>
      </c>
      <c r="B24" s="19">
        <v>852</v>
      </c>
      <c r="C24" s="19">
        <v>72049</v>
      </c>
      <c r="D24" s="19">
        <v>186</v>
      </c>
      <c r="E24" s="19">
        <v>15318</v>
      </c>
      <c r="F24" s="19">
        <v>97</v>
      </c>
      <c r="G24" s="19">
        <v>9138</v>
      </c>
      <c r="H24" s="19">
        <v>2</v>
      </c>
      <c r="I24" s="19">
        <v>178</v>
      </c>
      <c r="J24" s="19">
        <v>1137</v>
      </c>
      <c r="K24" s="19">
        <v>96683</v>
      </c>
      <c r="L24" s="19">
        <v>8224659</v>
      </c>
      <c r="M24" s="11">
        <f t="shared" si="0"/>
        <v>0</v>
      </c>
      <c r="N24" s="11">
        <f t="shared" si="0"/>
        <v>0</v>
      </c>
    </row>
    <row r="25" spans="1:14" ht="9.6" customHeight="1" x14ac:dyDescent="0.25">
      <c r="A25" s="27" t="s">
        <v>266</v>
      </c>
      <c r="B25" s="19">
        <v>100</v>
      </c>
      <c r="C25" s="19">
        <v>9966</v>
      </c>
      <c r="D25" s="19">
        <v>215</v>
      </c>
      <c r="E25" s="19">
        <v>22658</v>
      </c>
      <c r="F25" s="19">
        <v>74</v>
      </c>
      <c r="G25" s="19">
        <v>5620</v>
      </c>
      <c r="H25" s="19">
        <v>0</v>
      </c>
      <c r="I25" s="19">
        <v>0</v>
      </c>
      <c r="J25" s="19">
        <v>389</v>
      </c>
      <c r="K25" s="19">
        <v>38244</v>
      </c>
      <c r="L25" s="19">
        <v>1715526</v>
      </c>
      <c r="M25" s="11">
        <f t="shared" si="0"/>
        <v>0</v>
      </c>
      <c r="N25" s="11">
        <f t="shared" si="0"/>
        <v>0</v>
      </c>
    </row>
    <row r="26" spans="1:14" ht="9.6" customHeight="1" x14ac:dyDescent="0.25">
      <c r="A26" s="27" t="s">
        <v>267</v>
      </c>
      <c r="B26" s="19">
        <v>31917</v>
      </c>
      <c r="C26" s="19">
        <v>3033423</v>
      </c>
      <c r="D26" s="19">
        <v>5820</v>
      </c>
      <c r="E26" s="19">
        <v>542215</v>
      </c>
      <c r="F26" s="19">
        <v>4614</v>
      </c>
      <c r="G26" s="19">
        <v>445244</v>
      </c>
      <c r="H26" s="19">
        <v>850</v>
      </c>
      <c r="I26" s="19">
        <v>81066</v>
      </c>
      <c r="J26" s="19">
        <v>43201</v>
      </c>
      <c r="K26" s="19">
        <v>4101948</v>
      </c>
      <c r="L26" s="19">
        <v>266281264</v>
      </c>
      <c r="M26" s="11">
        <f t="shared" si="0"/>
        <v>0</v>
      </c>
      <c r="N26" s="11">
        <f t="shared" si="0"/>
        <v>0</v>
      </c>
    </row>
    <row r="27" spans="1:14" ht="9.6" customHeight="1" x14ac:dyDescent="0.25">
      <c r="A27" s="27" t="s">
        <v>268</v>
      </c>
      <c r="B27" s="19">
        <v>23097</v>
      </c>
      <c r="C27" s="19">
        <v>2184081</v>
      </c>
      <c r="D27" s="19">
        <v>2996</v>
      </c>
      <c r="E27" s="19">
        <v>273239</v>
      </c>
      <c r="F27" s="19">
        <v>2203</v>
      </c>
      <c r="G27" s="19">
        <v>217585</v>
      </c>
      <c r="H27" s="19">
        <v>705</v>
      </c>
      <c r="I27" s="19">
        <v>66490</v>
      </c>
      <c r="J27" s="19">
        <v>29001</v>
      </c>
      <c r="K27" s="19">
        <v>2741395</v>
      </c>
      <c r="L27" s="19">
        <v>196338141</v>
      </c>
      <c r="M27" s="11">
        <f t="shared" si="0"/>
        <v>0</v>
      </c>
      <c r="N27" s="11">
        <f t="shared" si="0"/>
        <v>0</v>
      </c>
    </row>
    <row r="28" spans="1:14" ht="9.6" customHeight="1" x14ac:dyDescent="0.25">
      <c r="A28" s="27" t="s">
        <v>269</v>
      </c>
      <c r="B28" s="19">
        <v>4013</v>
      </c>
      <c r="C28" s="19">
        <v>385886</v>
      </c>
      <c r="D28" s="19">
        <v>1190</v>
      </c>
      <c r="E28" s="19">
        <v>112173</v>
      </c>
      <c r="F28" s="19">
        <v>3232</v>
      </c>
      <c r="G28" s="19">
        <v>309671</v>
      </c>
      <c r="H28" s="19">
        <v>143</v>
      </c>
      <c r="I28" s="19">
        <v>13674</v>
      </c>
      <c r="J28" s="19">
        <v>8578</v>
      </c>
      <c r="K28" s="19">
        <v>821404</v>
      </c>
      <c r="L28" s="19">
        <v>47988899</v>
      </c>
      <c r="M28" s="11">
        <f t="shared" si="0"/>
        <v>0</v>
      </c>
      <c r="N28" s="11">
        <f t="shared" si="0"/>
        <v>0</v>
      </c>
    </row>
    <row r="29" spans="1:14" ht="9.6" customHeight="1" x14ac:dyDescent="0.25">
      <c r="A29" s="27" t="s">
        <v>270</v>
      </c>
      <c r="B29" s="19">
        <v>1612</v>
      </c>
      <c r="C29" s="19">
        <v>150300</v>
      </c>
      <c r="D29" s="19">
        <v>124</v>
      </c>
      <c r="E29" s="19">
        <v>11671</v>
      </c>
      <c r="F29" s="19">
        <v>1099</v>
      </c>
      <c r="G29" s="19">
        <v>107742</v>
      </c>
      <c r="H29" s="19">
        <v>44</v>
      </c>
      <c r="I29" s="19">
        <v>4430</v>
      </c>
      <c r="J29" s="19">
        <v>2879</v>
      </c>
      <c r="K29" s="19">
        <v>274143</v>
      </c>
      <c r="L29" s="19">
        <v>14199451</v>
      </c>
      <c r="M29" s="11">
        <f t="shared" si="0"/>
        <v>0</v>
      </c>
      <c r="N29" s="11">
        <f t="shared" si="0"/>
        <v>0</v>
      </c>
    </row>
    <row r="30" spans="1:14" ht="9.6" customHeight="1" x14ac:dyDescent="0.25">
      <c r="A30" s="27" t="s">
        <v>271</v>
      </c>
      <c r="B30" s="19">
        <v>14482</v>
      </c>
      <c r="C30" s="19">
        <v>1347159</v>
      </c>
      <c r="D30" s="19">
        <v>14401</v>
      </c>
      <c r="E30" s="19">
        <v>1386092</v>
      </c>
      <c r="F30" s="19">
        <v>5408</v>
      </c>
      <c r="G30" s="19">
        <v>517254</v>
      </c>
      <c r="H30" s="19">
        <v>912</v>
      </c>
      <c r="I30" s="19">
        <v>89157</v>
      </c>
      <c r="J30" s="19">
        <v>35203</v>
      </c>
      <c r="K30" s="19">
        <v>3339662</v>
      </c>
      <c r="L30" s="19">
        <v>109247244</v>
      </c>
      <c r="M30" s="11">
        <f t="shared" si="0"/>
        <v>0</v>
      </c>
      <c r="N30" s="11">
        <f>K30-(C30+E30+G30+I30)</f>
        <v>0</v>
      </c>
    </row>
    <row r="31" spans="1:14" ht="9.6" customHeight="1" x14ac:dyDescent="0.25">
      <c r="A31" s="27" t="s">
        <v>272</v>
      </c>
      <c r="B31" s="19">
        <v>43</v>
      </c>
      <c r="C31" s="19">
        <v>2732</v>
      </c>
      <c r="D31" s="30">
        <v>4</v>
      </c>
      <c r="E31" s="30">
        <v>132</v>
      </c>
      <c r="F31" s="19">
        <v>111</v>
      </c>
      <c r="G31" s="19">
        <v>9599</v>
      </c>
      <c r="H31" s="19">
        <v>0</v>
      </c>
      <c r="I31" s="19">
        <v>0</v>
      </c>
      <c r="J31" s="19">
        <v>158</v>
      </c>
      <c r="K31" s="19">
        <v>12463</v>
      </c>
      <c r="L31" s="19">
        <v>1071959</v>
      </c>
      <c r="M31" s="11">
        <f t="shared" si="0"/>
        <v>0</v>
      </c>
      <c r="N31" s="11">
        <f t="shared" si="0"/>
        <v>0</v>
      </c>
    </row>
    <row r="32" spans="1:14" ht="9.6" customHeight="1" x14ac:dyDescent="0.25">
      <c r="A32" s="27" t="s">
        <v>273</v>
      </c>
      <c r="B32" s="19">
        <v>0</v>
      </c>
      <c r="C32" s="19">
        <v>0</v>
      </c>
      <c r="D32" s="19">
        <v>0</v>
      </c>
      <c r="E32" s="19">
        <v>0</v>
      </c>
      <c r="F32" s="19">
        <v>0</v>
      </c>
      <c r="G32" s="19">
        <v>0</v>
      </c>
      <c r="H32" s="19">
        <v>0</v>
      </c>
      <c r="I32" s="19">
        <v>0</v>
      </c>
      <c r="J32" s="19">
        <v>0</v>
      </c>
      <c r="K32" s="19">
        <v>0</v>
      </c>
      <c r="L32" s="19">
        <v>0</v>
      </c>
      <c r="M32" s="11">
        <f t="shared" si="0"/>
        <v>0</v>
      </c>
      <c r="N32" s="11">
        <f t="shared" si="0"/>
        <v>0</v>
      </c>
    </row>
    <row r="33" spans="1:14" ht="9.6" customHeight="1" x14ac:dyDescent="0.25">
      <c r="A33" s="27" t="s">
        <v>274</v>
      </c>
      <c r="B33" s="19">
        <v>421</v>
      </c>
      <c r="C33" s="19">
        <v>6269</v>
      </c>
      <c r="D33" s="19">
        <v>35</v>
      </c>
      <c r="E33" s="19">
        <v>708</v>
      </c>
      <c r="F33" s="19">
        <v>131</v>
      </c>
      <c r="G33" s="19">
        <v>2099</v>
      </c>
      <c r="H33" s="19">
        <v>0</v>
      </c>
      <c r="I33" s="19">
        <v>0</v>
      </c>
      <c r="J33" s="19">
        <v>587</v>
      </c>
      <c r="K33" s="19">
        <v>9076</v>
      </c>
      <c r="L33" s="19">
        <v>866285</v>
      </c>
      <c r="M33" s="11">
        <f t="shared" si="0"/>
        <v>0</v>
      </c>
      <c r="N33" s="11">
        <f t="shared" si="0"/>
        <v>0</v>
      </c>
    </row>
    <row r="34" spans="1:14" ht="9.6" customHeight="1" x14ac:dyDescent="0.25">
      <c r="A34" s="27" t="s">
        <v>275</v>
      </c>
      <c r="B34" s="19">
        <v>259</v>
      </c>
      <c r="C34" s="19">
        <v>4387</v>
      </c>
      <c r="D34" s="19">
        <v>17</v>
      </c>
      <c r="E34" s="19">
        <v>520</v>
      </c>
      <c r="F34" s="19">
        <v>328</v>
      </c>
      <c r="G34" s="19">
        <v>11546</v>
      </c>
      <c r="H34" s="19">
        <v>1</v>
      </c>
      <c r="I34" s="19">
        <v>86</v>
      </c>
      <c r="J34" s="19">
        <v>605</v>
      </c>
      <c r="K34" s="19">
        <v>16539</v>
      </c>
      <c r="L34" s="19">
        <v>1124538</v>
      </c>
      <c r="M34" s="11">
        <f t="shared" si="0"/>
        <v>0</v>
      </c>
      <c r="N34" s="11">
        <f t="shared" si="0"/>
        <v>0</v>
      </c>
    </row>
    <row r="35" spans="1:14" ht="9.6" customHeight="1" x14ac:dyDescent="0.25">
      <c r="A35" s="27" t="s">
        <v>276</v>
      </c>
      <c r="B35" s="19">
        <v>96</v>
      </c>
      <c r="C35" s="19">
        <v>1666</v>
      </c>
      <c r="D35" s="19">
        <v>0</v>
      </c>
      <c r="E35" s="19">
        <v>0</v>
      </c>
      <c r="F35" s="19">
        <v>25</v>
      </c>
      <c r="G35" s="19">
        <v>1486</v>
      </c>
      <c r="H35" s="19">
        <v>0</v>
      </c>
      <c r="I35" s="19">
        <v>0</v>
      </c>
      <c r="J35" s="19">
        <v>121</v>
      </c>
      <c r="K35" s="19">
        <v>3152</v>
      </c>
      <c r="L35" s="19">
        <v>254086</v>
      </c>
      <c r="M35" s="11">
        <f t="shared" si="0"/>
        <v>0</v>
      </c>
      <c r="N35" s="11">
        <f t="shared" si="0"/>
        <v>0</v>
      </c>
    </row>
    <row r="36" spans="1:14" ht="9.6" customHeight="1" x14ac:dyDescent="0.25">
      <c r="A36" s="27" t="s">
        <v>277</v>
      </c>
      <c r="B36" s="19">
        <v>607</v>
      </c>
      <c r="C36" s="19">
        <v>21378</v>
      </c>
      <c r="D36" s="19">
        <v>1</v>
      </c>
      <c r="E36" s="19">
        <v>11</v>
      </c>
      <c r="F36" s="19">
        <v>113</v>
      </c>
      <c r="G36" s="19">
        <v>2494</v>
      </c>
      <c r="H36" s="19">
        <v>0</v>
      </c>
      <c r="I36" s="19">
        <v>0</v>
      </c>
      <c r="J36" s="19">
        <v>721</v>
      </c>
      <c r="K36" s="19">
        <v>23883</v>
      </c>
      <c r="L36" s="19">
        <v>1117774</v>
      </c>
      <c r="M36" s="11">
        <f t="shared" si="0"/>
        <v>0</v>
      </c>
      <c r="N36" s="11">
        <f t="shared" si="0"/>
        <v>0</v>
      </c>
    </row>
    <row r="37" spans="1:14" ht="9.6" customHeight="1" x14ac:dyDescent="0.25">
      <c r="A37" s="27" t="s">
        <v>278</v>
      </c>
      <c r="B37" s="19">
        <v>82</v>
      </c>
      <c r="C37" s="19">
        <v>7102</v>
      </c>
      <c r="D37" s="19">
        <v>23</v>
      </c>
      <c r="E37" s="19">
        <v>1896</v>
      </c>
      <c r="F37" s="19">
        <v>70</v>
      </c>
      <c r="G37" s="19">
        <v>6174</v>
      </c>
      <c r="H37" s="19">
        <v>1</v>
      </c>
      <c r="I37" s="19">
        <v>88</v>
      </c>
      <c r="J37" s="19">
        <v>176</v>
      </c>
      <c r="K37" s="19">
        <v>15260</v>
      </c>
      <c r="L37" s="19">
        <v>807417</v>
      </c>
      <c r="M37" s="11">
        <f t="shared" si="0"/>
        <v>0</v>
      </c>
      <c r="N37" s="11">
        <f t="shared" si="0"/>
        <v>0</v>
      </c>
    </row>
    <row r="38" spans="1:14" ht="9.6" customHeight="1" x14ac:dyDescent="0.25">
      <c r="A38" s="27" t="s">
        <v>279</v>
      </c>
      <c r="B38" s="19">
        <v>7557</v>
      </c>
      <c r="C38" s="19">
        <v>752648</v>
      </c>
      <c r="D38" s="19">
        <v>1794</v>
      </c>
      <c r="E38" s="19">
        <v>178648</v>
      </c>
      <c r="F38" s="19">
        <v>4078</v>
      </c>
      <c r="G38" s="19">
        <v>408780</v>
      </c>
      <c r="H38" s="19">
        <v>53</v>
      </c>
      <c r="I38" s="19">
        <v>5138</v>
      </c>
      <c r="J38" s="19">
        <v>13482</v>
      </c>
      <c r="K38" s="19">
        <v>1345214</v>
      </c>
      <c r="L38" s="19">
        <v>65084494</v>
      </c>
      <c r="M38" s="11">
        <f t="shared" si="0"/>
        <v>0</v>
      </c>
      <c r="N38" s="11">
        <f t="shared" si="0"/>
        <v>0</v>
      </c>
    </row>
    <row r="39" spans="1:14" ht="9.6" customHeight="1" x14ac:dyDescent="0.25">
      <c r="A39" s="27" t="s">
        <v>280</v>
      </c>
      <c r="B39" s="19">
        <v>7414</v>
      </c>
      <c r="C39" s="19">
        <v>739734</v>
      </c>
      <c r="D39" s="19">
        <v>1780</v>
      </c>
      <c r="E39" s="19">
        <v>177350</v>
      </c>
      <c r="F39" s="19">
        <v>3953</v>
      </c>
      <c r="G39" s="19">
        <v>397028</v>
      </c>
      <c r="H39" s="19">
        <v>48</v>
      </c>
      <c r="I39" s="19">
        <v>4677</v>
      </c>
      <c r="J39" s="19">
        <v>13195</v>
      </c>
      <c r="K39" s="19">
        <v>1318789</v>
      </c>
      <c r="L39" s="19">
        <v>62948814</v>
      </c>
      <c r="M39" s="11">
        <f t="shared" si="0"/>
        <v>0</v>
      </c>
      <c r="N39" s="11">
        <f t="shared" si="0"/>
        <v>0</v>
      </c>
    </row>
    <row r="40" spans="1:14" ht="9.6" customHeight="1" x14ac:dyDescent="0.25">
      <c r="A40" s="27" t="s">
        <v>281</v>
      </c>
      <c r="B40" s="19">
        <v>3672</v>
      </c>
      <c r="C40" s="19">
        <v>206796</v>
      </c>
      <c r="D40" s="19">
        <v>2291</v>
      </c>
      <c r="E40" s="19">
        <v>169852</v>
      </c>
      <c r="F40" s="19">
        <v>1615</v>
      </c>
      <c r="G40" s="19">
        <v>144669</v>
      </c>
      <c r="H40" s="19">
        <v>106</v>
      </c>
      <c r="I40" s="19">
        <v>9701</v>
      </c>
      <c r="J40" s="19">
        <v>7684</v>
      </c>
      <c r="K40" s="19">
        <v>531018</v>
      </c>
      <c r="L40" s="19">
        <v>34047529</v>
      </c>
      <c r="M40" s="11">
        <f t="shared" si="0"/>
        <v>0</v>
      </c>
      <c r="N40" s="11">
        <f t="shared" si="0"/>
        <v>0</v>
      </c>
    </row>
    <row r="41" spans="1:14" ht="9.6" customHeight="1" x14ac:dyDescent="0.25">
      <c r="A41" s="27" t="s">
        <v>282</v>
      </c>
      <c r="B41" s="19">
        <v>0</v>
      </c>
      <c r="C41" s="19">
        <v>0</v>
      </c>
      <c r="D41" s="19">
        <v>0</v>
      </c>
      <c r="E41" s="19">
        <v>0</v>
      </c>
      <c r="F41" s="19">
        <v>0</v>
      </c>
      <c r="G41" s="19">
        <v>0</v>
      </c>
      <c r="H41" s="19">
        <v>0</v>
      </c>
      <c r="I41" s="19">
        <v>0</v>
      </c>
      <c r="J41" s="19">
        <v>0</v>
      </c>
      <c r="K41" s="19">
        <v>0</v>
      </c>
      <c r="L41" s="19">
        <v>0</v>
      </c>
      <c r="M41" s="11">
        <f t="shared" si="0"/>
        <v>0</v>
      </c>
      <c r="N41" s="11">
        <f t="shared" si="0"/>
        <v>0</v>
      </c>
    </row>
    <row r="42" spans="1:14" ht="9.6" customHeight="1" x14ac:dyDescent="0.25">
      <c r="A42" s="27" t="s">
        <v>283</v>
      </c>
      <c r="B42" s="19">
        <v>344</v>
      </c>
      <c r="C42" s="19">
        <v>27007</v>
      </c>
      <c r="D42" s="19">
        <v>368</v>
      </c>
      <c r="E42" s="19">
        <v>35891</v>
      </c>
      <c r="F42" s="19">
        <v>107</v>
      </c>
      <c r="G42" s="19">
        <v>8806</v>
      </c>
      <c r="H42" s="19">
        <v>0</v>
      </c>
      <c r="I42" s="19">
        <v>0</v>
      </c>
      <c r="J42" s="19">
        <v>819</v>
      </c>
      <c r="K42" s="19">
        <v>71704</v>
      </c>
      <c r="L42" s="19">
        <v>3410847</v>
      </c>
      <c r="M42" s="11">
        <f t="shared" si="0"/>
        <v>0</v>
      </c>
      <c r="N42" s="11">
        <f t="shared" si="0"/>
        <v>0</v>
      </c>
    </row>
    <row r="43" spans="1:14" ht="9.6" customHeight="1" x14ac:dyDescent="0.25">
      <c r="A43" s="27" t="s">
        <v>284</v>
      </c>
      <c r="B43" s="19">
        <v>37303</v>
      </c>
      <c r="C43" s="19">
        <v>3158392</v>
      </c>
      <c r="D43" s="19">
        <v>9936</v>
      </c>
      <c r="E43" s="19">
        <v>830348</v>
      </c>
      <c r="F43" s="19">
        <v>17411</v>
      </c>
      <c r="G43" s="19">
        <v>1403044</v>
      </c>
      <c r="H43" s="19">
        <v>1717</v>
      </c>
      <c r="I43" s="19">
        <v>118841</v>
      </c>
      <c r="J43" s="19">
        <v>66367</v>
      </c>
      <c r="K43" s="19">
        <v>5510625</v>
      </c>
      <c r="L43" s="19">
        <v>309492220</v>
      </c>
      <c r="M43" s="11">
        <f t="shared" si="0"/>
        <v>0</v>
      </c>
      <c r="N43" s="11">
        <f t="shared" si="0"/>
        <v>0</v>
      </c>
    </row>
    <row r="44" spans="1:14" ht="9.6" customHeight="1" x14ac:dyDescent="0.25">
      <c r="A44" s="27" t="s">
        <v>285</v>
      </c>
      <c r="B44" s="19">
        <v>31605</v>
      </c>
      <c r="C44" s="19">
        <v>2627726</v>
      </c>
      <c r="D44" s="19">
        <v>8294</v>
      </c>
      <c r="E44" s="19">
        <v>678206</v>
      </c>
      <c r="F44" s="19">
        <v>14867</v>
      </c>
      <c r="G44" s="19">
        <v>1177223</v>
      </c>
      <c r="H44" s="19">
        <v>1684</v>
      </c>
      <c r="I44" s="19">
        <v>115869</v>
      </c>
      <c r="J44" s="19">
        <v>56450</v>
      </c>
      <c r="K44" s="19">
        <v>4599024</v>
      </c>
      <c r="L44" s="19">
        <v>270419495</v>
      </c>
      <c r="M44" s="11">
        <f t="shared" si="0"/>
        <v>0</v>
      </c>
      <c r="N44" s="11">
        <f t="shared" si="0"/>
        <v>0</v>
      </c>
    </row>
    <row r="45" spans="1:14" ht="9.6" customHeight="1" x14ac:dyDescent="0.25">
      <c r="A45" s="27" t="s">
        <v>286</v>
      </c>
      <c r="B45" s="19">
        <v>4682</v>
      </c>
      <c r="C45" s="19">
        <v>416231</v>
      </c>
      <c r="D45" s="19">
        <v>186</v>
      </c>
      <c r="E45" s="19">
        <v>13909</v>
      </c>
      <c r="F45" s="19">
        <v>68</v>
      </c>
      <c r="G45" s="19">
        <v>4299</v>
      </c>
      <c r="H45" s="19">
        <v>1</v>
      </c>
      <c r="I45" s="19">
        <v>82</v>
      </c>
      <c r="J45" s="19">
        <v>4937</v>
      </c>
      <c r="K45" s="19">
        <v>434521</v>
      </c>
      <c r="L45" s="19">
        <v>13329065</v>
      </c>
      <c r="M45" s="11">
        <f t="shared" si="0"/>
        <v>0</v>
      </c>
      <c r="N45" s="11">
        <f t="shared" si="0"/>
        <v>0</v>
      </c>
    </row>
    <row r="46" spans="1:14" ht="9.6" customHeight="1" x14ac:dyDescent="0.25">
      <c r="A46" s="27" t="s">
        <v>287</v>
      </c>
      <c r="B46" s="19">
        <v>0</v>
      </c>
      <c r="C46" s="19">
        <v>0</v>
      </c>
      <c r="D46" s="19">
        <v>0</v>
      </c>
      <c r="E46" s="19">
        <v>0</v>
      </c>
      <c r="F46" s="19">
        <v>0</v>
      </c>
      <c r="G46" s="19">
        <v>0</v>
      </c>
      <c r="H46" s="19">
        <v>0</v>
      </c>
      <c r="I46" s="19">
        <v>0</v>
      </c>
      <c r="J46" s="19">
        <v>0</v>
      </c>
      <c r="K46" s="19">
        <v>0</v>
      </c>
      <c r="L46" s="19">
        <v>0</v>
      </c>
      <c r="M46" s="11">
        <f t="shared" si="0"/>
        <v>0</v>
      </c>
      <c r="N46" s="11">
        <f t="shared" si="0"/>
        <v>0</v>
      </c>
    </row>
    <row r="47" spans="1:14" ht="9.6" customHeight="1" x14ac:dyDescent="0.25">
      <c r="A47" s="27" t="s">
        <v>288</v>
      </c>
      <c r="B47" s="19">
        <v>5968</v>
      </c>
      <c r="C47" s="19">
        <v>555432</v>
      </c>
      <c r="D47" s="19">
        <v>803</v>
      </c>
      <c r="E47" s="19">
        <v>74422</v>
      </c>
      <c r="F47" s="19">
        <v>902</v>
      </c>
      <c r="G47" s="19">
        <v>88147</v>
      </c>
      <c r="H47" s="19">
        <v>42</v>
      </c>
      <c r="I47" s="19">
        <v>4108</v>
      </c>
      <c r="J47" s="19">
        <v>7715</v>
      </c>
      <c r="K47" s="19">
        <v>722109</v>
      </c>
      <c r="L47" s="19">
        <v>50529859</v>
      </c>
      <c r="M47" s="11">
        <f t="shared" si="0"/>
        <v>0</v>
      </c>
      <c r="N47" s="11">
        <f t="shared" si="0"/>
        <v>0</v>
      </c>
    </row>
    <row r="48" spans="1:14" ht="9.6" customHeight="1" x14ac:dyDescent="0.25">
      <c r="A48" s="27" t="s">
        <v>289</v>
      </c>
      <c r="B48" s="19">
        <v>1052</v>
      </c>
      <c r="C48" s="19">
        <v>82836</v>
      </c>
      <c r="D48" s="19">
        <v>1006</v>
      </c>
      <c r="E48" s="19">
        <v>86352</v>
      </c>
      <c r="F48" s="19">
        <v>862</v>
      </c>
      <c r="G48" s="19">
        <v>72132</v>
      </c>
      <c r="H48" s="19">
        <v>5</v>
      </c>
      <c r="I48" s="19">
        <v>410</v>
      </c>
      <c r="J48" s="19">
        <v>2925</v>
      </c>
      <c r="K48" s="19">
        <v>241730</v>
      </c>
      <c r="L48" s="19">
        <v>15401385</v>
      </c>
      <c r="M48" s="11">
        <f t="shared" si="0"/>
        <v>0</v>
      </c>
      <c r="N48" s="11">
        <f t="shared" si="0"/>
        <v>0</v>
      </c>
    </row>
    <row r="49" spans="1:14" ht="9.6" customHeight="1" x14ac:dyDescent="0.25">
      <c r="A49" s="27" t="s">
        <v>290</v>
      </c>
      <c r="B49" s="19">
        <v>0</v>
      </c>
      <c r="C49" s="19">
        <v>0</v>
      </c>
      <c r="D49" s="19">
        <v>0</v>
      </c>
      <c r="E49" s="19">
        <v>0</v>
      </c>
      <c r="F49" s="19">
        <v>0</v>
      </c>
      <c r="G49" s="19">
        <v>0</v>
      </c>
      <c r="H49" s="19">
        <v>0</v>
      </c>
      <c r="I49" s="19">
        <v>0</v>
      </c>
      <c r="J49" s="19">
        <v>0</v>
      </c>
      <c r="K49" s="19">
        <v>0</v>
      </c>
      <c r="L49" s="19">
        <v>0</v>
      </c>
      <c r="M49" s="11">
        <f t="shared" si="0"/>
        <v>0</v>
      </c>
      <c r="N49" s="11">
        <f t="shared" si="0"/>
        <v>0</v>
      </c>
    </row>
    <row r="50" spans="1:14" ht="9.6" customHeight="1" x14ac:dyDescent="0.25">
      <c r="A50" s="27" t="s">
        <v>291</v>
      </c>
      <c r="B50" s="19">
        <v>4401</v>
      </c>
      <c r="C50" s="19">
        <v>398824</v>
      </c>
      <c r="D50" s="19">
        <v>1563</v>
      </c>
      <c r="E50" s="19">
        <v>141840</v>
      </c>
      <c r="F50" s="19">
        <v>3498</v>
      </c>
      <c r="G50" s="19">
        <v>316390</v>
      </c>
      <c r="H50" s="19">
        <v>45</v>
      </c>
      <c r="I50" s="19">
        <v>4105</v>
      </c>
      <c r="J50" s="19">
        <v>9507</v>
      </c>
      <c r="K50" s="19">
        <v>861159</v>
      </c>
      <c r="L50" s="19">
        <v>46846077</v>
      </c>
      <c r="M50" s="11">
        <f t="shared" si="0"/>
        <v>0</v>
      </c>
      <c r="N50" s="11">
        <f t="shared" si="0"/>
        <v>0</v>
      </c>
    </row>
    <row r="51" spans="1:14" ht="9.6" customHeight="1" x14ac:dyDescent="0.25">
      <c r="A51" s="27" t="s">
        <v>292</v>
      </c>
      <c r="B51" s="19">
        <v>4103</v>
      </c>
      <c r="C51" s="19">
        <v>366072</v>
      </c>
      <c r="D51" s="19">
        <v>749</v>
      </c>
      <c r="E51" s="19">
        <v>64984</v>
      </c>
      <c r="F51" s="19">
        <v>1186</v>
      </c>
      <c r="G51" s="19">
        <v>110852</v>
      </c>
      <c r="H51" s="19">
        <v>62</v>
      </c>
      <c r="I51" s="19">
        <v>5678</v>
      </c>
      <c r="J51" s="19">
        <v>6100</v>
      </c>
      <c r="K51" s="19">
        <v>547586</v>
      </c>
      <c r="L51" s="19">
        <v>28751148</v>
      </c>
      <c r="M51" s="11">
        <f t="shared" si="0"/>
        <v>0</v>
      </c>
      <c r="N51" s="11">
        <f t="shared" si="0"/>
        <v>0</v>
      </c>
    </row>
    <row r="52" spans="1:14" ht="9.6" customHeight="1" x14ac:dyDescent="0.25">
      <c r="A52" s="27" t="s">
        <v>293</v>
      </c>
      <c r="B52" s="19">
        <v>1710</v>
      </c>
      <c r="C52" s="19">
        <v>145710</v>
      </c>
      <c r="D52" s="19">
        <v>1465</v>
      </c>
      <c r="E52" s="19">
        <v>122421</v>
      </c>
      <c r="F52" s="19">
        <v>778</v>
      </c>
      <c r="G52" s="19">
        <v>64830</v>
      </c>
      <c r="H52" s="19">
        <v>31</v>
      </c>
      <c r="I52" s="19">
        <v>2511</v>
      </c>
      <c r="J52" s="19">
        <v>3984</v>
      </c>
      <c r="K52" s="19">
        <v>335472</v>
      </c>
      <c r="L52" s="19">
        <v>18173501</v>
      </c>
      <c r="M52" s="11">
        <f t="shared" si="0"/>
        <v>0</v>
      </c>
      <c r="N52" s="11">
        <f t="shared" si="0"/>
        <v>0</v>
      </c>
    </row>
    <row r="53" spans="1:14" ht="9.6" customHeight="1" x14ac:dyDescent="0.25">
      <c r="A53" s="27" t="s">
        <v>294</v>
      </c>
      <c r="B53" s="19">
        <v>9689</v>
      </c>
      <c r="C53" s="19">
        <v>662621</v>
      </c>
      <c r="D53" s="19">
        <v>2522</v>
      </c>
      <c r="E53" s="19">
        <v>174278</v>
      </c>
      <c r="F53" s="19">
        <v>7573</v>
      </c>
      <c r="G53" s="19">
        <v>520573</v>
      </c>
      <c r="H53" s="19">
        <v>1498</v>
      </c>
      <c r="I53" s="19">
        <v>98975</v>
      </c>
      <c r="J53" s="19">
        <v>21282</v>
      </c>
      <c r="K53" s="19">
        <v>1456447</v>
      </c>
      <c r="L53" s="19">
        <v>97388460</v>
      </c>
      <c r="M53" s="11">
        <f t="shared" si="0"/>
        <v>0</v>
      </c>
      <c r="N53" s="11">
        <f t="shared" si="0"/>
        <v>0</v>
      </c>
    </row>
    <row r="54" spans="1:14" x14ac:dyDescent="0.25">
      <c r="A54" s="18"/>
      <c r="B54" s="18"/>
      <c r="C54" s="18"/>
      <c r="D54" s="18"/>
      <c r="E54" s="18"/>
      <c r="F54" s="18"/>
      <c r="G54" s="18"/>
      <c r="H54" s="18"/>
      <c r="I54" s="18"/>
      <c r="J54" s="18"/>
      <c r="K54" s="18"/>
      <c r="L54" s="18"/>
    </row>
    <row r="55" spans="1:14" x14ac:dyDescent="0.25">
      <c r="A55" s="18"/>
      <c r="B55" s="18"/>
      <c r="C55" s="18"/>
      <c r="D55" s="18"/>
      <c r="E55" s="18"/>
      <c r="F55" s="18"/>
      <c r="G55" s="18"/>
      <c r="H55" s="18"/>
      <c r="I55" s="18"/>
      <c r="J55" s="18"/>
      <c r="K55" s="18"/>
      <c r="L55" s="18"/>
    </row>
    <row r="56" spans="1:14" x14ac:dyDescent="0.25">
      <c r="A56" s="18"/>
      <c r="B56" s="18"/>
      <c r="C56" s="18"/>
      <c r="D56" s="18"/>
      <c r="E56" s="18"/>
      <c r="F56" s="18"/>
      <c r="G56" s="18"/>
      <c r="H56" s="18"/>
      <c r="I56" s="18"/>
      <c r="J56" s="18"/>
      <c r="K56" s="18"/>
      <c r="L56" s="18"/>
    </row>
    <row r="57" spans="1:14" x14ac:dyDescent="0.25">
      <c r="A57" s="18"/>
      <c r="B57" s="18"/>
      <c r="C57" s="18"/>
      <c r="D57" s="18"/>
      <c r="E57" s="18"/>
      <c r="F57" s="18"/>
      <c r="G57" s="18"/>
      <c r="H57" s="18"/>
      <c r="I57" s="18"/>
      <c r="J57" s="18"/>
      <c r="K57" s="18"/>
      <c r="L57" s="18"/>
    </row>
    <row r="58" spans="1:14" x14ac:dyDescent="0.25">
      <c r="A58" s="18"/>
      <c r="B58" s="18"/>
      <c r="C58" s="18"/>
      <c r="D58" s="18"/>
      <c r="E58" s="18"/>
      <c r="F58" s="18"/>
      <c r="G58" s="18"/>
      <c r="H58" s="18"/>
      <c r="I58" s="18"/>
      <c r="J58" s="18"/>
      <c r="K58" s="18"/>
      <c r="L58" s="18"/>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8"/>
  <sheetViews>
    <sheetView showGridLines="0" zoomScaleNormal="100" workbookViewId="0">
      <selection sqref="A1:I1"/>
    </sheetView>
  </sheetViews>
  <sheetFormatPr defaultRowHeight="13.2" x14ac:dyDescent="0.25"/>
  <cols>
    <col min="1" max="1" width="23.77734375" customWidth="1"/>
    <col min="2" max="2" width="9" bestFit="1" customWidth="1"/>
    <col min="3" max="3" width="12.6640625" bestFit="1" customWidth="1"/>
    <col min="4" max="4" width="9.109375" bestFit="1" customWidth="1"/>
    <col min="5" max="5" width="11.109375" bestFit="1" customWidth="1"/>
    <col min="6" max="6" width="9.109375" bestFit="1" customWidth="1"/>
    <col min="7" max="7" width="11.109375" bestFit="1" customWidth="1"/>
    <col min="8" max="8" width="9" bestFit="1" customWidth="1"/>
    <col min="9" max="10" width="10.109375" bestFit="1" customWidth="1"/>
    <col min="11" max="11" width="12.6640625" bestFit="1" customWidth="1"/>
    <col min="12" max="12" width="17.44140625" customWidth="1"/>
    <col min="13" max="14" width="9" bestFit="1" customWidth="1"/>
  </cols>
  <sheetData>
    <row r="1" spans="1:14" x14ac:dyDescent="0.25">
      <c r="A1" s="31" t="s">
        <v>480</v>
      </c>
      <c r="B1" s="31"/>
      <c r="C1" s="31"/>
      <c r="D1" s="31"/>
      <c r="E1" s="31"/>
      <c r="F1" s="31"/>
      <c r="G1" s="32"/>
      <c r="H1" s="32"/>
      <c r="I1" s="32"/>
      <c r="J1" s="2" t="s">
        <v>482</v>
      </c>
      <c r="K1" s="2"/>
      <c r="L1" s="2" t="s">
        <v>500</v>
      </c>
    </row>
    <row r="2" spans="1:14" x14ac:dyDescent="0.25">
      <c r="A2" s="31" t="s">
        <v>481</v>
      </c>
      <c r="B2" s="31"/>
      <c r="C2" s="31"/>
      <c r="D2" s="31"/>
      <c r="E2" s="31"/>
      <c r="F2" s="31"/>
      <c r="G2" s="32"/>
      <c r="H2" s="32"/>
      <c r="I2" s="32"/>
      <c r="J2" s="2"/>
      <c r="K2" s="33" t="str">
        <f>'QCS Page 1'!K2:L2</f>
        <v>2nd QUARTER 2024</v>
      </c>
      <c r="L2" s="33"/>
    </row>
    <row r="3" spans="1:14" x14ac:dyDescent="0.25">
      <c r="A3" s="2"/>
      <c r="B3" s="2"/>
      <c r="C3" s="2"/>
      <c r="D3" s="2"/>
      <c r="E3" s="2"/>
      <c r="F3" s="2"/>
      <c r="G3" s="2"/>
      <c r="H3" s="2"/>
      <c r="I3" s="2"/>
      <c r="J3" s="33" t="str">
        <f>'QCS Page 1'!J3:L3</f>
        <v>Beginning Apr. 2024 - Jun. 2024</v>
      </c>
      <c r="K3" s="33"/>
      <c r="L3" s="33"/>
    </row>
    <row r="4" spans="1:14" x14ac:dyDescent="0.25">
      <c r="A4" s="2"/>
      <c r="B4" s="2"/>
      <c r="C4" s="2"/>
      <c r="D4" s="2"/>
      <c r="E4" s="2"/>
      <c r="F4" s="2"/>
      <c r="G4" s="2"/>
      <c r="H4" s="2"/>
      <c r="I4" s="2"/>
      <c r="J4" s="2" t="s">
        <v>483</v>
      </c>
      <c r="K4" s="2"/>
      <c r="L4" s="2"/>
    </row>
    <row r="5" spans="1:14" ht="12" customHeight="1" x14ac:dyDescent="0.25">
      <c r="A5" s="2"/>
      <c r="B5" s="2"/>
      <c r="C5" s="2"/>
      <c r="D5" s="2"/>
      <c r="E5" s="2"/>
      <c r="F5" s="2"/>
      <c r="G5" s="2"/>
      <c r="H5" s="2"/>
      <c r="I5" s="2"/>
      <c r="J5" s="33" t="str">
        <f>'QCS Page 1'!J5:L5</f>
        <v>Expiration Date 11-30-2024</v>
      </c>
      <c r="K5" s="33"/>
      <c r="L5" s="33"/>
    </row>
    <row r="6" spans="1:14" ht="10.5" customHeight="1" x14ac:dyDescent="0.25">
      <c r="A6" s="33" t="s">
        <v>484</v>
      </c>
      <c r="B6" s="33"/>
      <c r="C6" s="33"/>
      <c r="D6" s="33"/>
      <c r="E6" s="33" t="s">
        <v>485</v>
      </c>
      <c r="F6" s="33"/>
      <c r="G6" s="33"/>
      <c r="H6" s="33"/>
      <c r="I6" s="33"/>
      <c r="J6" s="33"/>
      <c r="K6" s="33"/>
      <c r="L6" s="33"/>
    </row>
    <row r="7" spans="1:14" ht="18" customHeight="1" x14ac:dyDescent="0.25">
      <c r="A7" s="2"/>
      <c r="B7" s="31" t="s">
        <v>472</v>
      </c>
      <c r="C7" s="31"/>
      <c r="D7" s="31"/>
      <c r="E7" s="31"/>
      <c r="F7" s="31" t="s">
        <v>477</v>
      </c>
      <c r="G7" s="31"/>
      <c r="H7" s="31"/>
      <c r="I7" s="31"/>
      <c r="J7" s="34"/>
      <c r="K7" s="34"/>
      <c r="L7" s="2"/>
    </row>
    <row r="8" spans="1:14" ht="21.75" customHeight="1" x14ac:dyDescent="0.25">
      <c r="A8" s="3"/>
      <c r="B8" s="36" t="s">
        <v>473</v>
      </c>
      <c r="C8" s="35"/>
      <c r="D8" s="35" t="s">
        <v>474</v>
      </c>
      <c r="E8" s="35"/>
      <c r="F8" s="35" t="s">
        <v>473</v>
      </c>
      <c r="G8" s="35"/>
      <c r="H8" s="35" t="s">
        <v>474</v>
      </c>
      <c r="I8" s="35"/>
      <c r="J8" s="35" t="s">
        <v>478</v>
      </c>
      <c r="K8" s="35"/>
      <c r="L8" s="4" t="s">
        <v>479</v>
      </c>
    </row>
    <row r="9" spans="1:14" ht="9.6" customHeight="1" x14ac:dyDescent="0.25">
      <c r="A9" s="5"/>
      <c r="B9" s="15" t="s">
        <v>476</v>
      </c>
      <c r="C9" s="15" t="s">
        <v>475</v>
      </c>
      <c r="D9" s="15" t="s">
        <v>476</v>
      </c>
      <c r="E9" s="15" t="s">
        <v>475</v>
      </c>
      <c r="F9" s="16" t="s">
        <v>476</v>
      </c>
      <c r="G9" s="16" t="s">
        <v>475</v>
      </c>
      <c r="H9" s="16" t="s">
        <v>476</v>
      </c>
      <c r="I9" s="16" t="s">
        <v>475</v>
      </c>
      <c r="J9" s="16" t="s">
        <v>476</v>
      </c>
      <c r="K9" s="16" t="s">
        <v>475</v>
      </c>
      <c r="L9" s="17"/>
    </row>
    <row r="10" spans="1:14" ht="9.6" customHeight="1" x14ac:dyDescent="0.25">
      <c r="A10" s="23" t="s">
        <v>295</v>
      </c>
      <c r="B10" s="19">
        <v>524</v>
      </c>
      <c r="C10" s="19">
        <v>22623</v>
      </c>
      <c r="D10" s="19">
        <v>22</v>
      </c>
      <c r="E10" s="19">
        <v>2113</v>
      </c>
      <c r="F10" s="19">
        <v>325</v>
      </c>
      <c r="G10" s="19">
        <v>31027</v>
      </c>
      <c r="H10" s="19">
        <v>10</v>
      </c>
      <c r="I10" s="19">
        <v>951</v>
      </c>
      <c r="J10" s="19">
        <v>881</v>
      </c>
      <c r="K10" s="19">
        <v>56714</v>
      </c>
      <c r="L10" s="19">
        <v>2816170</v>
      </c>
      <c r="M10" s="11">
        <f t="shared" ref="M10:N49" si="0">J10-(B10+D10+F10+H10)</f>
        <v>0</v>
      </c>
      <c r="N10" s="11">
        <f t="shared" si="0"/>
        <v>0</v>
      </c>
    </row>
    <row r="11" spans="1:14" ht="9.6" customHeight="1" x14ac:dyDescent="0.25">
      <c r="A11" s="23" t="s">
        <v>296</v>
      </c>
      <c r="B11" s="19">
        <v>0</v>
      </c>
      <c r="C11" s="19">
        <v>0</v>
      </c>
      <c r="D11" s="19">
        <v>0</v>
      </c>
      <c r="E11" s="19">
        <v>0</v>
      </c>
      <c r="F11" s="19">
        <v>0</v>
      </c>
      <c r="G11" s="19">
        <v>0</v>
      </c>
      <c r="H11" s="19">
        <v>0</v>
      </c>
      <c r="I11" s="19">
        <v>0</v>
      </c>
      <c r="J11" s="19">
        <v>0</v>
      </c>
      <c r="K11" s="19">
        <v>0</v>
      </c>
      <c r="L11" s="19">
        <v>0</v>
      </c>
      <c r="M11" s="11">
        <f t="shared" si="0"/>
        <v>0</v>
      </c>
      <c r="N11" s="11">
        <f t="shared" si="0"/>
        <v>0</v>
      </c>
    </row>
    <row r="12" spans="1:14" ht="9.6" customHeight="1" x14ac:dyDescent="0.25">
      <c r="A12" s="23" t="s">
        <v>297</v>
      </c>
      <c r="B12" s="19">
        <v>524</v>
      </c>
      <c r="C12" s="19">
        <v>22623</v>
      </c>
      <c r="D12" s="19">
        <v>22</v>
      </c>
      <c r="E12" s="19">
        <v>2113</v>
      </c>
      <c r="F12" s="19">
        <v>325</v>
      </c>
      <c r="G12" s="19">
        <v>31027</v>
      </c>
      <c r="H12" s="19">
        <v>10</v>
      </c>
      <c r="I12" s="19">
        <v>951</v>
      </c>
      <c r="J12" s="19">
        <v>881</v>
      </c>
      <c r="K12" s="19">
        <v>56714</v>
      </c>
      <c r="L12" s="19">
        <v>2816170</v>
      </c>
      <c r="M12" s="11">
        <f t="shared" si="0"/>
        <v>0</v>
      </c>
      <c r="N12" s="11">
        <f t="shared" si="0"/>
        <v>0</v>
      </c>
    </row>
    <row r="13" spans="1:14" ht="9.6" customHeight="1" x14ac:dyDescent="0.25">
      <c r="A13" s="23" t="s">
        <v>298</v>
      </c>
      <c r="B13" s="19">
        <v>5174</v>
      </c>
      <c r="C13" s="19">
        <v>508043</v>
      </c>
      <c r="D13" s="19">
        <v>1620</v>
      </c>
      <c r="E13" s="19">
        <v>150029</v>
      </c>
      <c r="F13" s="19">
        <v>2219</v>
      </c>
      <c r="G13" s="19">
        <v>194794</v>
      </c>
      <c r="H13" s="19">
        <v>23</v>
      </c>
      <c r="I13" s="19">
        <v>2021</v>
      </c>
      <c r="J13" s="19">
        <v>9036</v>
      </c>
      <c r="K13" s="19">
        <v>854887</v>
      </c>
      <c r="L13" s="19">
        <v>36256556</v>
      </c>
      <c r="M13" s="11">
        <f t="shared" si="0"/>
        <v>0</v>
      </c>
      <c r="N13" s="11">
        <f t="shared" si="0"/>
        <v>0</v>
      </c>
    </row>
    <row r="14" spans="1:14" ht="9.6" customHeight="1" x14ac:dyDescent="0.25">
      <c r="A14" s="23" t="s">
        <v>299</v>
      </c>
      <c r="B14" s="19">
        <v>0</v>
      </c>
      <c r="C14" s="19">
        <v>0</v>
      </c>
      <c r="D14" s="19">
        <v>0</v>
      </c>
      <c r="E14" s="19">
        <v>0</v>
      </c>
      <c r="F14" s="19">
        <v>0</v>
      </c>
      <c r="G14" s="19">
        <v>0</v>
      </c>
      <c r="H14" s="19">
        <v>0</v>
      </c>
      <c r="I14" s="19">
        <v>0</v>
      </c>
      <c r="J14" s="19">
        <v>0</v>
      </c>
      <c r="K14" s="19">
        <v>0</v>
      </c>
      <c r="L14" s="19">
        <v>0</v>
      </c>
      <c r="M14" s="11">
        <f t="shared" si="0"/>
        <v>0</v>
      </c>
      <c r="N14" s="11">
        <f t="shared" si="0"/>
        <v>0</v>
      </c>
    </row>
    <row r="15" spans="1:14" ht="9.6" customHeight="1" x14ac:dyDescent="0.25">
      <c r="A15" s="23" t="s">
        <v>300</v>
      </c>
      <c r="B15" s="19">
        <v>4690</v>
      </c>
      <c r="C15" s="19">
        <v>464964</v>
      </c>
      <c r="D15" s="19">
        <v>1124</v>
      </c>
      <c r="E15" s="19">
        <v>106388</v>
      </c>
      <c r="F15" s="19">
        <v>2024</v>
      </c>
      <c r="G15" s="19">
        <v>179094</v>
      </c>
      <c r="H15" s="19">
        <v>8</v>
      </c>
      <c r="I15" s="19">
        <v>695</v>
      </c>
      <c r="J15" s="19">
        <v>7846</v>
      </c>
      <c r="K15" s="19">
        <v>751141</v>
      </c>
      <c r="L15" s="19">
        <v>27885105</v>
      </c>
      <c r="M15" s="11">
        <f t="shared" si="0"/>
        <v>0</v>
      </c>
      <c r="N15" s="11">
        <f t="shared" si="0"/>
        <v>0</v>
      </c>
    </row>
    <row r="16" spans="1:14" ht="9.6" customHeight="1" x14ac:dyDescent="0.25">
      <c r="A16" s="23" t="s">
        <v>301</v>
      </c>
      <c r="B16" s="19">
        <v>83</v>
      </c>
      <c r="C16" s="19">
        <v>6242</v>
      </c>
      <c r="D16" s="19">
        <v>101</v>
      </c>
      <c r="E16" s="19">
        <v>7287</v>
      </c>
      <c r="F16" s="19">
        <v>172</v>
      </c>
      <c r="G16" s="19">
        <v>13615</v>
      </c>
      <c r="H16" s="19">
        <v>0</v>
      </c>
      <c r="I16" s="19">
        <v>0</v>
      </c>
      <c r="J16" s="19">
        <v>356</v>
      </c>
      <c r="K16" s="19">
        <v>27144</v>
      </c>
      <c r="L16" s="19">
        <v>1313724</v>
      </c>
      <c r="M16" s="11">
        <f t="shared" si="0"/>
        <v>0</v>
      </c>
      <c r="N16" s="11">
        <f t="shared" si="0"/>
        <v>0</v>
      </c>
    </row>
    <row r="17" spans="1:14" ht="9.6" customHeight="1" x14ac:dyDescent="0.25">
      <c r="A17" s="23" t="s">
        <v>302</v>
      </c>
      <c r="B17" s="19">
        <v>4020</v>
      </c>
      <c r="C17" s="19">
        <v>58862</v>
      </c>
      <c r="D17" s="19">
        <v>180</v>
      </c>
      <c r="E17" s="19">
        <v>2683</v>
      </c>
      <c r="F17" s="19">
        <v>654</v>
      </c>
      <c r="G17" s="19">
        <v>14113</v>
      </c>
      <c r="H17" s="19">
        <v>2</v>
      </c>
      <c r="I17" s="19">
        <v>24</v>
      </c>
      <c r="J17" s="19">
        <v>4856</v>
      </c>
      <c r="K17" s="19">
        <v>75682</v>
      </c>
      <c r="L17" s="19">
        <v>7467863</v>
      </c>
      <c r="M17" s="11">
        <f t="shared" si="0"/>
        <v>0</v>
      </c>
      <c r="N17" s="11">
        <f t="shared" si="0"/>
        <v>0</v>
      </c>
    </row>
    <row r="18" spans="1:14" ht="9.6" customHeight="1" x14ac:dyDescent="0.25">
      <c r="A18" s="23" t="s">
        <v>303</v>
      </c>
      <c r="B18" s="19">
        <v>2700</v>
      </c>
      <c r="C18" s="19">
        <v>39354</v>
      </c>
      <c r="D18" s="19">
        <v>171</v>
      </c>
      <c r="E18" s="19">
        <v>2590</v>
      </c>
      <c r="F18" s="19">
        <v>567</v>
      </c>
      <c r="G18" s="19">
        <v>8908</v>
      </c>
      <c r="H18" s="19">
        <v>2</v>
      </c>
      <c r="I18" s="19">
        <v>24</v>
      </c>
      <c r="J18" s="19">
        <v>3440</v>
      </c>
      <c r="K18" s="19">
        <v>50876</v>
      </c>
      <c r="L18" s="19">
        <v>5086985</v>
      </c>
      <c r="M18" s="11">
        <f t="shared" si="0"/>
        <v>0</v>
      </c>
      <c r="N18" s="11">
        <f t="shared" si="0"/>
        <v>0</v>
      </c>
    </row>
    <row r="19" spans="1:14" ht="9.6" customHeight="1" x14ac:dyDescent="0.25">
      <c r="A19" s="23" t="s">
        <v>304</v>
      </c>
      <c r="B19" s="19">
        <v>8</v>
      </c>
      <c r="C19" s="19">
        <v>90</v>
      </c>
      <c r="D19" s="19">
        <v>0</v>
      </c>
      <c r="E19" s="19">
        <v>0</v>
      </c>
      <c r="F19" s="19">
        <v>1</v>
      </c>
      <c r="G19" s="19">
        <v>7</v>
      </c>
      <c r="H19" s="19">
        <v>0</v>
      </c>
      <c r="I19" s="19">
        <v>0</v>
      </c>
      <c r="J19" s="19">
        <v>9</v>
      </c>
      <c r="K19" s="19">
        <v>97</v>
      </c>
      <c r="L19" s="19">
        <v>12804</v>
      </c>
      <c r="M19" s="11">
        <f t="shared" si="0"/>
        <v>0</v>
      </c>
      <c r="N19" s="11">
        <f t="shared" si="0"/>
        <v>0</v>
      </c>
    </row>
    <row r="20" spans="1:14" ht="9.6" customHeight="1" x14ac:dyDescent="0.25">
      <c r="A20" s="23" t="s">
        <v>305</v>
      </c>
      <c r="B20" s="19">
        <v>1</v>
      </c>
      <c r="C20" s="19">
        <v>13</v>
      </c>
      <c r="D20" s="19">
        <v>0</v>
      </c>
      <c r="E20" s="19">
        <v>0</v>
      </c>
      <c r="F20" s="19">
        <v>0</v>
      </c>
      <c r="G20" s="19">
        <v>0</v>
      </c>
      <c r="H20" s="19">
        <v>0</v>
      </c>
      <c r="I20" s="19">
        <v>0</v>
      </c>
      <c r="J20" s="19">
        <v>1</v>
      </c>
      <c r="K20" s="19">
        <v>13</v>
      </c>
      <c r="L20" s="19">
        <v>1244</v>
      </c>
      <c r="M20" s="11">
        <f t="shared" si="0"/>
        <v>0</v>
      </c>
      <c r="N20" s="11">
        <f t="shared" si="0"/>
        <v>0</v>
      </c>
    </row>
    <row r="21" spans="1:14" ht="9.6" customHeight="1" x14ac:dyDescent="0.25">
      <c r="A21" s="23" t="s">
        <v>306</v>
      </c>
      <c r="B21" s="19">
        <v>5</v>
      </c>
      <c r="C21" s="19">
        <v>80</v>
      </c>
      <c r="D21" s="19">
        <v>0</v>
      </c>
      <c r="E21" s="19">
        <v>0</v>
      </c>
      <c r="F21" s="19">
        <v>0</v>
      </c>
      <c r="G21" s="19">
        <v>0</v>
      </c>
      <c r="H21" s="19">
        <v>0</v>
      </c>
      <c r="I21" s="19">
        <v>0</v>
      </c>
      <c r="J21" s="19">
        <v>5</v>
      </c>
      <c r="K21" s="19">
        <v>80</v>
      </c>
      <c r="L21" s="19">
        <v>5951</v>
      </c>
      <c r="M21" s="11">
        <f t="shared" si="0"/>
        <v>0</v>
      </c>
      <c r="N21" s="11">
        <f t="shared" si="0"/>
        <v>0</v>
      </c>
    </row>
    <row r="22" spans="1:14" ht="9.6" customHeight="1" x14ac:dyDescent="0.25">
      <c r="A22" s="23" t="s">
        <v>307</v>
      </c>
      <c r="B22" s="19">
        <v>6</v>
      </c>
      <c r="C22" s="19">
        <v>85</v>
      </c>
      <c r="D22" s="19">
        <v>1</v>
      </c>
      <c r="E22" s="19">
        <v>21</v>
      </c>
      <c r="F22" s="19">
        <v>1</v>
      </c>
      <c r="G22" s="19">
        <v>96</v>
      </c>
      <c r="H22" s="19">
        <v>0</v>
      </c>
      <c r="I22" s="19">
        <v>0</v>
      </c>
      <c r="J22" s="19">
        <v>8</v>
      </c>
      <c r="K22" s="19">
        <v>202</v>
      </c>
      <c r="L22" s="19">
        <v>25794</v>
      </c>
      <c r="M22" s="11">
        <f t="shared" si="0"/>
        <v>0</v>
      </c>
      <c r="N22" s="11">
        <f t="shared" si="0"/>
        <v>0</v>
      </c>
    </row>
    <row r="23" spans="1:14" ht="9.6" customHeight="1" x14ac:dyDescent="0.25">
      <c r="A23" s="23" t="s">
        <v>308</v>
      </c>
      <c r="B23" s="19">
        <v>1300</v>
      </c>
      <c r="C23" s="19">
        <v>19240</v>
      </c>
      <c r="D23" s="19">
        <v>8</v>
      </c>
      <c r="E23" s="19">
        <v>72</v>
      </c>
      <c r="F23" s="19">
        <v>85</v>
      </c>
      <c r="G23" s="19">
        <v>5102</v>
      </c>
      <c r="H23" s="30">
        <v>0</v>
      </c>
      <c r="I23" s="30">
        <v>0</v>
      </c>
      <c r="J23" s="19">
        <v>1393</v>
      </c>
      <c r="K23" s="19">
        <v>24414</v>
      </c>
      <c r="L23" s="19">
        <v>2335086</v>
      </c>
      <c r="M23" s="11">
        <f t="shared" si="0"/>
        <v>0</v>
      </c>
      <c r="N23" s="11">
        <f t="shared" si="0"/>
        <v>0</v>
      </c>
    </row>
    <row r="24" spans="1:14" ht="9.6" customHeight="1" x14ac:dyDescent="0.25">
      <c r="A24" s="23" t="s">
        <v>309</v>
      </c>
      <c r="B24" s="19">
        <v>145</v>
      </c>
      <c r="C24" s="19">
        <v>1496</v>
      </c>
      <c r="D24" s="19">
        <v>0</v>
      </c>
      <c r="E24" s="19">
        <v>0</v>
      </c>
      <c r="F24" s="19">
        <v>0</v>
      </c>
      <c r="G24" s="19">
        <v>0</v>
      </c>
      <c r="H24" s="19">
        <v>0</v>
      </c>
      <c r="I24" s="19">
        <v>0</v>
      </c>
      <c r="J24" s="19">
        <v>145</v>
      </c>
      <c r="K24" s="19">
        <v>1496</v>
      </c>
      <c r="L24" s="19">
        <v>248507</v>
      </c>
      <c r="M24" s="11">
        <f t="shared" si="0"/>
        <v>0</v>
      </c>
      <c r="N24" s="11">
        <f t="shared" si="0"/>
        <v>0</v>
      </c>
    </row>
    <row r="25" spans="1:14" ht="9.6" customHeight="1" x14ac:dyDescent="0.25">
      <c r="A25" s="23" t="s">
        <v>310</v>
      </c>
      <c r="B25" s="19">
        <v>0</v>
      </c>
      <c r="C25" s="19">
        <v>0</v>
      </c>
      <c r="D25" s="19">
        <v>0</v>
      </c>
      <c r="E25" s="19">
        <v>0</v>
      </c>
      <c r="F25" s="19">
        <v>0</v>
      </c>
      <c r="G25" s="19">
        <v>0</v>
      </c>
      <c r="H25" s="19">
        <v>0</v>
      </c>
      <c r="I25" s="19">
        <v>0</v>
      </c>
      <c r="J25" s="19">
        <v>0</v>
      </c>
      <c r="K25" s="19">
        <v>0</v>
      </c>
      <c r="L25" s="19">
        <v>0</v>
      </c>
      <c r="M25" s="11">
        <f t="shared" si="0"/>
        <v>0</v>
      </c>
      <c r="N25" s="11">
        <f t="shared" si="0"/>
        <v>0</v>
      </c>
    </row>
    <row r="26" spans="1:14" ht="9.6" customHeight="1" x14ac:dyDescent="0.25">
      <c r="A26" s="23" t="s">
        <v>311</v>
      </c>
      <c r="B26" s="19">
        <v>0</v>
      </c>
      <c r="C26" s="19">
        <v>0</v>
      </c>
      <c r="D26" s="19">
        <v>0</v>
      </c>
      <c r="E26" s="19">
        <v>0</v>
      </c>
      <c r="F26" s="19">
        <v>0</v>
      </c>
      <c r="G26" s="19">
        <v>0</v>
      </c>
      <c r="H26" s="19">
        <v>0</v>
      </c>
      <c r="I26" s="19">
        <v>0</v>
      </c>
      <c r="J26" s="19">
        <v>0</v>
      </c>
      <c r="K26" s="19">
        <v>0</v>
      </c>
      <c r="L26" s="19">
        <v>0</v>
      </c>
      <c r="M26" s="11">
        <f t="shared" si="0"/>
        <v>0</v>
      </c>
      <c r="N26" s="11">
        <f t="shared" si="0"/>
        <v>0</v>
      </c>
    </row>
    <row r="27" spans="1:14" ht="9.6" customHeight="1" x14ac:dyDescent="0.25">
      <c r="A27" s="23" t="s">
        <v>312</v>
      </c>
      <c r="B27" s="19">
        <v>0</v>
      </c>
      <c r="C27" s="19">
        <v>0</v>
      </c>
      <c r="D27" s="19">
        <v>0</v>
      </c>
      <c r="E27" s="19">
        <v>0</v>
      </c>
      <c r="F27" s="19">
        <v>0</v>
      </c>
      <c r="G27" s="19">
        <v>0</v>
      </c>
      <c r="H27" s="19">
        <v>0</v>
      </c>
      <c r="I27" s="19">
        <v>0</v>
      </c>
      <c r="J27" s="19">
        <v>0</v>
      </c>
      <c r="K27" s="19">
        <v>0</v>
      </c>
      <c r="L27" s="19">
        <v>0</v>
      </c>
      <c r="M27" s="11">
        <f t="shared" si="0"/>
        <v>0</v>
      </c>
      <c r="N27" s="11">
        <f t="shared" si="0"/>
        <v>0</v>
      </c>
    </row>
    <row r="28" spans="1:14" ht="9.6" customHeight="1" x14ac:dyDescent="0.25">
      <c r="A28" s="23" t="s">
        <v>313</v>
      </c>
      <c r="B28" s="19">
        <v>144</v>
      </c>
      <c r="C28" s="19">
        <v>1487</v>
      </c>
      <c r="D28" s="19">
        <v>0</v>
      </c>
      <c r="E28" s="19">
        <v>0</v>
      </c>
      <c r="F28" s="19">
        <v>0</v>
      </c>
      <c r="G28" s="19">
        <v>0</v>
      </c>
      <c r="H28" s="19">
        <v>0</v>
      </c>
      <c r="I28" s="19">
        <v>0</v>
      </c>
      <c r="J28" s="19">
        <v>144</v>
      </c>
      <c r="K28" s="19">
        <v>1487</v>
      </c>
      <c r="L28" s="19">
        <v>247199</v>
      </c>
      <c r="M28" s="11">
        <f t="shared" si="0"/>
        <v>0</v>
      </c>
      <c r="N28" s="11">
        <f t="shared" si="0"/>
        <v>0</v>
      </c>
    </row>
    <row r="29" spans="1:14" ht="9.6" customHeight="1" x14ac:dyDescent="0.25">
      <c r="A29" s="23" t="s">
        <v>314</v>
      </c>
      <c r="B29" s="19">
        <v>0</v>
      </c>
      <c r="C29" s="19">
        <v>0</v>
      </c>
      <c r="D29" s="19">
        <v>0</v>
      </c>
      <c r="E29" s="19">
        <v>0</v>
      </c>
      <c r="F29" s="19">
        <v>0</v>
      </c>
      <c r="G29" s="19">
        <v>0</v>
      </c>
      <c r="H29" s="19">
        <v>0</v>
      </c>
      <c r="I29" s="19">
        <v>0</v>
      </c>
      <c r="J29" s="19">
        <v>0</v>
      </c>
      <c r="K29" s="19">
        <v>0</v>
      </c>
      <c r="L29" s="19">
        <v>0</v>
      </c>
      <c r="M29" s="11">
        <f t="shared" si="0"/>
        <v>0</v>
      </c>
      <c r="N29" s="11">
        <f t="shared" si="0"/>
        <v>0</v>
      </c>
    </row>
    <row r="30" spans="1:14" ht="9.6" customHeight="1" x14ac:dyDescent="0.25">
      <c r="A30" s="23" t="s">
        <v>315</v>
      </c>
      <c r="B30" s="19">
        <v>0</v>
      </c>
      <c r="C30" s="19">
        <v>0</v>
      </c>
      <c r="D30" s="19">
        <v>0</v>
      </c>
      <c r="E30" s="19">
        <v>0</v>
      </c>
      <c r="F30" s="19">
        <v>0</v>
      </c>
      <c r="G30" s="19">
        <v>0</v>
      </c>
      <c r="H30" s="19">
        <v>0</v>
      </c>
      <c r="I30" s="19">
        <v>0</v>
      </c>
      <c r="J30" s="19">
        <v>0</v>
      </c>
      <c r="K30" s="19">
        <v>0</v>
      </c>
      <c r="L30" s="19">
        <v>0</v>
      </c>
      <c r="M30" s="11">
        <f t="shared" si="0"/>
        <v>0</v>
      </c>
      <c r="N30" s="11">
        <f t="shared" si="0"/>
        <v>0</v>
      </c>
    </row>
    <row r="31" spans="1:14" ht="9.6" customHeight="1" x14ac:dyDescent="0.25">
      <c r="A31" s="23" t="s">
        <v>316</v>
      </c>
      <c r="B31" s="19">
        <v>1</v>
      </c>
      <c r="C31" s="19">
        <v>9</v>
      </c>
      <c r="D31" s="19">
        <v>0</v>
      </c>
      <c r="E31" s="19">
        <v>0</v>
      </c>
      <c r="F31" s="19">
        <v>0</v>
      </c>
      <c r="G31" s="19">
        <v>0</v>
      </c>
      <c r="H31" s="19">
        <v>0</v>
      </c>
      <c r="I31" s="19">
        <v>0</v>
      </c>
      <c r="J31" s="19">
        <v>1</v>
      </c>
      <c r="K31" s="19">
        <v>9</v>
      </c>
      <c r="L31" s="19">
        <v>1308</v>
      </c>
      <c r="M31" s="11">
        <f t="shared" si="0"/>
        <v>0</v>
      </c>
      <c r="N31" s="11">
        <f t="shared" si="0"/>
        <v>0</v>
      </c>
    </row>
    <row r="32" spans="1:14" ht="9.6" customHeight="1" x14ac:dyDescent="0.25">
      <c r="A32" s="23" t="s">
        <v>317</v>
      </c>
      <c r="B32" s="19">
        <v>20882</v>
      </c>
      <c r="C32" s="19">
        <v>2134838</v>
      </c>
      <c r="D32" s="19">
        <v>7430</v>
      </c>
      <c r="E32" s="19">
        <v>735903</v>
      </c>
      <c r="F32" s="19">
        <v>5468</v>
      </c>
      <c r="G32" s="19">
        <v>426364</v>
      </c>
      <c r="H32" s="19">
        <v>1140</v>
      </c>
      <c r="I32" s="19">
        <v>116823</v>
      </c>
      <c r="J32" s="19">
        <v>34920</v>
      </c>
      <c r="K32" s="19">
        <v>3413928</v>
      </c>
      <c r="L32" s="19">
        <v>143650663</v>
      </c>
      <c r="M32" s="11">
        <f t="shared" si="0"/>
        <v>0</v>
      </c>
      <c r="N32" s="11">
        <f t="shared" si="0"/>
        <v>0</v>
      </c>
    </row>
    <row r="33" spans="1:14" ht="9.6" customHeight="1" x14ac:dyDescent="0.25">
      <c r="A33" s="23" t="s">
        <v>318</v>
      </c>
      <c r="B33" s="19">
        <v>18</v>
      </c>
      <c r="C33" s="19">
        <v>245</v>
      </c>
      <c r="D33" s="19">
        <v>17</v>
      </c>
      <c r="E33" s="19">
        <v>313</v>
      </c>
      <c r="F33" s="19">
        <v>229</v>
      </c>
      <c r="G33" s="19">
        <v>4656</v>
      </c>
      <c r="H33" s="19">
        <v>0</v>
      </c>
      <c r="I33" s="19">
        <v>0</v>
      </c>
      <c r="J33" s="19">
        <v>264</v>
      </c>
      <c r="K33" s="19">
        <v>5214</v>
      </c>
      <c r="L33" s="19">
        <v>332774</v>
      </c>
      <c r="M33" s="11">
        <f t="shared" si="0"/>
        <v>0</v>
      </c>
      <c r="N33" s="11">
        <f t="shared" si="0"/>
        <v>0</v>
      </c>
    </row>
    <row r="34" spans="1:14" ht="9.6" customHeight="1" x14ac:dyDescent="0.25">
      <c r="A34" s="23" t="s">
        <v>319</v>
      </c>
      <c r="B34" s="19">
        <v>433</v>
      </c>
      <c r="C34" s="19">
        <v>34940</v>
      </c>
      <c r="D34" s="19">
        <v>47</v>
      </c>
      <c r="E34" s="19">
        <v>3270</v>
      </c>
      <c r="F34" s="19">
        <v>104</v>
      </c>
      <c r="G34" s="19">
        <v>9674</v>
      </c>
      <c r="H34" s="19">
        <v>4</v>
      </c>
      <c r="I34" s="19">
        <v>393</v>
      </c>
      <c r="J34" s="19">
        <v>588</v>
      </c>
      <c r="K34" s="19">
        <v>48277</v>
      </c>
      <c r="L34" s="19">
        <v>2717618</v>
      </c>
      <c r="M34" s="11">
        <f t="shared" si="0"/>
        <v>0</v>
      </c>
      <c r="N34" s="11">
        <f t="shared" si="0"/>
        <v>0</v>
      </c>
    </row>
    <row r="35" spans="1:14" ht="9.6" customHeight="1" x14ac:dyDescent="0.25">
      <c r="A35" s="23" t="s">
        <v>320</v>
      </c>
      <c r="B35" s="19">
        <v>1</v>
      </c>
      <c r="C35" s="19">
        <v>19</v>
      </c>
      <c r="D35" s="19">
        <v>0</v>
      </c>
      <c r="E35" s="19">
        <v>0</v>
      </c>
      <c r="F35" s="19">
        <v>0</v>
      </c>
      <c r="G35" s="19">
        <v>0</v>
      </c>
      <c r="H35" s="19">
        <v>0</v>
      </c>
      <c r="I35" s="19">
        <v>0</v>
      </c>
      <c r="J35" s="19">
        <v>1</v>
      </c>
      <c r="K35" s="19">
        <v>19</v>
      </c>
      <c r="L35" s="19">
        <v>1957</v>
      </c>
      <c r="M35" s="11">
        <f t="shared" si="0"/>
        <v>0</v>
      </c>
      <c r="N35" s="11">
        <f t="shared" si="0"/>
        <v>0</v>
      </c>
    </row>
    <row r="36" spans="1:14" ht="9.6" customHeight="1" x14ac:dyDescent="0.25">
      <c r="A36" s="23" t="s">
        <v>321</v>
      </c>
      <c r="B36" s="19">
        <v>12031</v>
      </c>
      <c r="C36" s="19">
        <v>1284771</v>
      </c>
      <c r="D36" s="19">
        <v>2235</v>
      </c>
      <c r="E36" s="19">
        <v>226957</v>
      </c>
      <c r="F36" s="19">
        <v>1837</v>
      </c>
      <c r="G36" s="19">
        <v>149263</v>
      </c>
      <c r="H36" s="19">
        <v>422</v>
      </c>
      <c r="I36" s="19">
        <v>47473</v>
      </c>
      <c r="J36" s="19">
        <v>16525</v>
      </c>
      <c r="K36" s="19">
        <v>1708464</v>
      </c>
      <c r="L36" s="19">
        <v>54797065</v>
      </c>
      <c r="M36" s="11">
        <f t="shared" si="0"/>
        <v>0</v>
      </c>
      <c r="N36" s="11">
        <f t="shared" si="0"/>
        <v>0</v>
      </c>
    </row>
    <row r="37" spans="1:14" ht="9.6" customHeight="1" x14ac:dyDescent="0.25">
      <c r="A37" s="23" t="s">
        <v>322</v>
      </c>
      <c r="B37" s="19">
        <v>12025</v>
      </c>
      <c r="C37" s="19">
        <v>1284645</v>
      </c>
      <c r="D37" s="19">
        <v>2235</v>
      </c>
      <c r="E37" s="19">
        <v>226957</v>
      </c>
      <c r="F37" s="19">
        <v>1837</v>
      </c>
      <c r="G37" s="19">
        <v>149263</v>
      </c>
      <c r="H37" s="19">
        <v>422</v>
      </c>
      <c r="I37" s="19">
        <v>47473</v>
      </c>
      <c r="J37" s="19">
        <v>16519</v>
      </c>
      <c r="K37" s="19">
        <v>1708338</v>
      </c>
      <c r="L37" s="19">
        <v>54787323</v>
      </c>
      <c r="M37" s="11">
        <f t="shared" si="0"/>
        <v>0</v>
      </c>
      <c r="N37" s="11">
        <f t="shared" si="0"/>
        <v>0</v>
      </c>
    </row>
    <row r="38" spans="1:14" ht="9.6" customHeight="1" x14ac:dyDescent="0.25">
      <c r="A38" s="23" t="s">
        <v>323</v>
      </c>
      <c r="B38" s="19">
        <v>309</v>
      </c>
      <c r="C38" s="19">
        <v>6830</v>
      </c>
      <c r="D38" s="19">
        <v>20</v>
      </c>
      <c r="E38" s="19">
        <v>1707</v>
      </c>
      <c r="F38" s="19">
        <v>649</v>
      </c>
      <c r="G38" s="19">
        <v>17665</v>
      </c>
      <c r="H38" s="19">
        <v>0</v>
      </c>
      <c r="I38" s="19">
        <v>0</v>
      </c>
      <c r="J38" s="19">
        <v>978</v>
      </c>
      <c r="K38" s="19">
        <v>26202</v>
      </c>
      <c r="L38" s="19">
        <v>795642</v>
      </c>
      <c r="M38" s="11">
        <f t="shared" si="0"/>
        <v>0</v>
      </c>
      <c r="N38" s="11">
        <f t="shared" si="0"/>
        <v>0</v>
      </c>
    </row>
    <row r="39" spans="1:14" ht="9.6" customHeight="1" x14ac:dyDescent="0.25">
      <c r="A39" s="23" t="s">
        <v>324</v>
      </c>
      <c r="B39" s="19">
        <v>7</v>
      </c>
      <c r="C39" s="19">
        <v>537</v>
      </c>
      <c r="D39" s="19">
        <v>18</v>
      </c>
      <c r="E39" s="19">
        <v>1663</v>
      </c>
      <c r="F39" s="19">
        <v>1</v>
      </c>
      <c r="G39" s="19">
        <v>101</v>
      </c>
      <c r="H39" s="19">
        <v>0</v>
      </c>
      <c r="I39" s="19">
        <v>0</v>
      </c>
      <c r="J39" s="19">
        <v>26</v>
      </c>
      <c r="K39" s="19">
        <v>2301</v>
      </c>
      <c r="L39" s="19">
        <v>154046</v>
      </c>
      <c r="M39" s="11">
        <f t="shared" si="0"/>
        <v>0</v>
      </c>
      <c r="N39" s="11">
        <f t="shared" si="0"/>
        <v>0</v>
      </c>
    </row>
    <row r="40" spans="1:14" ht="9.6" customHeight="1" x14ac:dyDescent="0.25">
      <c r="A40" s="23" t="s">
        <v>325</v>
      </c>
      <c r="B40" s="19">
        <v>7</v>
      </c>
      <c r="C40" s="19">
        <v>537</v>
      </c>
      <c r="D40" s="19">
        <v>18</v>
      </c>
      <c r="E40" s="19">
        <v>1663</v>
      </c>
      <c r="F40" s="19">
        <v>1</v>
      </c>
      <c r="G40" s="19">
        <v>101</v>
      </c>
      <c r="H40" s="19">
        <v>0</v>
      </c>
      <c r="I40" s="19">
        <v>0</v>
      </c>
      <c r="J40" s="19">
        <v>26</v>
      </c>
      <c r="K40" s="19">
        <v>2301</v>
      </c>
      <c r="L40" s="19">
        <v>154046</v>
      </c>
      <c r="M40" s="11">
        <f t="shared" si="0"/>
        <v>0</v>
      </c>
      <c r="N40" s="11">
        <f t="shared" si="0"/>
        <v>0</v>
      </c>
    </row>
    <row r="41" spans="1:14" ht="9.6" customHeight="1" x14ac:dyDescent="0.25">
      <c r="A41" s="23" t="s">
        <v>326</v>
      </c>
      <c r="B41" s="19">
        <v>293</v>
      </c>
      <c r="C41" s="19">
        <v>6156</v>
      </c>
      <c r="D41" s="19">
        <v>2</v>
      </c>
      <c r="E41" s="19">
        <v>44</v>
      </c>
      <c r="F41" s="19">
        <v>644</v>
      </c>
      <c r="G41" s="19">
        <v>17480</v>
      </c>
      <c r="H41" s="19">
        <v>0</v>
      </c>
      <c r="I41" s="19">
        <v>0</v>
      </c>
      <c r="J41" s="19">
        <v>939</v>
      </c>
      <c r="K41" s="19">
        <v>23680</v>
      </c>
      <c r="L41" s="19">
        <v>626519</v>
      </c>
      <c r="M41" s="11">
        <f t="shared" si="0"/>
        <v>0</v>
      </c>
      <c r="N41" s="11">
        <f t="shared" si="0"/>
        <v>0</v>
      </c>
    </row>
    <row r="42" spans="1:14" ht="9.6" customHeight="1" x14ac:dyDescent="0.25">
      <c r="A42" s="23" t="s">
        <v>327</v>
      </c>
      <c r="B42" s="19">
        <v>9</v>
      </c>
      <c r="C42" s="19">
        <v>137</v>
      </c>
      <c r="D42" s="19">
        <v>0</v>
      </c>
      <c r="E42" s="19">
        <v>0</v>
      </c>
      <c r="F42" s="19">
        <v>4</v>
      </c>
      <c r="G42" s="19">
        <v>84</v>
      </c>
      <c r="H42" s="19">
        <v>0</v>
      </c>
      <c r="I42" s="19">
        <v>0</v>
      </c>
      <c r="J42" s="19">
        <v>13</v>
      </c>
      <c r="K42" s="19">
        <v>221</v>
      </c>
      <c r="L42" s="19">
        <v>15077</v>
      </c>
      <c r="M42" s="11">
        <f t="shared" si="0"/>
        <v>0</v>
      </c>
      <c r="N42" s="11">
        <f t="shared" si="0"/>
        <v>0</v>
      </c>
    </row>
    <row r="43" spans="1:14" ht="9.6" customHeight="1" x14ac:dyDescent="0.25">
      <c r="A43" s="23" t="s">
        <v>328</v>
      </c>
      <c r="B43" s="19">
        <v>0</v>
      </c>
      <c r="C43" s="19">
        <v>0</v>
      </c>
      <c r="D43" s="19">
        <v>0</v>
      </c>
      <c r="E43" s="19">
        <v>0</v>
      </c>
      <c r="F43" s="19">
        <v>0</v>
      </c>
      <c r="G43" s="19">
        <v>0</v>
      </c>
      <c r="H43" s="19">
        <v>0</v>
      </c>
      <c r="I43" s="19">
        <v>0</v>
      </c>
      <c r="J43" s="19">
        <v>0</v>
      </c>
      <c r="K43" s="19">
        <v>0</v>
      </c>
      <c r="L43" s="19">
        <v>0</v>
      </c>
      <c r="M43" s="11">
        <f t="shared" si="0"/>
        <v>0</v>
      </c>
      <c r="N43" s="11">
        <f t="shared" si="0"/>
        <v>0</v>
      </c>
    </row>
    <row r="44" spans="1:14" ht="9.6" customHeight="1" x14ac:dyDescent="0.25">
      <c r="A44" s="23" t="s">
        <v>329</v>
      </c>
      <c r="B44" s="19">
        <v>0</v>
      </c>
      <c r="C44" s="19">
        <v>0</v>
      </c>
      <c r="D44" s="19">
        <v>0</v>
      </c>
      <c r="E44" s="19">
        <v>0</v>
      </c>
      <c r="F44" s="19">
        <v>0</v>
      </c>
      <c r="G44" s="19">
        <v>0</v>
      </c>
      <c r="H44" s="19">
        <v>0</v>
      </c>
      <c r="I44" s="19">
        <v>0</v>
      </c>
      <c r="J44" s="19">
        <v>0</v>
      </c>
      <c r="K44" s="19">
        <v>0</v>
      </c>
      <c r="L44" s="19">
        <v>0</v>
      </c>
      <c r="M44" s="11">
        <f t="shared" si="0"/>
        <v>0</v>
      </c>
      <c r="N44" s="11">
        <f t="shared" si="0"/>
        <v>0</v>
      </c>
    </row>
    <row r="45" spans="1:14" ht="9.6" customHeight="1" x14ac:dyDescent="0.25">
      <c r="A45" s="23" t="s">
        <v>330</v>
      </c>
      <c r="B45" s="19">
        <v>1</v>
      </c>
      <c r="C45" s="19">
        <v>21</v>
      </c>
      <c r="D45" s="19">
        <v>0</v>
      </c>
      <c r="E45" s="19">
        <v>0</v>
      </c>
      <c r="F45" s="19">
        <v>11</v>
      </c>
      <c r="G45" s="19">
        <v>199</v>
      </c>
      <c r="H45" s="19">
        <v>0</v>
      </c>
      <c r="I45" s="19">
        <v>0</v>
      </c>
      <c r="J45" s="19">
        <v>12</v>
      </c>
      <c r="K45" s="19">
        <v>220</v>
      </c>
      <c r="L45" s="19">
        <v>12748</v>
      </c>
      <c r="M45" s="11">
        <f t="shared" si="0"/>
        <v>0</v>
      </c>
      <c r="N45" s="11">
        <f t="shared" si="0"/>
        <v>0</v>
      </c>
    </row>
    <row r="46" spans="1:14" ht="9.6" customHeight="1" x14ac:dyDescent="0.25">
      <c r="A46" s="23" t="s">
        <v>331</v>
      </c>
      <c r="B46" s="19">
        <v>2380</v>
      </c>
      <c r="C46" s="19">
        <v>236182</v>
      </c>
      <c r="D46" s="19">
        <v>2435</v>
      </c>
      <c r="E46" s="19">
        <v>233573</v>
      </c>
      <c r="F46" s="19">
        <v>730</v>
      </c>
      <c r="G46" s="19">
        <v>66378</v>
      </c>
      <c r="H46" s="19">
        <v>33</v>
      </c>
      <c r="I46" s="19">
        <v>3527</v>
      </c>
      <c r="J46" s="19">
        <v>5578</v>
      </c>
      <c r="K46" s="19">
        <v>539660</v>
      </c>
      <c r="L46" s="19">
        <v>27691324</v>
      </c>
      <c r="M46" s="11">
        <f t="shared" si="0"/>
        <v>0</v>
      </c>
      <c r="N46" s="11">
        <f t="shared" si="0"/>
        <v>0</v>
      </c>
    </row>
    <row r="47" spans="1:14" ht="9.6" customHeight="1" x14ac:dyDescent="0.25">
      <c r="A47" s="23" t="s">
        <v>332</v>
      </c>
      <c r="B47" s="19">
        <v>521</v>
      </c>
      <c r="C47" s="19">
        <v>46932</v>
      </c>
      <c r="D47" s="19">
        <v>138</v>
      </c>
      <c r="E47" s="19">
        <v>12349</v>
      </c>
      <c r="F47" s="19">
        <v>65</v>
      </c>
      <c r="G47" s="19">
        <v>6507</v>
      </c>
      <c r="H47" s="19">
        <v>8</v>
      </c>
      <c r="I47" s="19">
        <v>743</v>
      </c>
      <c r="J47" s="19">
        <v>732</v>
      </c>
      <c r="K47" s="19">
        <v>66531</v>
      </c>
      <c r="L47" s="19">
        <v>5477353</v>
      </c>
      <c r="M47" s="11">
        <f t="shared" si="0"/>
        <v>0</v>
      </c>
      <c r="N47" s="11">
        <f t="shared" si="0"/>
        <v>0</v>
      </c>
    </row>
    <row r="48" spans="1:14" ht="9.6" customHeight="1" x14ac:dyDescent="0.25">
      <c r="A48" s="23" t="s">
        <v>333</v>
      </c>
      <c r="B48" s="19">
        <v>1087</v>
      </c>
      <c r="C48" s="19">
        <v>114476</v>
      </c>
      <c r="D48" s="19">
        <v>908</v>
      </c>
      <c r="E48" s="19">
        <v>95752</v>
      </c>
      <c r="F48" s="19">
        <v>161</v>
      </c>
      <c r="G48" s="19">
        <v>13361</v>
      </c>
      <c r="H48" s="19">
        <v>0</v>
      </c>
      <c r="I48" s="19">
        <v>0</v>
      </c>
      <c r="J48" s="19">
        <v>2156</v>
      </c>
      <c r="K48" s="19">
        <v>223589</v>
      </c>
      <c r="L48" s="19">
        <v>8168953</v>
      </c>
      <c r="M48" s="11">
        <f t="shared" si="0"/>
        <v>0</v>
      </c>
      <c r="N48" s="11">
        <f t="shared" si="0"/>
        <v>0</v>
      </c>
    </row>
    <row r="49" spans="1:14" ht="9.6" customHeight="1" x14ac:dyDescent="0.25">
      <c r="A49" s="23" t="s">
        <v>334</v>
      </c>
      <c r="B49" s="19">
        <v>772</v>
      </c>
      <c r="C49" s="19">
        <v>74774</v>
      </c>
      <c r="D49" s="19">
        <v>1389</v>
      </c>
      <c r="E49" s="19">
        <v>125472</v>
      </c>
      <c r="F49" s="19">
        <v>504</v>
      </c>
      <c r="G49" s="19">
        <v>46510</v>
      </c>
      <c r="H49" s="19">
        <v>25</v>
      </c>
      <c r="I49" s="19">
        <v>2784</v>
      </c>
      <c r="J49" s="19">
        <v>2690</v>
      </c>
      <c r="K49" s="19">
        <v>249540</v>
      </c>
      <c r="L49" s="19">
        <v>14045018</v>
      </c>
      <c r="M49" s="11">
        <f t="shared" si="0"/>
        <v>0</v>
      </c>
      <c r="N49" s="11">
        <f t="shared" si="0"/>
        <v>0</v>
      </c>
    </row>
    <row r="50" spans="1:14" s="14" customFormat="1" x14ac:dyDescent="0.25">
      <c r="A50" s="18"/>
      <c r="B50" s="18"/>
      <c r="C50" s="18"/>
      <c r="D50" s="18"/>
      <c r="E50" s="18"/>
      <c r="F50" s="18"/>
      <c r="G50" s="18"/>
      <c r="H50" s="18"/>
      <c r="I50" s="18"/>
      <c r="J50" s="18"/>
      <c r="K50" s="18"/>
      <c r="L50" s="18"/>
    </row>
    <row r="51" spans="1:14" s="14" customFormat="1" x14ac:dyDescent="0.25">
      <c r="A51" s="18"/>
      <c r="B51" s="18"/>
      <c r="C51" s="18"/>
      <c r="D51" s="18"/>
      <c r="E51" s="18"/>
      <c r="F51" s="18"/>
      <c r="G51" s="18"/>
      <c r="H51" s="18"/>
      <c r="I51" s="18"/>
      <c r="J51" s="18"/>
      <c r="K51" s="18"/>
      <c r="L51" s="18"/>
    </row>
    <row r="52" spans="1:14" x14ac:dyDescent="0.25">
      <c r="A52" s="18"/>
      <c r="B52" s="18"/>
      <c r="C52" s="18"/>
      <c r="D52" s="18"/>
      <c r="E52" s="18"/>
      <c r="F52" s="18"/>
      <c r="G52" s="18"/>
      <c r="H52" s="18"/>
      <c r="I52" s="18"/>
      <c r="J52" s="18"/>
      <c r="K52" s="18"/>
      <c r="L52" s="18"/>
    </row>
    <row r="53" spans="1:14" x14ac:dyDescent="0.25">
      <c r="A53" s="18"/>
      <c r="B53" s="18"/>
      <c r="C53" s="18"/>
      <c r="D53" s="18"/>
      <c r="E53" s="18"/>
      <c r="F53" s="18"/>
      <c r="G53" s="18"/>
      <c r="H53" s="18"/>
      <c r="I53" s="18"/>
      <c r="J53" s="18"/>
      <c r="K53" s="18"/>
      <c r="L53" s="18"/>
    </row>
    <row r="54" spans="1:14" x14ac:dyDescent="0.25">
      <c r="A54" s="18"/>
      <c r="B54" s="18"/>
      <c r="C54" s="18"/>
      <c r="D54" s="18"/>
      <c r="E54" s="18"/>
      <c r="F54" s="18"/>
      <c r="G54" s="18"/>
      <c r="H54" s="18"/>
      <c r="I54" s="18"/>
      <c r="J54" s="18"/>
      <c r="K54" s="18"/>
      <c r="L54" s="18"/>
    </row>
    <row r="55" spans="1:14" x14ac:dyDescent="0.25">
      <c r="A55" s="18"/>
      <c r="B55" s="18"/>
      <c r="C55" s="18"/>
      <c r="D55" s="18"/>
      <c r="E55" s="18"/>
      <c r="F55" s="18"/>
      <c r="G55" s="18"/>
      <c r="H55" s="18"/>
      <c r="I55" s="18"/>
      <c r="J55" s="18"/>
      <c r="K55" s="18"/>
      <c r="L55" s="18"/>
    </row>
    <row r="56" spans="1:14" x14ac:dyDescent="0.25">
      <c r="A56" s="18"/>
      <c r="B56" s="18"/>
      <c r="C56" s="18"/>
      <c r="D56" s="18"/>
      <c r="E56" s="18"/>
      <c r="F56" s="18"/>
      <c r="G56" s="18"/>
      <c r="H56" s="18"/>
      <c r="I56" s="18"/>
      <c r="J56" s="18"/>
      <c r="K56" s="18"/>
      <c r="L56" s="18"/>
    </row>
    <row r="57" spans="1:14" x14ac:dyDescent="0.25">
      <c r="A57" s="18"/>
      <c r="B57" s="18"/>
      <c r="C57" s="18"/>
      <c r="D57" s="18"/>
      <c r="E57" s="18"/>
      <c r="F57" s="18"/>
      <c r="G57" s="18"/>
      <c r="H57" s="18"/>
      <c r="I57" s="18"/>
      <c r="J57" s="18"/>
      <c r="K57" s="18"/>
      <c r="L57" s="18"/>
    </row>
    <row r="58" spans="1:14" x14ac:dyDescent="0.25">
      <c r="A58" s="18"/>
      <c r="B58" s="18"/>
      <c r="C58" s="18"/>
      <c r="D58" s="18"/>
      <c r="E58" s="18"/>
      <c r="F58" s="18"/>
      <c r="G58" s="18"/>
      <c r="H58" s="18"/>
      <c r="I58" s="18"/>
      <c r="J58" s="18"/>
      <c r="K58" s="18"/>
      <c r="L58" s="18"/>
    </row>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8"/>
  <sheetViews>
    <sheetView zoomScaleNormal="100" workbookViewId="0">
      <selection sqref="A1:I1"/>
    </sheetView>
  </sheetViews>
  <sheetFormatPr defaultRowHeight="13.2" x14ac:dyDescent="0.25"/>
  <cols>
    <col min="1" max="1" width="23.33203125" customWidth="1"/>
    <col min="11" max="11" width="11.109375" customWidth="1"/>
    <col min="12" max="12" width="17.33203125" customWidth="1"/>
  </cols>
  <sheetData>
    <row r="1" spans="1:14" ht="8.25" customHeight="1" x14ac:dyDescent="0.25">
      <c r="A1" s="31" t="s">
        <v>480</v>
      </c>
      <c r="B1" s="31"/>
      <c r="C1" s="31"/>
      <c r="D1" s="31"/>
      <c r="E1" s="31"/>
      <c r="F1" s="31"/>
      <c r="G1" s="32"/>
      <c r="H1" s="32"/>
      <c r="I1" s="32"/>
      <c r="J1" s="2" t="s">
        <v>482</v>
      </c>
      <c r="K1" s="2"/>
      <c r="L1" s="2" t="s">
        <v>499</v>
      </c>
    </row>
    <row r="2" spans="1:14" ht="9" customHeight="1" x14ac:dyDescent="0.25">
      <c r="A2" s="31" t="s">
        <v>481</v>
      </c>
      <c r="B2" s="31"/>
      <c r="C2" s="31"/>
      <c r="D2" s="31"/>
      <c r="E2" s="31"/>
      <c r="F2" s="31"/>
      <c r="G2" s="32"/>
      <c r="H2" s="32"/>
      <c r="I2" s="32"/>
      <c r="J2" s="2"/>
      <c r="K2" s="33" t="str">
        <f>'QCS Page 1'!K2:L2</f>
        <v>2nd QUARTER 2024</v>
      </c>
      <c r="L2" s="33"/>
    </row>
    <row r="3" spans="1:14" ht="7.5" customHeight="1" x14ac:dyDescent="0.25">
      <c r="A3" s="2"/>
      <c r="B3" s="2"/>
      <c r="C3" s="2"/>
      <c r="D3" s="2"/>
      <c r="E3" s="2"/>
      <c r="F3" s="2"/>
      <c r="G3" s="2"/>
      <c r="H3" s="2"/>
      <c r="I3" s="2"/>
      <c r="J3" s="33" t="str">
        <f>'QCS Page 1'!J3:L3</f>
        <v>Beginning Apr. 2024 - Jun. 2024</v>
      </c>
      <c r="K3" s="33"/>
      <c r="L3" s="33"/>
    </row>
    <row r="4" spans="1:14" ht="6.75" customHeight="1" x14ac:dyDescent="0.25">
      <c r="A4" s="2"/>
      <c r="B4" s="2"/>
      <c r="C4" s="2"/>
      <c r="D4" s="2"/>
      <c r="E4" s="2"/>
      <c r="F4" s="2"/>
      <c r="G4" s="2"/>
      <c r="H4" s="2"/>
      <c r="I4" s="2"/>
      <c r="J4" s="2" t="s">
        <v>483</v>
      </c>
      <c r="K4" s="2"/>
      <c r="L4" s="2"/>
    </row>
    <row r="5" spans="1:14" ht="8.25" customHeight="1" x14ac:dyDescent="0.25">
      <c r="A5" s="2"/>
      <c r="B5" s="2"/>
      <c r="C5" s="2"/>
      <c r="D5" s="2"/>
      <c r="E5" s="2"/>
      <c r="F5" s="2"/>
      <c r="G5" s="2"/>
      <c r="H5" s="2"/>
      <c r="I5" s="2"/>
      <c r="J5" s="33" t="str">
        <f>'QCS Page 1'!J5:L5</f>
        <v>Expiration Date 11-30-2024</v>
      </c>
      <c r="K5" s="33"/>
      <c r="L5" s="33"/>
    </row>
    <row r="6" spans="1:14" ht="8.25" customHeight="1" x14ac:dyDescent="0.25">
      <c r="A6" s="33" t="s">
        <v>484</v>
      </c>
      <c r="B6" s="33"/>
      <c r="C6" s="33"/>
      <c r="D6" s="33"/>
      <c r="E6" s="33" t="s">
        <v>485</v>
      </c>
      <c r="F6" s="33"/>
      <c r="G6" s="33"/>
      <c r="H6" s="33"/>
      <c r="I6" s="33"/>
      <c r="J6" s="33"/>
      <c r="K6" s="33"/>
      <c r="L6" s="33"/>
    </row>
    <row r="7" spans="1:14" ht="15" customHeight="1" x14ac:dyDescent="0.25">
      <c r="A7" s="2"/>
      <c r="B7" s="31" t="s">
        <v>472</v>
      </c>
      <c r="C7" s="31"/>
      <c r="D7" s="31"/>
      <c r="E7" s="31"/>
      <c r="F7" s="31" t="s">
        <v>477</v>
      </c>
      <c r="G7" s="31"/>
      <c r="H7" s="31"/>
      <c r="I7" s="31"/>
      <c r="J7" s="34"/>
      <c r="K7" s="34"/>
      <c r="L7" s="2"/>
    </row>
    <row r="8" spans="1:14" ht="15.75" customHeight="1" x14ac:dyDescent="0.25">
      <c r="A8" s="3"/>
      <c r="B8" s="36" t="s">
        <v>473</v>
      </c>
      <c r="C8" s="35"/>
      <c r="D8" s="35" t="s">
        <v>474</v>
      </c>
      <c r="E8" s="35"/>
      <c r="F8" s="35" t="s">
        <v>473</v>
      </c>
      <c r="G8" s="35"/>
      <c r="H8" s="35" t="s">
        <v>474</v>
      </c>
      <c r="I8" s="35"/>
      <c r="J8" s="35" t="s">
        <v>478</v>
      </c>
      <c r="K8" s="35"/>
      <c r="L8" s="4" t="s">
        <v>479</v>
      </c>
    </row>
    <row r="9" spans="1:14" ht="7.5" customHeight="1" x14ac:dyDescent="0.25">
      <c r="A9" s="5"/>
      <c r="B9" s="15" t="s">
        <v>476</v>
      </c>
      <c r="C9" s="15" t="s">
        <v>475</v>
      </c>
      <c r="D9" s="15" t="s">
        <v>476</v>
      </c>
      <c r="E9" s="15" t="s">
        <v>475</v>
      </c>
      <c r="F9" s="16" t="s">
        <v>476</v>
      </c>
      <c r="G9" s="16" t="s">
        <v>475</v>
      </c>
      <c r="H9" s="16" t="s">
        <v>476</v>
      </c>
      <c r="I9" s="16" t="s">
        <v>475</v>
      </c>
      <c r="J9" s="16" t="s">
        <v>476</v>
      </c>
      <c r="K9" s="16" t="s">
        <v>475</v>
      </c>
      <c r="L9" s="17"/>
    </row>
    <row r="10" spans="1:14" ht="9.6" customHeight="1" x14ac:dyDescent="0.25">
      <c r="A10" s="23" t="s">
        <v>335</v>
      </c>
      <c r="B10" s="19">
        <v>22</v>
      </c>
      <c r="C10" s="19">
        <v>394</v>
      </c>
      <c r="D10" s="19">
        <v>0</v>
      </c>
      <c r="E10" s="19">
        <v>0</v>
      </c>
      <c r="F10" s="19">
        <v>0</v>
      </c>
      <c r="G10" s="19">
        <v>0</v>
      </c>
      <c r="H10" s="19">
        <v>0</v>
      </c>
      <c r="I10" s="19">
        <v>0</v>
      </c>
      <c r="J10" s="19">
        <v>22</v>
      </c>
      <c r="K10" s="19">
        <v>394</v>
      </c>
      <c r="L10" s="19">
        <v>29586</v>
      </c>
      <c r="M10" s="11">
        <f t="shared" ref="M10:N53" si="0">J10-(B10+D10+F10+H10)</f>
        <v>0</v>
      </c>
      <c r="N10" s="11">
        <f t="shared" si="0"/>
        <v>0</v>
      </c>
    </row>
    <row r="11" spans="1:14" ht="9.6" customHeight="1" x14ac:dyDescent="0.25">
      <c r="A11" s="23" t="s">
        <v>336</v>
      </c>
      <c r="B11" s="19">
        <v>5688</v>
      </c>
      <c r="C11" s="19">
        <v>571455</v>
      </c>
      <c r="D11" s="19">
        <v>2676</v>
      </c>
      <c r="E11" s="19">
        <v>270083</v>
      </c>
      <c r="F11" s="19">
        <v>1908</v>
      </c>
      <c r="G11" s="19">
        <v>178529</v>
      </c>
      <c r="H11" s="19">
        <v>681</v>
      </c>
      <c r="I11" s="19">
        <v>65430</v>
      </c>
      <c r="J11" s="19">
        <v>10953</v>
      </c>
      <c r="K11" s="19">
        <v>1085497</v>
      </c>
      <c r="L11" s="19">
        <v>57273907</v>
      </c>
      <c r="M11" s="11">
        <f t="shared" si="0"/>
        <v>0</v>
      </c>
      <c r="N11" s="11">
        <f t="shared" si="0"/>
        <v>0</v>
      </c>
    </row>
    <row r="12" spans="1:14" ht="9.6" customHeight="1" x14ac:dyDescent="0.25">
      <c r="A12" s="23" t="s">
        <v>337</v>
      </c>
      <c r="B12" s="19">
        <v>7</v>
      </c>
      <c r="C12" s="19">
        <v>143</v>
      </c>
      <c r="D12" s="19">
        <v>0</v>
      </c>
      <c r="E12" s="19">
        <v>0</v>
      </c>
      <c r="F12" s="19">
        <v>0</v>
      </c>
      <c r="G12" s="19">
        <v>0</v>
      </c>
      <c r="H12" s="19">
        <v>0</v>
      </c>
      <c r="I12" s="19">
        <v>0</v>
      </c>
      <c r="J12" s="19">
        <v>7</v>
      </c>
      <c r="K12" s="19">
        <v>143</v>
      </c>
      <c r="L12" s="19">
        <v>7371</v>
      </c>
      <c r="M12" s="11">
        <f t="shared" si="0"/>
        <v>0</v>
      </c>
      <c r="N12" s="11">
        <f t="shared" si="0"/>
        <v>0</v>
      </c>
    </row>
    <row r="13" spans="1:14" ht="9.6" customHeight="1" x14ac:dyDescent="0.25">
      <c r="A13" s="23" t="s">
        <v>338</v>
      </c>
      <c r="B13" s="19">
        <v>5544</v>
      </c>
      <c r="C13" s="19">
        <v>569516</v>
      </c>
      <c r="D13" s="19">
        <v>2676</v>
      </c>
      <c r="E13" s="19">
        <v>270083</v>
      </c>
      <c r="F13" s="19">
        <v>1908</v>
      </c>
      <c r="G13" s="19">
        <v>178529</v>
      </c>
      <c r="H13" s="19">
        <v>681</v>
      </c>
      <c r="I13" s="19">
        <v>65430</v>
      </c>
      <c r="J13" s="19">
        <v>10809</v>
      </c>
      <c r="K13" s="19">
        <v>1083558</v>
      </c>
      <c r="L13" s="19">
        <v>57104400</v>
      </c>
      <c r="M13" s="11">
        <f t="shared" si="0"/>
        <v>0</v>
      </c>
      <c r="N13" s="11">
        <f t="shared" si="0"/>
        <v>0</v>
      </c>
    </row>
    <row r="14" spans="1:14" ht="9.6" customHeight="1" x14ac:dyDescent="0.25">
      <c r="A14" s="23" t="s">
        <v>339</v>
      </c>
      <c r="B14" s="19">
        <v>11994</v>
      </c>
      <c r="C14" s="19">
        <v>954639</v>
      </c>
      <c r="D14" s="19">
        <v>4535</v>
      </c>
      <c r="E14" s="19">
        <v>405171</v>
      </c>
      <c r="F14" s="19">
        <v>8697</v>
      </c>
      <c r="G14" s="19">
        <v>786578</v>
      </c>
      <c r="H14" s="19">
        <v>672</v>
      </c>
      <c r="I14" s="19">
        <v>60377</v>
      </c>
      <c r="J14" s="19">
        <v>25898</v>
      </c>
      <c r="K14" s="19">
        <v>2206765</v>
      </c>
      <c r="L14" s="19">
        <v>119106964</v>
      </c>
      <c r="M14" s="11">
        <f t="shared" si="0"/>
        <v>0</v>
      </c>
      <c r="N14" s="11">
        <f t="shared" si="0"/>
        <v>0</v>
      </c>
    </row>
    <row r="15" spans="1:14" ht="9.6" customHeight="1" x14ac:dyDescent="0.25">
      <c r="A15" s="23" t="s">
        <v>340</v>
      </c>
      <c r="B15" s="19">
        <v>11337</v>
      </c>
      <c r="C15" s="19">
        <v>901620</v>
      </c>
      <c r="D15" s="19">
        <v>4266</v>
      </c>
      <c r="E15" s="19">
        <v>380696</v>
      </c>
      <c r="F15" s="19">
        <v>7991</v>
      </c>
      <c r="G15" s="19">
        <v>722441</v>
      </c>
      <c r="H15" s="19">
        <v>490</v>
      </c>
      <c r="I15" s="19">
        <v>42427</v>
      </c>
      <c r="J15" s="19">
        <v>24084</v>
      </c>
      <c r="K15" s="19">
        <v>2047184</v>
      </c>
      <c r="L15" s="19">
        <v>108355739</v>
      </c>
      <c r="M15" s="11">
        <f t="shared" si="0"/>
        <v>0</v>
      </c>
      <c r="N15" s="11">
        <f t="shared" si="0"/>
        <v>0</v>
      </c>
    </row>
    <row r="16" spans="1:14" ht="9.6" customHeight="1" x14ac:dyDescent="0.25">
      <c r="A16" s="23" t="s">
        <v>341</v>
      </c>
      <c r="B16" s="19">
        <v>10</v>
      </c>
      <c r="C16" s="19">
        <v>808</v>
      </c>
      <c r="D16" s="19">
        <v>0</v>
      </c>
      <c r="E16" s="19">
        <v>0</v>
      </c>
      <c r="F16" s="19">
        <v>821</v>
      </c>
      <c r="G16" s="19">
        <v>79331</v>
      </c>
      <c r="H16" s="19">
        <v>0</v>
      </c>
      <c r="I16" s="19">
        <v>0</v>
      </c>
      <c r="J16" s="19">
        <v>831</v>
      </c>
      <c r="K16" s="19">
        <v>80139</v>
      </c>
      <c r="L16" s="19">
        <v>1769656</v>
      </c>
      <c r="M16" s="11">
        <f t="shared" si="0"/>
        <v>0</v>
      </c>
      <c r="N16" s="11">
        <f t="shared" si="0"/>
        <v>0</v>
      </c>
    </row>
    <row r="17" spans="1:14" ht="9.6" customHeight="1" x14ac:dyDescent="0.25">
      <c r="A17" s="23" t="s">
        <v>342</v>
      </c>
      <c r="B17" s="19">
        <v>0</v>
      </c>
      <c r="C17" s="19">
        <v>0</v>
      </c>
      <c r="D17" s="19">
        <v>0</v>
      </c>
      <c r="E17" s="19">
        <v>0</v>
      </c>
      <c r="F17" s="19">
        <v>0</v>
      </c>
      <c r="G17" s="19">
        <v>0</v>
      </c>
      <c r="H17" s="19">
        <v>0</v>
      </c>
      <c r="I17" s="19">
        <v>0</v>
      </c>
      <c r="J17" s="19">
        <v>0</v>
      </c>
      <c r="K17" s="19">
        <v>0</v>
      </c>
      <c r="L17" s="19">
        <v>0</v>
      </c>
      <c r="M17" s="11">
        <f t="shared" si="0"/>
        <v>0</v>
      </c>
      <c r="N17" s="11">
        <f t="shared" si="0"/>
        <v>0</v>
      </c>
    </row>
    <row r="18" spans="1:14" ht="9.6" customHeight="1" x14ac:dyDescent="0.25">
      <c r="A18" s="23" t="s">
        <v>343</v>
      </c>
      <c r="B18" s="19">
        <v>4</v>
      </c>
      <c r="C18" s="19">
        <v>389</v>
      </c>
      <c r="D18" s="19">
        <v>0</v>
      </c>
      <c r="E18" s="19">
        <v>0</v>
      </c>
      <c r="F18" s="19">
        <v>0</v>
      </c>
      <c r="G18" s="19">
        <v>0</v>
      </c>
      <c r="H18" s="19">
        <v>0</v>
      </c>
      <c r="I18" s="19">
        <v>0</v>
      </c>
      <c r="J18" s="19">
        <v>4</v>
      </c>
      <c r="K18" s="19">
        <v>389</v>
      </c>
      <c r="L18" s="19">
        <v>24218</v>
      </c>
      <c r="M18" s="11">
        <f t="shared" si="0"/>
        <v>0</v>
      </c>
      <c r="N18" s="11">
        <f t="shared" si="0"/>
        <v>0</v>
      </c>
    </row>
    <row r="19" spans="1:14" ht="9.6" customHeight="1" x14ac:dyDescent="0.25">
      <c r="A19" s="23" t="s">
        <v>344</v>
      </c>
      <c r="B19" s="19">
        <v>11291</v>
      </c>
      <c r="C19" s="19">
        <v>897688</v>
      </c>
      <c r="D19" s="19">
        <v>4238</v>
      </c>
      <c r="E19" s="19">
        <v>378154</v>
      </c>
      <c r="F19" s="19">
        <v>7100</v>
      </c>
      <c r="G19" s="19">
        <v>637322</v>
      </c>
      <c r="H19" s="19">
        <v>487</v>
      </c>
      <c r="I19" s="19">
        <v>42173</v>
      </c>
      <c r="J19" s="19">
        <v>23116</v>
      </c>
      <c r="K19" s="19">
        <v>1955337</v>
      </c>
      <c r="L19" s="19">
        <v>105762008</v>
      </c>
      <c r="M19" s="11">
        <f t="shared" si="0"/>
        <v>0</v>
      </c>
      <c r="N19" s="11">
        <f t="shared" si="0"/>
        <v>0</v>
      </c>
    </row>
    <row r="20" spans="1:14" ht="9.6" customHeight="1" x14ac:dyDescent="0.25">
      <c r="A20" s="23" t="s">
        <v>345</v>
      </c>
      <c r="B20" s="19">
        <v>3065</v>
      </c>
      <c r="C20" s="19">
        <v>289611</v>
      </c>
      <c r="D20" s="19">
        <v>24</v>
      </c>
      <c r="E20" s="19">
        <v>1653</v>
      </c>
      <c r="F20" s="19">
        <v>243</v>
      </c>
      <c r="G20" s="19">
        <v>24154</v>
      </c>
      <c r="H20" s="19">
        <v>0</v>
      </c>
      <c r="I20" s="19">
        <v>0</v>
      </c>
      <c r="J20" s="19">
        <v>3332</v>
      </c>
      <c r="K20" s="19">
        <v>315418</v>
      </c>
      <c r="L20" s="19">
        <v>6262757</v>
      </c>
      <c r="M20" s="11">
        <f t="shared" si="0"/>
        <v>0</v>
      </c>
      <c r="N20" s="11">
        <f t="shared" si="0"/>
        <v>0</v>
      </c>
    </row>
    <row r="21" spans="1:14" ht="9.6" customHeight="1" x14ac:dyDescent="0.25">
      <c r="A21" s="23" t="s">
        <v>346</v>
      </c>
      <c r="B21" s="19">
        <v>29</v>
      </c>
      <c r="C21" s="19">
        <v>2679</v>
      </c>
      <c r="D21" s="19">
        <v>14</v>
      </c>
      <c r="E21" s="19">
        <v>1243</v>
      </c>
      <c r="F21" s="19">
        <v>0</v>
      </c>
      <c r="G21" s="19">
        <v>0</v>
      </c>
      <c r="H21" s="19">
        <v>0</v>
      </c>
      <c r="I21" s="19">
        <v>0</v>
      </c>
      <c r="J21" s="19">
        <v>43</v>
      </c>
      <c r="K21" s="19">
        <v>3922</v>
      </c>
      <c r="L21" s="19">
        <v>246702</v>
      </c>
      <c r="M21" s="11">
        <f t="shared" si="0"/>
        <v>0</v>
      </c>
      <c r="N21" s="11">
        <f t="shared" si="0"/>
        <v>0</v>
      </c>
    </row>
    <row r="22" spans="1:14" ht="9.6" customHeight="1" x14ac:dyDescent="0.25">
      <c r="A22" s="23" t="s">
        <v>347</v>
      </c>
      <c r="B22" s="19">
        <v>3</v>
      </c>
      <c r="C22" s="19">
        <v>56</v>
      </c>
      <c r="D22" s="19">
        <v>14</v>
      </c>
      <c r="E22" s="19">
        <v>1299</v>
      </c>
      <c r="F22" s="19">
        <v>70</v>
      </c>
      <c r="G22" s="19">
        <v>5788</v>
      </c>
      <c r="H22" s="19">
        <v>3</v>
      </c>
      <c r="I22" s="19">
        <v>254</v>
      </c>
      <c r="J22" s="19">
        <v>90</v>
      </c>
      <c r="K22" s="19">
        <v>7397</v>
      </c>
      <c r="L22" s="19">
        <v>553154</v>
      </c>
      <c r="M22" s="11">
        <f t="shared" si="0"/>
        <v>0</v>
      </c>
      <c r="N22" s="11">
        <f t="shared" si="0"/>
        <v>0</v>
      </c>
    </row>
    <row r="23" spans="1:14" ht="9.6" customHeight="1" x14ac:dyDescent="0.25">
      <c r="A23" s="23" t="s">
        <v>348</v>
      </c>
      <c r="B23" s="19">
        <v>51</v>
      </c>
      <c r="C23" s="19">
        <v>3975</v>
      </c>
      <c r="D23" s="19">
        <v>0</v>
      </c>
      <c r="E23" s="19">
        <v>0</v>
      </c>
      <c r="F23" s="19">
        <v>0</v>
      </c>
      <c r="G23" s="19">
        <v>0</v>
      </c>
      <c r="H23" s="19">
        <v>0</v>
      </c>
      <c r="I23" s="19">
        <v>0</v>
      </c>
      <c r="J23" s="19">
        <v>51</v>
      </c>
      <c r="K23" s="19">
        <v>3975</v>
      </c>
      <c r="L23" s="19">
        <v>580385</v>
      </c>
      <c r="M23" s="11">
        <f t="shared" si="0"/>
        <v>0</v>
      </c>
      <c r="N23" s="11">
        <f t="shared" si="0"/>
        <v>0</v>
      </c>
    </row>
    <row r="24" spans="1:14" ht="9.6" customHeight="1" x14ac:dyDescent="0.25">
      <c r="A24" s="23" t="s">
        <v>349</v>
      </c>
      <c r="B24" s="19">
        <v>42</v>
      </c>
      <c r="C24" s="19">
        <v>3272</v>
      </c>
      <c r="D24" s="19">
        <v>0</v>
      </c>
      <c r="E24" s="19">
        <v>0</v>
      </c>
      <c r="F24" s="19">
        <v>0</v>
      </c>
      <c r="G24" s="19">
        <v>0</v>
      </c>
      <c r="H24" s="19">
        <v>0</v>
      </c>
      <c r="I24" s="19">
        <v>0</v>
      </c>
      <c r="J24" s="19">
        <v>42</v>
      </c>
      <c r="K24" s="19">
        <v>3272</v>
      </c>
      <c r="L24" s="19">
        <v>466031</v>
      </c>
      <c r="M24" s="11">
        <f t="shared" si="0"/>
        <v>0</v>
      </c>
      <c r="N24" s="11">
        <f t="shared" si="0"/>
        <v>0</v>
      </c>
    </row>
    <row r="25" spans="1:14" ht="9.6" customHeight="1" x14ac:dyDescent="0.25">
      <c r="A25" s="23" t="s">
        <v>350</v>
      </c>
      <c r="B25" s="19">
        <v>459</v>
      </c>
      <c r="C25" s="19">
        <v>42367</v>
      </c>
      <c r="D25" s="19">
        <v>232</v>
      </c>
      <c r="E25" s="19">
        <v>21354</v>
      </c>
      <c r="F25" s="19">
        <v>579</v>
      </c>
      <c r="G25" s="19">
        <v>52811</v>
      </c>
      <c r="H25" s="19">
        <v>164</v>
      </c>
      <c r="I25" s="19">
        <v>16183</v>
      </c>
      <c r="J25" s="19">
        <v>1434</v>
      </c>
      <c r="K25" s="19">
        <v>132715</v>
      </c>
      <c r="L25" s="19">
        <v>8695207</v>
      </c>
      <c r="M25" s="11">
        <f t="shared" si="0"/>
        <v>0</v>
      </c>
      <c r="N25" s="11">
        <f t="shared" si="0"/>
        <v>0</v>
      </c>
    </row>
    <row r="26" spans="1:14" ht="9.6" customHeight="1" x14ac:dyDescent="0.25">
      <c r="A26" s="23" t="s">
        <v>351</v>
      </c>
      <c r="B26" s="19">
        <v>6</v>
      </c>
      <c r="C26" s="19">
        <v>628</v>
      </c>
      <c r="D26" s="19">
        <v>7</v>
      </c>
      <c r="E26" s="19">
        <v>844</v>
      </c>
      <c r="F26" s="19">
        <v>3</v>
      </c>
      <c r="G26" s="19">
        <v>252</v>
      </c>
      <c r="H26" s="19">
        <v>0</v>
      </c>
      <c r="I26" s="19">
        <v>0</v>
      </c>
      <c r="J26" s="19">
        <v>16</v>
      </c>
      <c r="K26" s="19">
        <v>1724</v>
      </c>
      <c r="L26" s="19">
        <v>85909</v>
      </c>
      <c r="M26" s="11">
        <f t="shared" si="0"/>
        <v>0</v>
      </c>
      <c r="N26" s="11">
        <f t="shared" si="0"/>
        <v>0</v>
      </c>
    </row>
    <row r="27" spans="1:14" ht="9.6" customHeight="1" x14ac:dyDescent="0.25">
      <c r="A27" s="23" t="s">
        <v>352</v>
      </c>
      <c r="B27" s="19">
        <v>31</v>
      </c>
      <c r="C27" s="19">
        <v>2775</v>
      </c>
      <c r="D27" s="19">
        <v>13</v>
      </c>
      <c r="E27" s="19">
        <v>1169</v>
      </c>
      <c r="F27" s="19">
        <v>5</v>
      </c>
      <c r="G27" s="19">
        <v>372</v>
      </c>
      <c r="H27" s="19">
        <v>0</v>
      </c>
      <c r="I27" s="19">
        <v>0</v>
      </c>
      <c r="J27" s="19">
        <v>49</v>
      </c>
      <c r="K27" s="19">
        <v>4316</v>
      </c>
      <c r="L27" s="19">
        <v>390915</v>
      </c>
      <c r="M27" s="11">
        <f t="shared" si="0"/>
        <v>0</v>
      </c>
      <c r="N27" s="11">
        <f t="shared" si="0"/>
        <v>0</v>
      </c>
    </row>
    <row r="28" spans="1:14" ht="9.6" customHeight="1" x14ac:dyDescent="0.25">
      <c r="A28" s="23" t="s">
        <v>353</v>
      </c>
      <c r="B28" s="19">
        <v>315</v>
      </c>
      <c r="C28" s="19">
        <v>28768</v>
      </c>
      <c r="D28" s="19">
        <v>211</v>
      </c>
      <c r="E28" s="19">
        <v>19239</v>
      </c>
      <c r="F28" s="19">
        <v>140</v>
      </c>
      <c r="G28" s="19">
        <v>10598</v>
      </c>
      <c r="H28" s="19">
        <v>0</v>
      </c>
      <c r="I28" s="19">
        <v>0</v>
      </c>
      <c r="J28" s="19">
        <v>666</v>
      </c>
      <c r="K28" s="19">
        <v>58605</v>
      </c>
      <c r="L28" s="19">
        <v>4916340</v>
      </c>
      <c r="M28" s="11">
        <f t="shared" si="0"/>
        <v>0</v>
      </c>
      <c r="N28" s="11">
        <f t="shared" si="0"/>
        <v>0</v>
      </c>
    </row>
    <row r="29" spans="1:14" ht="9.6" customHeight="1" x14ac:dyDescent="0.25">
      <c r="A29" s="23" t="s">
        <v>354</v>
      </c>
      <c r="B29" s="19">
        <v>105</v>
      </c>
      <c r="C29" s="19">
        <v>10004</v>
      </c>
      <c r="D29" s="19">
        <v>1</v>
      </c>
      <c r="E29" s="19">
        <v>102</v>
      </c>
      <c r="F29" s="19">
        <v>431</v>
      </c>
      <c r="G29" s="19">
        <v>41589</v>
      </c>
      <c r="H29" s="19">
        <v>164</v>
      </c>
      <c r="I29" s="19">
        <v>16183</v>
      </c>
      <c r="J29" s="19">
        <v>701</v>
      </c>
      <c r="K29" s="19">
        <v>67878</v>
      </c>
      <c r="L29" s="19">
        <v>3286442</v>
      </c>
      <c r="M29" s="11">
        <f t="shared" si="0"/>
        <v>0</v>
      </c>
      <c r="N29" s="11">
        <f t="shared" si="0"/>
        <v>0</v>
      </c>
    </row>
    <row r="30" spans="1:14" ht="9.6" customHeight="1" x14ac:dyDescent="0.25">
      <c r="A30" s="23" t="s">
        <v>355</v>
      </c>
      <c r="B30" s="19">
        <v>103</v>
      </c>
      <c r="C30" s="19">
        <v>2160</v>
      </c>
      <c r="D30" s="19">
        <v>4</v>
      </c>
      <c r="E30" s="19">
        <v>356</v>
      </c>
      <c r="F30" s="19">
        <v>118</v>
      </c>
      <c r="G30" s="19">
        <v>10361</v>
      </c>
      <c r="H30" s="19">
        <v>0</v>
      </c>
      <c r="I30" s="19">
        <v>0</v>
      </c>
      <c r="J30" s="19">
        <v>225</v>
      </c>
      <c r="K30" s="19">
        <v>12877</v>
      </c>
      <c r="L30" s="19">
        <v>818807</v>
      </c>
      <c r="M30" s="11">
        <f t="shared" si="0"/>
        <v>0</v>
      </c>
      <c r="N30" s="11">
        <f t="shared" si="0"/>
        <v>0</v>
      </c>
    </row>
    <row r="31" spans="1:14" ht="9.6" customHeight="1" x14ac:dyDescent="0.25">
      <c r="A31" s="23" t="s">
        <v>356</v>
      </c>
      <c r="B31" s="19">
        <v>0</v>
      </c>
      <c r="C31" s="19">
        <v>0</v>
      </c>
      <c r="D31" s="19">
        <v>0</v>
      </c>
      <c r="E31" s="19">
        <v>0</v>
      </c>
      <c r="F31" s="19">
        <v>0</v>
      </c>
      <c r="G31" s="19">
        <v>0</v>
      </c>
      <c r="H31" s="19">
        <v>0</v>
      </c>
      <c r="I31" s="19">
        <v>0</v>
      </c>
      <c r="J31" s="19">
        <v>0</v>
      </c>
      <c r="K31" s="19">
        <v>0</v>
      </c>
      <c r="L31" s="19">
        <v>0</v>
      </c>
      <c r="M31" s="11">
        <f t="shared" si="0"/>
        <v>0</v>
      </c>
      <c r="N31" s="11">
        <f t="shared" si="0"/>
        <v>0</v>
      </c>
    </row>
    <row r="32" spans="1:14" ht="9.6" customHeight="1" x14ac:dyDescent="0.25">
      <c r="A32" s="23" t="s">
        <v>357</v>
      </c>
      <c r="B32" s="19">
        <v>80</v>
      </c>
      <c r="C32" s="19">
        <v>1657</v>
      </c>
      <c r="D32" s="19">
        <v>4</v>
      </c>
      <c r="E32" s="19">
        <v>356</v>
      </c>
      <c r="F32" s="19">
        <v>118</v>
      </c>
      <c r="G32" s="19">
        <v>10361</v>
      </c>
      <c r="H32" s="19">
        <v>0</v>
      </c>
      <c r="I32" s="19">
        <v>0</v>
      </c>
      <c r="J32" s="19">
        <v>202</v>
      </c>
      <c r="K32" s="19">
        <v>12374</v>
      </c>
      <c r="L32" s="19">
        <v>791245</v>
      </c>
      <c r="M32" s="11">
        <f t="shared" si="0"/>
        <v>0</v>
      </c>
      <c r="N32" s="11">
        <f t="shared" si="0"/>
        <v>0</v>
      </c>
    </row>
    <row r="33" spans="1:14" ht="9.6" customHeight="1" x14ac:dyDescent="0.25">
      <c r="A33" s="23" t="s">
        <v>358</v>
      </c>
      <c r="B33" s="19">
        <v>0</v>
      </c>
      <c r="C33" s="19">
        <v>0</v>
      </c>
      <c r="D33" s="19">
        <v>0</v>
      </c>
      <c r="E33" s="19">
        <v>0</v>
      </c>
      <c r="F33" s="19">
        <v>0</v>
      </c>
      <c r="G33" s="19">
        <v>0</v>
      </c>
      <c r="H33" s="19">
        <v>0</v>
      </c>
      <c r="I33" s="19">
        <v>0</v>
      </c>
      <c r="J33" s="19">
        <v>0</v>
      </c>
      <c r="K33" s="19">
        <v>0</v>
      </c>
      <c r="L33" s="19">
        <v>0</v>
      </c>
      <c r="M33" s="11">
        <f t="shared" si="0"/>
        <v>0</v>
      </c>
      <c r="N33" s="11">
        <f t="shared" si="0"/>
        <v>0</v>
      </c>
    </row>
    <row r="34" spans="1:14" ht="9.6" customHeight="1" x14ac:dyDescent="0.25">
      <c r="A34" s="23" t="s">
        <v>359</v>
      </c>
      <c r="B34" s="19">
        <v>3</v>
      </c>
      <c r="C34" s="19">
        <v>21</v>
      </c>
      <c r="D34" s="19">
        <v>0</v>
      </c>
      <c r="E34" s="19">
        <v>0</v>
      </c>
      <c r="F34" s="19">
        <v>0</v>
      </c>
      <c r="G34" s="19">
        <v>0</v>
      </c>
      <c r="H34" s="19">
        <v>0</v>
      </c>
      <c r="I34" s="19">
        <v>0</v>
      </c>
      <c r="J34" s="19">
        <v>3</v>
      </c>
      <c r="K34" s="19">
        <v>21</v>
      </c>
      <c r="L34" s="19">
        <v>3485</v>
      </c>
      <c r="M34" s="11">
        <f t="shared" si="0"/>
        <v>0</v>
      </c>
      <c r="N34" s="11">
        <f t="shared" si="0"/>
        <v>0</v>
      </c>
    </row>
    <row r="35" spans="1:14" ht="9.6" customHeight="1" x14ac:dyDescent="0.25">
      <c r="A35" s="23" t="s">
        <v>360</v>
      </c>
      <c r="B35" s="19">
        <v>0</v>
      </c>
      <c r="C35" s="19">
        <v>0</v>
      </c>
      <c r="D35" s="19">
        <v>0</v>
      </c>
      <c r="E35" s="19">
        <v>0</v>
      </c>
      <c r="F35" s="19">
        <v>0</v>
      </c>
      <c r="G35" s="19">
        <v>0</v>
      </c>
      <c r="H35" s="19">
        <v>0</v>
      </c>
      <c r="I35" s="19">
        <v>0</v>
      </c>
      <c r="J35" s="19">
        <v>0</v>
      </c>
      <c r="K35" s="19">
        <v>0</v>
      </c>
      <c r="L35" s="19">
        <v>0</v>
      </c>
      <c r="M35" s="11">
        <f t="shared" si="0"/>
        <v>0</v>
      </c>
      <c r="N35" s="11">
        <f t="shared" si="0"/>
        <v>0</v>
      </c>
    </row>
    <row r="36" spans="1:14" ht="9.6" customHeight="1" x14ac:dyDescent="0.25">
      <c r="A36" s="23" t="s">
        <v>361</v>
      </c>
      <c r="B36" s="19">
        <v>0</v>
      </c>
      <c r="C36" s="19">
        <v>0</v>
      </c>
      <c r="D36" s="19">
        <v>0</v>
      </c>
      <c r="E36" s="19">
        <v>0</v>
      </c>
      <c r="F36" s="19">
        <v>0</v>
      </c>
      <c r="G36" s="19">
        <v>0</v>
      </c>
      <c r="H36" s="19">
        <v>0</v>
      </c>
      <c r="I36" s="19">
        <v>0</v>
      </c>
      <c r="J36" s="19">
        <v>0</v>
      </c>
      <c r="K36" s="19">
        <v>0</v>
      </c>
      <c r="L36" s="19">
        <v>0</v>
      </c>
      <c r="M36" s="11">
        <f t="shared" si="0"/>
        <v>0</v>
      </c>
      <c r="N36" s="11">
        <f t="shared" si="0"/>
        <v>0</v>
      </c>
    </row>
    <row r="37" spans="1:14" ht="9.6" customHeight="1" x14ac:dyDescent="0.25">
      <c r="A37" s="23" t="s">
        <v>362</v>
      </c>
      <c r="B37" s="19">
        <v>41</v>
      </c>
      <c r="C37" s="19">
        <v>4496</v>
      </c>
      <c r="D37" s="19">
        <v>33</v>
      </c>
      <c r="E37" s="19">
        <v>2765</v>
      </c>
      <c r="F37" s="19">
        <v>9</v>
      </c>
      <c r="G37" s="19">
        <v>965</v>
      </c>
      <c r="H37" s="19">
        <v>18</v>
      </c>
      <c r="I37" s="19">
        <v>1767</v>
      </c>
      <c r="J37" s="19">
        <v>101</v>
      </c>
      <c r="K37" s="19">
        <v>9993</v>
      </c>
      <c r="L37" s="19">
        <v>653341</v>
      </c>
      <c r="M37" s="11">
        <f t="shared" si="0"/>
        <v>0</v>
      </c>
      <c r="N37" s="11">
        <f t="shared" si="0"/>
        <v>0</v>
      </c>
    </row>
    <row r="38" spans="1:14" ht="9.6" customHeight="1" x14ac:dyDescent="0.25">
      <c r="A38" s="23" t="s">
        <v>363</v>
      </c>
      <c r="B38" s="19">
        <v>1</v>
      </c>
      <c r="C38" s="19">
        <v>243</v>
      </c>
      <c r="D38" s="19">
        <v>10</v>
      </c>
      <c r="E38" s="19">
        <v>404</v>
      </c>
      <c r="F38" s="19">
        <v>0</v>
      </c>
      <c r="G38" s="19">
        <v>0</v>
      </c>
      <c r="H38" s="19">
        <v>0</v>
      </c>
      <c r="I38" s="19">
        <v>0</v>
      </c>
      <c r="J38" s="19">
        <v>11</v>
      </c>
      <c r="K38" s="19">
        <v>647</v>
      </c>
      <c r="L38" s="19">
        <v>18653</v>
      </c>
      <c r="M38" s="11">
        <f t="shared" si="0"/>
        <v>0</v>
      </c>
      <c r="N38" s="11">
        <f t="shared" si="0"/>
        <v>0</v>
      </c>
    </row>
    <row r="39" spans="1:14" ht="9.6" customHeight="1" x14ac:dyDescent="0.25">
      <c r="A39" s="23" t="s">
        <v>364</v>
      </c>
      <c r="B39" s="19">
        <v>0</v>
      </c>
      <c r="C39" s="19">
        <v>0</v>
      </c>
      <c r="D39" s="19">
        <v>0</v>
      </c>
      <c r="E39" s="19">
        <v>0</v>
      </c>
      <c r="F39" s="19">
        <v>0</v>
      </c>
      <c r="G39" s="19">
        <v>0</v>
      </c>
      <c r="H39" s="19">
        <v>0</v>
      </c>
      <c r="I39" s="19">
        <v>0</v>
      </c>
      <c r="J39" s="19">
        <v>0</v>
      </c>
      <c r="K39" s="19">
        <v>0</v>
      </c>
      <c r="L39" s="19">
        <v>0</v>
      </c>
      <c r="M39" s="11">
        <f t="shared" si="0"/>
        <v>0</v>
      </c>
      <c r="N39" s="11">
        <f t="shared" si="0"/>
        <v>0</v>
      </c>
    </row>
    <row r="40" spans="1:14" ht="9.6" customHeight="1" x14ac:dyDescent="0.25">
      <c r="A40" s="23" t="s">
        <v>365</v>
      </c>
      <c r="B40" s="19">
        <v>1225</v>
      </c>
      <c r="C40" s="19">
        <v>18549</v>
      </c>
      <c r="D40" s="19">
        <v>66</v>
      </c>
      <c r="E40" s="19">
        <v>3450</v>
      </c>
      <c r="F40" s="19">
        <v>509</v>
      </c>
      <c r="G40" s="19">
        <v>6085</v>
      </c>
      <c r="H40" s="19">
        <v>20</v>
      </c>
      <c r="I40" s="19">
        <v>364</v>
      </c>
      <c r="J40" s="19">
        <v>1820</v>
      </c>
      <c r="K40" s="19">
        <v>28448</v>
      </c>
      <c r="L40" s="19">
        <v>3791816</v>
      </c>
      <c r="M40" s="11">
        <f t="shared" si="0"/>
        <v>0</v>
      </c>
      <c r="N40" s="11">
        <f t="shared" si="0"/>
        <v>0</v>
      </c>
    </row>
    <row r="41" spans="1:14" ht="9.6" customHeight="1" x14ac:dyDescent="0.25">
      <c r="A41" s="23" t="s">
        <v>366</v>
      </c>
      <c r="B41" s="19">
        <v>0</v>
      </c>
      <c r="C41" s="19">
        <v>0</v>
      </c>
      <c r="D41" s="19">
        <v>0</v>
      </c>
      <c r="E41" s="19">
        <v>0</v>
      </c>
      <c r="F41" s="19">
        <v>0</v>
      </c>
      <c r="G41" s="19">
        <v>0</v>
      </c>
      <c r="H41" s="19">
        <v>0</v>
      </c>
      <c r="I41" s="19">
        <v>0</v>
      </c>
      <c r="J41" s="19">
        <v>0</v>
      </c>
      <c r="K41" s="19">
        <v>0</v>
      </c>
      <c r="L41" s="19">
        <v>0</v>
      </c>
      <c r="M41" s="11">
        <f t="shared" si="0"/>
        <v>0</v>
      </c>
      <c r="N41" s="11">
        <f t="shared" si="0"/>
        <v>0</v>
      </c>
    </row>
    <row r="42" spans="1:14" ht="9.6" customHeight="1" x14ac:dyDescent="0.25">
      <c r="A42" s="23" t="s">
        <v>367</v>
      </c>
      <c r="B42" s="19">
        <v>243</v>
      </c>
      <c r="C42" s="19">
        <v>2561</v>
      </c>
      <c r="D42" s="19">
        <v>4</v>
      </c>
      <c r="E42" s="19">
        <v>81</v>
      </c>
      <c r="F42" s="19">
        <v>27</v>
      </c>
      <c r="G42" s="19">
        <v>431</v>
      </c>
      <c r="H42" s="19">
        <v>0</v>
      </c>
      <c r="I42" s="19">
        <v>0</v>
      </c>
      <c r="J42" s="19">
        <v>274</v>
      </c>
      <c r="K42" s="19">
        <v>3073</v>
      </c>
      <c r="L42" s="19">
        <v>343114</v>
      </c>
      <c r="M42" s="11">
        <f t="shared" si="0"/>
        <v>0</v>
      </c>
      <c r="N42" s="11">
        <f t="shared" si="0"/>
        <v>0</v>
      </c>
    </row>
    <row r="43" spans="1:14" ht="9.6" customHeight="1" x14ac:dyDescent="0.25">
      <c r="A43" s="23" t="s">
        <v>368</v>
      </c>
      <c r="B43" s="19">
        <v>22</v>
      </c>
      <c r="C43" s="19">
        <v>128</v>
      </c>
      <c r="D43" s="19">
        <v>11</v>
      </c>
      <c r="E43" s="19">
        <v>186</v>
      </c>
      <c r="F43" s="19">
        <v>467</v>
      </c>
      <c r="G43" s="19">
        <v>5139</v>
      </c>
      <c r="H43" s="19">
        <v>0</v>
      </c>
      <c r="I43" s="19">
        <v>0</v>
      </c>
      <c r="J43" s="19">
        <v>500</v>
      </c>
      <c r="K43" s="19">
        <v>5453</v>
      </c>
      <c r="L43" s="19">
        <v>873481</v>
      </c>
      <c r="M43" s="11">
        <f t="shared" si="0"/>
        <v>0</v>
      </c>
      <c r="N43" s="11">
        <f t="shared" si="0"/>
        <v>0</v>
      </c>
    </row>
    <row r="44" spans="1:14" ht="9.6" customHeight="1" x14ac:dyDescent="0.25">
      <c r="A44" s="23" t="s">
        <v>369</v>
      </c>
      <c r="B44" s="19">
        <v>6</v>
      </c>
      <c r="C44" s="19">
        <v>110</v>
      </c>
      <c r="D44" s="19">
        <v>11</v>
      </c>
      <c r="E44" s="19">
        <v>186</v>
      </c>
      <c r="F44" s="19">
        <v>409</v>
      </c>
      <c r="G44" s="19">
        <v>3999</v>
      </c>
      <c r="H44" s="19">
        <v>0</v>
      </c>
      <c r="I44" s="19">
        <v>0</v>
      </c>
      <c r="J44" s="19">
        <v>426</v>
      </c>
      <c r="K44" s="19">
        <v>4295</v>
      </c>
      <c r="L44" s="19">
        <v>775696</v>
      </c>
      <c r="M44" s="11">
        <f t="shared" si="0"/>
        <v>0</v>
      </c>
      <c r="N44" s="11">
        <f t="shared" si="0"/>
        <v>0</v>
      </c>
    </row>
    <row r="45" spans="1:14" ht="9.6" customHeight="1" x14ac:dyDescent="0.25">
      <c r="A45" s="23" t="s">
        <v>370</v>
      </c>
      <c r="B45" s="19">
        <v>328</v>
      </c>
      <c r="C45" s="19">
        <v>5994</v>
      </c>
      <c r="D45" s="19">
        <v>22</v>
      </c>
      <c r="E45" s="19">
        <v>1334</v>
      </c>
      <c r="F45" s="19">
        <v>2</v>
      </c>
      <c r="G45" s="19">
        <v>118</v>
      </c>
      <c r="H45" s="19">
        <v>0</v>
      </c>
      <c r="I45" s="19">
        <v>0</v>
      </c>
      <c r="J45" s="19">
        <v>352</v>
      </c>
      <c r="K45" s="19">
        <v>7446</v>
      </c>
      <c r="L45" s="19">
        <v>1485494</v>
      </c>
      <c r="M45" s="11">
        <f t="shared" si="0"/>
        <v>0</v>
      </c>
      <c r="N45" s="11">
        <f t="shared" si="0"/>
        <v>0</v>
      </c>
    </row>
    <row r="46" spans="1:14" ht="9.6" customHeight="1" x14ac:dyDescent="0.25">
      <c r="A46" s="23" t="s">
        <v>371</v>
      </c>
      <c r="B46" s="19">
        <v>113</v>
      </c>
      <c r="C46" s="19">
        <v>2390</v>
      </c>
      <c r="D46" s="19">
        <v>0</v>
      </c>
      <c r="E46" s="19">
        <v>0</v>
      </c>
      <c r="F46" s="19">
        <v>0</v>
      </c>
      <c r="G46" s="19">
        <v>0</v>
      </c>
      <c r="H46" s="19">
        <v>0</v>
      </c>
      <c r="I46" s="19">
        <v>0</v>
      </c>
      <c r="J46" s="19">
        <v>113</v>
      </c>
      <c r="K46" s="19">
        <v>2390</v>
      </c>
      <c r="L46" s="19">
        <v>129885</v>
      </c>
      <c r="M46" s="11">
        <f t="shared" si="0"/>
        <v>0</v>
      </c>
      <c r="N46" s="11">
        <f t="shared" si="0"/>
        <v>0</v>
      </c>
    </row>
    <row r="47" spans="1:14" ht="9.6" customHeight="1" x14ac:dyDescent="0.25">
      <c r="A47" s="23" t="s">
        <v>372</v>
      </c>
      <c r="B47" s="19">
        <v>34</v>
      </c>
      <c r="C47" s="19">
        <v>699</v>
      </c>
      <c r="D47" s="19">
        <v>0</v>
      </c>
      <c r="E47" s="19">
        <v>0</v>
      </c>
      <c r="F47" s="19">
        <v>0</v>
      </c>
      <c r="G47" s="19">
        <v>0</v>
      </c>
      <c r="H47" s="19">
        <v>0</v>
      </c>
      <c r="I47" s="19">
        <v>0</v>
      </c>
      <c r="J47" s="19">
        <v>34</v>
      </c>
      <c r="K47" s="19">
        <v>699</v>
      </c>
      <c r="L47" s="19">
        <v>44158</v>
      </c>
      <c r="M47" s="11">
        <f t="shared" si="0"/>
        <v>0</v>
      </c>
      <c r="N47" s="11">
        <f t="shared" si="0"/>
        <v>0</v>
      </c>
    </row>
    <row r="48" spans="1:14" ht="9.6" customHeight="1" x14ac:dyDescent="0.25">
      <c r="A48" s="23" t="s">
        <v>373</v>
      </c>
      <c r="B48" s="19">
        <v>45</v>
      </c>
      <c r="C48" s="19">
        <v>941</v>
      </c>
      <c r="D48" s="19">
        <v>9</v>
      </c>
      <c r="E48" s="19">
        <v>579</v>
      </c>
      <c r="F48" s="19">
        <v>5</v>
      </c>
      <c r="G48" s="19">
        <v>103</v>
      </c>
      <c r="H48" s="19">
        <v>0</v>
      </c>
      <c r="I48" s="19">
        <v>0</v>
      </c>
      <c r="J48" s="19">
        <v>59</v>
      </c>
      <c r="K48" s="19">
        <v>1623</v>
      </c>
      <c r="L48" s="19">
        <v>121327</v>
      </c>
      <c r="M48" s="11">
        <f t="shared" si="0"/>
        <v>0</v>
      </c>
      <c r="N48" s="11">
        <f t="shared" si="0"/>
        <v>0</v>
      </c>
    </row>
    <row r="49" spans="1:14" ht="9.6" customHeight="1" x14ac:dyDescent="0.25">
      <c r="A49" s="23" t="s">
        <v>374</v>
      </c>
      <c r="B49" s="19">
        <v>257</v>
      </c>
      <c r="C49" s="19">
        <v>3643</v>
      </c>
      <c r="D49" s="19">
        <v>1</v>
      </c>
      <c r="E49" s="19">
        <v>11</v>
      </c>
      <c r="F49" s="19">
        <v>1</v>
      </c>
      <c r="G49" s="19">
        <v>19</v>
      </c>
      <c r="H49" s="19">
        <v>20</v>
      </c>
      <c r="I49" s="19">
        <v>364</v>
      </c>
      <c r="J49" s="19">
        <v>279</v>
      </c>
      <c r="K49" s="19">
        <v>4037</v>
      </c>
      <c r="L49" s="19">
        <v>261420</v>
      </c>
      <c r="M49" s="11">
        <f t="shared" si="0"/>
        <v>0</v>
      </c>
      <c r="N49" s="11">
        <f t="shared" si="0"/>
        <v>0</v>
      </c>
    </row>
    <row r="50" spans="1:14" ht="9.6" customHeight="1" x14ac:dyDescent="0.25">
      <c r="A50" s="23" t="s">
        <v>375</v>
      </c>
      <c r="B50" s="19">
        <v>27</v>
      </c>
      <c r="C50" s="19">
        <v>161</v>
      </c>
      <c r="D50" s="30">
        <v>3</v>
      </c>
      <c r="E50" s="30">
        <v>21</v>
      </c>
      <c r="F50" s="19">
        <v>0</v>
      </c>
      <c r="G50" s="19">
        <v>0</v>
      </c>
      <c r="H50" s="19">
        <v>0</v>
      </c>
      <c r="I50" s="19">
        <v>0</v>
      </c>
      <c r="J50" s="19">
        <v>30</v>
      </c>
      <c r="K50" s="19">
        <v>182</v>
      </c>
      <c r="L50" s="19">
        <v>49550</v>
      </c>
      <c r="M50" s="11">
        <f t="shared" si="0"/>
        <v>0</v>
      </c>
      <c r="N50" s="11">
        <f t="shared" si="0"/>
        <v>0</v>
      </c>
    </row>
    <row r="51" spans="1:14" ht="9.6" customHeight="1" x14ac:dyDescent="0.25">
      <c r="A51" s="23" t="s">
        <v>376</v>
      </c>
      <c r="B51" s="19">
        <v>303</v>
      </c>
      <c r="C51" s="19">
        <v>5121</v>
      </c>
      <c r="D51" s="19">
        <v>16</v>
      </c>
      <c r="E51" s="19">
        <v>1238</v>
      </c>
      <c r="F51" s="19">
        <v>7</v>
      </c>
      <c r="G51" s="19">
        <v>275</v>
      </c>
      <c r="H51" s="19">
        <v>0</v>
      </c>
      <c r="I51" s="19">
        <v>0</v>
      </c>
      <c r="J51" s="19">
        <v>326</v>
      </c>
      <c r="K51" s="19">
        <v>6634</v>
      </c>
      <c r="L51" s="19">
        <v>657431</v>
      </c>
      <c r="M51" s="11">
        <f t="shared" si="0"/>
        <v>0</v>
      </c>
      <c r="N51" s="11">
        <f t="shared" si="0"/>
        <v>0</v>
      </c>
    </row>
    <row r="52" spans="1:14" ht="9.6" customHeight="1" x14ac:dyDescent="0.25">
      <c r="A52" s="23" t="s">
        <v>377</v>
      </c>
      <c r="B52" s="19">
        <v>117</v>
      </c>
      <c r="C52" s="19">
        <v>1404</v>
      </c>
      <c r="D52" s="19">
        <v>1</v>
      </c>
      <c r="E52" s="19">
        <v>7</v>
      </c>
      <c r="F52" s="19">
        <v>1</v>
      </c>
      <c r="G52" s="19">
        <v>21</v>
      </c>
      <c r="H52" s="19">
        <v>0</v>
      </c>
      <c r="I52" s="19">
        <v>0</v>
      </c>
      <c r="J52" s="19">
        <v>119</v>
      </c>
      <c r="K52" s="19">
        <v>1432</v>
      </c>
      <c r="L52" s="19">
        <v>179622</v>
      </c>
      <c r="M52" s="11">
        <f t="shared" si="0"/>
        <v>0</v>
      </c>
      <c r="N52" s="11">
        <f t="shared" si="0"/>
        <v>0</v>
      </c>
    </row>
    <row r="53" spans="1:14" ht="9.6" customHeight="1" x14ac:dyDescent="0.25">
      <c r="A53" s="23" t="s">
        <v>378</v>
      </c>
      <c r="B53" s="19">
        <v>5</v>
      </c>
      <c r="C53" s="19">
        <v>220</v>
      </c>
      <c r="D53" s="19">
        <v>14</v>
      </c>
      <c r="E53" s="19">
        <v>1179</v>
      </c>
      <c r="F53" s="19">
        <v>0</v>
      </c>
      <c r="G53" s="19">
        <v>0</v>
      </c>
      <c r="H53" s="19">
        <v>0</v>
      </c>
      <c r="I53" s="19">
        <v>0</v>
      </c>
      <c r="J53" s="19">
        <v>19</v>
      </c>
      <c r="K53" s="19">
        <v>1399</v>
      </c>
      <c r="L53" s="19">
        <v>188517</v>
      </c>
      <c r="M53" s="11">
        <f t="shared" si="0"/>
        <v>0</v>
      </c>
      <c r="N53" s="11">
        <f t="shared" si="0"/>
        <v>0</v>
      </c>
    </row>
    <row r="54" spans="1:14" x14ac:dyDescent="0.25">
      <c r="A54" s="18"/>
      <c r="B54" s="18"/>
      <c r="C54" s="18"/>
      <c r="D54" s="18"/>
      <c r="E54" s="18"/>
      <c r="F54" s="18"/>
      <c r="G54" s="18"/>
      <c r="H54" s="18"/>
      <c r="I54" s="18"/>
      <c r="J54" s="18"/>
      <c r="K54" s="18"/>
      <c r="L54" s="18"/>
    </row>
    <row r="55" spans="1:14" x14ac:dyDescent="0.25">
      <c r="A55" s="18"/>
      <c r="B55" s="18"/>
      <c r="C55" s="18"/>
      <c r="D55" s="18"/>
      <c r="E55" s="18"/>
      <c r="F55" s="18"/>
      <c r="G55" s="18"/>
      <c r="H55" s="18"/>
      <c r="I55" s="18"/>
      <c r="J55" s="18"/>
      <c r="K55" s="18"/>
      <c r="L55" s="18"/>
    </row>
    <row r="56" spans="1:14" x14ac:dyDescent="0.25">
      <c r="A56" s="18"/>
      <c r="B56" s="18"/>
      <c r="C56" s="18"/>
      <c r="D56" s="18"/>
      <c r="E56" s="18"/>
      <c r="F56" s="18"/>
      <c r="G56" s="18"/>
      <c r="H56" s="18"/>
      <c r="I56" s="18"/>
      <c r="J56" s="18"/>
      <c r="K56" s="18"/>
      <c r="L56" s="18"/>
    </row>
    <row r="57" spans="1:14" x14ac:dyDescent="0.25">
      <c r="A57" s="18"/>
      <c r="B57" s="18"/>
      <c r="C57" s="18"/>
      <c r="D57" s="18"/>
      <c r="E57" s="18"/>
      <c r="F57" s="18"/>
      <c r="G57" s="18"/>
      <c r="H57" s="18"/>
      <c r="I57" s="18"/>
      <c r="J57" s="18"/>
      <c r="K57" s="18"/>
      <c r="L57" s="18"/>
    </row>
    <row r="58" spans="1:14" x14ac:dyDescent="0.25">
      <c r="A58" s="18"/>
      <c r="B58" s="18"/>
      <c r="C58" s="18"/>
      <c r="D58" s="18"/>
      <c r="E58" s="18"/>
      <c r="F58" s="18"/>
      <c r="G58" s="18"/>
      <c r="H58" s="18"/>
      <c r="I58" s="18"/>
      <c r="J58" s="18"/>
      <c r="K58" s="18"/>
      <c r="L58" s="18"/>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9"/>
  <sheetViews>
    <sheetView showGridLines="0" zoomScaleNormal="100" workbookViewId="0">
      <selection sqref="A1:I1"/>
    </sheetView>
  </sheetViews>
  <sheetFormatPr defaultRowHeight="13.2" x14ac:dyDescent="0.25"/>
  <cols>
    <col min="1" max="1" width="23.6640625" customWidth="1"/>
    <col min="11" max="11" width="10.77734375" customWidth="1"/>
    <col min="12" max="12" width="14.33203125" customWidth="1"/>
  </cols>
  <sheetData>
    <row r="1" spans="1:14" x14ac:dyDescent="0.25">
      <c r="A1" s="31" t="s">
        <v>480</v>
      </c>
      <c r="B1" s="31"/>
      <c r="C1" s="31"/>
      <c r="D1" s="31"/>
      <c r="E1" s="31"/>
      <c r="F1" s="31"/>
      <c r="G1" s="32"/>
      <c r="H1" s="32"/>
      <c r="I1" s="32"/>
      <c r="J1" s="2" t="s">
        <v>482</v>
      </c>
      <c r="K1" s="2"/>
      <c r="L1" s="2" t="s">
        <v>498</v>
      </c>
    </row>
    <row r="2" spans="1:14" ht="10.5" customHeight="1" x14ac:dyDescent="0.25">
      <c r="A2" s="31" t="s">
        <v>481</v>
      </c>
      <c r="B2" s="31"/>
      <c r="C2" s="31"/>
      <c r="D2" s="31"/>
      <c r="E2" s="31"/>
      <c r="F2" s="31"/>
      <c r="G2" s="32"/>
      <c r="H2" s="32"/>
      <c r="I2" s="32"/>
      <c r="J2" s="2"/>
      <c r="K2" s="33" t="str">
        <f>'QCS Page 1'!K2:L2</f>
        <v>2nd QUARTER 2024</v>
      </c>
      <c r="L2" s="33"/>
    </row>
    <row r="3" spans="1:14" x14ac:dyDescent="0.25">
      <c r="A3" s="2"/>
      <c r="B3" s="2"/>
      <c r="C3" s="2"/>
      <c r="D3" s="2"/>
      <c r="E3" s="2"/>
      <c r="F3" s="2"/>
      <c r="G3" s="2"/>
      <c r="H3" s="2"/>
      <c r="I3" s="2"/>
      <c r="J3" s="33" t="str">
        <f>'QCS Page 1'!J3:L3</f>
        <v>Beginning Apr. 2024 - Jun. 2024</v>
      </c>
      <c r="K3" s="33"/>
      <c r="L3" s="33"/>
    </row>
    <row r="4" spans="1:14" x14ac:dyDescent="0.25">
      <c r="A4" s="2"/>
      <c r="B4" s="2"/>
      <c r="C4" s="2"/>
      <c r="D4" s="2"/>
      <c r="E4" s="2"/>
      <c r="F4" s="2"/>
      <c r="G4" s="2"/>
      <c r="H4" s="2"/>
      <c r="I4" s="2"/>
      <c r="J4" s="2" t="s">
        <v>483</v>
      </c>
      <c r="K4" s="2"/>
      <c r="L4" s="2"/>
    </row>
    <row r="5" spans="1:14" x14ac:dyDescent="0.25">
      <c r="A5" s="2"/>
      <c r="B5" s="2"/>
      <c r="C5" s="2"/>
      <c r="D5" s="2"/>
      <c r="E5" s="2"/>
      <c r="F5" s="2"/>
      <c r="G5" s="2"/>
      <c r="H5" s="2"/>
      <c r="I5" s="2"/>
      <c r="J5" s="33" t="str">
        <f>'QCS Page 1'!J5:L5</f>
        <v>Expiration Date 11-30-2024</v>
      </c>
      <c r="K5" s="33"/>
      <c r="L5" s="33"/>
    </row>
    <row r="6" spans="1:14" ht="11.25" customHeight="1" x14ac:dyDescent="0.25">
      <c r="A6" s="33" t="s">
        <v>484</v>
      </c>
      <c r="B6" s="33"/>
      <c r="C6" s="33"/>
      <c r="D6" s="33"/>
      <c r="E6" s="33" t="s">
        <v>485</v>
      </c>
      <c r="F6" s="33"/>
      <c r="G6" s="33"/>
      <c r="H6" s="33"/>
      <c r="I6" s="33"/>
      <c r="J6" s="33"/>
      <c r="K6" s="33"/>
      <c r="L6" s="33"/>
    </row>
    <row r="7" spans="1:14" ht="14.25" customHeight="1" x14ac:dyDescent="0.25">
      <c r="A7" s="2"/>
      <c r="B7" s="31" t="s">
        <v>472</v>
      </c>
      <c r="C7" s="31"/>
      <c r="D7" s="31"/>
      <c r="E7" s="31"/>
      <c r="F7" s="31" t="s">
        <v>477</v>
      </c>
      <c r="G7" s="31"/>
      <c r="H7" s="31"/>
      <c r="I7" s="31"/>
      <c r="J7" s="34"/>
      <c r="K7" s="34"/>
      <c r="L7" s="2"/>
    </row>
    <row r="8" spans="1:14" ht="24" customHeight="1" x14ac:dyDescent="0.25">
      <c r="A8" s="3"/>
      <c r="B8" s="36" t="s">
        <v>473</v>
      </c>
      <c r="C8" s="35"/>
      <c r="D8" s="35" t="s">
        <v>474</v>
      </c>
      <c r="E8" s="35"/>
      <c r="F8" s="35" t="s">
        <v>473</v>
      </c>
      <c r="G8" s="35"/>
      <c r="H8" s="35" t="s">
        <v>474</v>
      </c>
      <c r="I8" s="35"/>
      <c r="J8" s="35" t="s">
        <v>478</v>
      </c>
      <c r="K8" s="35"/>
      <c r="L8" s="4" t="s">
        <v>479</v>
      </c>
    </row>
    <row r="9" spans="1:14" ht="9.6" customHeight="1" x14ac:dyDescent="0.25">
      <c r="A9" s="5"/>
      <c r="B9" s="15" t="s">
        <v>476</v>
      </c>
      <c r="C9" s="15" t="s">
        <v>475</v>
      </c>
      <c r="D9" s="15" t="s">
        <v>476</v>
      </c>
      <c r="E9" s="15" t="s">
        <v>475</v>
      </c>
      <c r="F9" s="16" t="s">
        <v>476</v>
      </c>
      <c r="G9" s="16" t="s">
        <v>475</v>
      </c>
      <c r="H9" s="16" t="s">
        <v>476</v>
      </c>
      <c r="I9" s="16" t="s">
        <v>475</v>
      </c>
      <c r="J9" s="16" t="s">
        <v>476</v>
      </c>
      <c r="K9" s="16" t="s">
        <v>475</v>
      </c>
      <c r="L9" s="17"/>
    </row>
    <row r="10" spans="1:14" ht="9.6" customHeight="1" x14ac:dyDescent="0.25">
      <c r="A10" s="23" t="s">
        <v>379</v>
      </c>
      <c r="B10" s="19">
        <v>2399</v>
      </c>
      <c r="C10" s="19">
        <v>57108</v>
      </c>
      <c r="D10" s="19">
        <v>1471</v>
      </c>
      <c r="E10" s="19">
        <v>64263</v>
      </c>
      <c r="F10" s="19">
        <v>1864</v>
      </c>
      <c r="G10" s="19">
        <v>33680</v>
      </c>
      <c r="H10" s="19">
        <v>82</v>
      </c>
      <c r="I10" s="19">
        <v>1113</v>
      </c>
      <c r="J10" s="19">
        <v>5816</v>
      </c>
      <c r="K10" s="19">
        <v>156164</v>
      </c>
      <c r="L10" s="19">
        <v>27355713</v>
      </c>
      <c r="M10" s="11">
        <f t="shared" ref="M10:N49" si="0">J10-(B10+D10+F10+H10)</f>
        <v>0</v>
      </c>
      <c r="N10" s="11">
        <f t="shared" si="0"/>
        <v>0</v>
      </c>
    </row>
    <row r="11" spans="1:14" ht="9.6" customHeight="1" x14ac:dyDescent="0.25">
      <c r="A11" s="23" t="s">
        <v>380</v>
      </c>
      <c r="B11" s="19">
        <v>792</v>
      </c>
      <c r="C11" s="19">
        <v>34340</v>
      </c>
      <c r="D11" s="19">
        <v>1357</v>
      </c>
      <c r="E11" s="19">
        <v>62885</v>
      </c>
      <c r="F11" s="19">
        <v>336</v>
      </c>
      <c r="G11" s="19">
        <v>19079</v>
      </c>
      <c r="H11" s="19">
        <v>0</v>
      </c>
      <c r="I11" s="19">
        <v>0</v>
      </c>
      <c r="J11" s="19">
        <v>2485</v>
      </c>
      <c r="K11" s="19">
        <v>116304</v>
      </c>
      <c r="L11" s="19">
        <v>23192049</v>
      </c>
      <c r="M11" s="11">
        <f t="shared" si="0"/>
        <v>0</v>
      </c>
      <c r="N11" s="11">
        <f t="shared" si="0"/>
        <v>0</v>
      </c>
    </row>
    <row r="12" spans="1:14" ht="9.6" customHeight="1" x14ac:dyDescent="0.25">
      <c r="A12" s="23" t="s">
        <v>381</v>
      </c>
      <c r="B12" s="19">
        <v>4</v>
      </c>
      <c r="C12" s="19">
        <v>44</v>
      </c>
      <c r="D12" s="19">
        <v>0</v>
      </c>
      <c r="E12" s="19">
        <v>0</v>
      </c>
      <c r="F12" s="19">
        <v>0</v>
      </c>
      <c r="G12" s="19">
        <v>0</v>
      </c>
      <c r="H12" s="19">
        <v>0</v>
      </c>
      <c r="I12" s="19">
        <v>0</v>
      </c>
      <c r="J12" s="19">
        <v>4</v>
      </c>
      <c r="K12" s="19">
        <v>44</v>
      </c>
      <c r="L12" s="19">
        <v>6299</v>
      </c>
      <c r="M12" s="11">
        <f t="shared" si="0"/>
        <v>0</v>
      </c>
      <c r="N12" s="11">
        <f t="shared" si="0"/>
        <v>0</v>
      </c>
    </row>
    <row r="13" spans="1:14" ht="9.6" customHeight="1" x14ac:dyDescent="0.25">
      <c r="A13" s="23" t="s">
        <v>382</v>
      </c>
      <c r="B13" s="19">
        <v>4</v>
      </c>
      <c r="C13" s="19">
        <v>44</v>
      </c>
      <c r="D13" s="19">
        <v>0</v>
      </c>
      <c r="E13" s="19">
        <v>0</v>
      </c>
      <c r="F13" s="19">
        <v>0</v>
      </c>
      <c r="G13" s="19">
        <v>0</v>
      </c>
      <c r="H13" s="19">
        <v>0</v>
      </c>
      <c r="I13" s="19">
        <v>0</v>
      </c>
      <c r="J13" s="19">
        <v>4</v>
      </c>
      <c r="K13" s="19">
        <v>44</v>
      </c>
      <c r="L13" s="19">
        <v>6299</v>
      </c>
      <c r="M13" s="11">
        <f t="shared" si="0"/>
        <v>0</v>
      </c>
      <c r="N13" s="11">
        <f t="shared" si="0"/>
        <v>0</v>
      </c>
    </row>
    <row r="14" spans="1:14" ht="9.6" customHeight="1" x14ac:dyDescent="0.25">
      <c r="A14" s="23" t="s">
        <v>383</v>
      </c>
      <c r="B14" s="19">
        <v>334</v>
      </c>
      <c r="C14" s="19">
        <v>3016</v>
      </c>
      <c r="D14" s="19">
        <v>3</v>
      </c>
      <c r="E14" s="19">
        <v>132</v>
      </c>
      <c r="F14" s="19">
        <v>4</v>
      </c>
      <c r="G14" s="19">
        <v>291</v>
      </c>
      <c r="H14" s="19">
        <v>2</v>
      </c>
      <c r="I14" s="19">
        <v>51</v>
      </c>
      <c r="J14" s="19">
        <v>343</v>
      </c>
      <c r="K14" s="19">
        <v>3490</v>
      </c>
      <c r="L14" s="19">
        <v>662146</v>
      </c>
      <c r="M14" s="11">
        <f t="shared" si="0"/>
        <v>0</v>
      </c>
      <c r="N14" s="11">
        <f t="shared" si="0"/>
        <v>0</v>
      </c>
    </row>
    <row r="15" spans="1:14" ht="9.6" customHeight="1" x14ac:dyDescent="0.25">
      <c r="A15" s="23" t="s">
        <v>384</v>
      </c>
      <c r="B15" s="19">
        <v>8</v>
      </c>
      <c r="C15" s="19">
        <v>217</v>
      </c>
      <c r="D15" s="19">
        <v>0</v>
      </c>
      <c r="E15" s="19">
        <v>0</v>
      </c>
      <c r="F15" s="19">
        <v>1</v>
      </c>
      <c r="G15" s="19">
        <v>24</v>
      </c>
      <c r="H15" s="19">
        <v>1</v>
      </c>
      <c r="I15" s="19">
        <v>20</v>
      </c>
      <c r="J15" s="19">
        <v>10</v>
      </c>
      <c r="K15" s="19">
        <v>261</v>
      </c>
      <c r="L15" s="19">
        <v>76710</v>
      </c>
      <c r="M15" s="11">
        <f t="shared" si="0"/>
        <v>0</v>
      </c>
      <c r="N15" s="11">
        <f t="shared" si="0"/>
        <v>0</v>
      </c>
    </row>
    <row r="16" spans="1:14" ht="9.6" customHeight="1" x14ac:dyDescent="0.25">
      <c r="A16" s="23" t="s">
        <v>385</v>
      </c>
      <c r="B16" s="19">
        <v>2</v>
      </c>
      <c r="C16" s="19">
        <v>30</v>
      </c>
      <c r="D16" s="19">
        <v>1</v>
      </c>
      <c r="E16" s="19">
        <v>103</v>
      </c>
      <c r="F16" s="19">
        <v>3</v>
      </c>
      <c r="G16" s="19">
        <v>267</v>
      </c>
      <c r="H16" s="19">
        <v>0</v>
      </c>
      <c r="I16" s="19">
        <v>0</v>
      </c>
      <c r="J16" s="19">
        <v>6</v>
      </c>
      <c r="K16" s="19">
        <v>400</v>
      </c>
      <c r="L16" s="19">
        <v>92435</v>
      </c>
      <c r="M16" s="11">
        <f t="shared" si="0"/>
        <v>0</v>
      </c>
      <c r="N16" s="11">
        <f t="shared" si="0"/>
        <v>0</v>
      </c>
    </row>
    <row r="17" spans="1:14" ht="9.6" customHeight="1" x14ac:dyDescent="0.25">
      <c r="A17" s="23" t="s">
        <v>386</v>
      </c>
      <c r="B17" s="19">
        <v>0</v>
      </c>
      <c r="C17" s="19">
        <v>0</v>
      </c>
      <c r="D17" s="19">
        <v>1</v>
      </c>
      <c r="E17" s="19">
        <v>10</v>
      </c>
      <c r="F17" s="19">
        <v>0</v>
      </c>
      <c r="G17" s="19">
        <v>0</v>
      </c>
      <c r="H17" s="19">
        <v>0</v>
      </c>
      <c r="I17" s="19">
        <v>0</v>
      </c>
      <c r="J17" s="19">
        <v>1</v>
      </c>
      <c r="K17" s="19">
        <v>10</v>
      </c>
      <c r="L17" s="19">
        <v>806</v>
      </c>
      <c r="M17" s="11">
        <f t="shared" si="0"/>
        <v>0</v>
      </c>
      <c r="N17" s="11">
        <f t="shared" si="0"/>
        <v>0</v>
      </c>
    </row>
    <row r="18" spans="1:14" ht="9.6" customHeight="1" x14ac:dyDescent="0.25">
      <c r="A18" s="23" t="s">
        <v>387</v>
      </c>
      <c r="B18" s="19">
        <v>324</v>
      </c>
      <c r="C18" s="19">
        <v>2769</v>
      </c>
      <c r="D18" s="19">
        <v>1</v>
      </c>
      <c r="E18" s="19">
        <v>19</v>
      </c>
      <c r="F18" s="19">
        <v>0</v>
      </c>
      <c r="G18" s="19">
        <v>0</v>
      </c>
      <c r="H18" s="19">
        <v>1</v>
      </c>
      <c r="I18" s="19">
        <v>31</v>
      </c>
      <c r="J18" s="19">
        <v>326</v>
      </c>
      <c r="K18" s="19">
        <v>2819</v>
      </c>
      <c r="L18" s="19">
        <v>492195</v>
      </c>
      <c r="M18" s="11">
        <f t="shared" si="0"/>
        <v>0</v>
      </c>
      <c r="N18" s="11">
        <f t="shared" si="0"/>
        <v>0</v>
      </c>
    </row>
    <row r="19" spans="1:14" ht="9.6" customHeight="1" x14ac:dyDescent="0.25">
      <c r="A19" s="23" t="s">
        <v>388</v>
      </c>
      <c r="B19" s="19">
        <v>2</v>
      </c>
      <c r="C19" s="19">
        <v>39</v>
      </c>
      <c r="D19" s="19">
        <v>0</v>
      </c>
      <c r="E19" s="19">
        <v>0</v>
      </c>
      <c r="F19" s="19">
        <v>2</v>
      </c>
      <c r="G19" s="19">
        <v>280</v>
      </c>
      <c r="H19" s="19">
        <v>0</v>
      </c>
      <c r="I19" s="19">
        <v>0</v>
      </c>
      <c r="J19" s="19">
        <v>4</v>
      </c>
      <c r="K19" s="19">
        <v>319</v>
      </c>
      <c r="L19" s="19">
        <v>132132</v>
      </c>
      <c r="M19" s="11">
        <f t="shared" si="0"/>
        <v>0</v>
      </c>
      <c r="N19" s="11">
        <f t="shared" si="0"/>
        <v>0</v>
      </c>
    </row>
    <row r="20" spans="1:14" ht="9.6" customHeight="1" x14ac:dyDescent="0.25">
      <c r="A20" s="23" t="s">
        <v>389</v>
      </c>
      <c r="B20" s="19">
        <v>618</v>
      </c>
      <c r="C20" s="19">
        <v>11952</v>
      </c>
      <c r="D20" s="19">
        <v>4</v>
      </c>
      <c r="E20" s="19">
        <v>32</v>
      </c>
      <c r="F20" s="19">
        <v>17</v>
      </c>
      <c r="G20" s="19">
        <v>325</v>
      </c>
      <c r="H20" s="19">
        <v>10</v>
      </c>
      <c r="I20" s="19">
        <v>138</v>
      </c>
      <c r="J20" s="19">
        <v>649</v>
      </c>
      <c r="K20" s="19">
        <v>12447</v>
      </c>
      <c r="L20" s="19">
        <v>505513</v>
      </c>
      <c r="M20" s="11">
        <f t="shared" si="0"/>
        <v>0</v>
      </c>
      <c r="N20" s="11">
        <f t="shared" si="0"/>
        <v>0</v>
      </c>
    </row>
    <row r="21" spans="1:14" ht="9.6" customHeight="1" x14ac:dyDescent="0.25">
      <c r="A21" s="23" t="s">
        <v>390</v>
      </c>
      <c r="B21" s="19">
        <v>83</v>
      </c>
      <c r="C21" s="19">
        <v>1394</v>
      </c>
      <c r="D21" s="19">
        <v>3</v>
      </c>
      <c r="E21" s="19">
        <v>22</v>
      </c>
      <c r="F21" s="19">
        <v>4</v>
      </c>
      <c r="G21" s="19">
        <v>58</v>
      </c>
      <c r="H21" s="19">
        <v>0</v>
      </c>
      <c r="I21" s="19">
        <v>0</v>
      </c>
      <c r="J21" s="19">
        <v>90</v>
      </c>
      <c r="K21" s="19">
        <v>1474</v>
      </c>
      <c r="L21" s="19">
        <v>108144</v>
      </c>
      <c r="M21" s="11">
        <f t="shared" si="0"/>
        <v>0</v>
      </c>
      <c r="N21" s="11">
        <f t="shared" si="0"/>
        <v>0</v>
      </c>
    </row>
    <row r="22" spans="1:14" ht="9.6" customHeight="1" x14ac:dyDescent="0.25">
      <c r="A22" s="23" t="s">
        <v>391</v>
      </c>
      <c r="B22" s="19">
        <v>39</v>
      </c>
      <c r="C22" s="19">
        <v>303</v>
      </c>
      <c r="D22" s="19">
        <v>26</v>
      </c>
      <c r="E22" s="19">
        <v>220</v>
      </c>
      <c r="F22" s="30">
        <v>0</v>
      </c>
      <c r="G22" s="30">
        <v>0</v>
      </c>
      <c r="H22" s="19">
        <v>0</v>
      </c>
      <c r="I22" s="19">
        <v>0</v>
      </c>
      <c r="J22" s="19">
        <v>65</v>
      </c>
      <c r="K22" s="19">
        <v>523</v>
      </c>
      <c r="L22" s="19">
        <v>138573</v>
      </c>
      <c r="M22" s="11">
        <f t="shared" si="0"/>
        <v>0</v>
      </c>
      <c r="N22" s="11">
        <f t="shared" si="0"/>
        <v>0</v>
      </c>
    </row>
    <row r="23" spans="1:14" ht="9.6" customHeight="1" x14ac:dyDescent="0.25">
      <c r="A23" s="23" t="s">
        <v>392</v>
      </c>
      <c r="B23" s="19">
        <v>38</v>
      </c>
      <c r="C23" s="19">
        <v>377</v>
      </c>
      <c r="D23" s="19">
        <v>1</v>
      </c>
      <c r="E23" s="19">
        <v>20</v>
      </c>
      <c r="F23" s="19">
        <v>1501</v>
      </c>
      <c r="G23" s="19">
        <v>13647</v>
      </c>
      <c r="H23" s="19">
        <v>70</v>
      </c>
      <c r="I23" s="19">
        <v>924</v>
      </c>
      <c r="J23" s="19">
        <v>1610</v>
      </c>
      <c r="K23" s="19">
        <v>14968</v>
      </c>
      <c r="L23" s="19">
        <v>1692369</v>
      </c>
      <c r="M23" s="11">
        <f t="shared" si="0"/>
        <v>0</v>
      </c>
      <c r="N23" s="11">
        <f t="shared" si="0"/>
        <v>0</v>
      </c>
    </row>
    <row r="24" spans="1:14" ht="9.6" customHeight="1" x14ac:dyDescent="0.25">
      <c r="A24" s="23" t="s">
        <v>393</v>
      </c>
      <c r="B24" s="19">
        <v>489</v>
      </c>
      <c r="C24" s="19">
        <v>5643</v>
      </c>
      <c r="D24" s="19">
        <v>77</v>
      </c>
      <c r="E24" s="19">
        <v>952</v>
      </c>
      <c r="F24" s="19">
        <v>0</v>
      </c>
      <c r="G24" s="19">
        <v>0</v>
      </c>
      <c r="H24" s="19">
        <v>0</v>
      </c>
      <c r="I24" s="19">
        <v>0</v>
      </c>
      <c r="J24" s="19">
        <v>566</v>
      </c>
      <c r="K24" s="19">
        <v>6595</v>
      </c>
      <c r="L24" s="19">
        <v>918488</v>
      </c>
      <c r="M24" s="11">
        <f t="shared" si="0"/>
        <v>0</v>
      </c>
      <c r="N24" s="11">
        <f t="shared" si="0"/>
        <v>0</v>
      </c>
    </row>
    <row r="25" spans="1:14" ht="9.6" customHeight="1" x14ac:dyDescent="0.25">
      <c r="A25" s="23" t="s">
        <v>394</v>
      </c>
      <c r="B25" s="19">
        <v>7105</v>
      </c>
      <c r="C25" s="19">
        <v>67728</v>
      </c>
      <c r="D25" s="19">
        <v>61</v>
      </c>
      <c r="E25" s="19">
        <v>2444</v>
      </c>
      <c r="F25" s="19">
        <v>4113</v>
      </c>
      <c r="G25" s="19">
        <v>35608</v>
      </c>
      <c r="H25" s="19">
        <v>17</v>
      </c>
      <c r="I25" s="19">
        <v>477</v>
      </c>
      <c r="J25" s="19">
        <v>11296</v>
      </c>
      <c r="K25" s="19">
        <v>106257</v>
      </c>
      <c r="L25" s="19">
        <v>16669245</v>
      </c>
      <c r="M25" s="11">
        <f t="shared" si="0"/>
        <v>0</v>
      </c>
      <c r="N25" s="11">
        <f t="shared" si="0"/>
        <v>0</v>
      </c>
    </row>
    <row r="26" spans="1:14" ht="9.6" customHeight="1" x14ac:dyDescent="0.25">
      <c r="A26" s="23" t="s">
        <v>395</v>
      </c>
      <c r="B26" s="19">
        <v>46</v>
      </c>
      <c r="C26" s="19">
        <v>2473</v>
      </c>
      <c r="D26" s="19">
        <v>10</v>
      </c>
      <c r="E26" s="19">
        <v>1137</v>
      </c>
      <c r="F26" s="19">
        <v>50</v>
      </c>
      <c r="G26" s="19">
        <v>3461</v>
      </c>
      <c r="H26" s="19">
        <v>3</v>
      </c>
      <c r="I26" s="19">
        <v>369</v>
      </c>
      <c r="J26" s="19">
        <v>109</v>
      </c>
      <c r="K26" s="19">
        <v>7440</v>
      </c>
      <c r="L26" s="19">
        <v>1811337</v>
      </c>
      <c r="M26" s="11">
        <f t="shared" si="0"/>
        <v>0</v>
      </c>
      <c r="N26" s="11">
        <f t="shared" si="0"/>
        <v>0</v>
      </c>
    </row>
    <row r="27" spans="1:14" ht="9.6" customHeight="1" x14ac:dyDescent="0.25">
      <c r="A27" s="23" t="s">
        <v>396</v>
      </c>
      <c r="B27" s="19">
        <v>31</v>
      </c>
      <c r="C27" s="19">
        <v>628</v>
      </c>
      <c r="D27" s="19">
        <v>13</v>
      </c>
      <c r="E27" s="19">
        <v>154</v>
      </c>
      <c r="F27" s="19">
        <v>31</v>
      </c>
      <c r="G27" s="19">
        <v>1358</v>
      </c>
      <c r="H27" s="19">
        <v>0</v>
      </c>
      <c r="I27" s="19">
        <v>0</v>
      </c>
      <c r="J27" s="19">
        <v>75</v>
      </c>
      <c r="K27" s="19">
        <v>2140</v>
      </c>
      <c r="L27" s="19">
        <v>921868</v>
      </c>
      <c r="M27" s="11">
        <f t="shared" si="0"/>
        <v>0</v>
      </c>
      <c r="N27" s="11">
        <f t="shared" si="0"/>
        <v>0</v>
      </c>
    </row>
    <row r="28" spans="1:14" ht="9.6" customHeight="1" x14ac:dyDescent="0.25">
      <c r="A28" s="23" t="s">
        <v>397</v>
      </c>
      <c r="B28" s="19">
        <v>6803</v>
      </c>
      <c r="C28" s="19">
        <v>61582</v>
      </c>
      <c r="D28" s="19">
        <v>28</v>
      </c>
      <c r="E28" s="19">
        <v>287</v>
      </c>
      <c r="F28" s="19">
        <v>4029</v>
      </c>
      <c r="G28" s="19">
        <v>30614</v>
      </c>
      <c r="H28" s="19">
        <v>14</v>
      </c>
      <c r="I28" s="19">
        <v>108</v>
      </c>
      <c r="J28" s="19">
        <v>10874</v>
      </c>
      <c r="K28" s="19">
        <v>92591</v>
      </c>
      <c r="L28" s="19">
        <v>13459022</v>
      </c>
      <c r="M28" s="11">
        <f t="shared" si="0"/>
        <v>0</v>
      </c>
      <c r="N28" s="11">
        <f t="shared" si="0"/>
        <v>0</v>
      </c>
    </row>
    <row r="29" spans="1:14" ht="9.6" customHeight="1" x14ac:dyDescent="0.25">
      <c r="A29" s="23" t="s">
        <v>398</v>
      </c>
      <c r="B29" s="19">
        <v>5434</v>
      </c>
      <c r="C29" s="19">
        <v>49750</v>
      </c>
      <c r="D29" s="19">
        <v>27</v>
      </c>
      <c r="E29" s="19">
        <v>277</v>
      </c>
      <c r="F29" s="19">
        <v>725</v>
      </c>
      <c r="G29" s="19">
        <v>6867</v>
      </c>
      <c r="H29" s="19">
        <v>0</v>
      </c>
      <c r="I29" s="19">
        <v>0</v>
      </c>
      <c r="J29" s="19">
        <v>6186</v>
      </c>
      <c r="K29" s="19">
        <v>56894</v>
      </c>
      <c r="L29" s="19">
        <v>7500334</v>
      </c>
      <c r="M29" s="11">
        <f>J29-(B29+D29+F29+H29)</f>
        <v>0</v>
      </c>
      <c r="N29" s="11">
        <f t="shared" si="0"/>
        <v>0</v>
      </c>
    </row>
    <row r="30" spans="1:14" ht="9.6" customHeight="1" x14ac:dyDescent="0.25">
      <c r="A30" s="23" t="s">
        <v>399</v>
      </c>
      <c r="B30" s="19">
        <v>31</v>
      </c>
      <c r="C30" s="19">
        <v>308</v>
      </c>
      <c r="D30" s="19">
        <v>0</v>
      </c>
      <c r="E30" s="19">
        <v>0</v>
      </c>
      <c r="F30" s="19">
        <v>0</v>
      </c>
      <c r="G30" s="19">
        <v>0</v>
      </c>
      <c r="H30" s="19">
        <v>0</v>
      </c>
      <c r="I30" s="19">
        <v>0</v>
      </c>
      <c r="J30" s="19">
        <v>31</v>
      </c>
      <c r="K30" s="19">
        <v>308</v>
      </c>
      <c r="L30" s="19">
        <v>54928</v>
      </c>
      <c r="M30" s="11">
        <f t="shared" si="0"/>
        <v>0</v>
      </c>
      <c r="N30" s="11">
        <f t="shared" si="0"/>
        <v>0</v>
      </c>
    </row>
    <row r="31" spans="1:14" ht="9.6" customHeight="1" x14ac:dyDescent="0.25">
      <c r="A31" s="23" t="s">
        <v>400</v>
      </c>
      <c r="B31" s="19">
        <v>51</v>
      </c>
      <c r="C31" s="19">
        <v>464</v>
      </c>
      <c r="D31" s="30">
        <v>0</v>
      </c>
      <c r="E31" s="30">
        <v>0</v>
      </c>
      <c r="F31" s="19">
        <v>439</v>
      </c>
      <c r="G31" s="19">
        <v>3238</v>
      </c>
      <c r="H31" s="19">
        <v>14</v>
      </c>
      <c r="I31" s="19">
        <v>108</v>
      </c>
      <c r="J31" s="19">
        <v>504</v>
      </c>
      <c r="K31" s="19">
        <v>3810</v>
      </c>
      <c r="L31" s="19">
        <v>731429</v>
      </c>
      <c r="M31" s="11">
        <f t="shared" si="0"/>
        <v>0</v>
      </c>
      <c r="N31" s="11">
        <f t="shared" si="0"/>
        <v>0</v>
      </c>
    </row>
    <row r="32" spans="1:14" ht="9.6" customHeight="1" x14ac:dyDescent="0.25">
      <c r="A32" s="23" t="s">
        <v>401</v>
      </c>
      <c r="B32" s="19">
        <v>121</v>
      </c>
      <c r="C32" s="19">
        <v>1911</v>
      </c>
      <c r="D32" s="19">
        <v>0</v>
      </c>
      <c r="E32" s="19">
        <v>0</v>
      </c>
      <c r="F32" s="19">
        <v>0</v>
      </c>
      <c r="G32" s="19">
        <v>0</v>
      </c>
      <c r="H32" s="19">
        <v>0</v>
      </c>
      <c r="I32" s="19">
        <v>0</v>
      </c>
      <c r="J32" s="19">
        <v>121</v>
      </c>
      <c r="K32" s="19">
        <v>1911</v>
      </c>
      <c r="L32" s="19">
        <v>171542</v>
      </c>
      <c r="M32" s="11">
        <f t="shared" si="0"/>
        <v>0</v>
      </c>
      <c r="N32" s="11">
        <f t="shared" si="0"/>
        <v>0</v>
      </c>
    </row>
    <row r="33" spans="1:14" ht="9.6" customHeight="1" x14ac:dyDescent="0.25">
      <c r="A33" s="23" t="s">
        <v>402</v>
      </c>
      <c r="B33" s="19">
        <v>78</v>
      </c>
      <c r="C33" s="19">
        <v>651</v>
      </c>
      <c r="D33" s="19">
        <v>0</v>
      </c>
      <c r="E33" s="19">
        <v>0</v>
      </c>
      <c r="F33" s="19">
        <v>0</v>
      </c>
      <c r="G33" s="19">
        <v>0</v>
      </c>
      <c r="H33" s="19">
        <v>0</v>
      </c>
      <c r="I33" s="19">
        <v>0</v>
      </c>
      <c r="J33" s="19">
        <v>78</v>
      </c>
      <c r="K33" s="19">
        <v>651</v>
      </c>
      <c r="L33" s="19">
        <v>130986</v>
      </c>
      <c r="M33" s="11">
        <f t="shared" si="0"/>
        <v>0</v>
      </c>
      <c r="N33" s="11">
        <f t="shared" si="0"/>
        <v>0</v>
      </c>
    </row>
    <row r="34" spans="1:14" ht="9.6" customHeight="1" x14ac:dyDescent="0.25">
      <c r="A34" s="23" t="s">
        <v>403</v>
      </c>
      <c r="B34" s="19">
        <v>0</v>
      </c>
      <c r="C34" s="19">
        <v>0</v>
      </c>
      <c r="D34" s="19">
        <v>0</v>
      </c>
      <c r="E34" s="19">
        <v>0</v>
      </c>
      <c r="F34" s="19">
        <v>0</v>
      </c>
      <c r="G34" s="19">
        <v>0</v>
      </c>
      <c r="H34" s="19">
        <v>0</v>
      </c>
      <c r="I34" s="19">
        <v>0</v>
      </c>
      <c r="J34" s="19">
        <v>0</v>
      </c>
      <c r="K34" s="19">
        <v>0</v>
      </c>
      <c r="L34" s="19">
        <v>0</v>
      </c>
      <c r="M34" s="11">
        <f t="shared" si="0"/>
        <v>0</v>
      </c>
      <c r="N34" s="11">
        <f t="shared" si="0"/>
        <v>0</v>
      </c>
    </row>
    <row r="35" spans="1:14" ht="9.6" customHeight="1" x14ac:dyDescent="0.25">
      <c r="A35" s="23" t="s">
        <v>404</v>
      </c>
      <c r="B35" s="19">
        <v>0</v>
      </c>
      <c r="C35" s="19">
        <v>0</v>
      </c>
      <c r="D35" s="19">
        <v>0</v>
      </c>
      <c r="E35" s="19">
        <v>0</v>
      </c>
      <c r="F35" s="19">
        <v>0</v>
      </c>
      <c r="G35" s="19">
        <v>0</v>
      </c>
      <c r="H35" s="19">
        <v>0</v>
      </c>
      <c r="I35" s="19">
        <v>0</v>
      </c>
      <c r="J35" s="19">
        <v>0</v>
      </c>
      <c r="K35" s="19">
        <v>0</v>
      </c>
      <c r="L35" s="19">
        <v>0</v>
      </c>
      <c r="M35" s="11">
        <f t="shared" si="0"/>
        <v>0</v>
      </c>
      <c r="N35" s="11">
        <f t="shared" si="0"/>
        <v>0</v>
      </c>
    </row>
    <row r="36" spans="1:14" ht="9.6" customHeight="1" x14ac:dyDescent="0.25">
      <c r="A36" s="23" t="s">
        <v>405</v>
      </c>
      <c r="B36" s="19">
        <v>26</v>
      </c>
      <c r="C36" s="19">
        <v>483</v>
      </c>
      <c r="D36" s="19">
        <v>10</v>
      </c>
      <c r="E36" s="19">
        <v>866</v>
      </c>
      <c r="F36" s="19">
        <v>3</v>
      </c>
      <c r="G36" s="19">
        <v>175</v>
      </c>
      <c r="H36" s="19">
        <v>0</v>
      </c>
      <c r="I36" s="19">
        <v>0</v>
      </c>
      <c r="J36" s="19">
        <v>39</v>
      </c>
      <c r="K36" s="19">
        <v>1524</v>
      </c>
      <c r="L36" s="19">
        <v>174490</v>
      </c>
      <c r="M36" s="11">
        <f t="shared" si="0"/>
        <v>0</v>
      </c>
      <c r="N36" s="11">
        <f t="shared" si="0"/>
        <v>0</v>
      </c>
    </row>
    <row r="37" spans="1:14" ht="9.6" customHeight="1" x14ac:dyDescent="0.25">
      <c r="A37" s="23" t="s">
        <v>406</v>
      </c>
      <c r="B37" s="19">
        <v>35348</v>
      </c>
      <c r="C37" s="19">
        <v>841489</v>
      </c>
      <c r="D37" s="19">
        <v>16977</v>
      </c>
      <c r="E37" s="19">
        <v>431183</v>
      </c>
      <c r="F37" s="19">
        <v>43133</v>
      </c>
      <c r="G37" s="19">
        <v>996638</v>
      </c>
      <c r="H37" s="19">
        <v>3152</v>
      </c>
      <c r="I37" s="19">
        <v>95283</v>
      </c>
      <c r="J37" s="19">
        <v>98610</v>
      </c>
      <c r="K37" s="19">
        <v>2364593</v>
      </c>
      <c r="L37" s="19">
        <v>434863625</v>
      </c>
      <c r="M37" s="11">
        <f t="shared" si="0"/>
        <v>0</v>
      </c>
      <c r="N37" s="11">
        <f>K37-(C37+E37+G37+I37)</f>
        <v>0</v>
      </c>
    </row>
    <row r="38" spans="1:14" ht="9.6" customHeight="1" x14ac:dyDescent="0.25">
      <c r="A38" s="23" t="s">
        <v>407</v>
      </c>
      <c r="B38" s="19">
        <v>24894</v>
      </c>
      <c r="C38" s="19">
        <v>474588</v>
      </c>
      <c r="D38" s="19">
        <v>12523</v>
      </c>
      <c r="E38" s="19">
        <v>261297</v>
      </c>
      <c r="F38" s="19">
        <v>37834</v>
      </c>
      <c r="G38" s="19">
        <v>804084</v>
      </c>
      <c r="H38" s="19">
        <v>1680</v>
      </c>
      <c r="I38" s="19">
        <v>40616</v>
      </c>
      <c r="J38" s="19">
        <v>76931</v>
      </c>
      <c r="K38" s="19">
        <v>1580585</v>
      </c>
      <c r="L38" s="19">
        <v>357338589</v>
      </c>
      <c r="M38" s="11">
        <f t="shared" si="0"/>
        <v>0</v>
      </c>
      <c r="N38" s="11">
        <f t="shared" si="0"/>
        <v>0</v>
      </c>
    </row>
    <row r="39" spans="1:14" ht="9.6" customHeight="1" x14ac:dyDescent="0.25">
      <c r="A39" s="23" t="s">
        <v>408</v>
      </c>
      <c r="B39" s="19">
        <v>20036</v>
      </c>
      <c r="C39" s="19">
        <v>433151</v>
      </c>
      <c r="D39" s="19">
        <v>12088</v>
      </c>
      <c r="E39" s="19">
        <v>255685</v>
      </c>
      <c r="F39" s="19">
        <v>37293</v>
      </c>
      <c r="G39" s="19">
        <v>796098</v>
      </c>
      <c r="H39" s="19">
        <v>1663</v>
      </c>
      <c r="I39" s="19">
        <v>39299</v>
      </c>
      <c r="J39" s="19">
        <v>71080</v>
      </c>
      <c r="K39" s="19">
        <v>1524233</v>
      </c>
      <c r="L39" s="19">
        <v>347658962</v>
      </c>
      <c r="M39" s="11">
        <f>J39-(B39+D39+F39+H39)</f>
        <v>0</v>
      </c>
      <c r="N39" s="11">
        <f t="shared" si="0"/>
        <v>0</v>
      </c>
    </row>
    <row r="40" spans="1:14" ht="9.6" customHeight="1" x14ac:dyDescent="0.25">
      <c r="A40" s="23" t="s">
        <v>409</v>
      </c>
      <c r="B40" s="19">
        <v>16838</v>
      </c>
      <c r="C40" s="19">
        <v>369379</v>
      </c>
      <c r="D40" s="19">
        <v>9962</v>
      </c>
      <c r="E40" s="19">
        <v>213152</v>
      </c>
      <c r="F40" s="19">
        <v>26346</v>
      </c>
      <c r="G40" s="19">
        <v>564801</v>
      </c>
      <c r="H40" s="19">
        <v>1663</v>
      </c>
      <c r="I40" s="19">
        <v>39299</v>
      </c>
      <c r="J40" s="19">
        <v>54809</v>
      </c>
      <c r="K40" s="19">
        <v>1186631</v>
      </c>
      <c r="L40" s="19">
        <v>271622880</v>
      </c>
      <c r="M40" s="11">
        <f t="shared" si="0"/>
        <v>0</v>
      </c>
      <c r="N40" s="11">
        <f t="shared" si="0"/>
        <v>0</v>
      </c>
    </row>
    <row r="41" spans="1:14" ht="9.6" customHeight="1" x14ac:dyDescent="0.25">
      <c r="A41" s="23" t="s">
        <v>410</v>
      </c>
      <c r="B41" s="19">
        <v>3168</v>
      </c>
      <c r="C41" s="19">
        <v>63523</v>
      </c>
      <c r="D41" s="19">
        <v>2126</v>
      </c>
      <c r="E41" s="19">
        <v>42533</v>
      </c>
      <c r="F41" s="19">
        <v>10928</v>
      </c>
      <c r="G41" s="19">
        <v>229968</v>
      </c>
      <c r="H41" s="19">
        <v>0</v>
      </c>
      <c r="I41" s="19">
        <v>0</v>
      </c>
      <c r="J41" s="19">
        <v>16222</v>
      </c>
      <c r="K41" s="19">
        <v>336024</v>
      </c>
      <c r="L41" s="19">
        <v>75812814</v>
      </c>
      <c r="M41" s="11">
        <f t="shared" si="0"/>
        <v>0</v>
      </c>
      <c r="N41" s="11">
        <f t="shared" si="0"/>
        <v>0</v>
      </c>
    </row>
    <row r="42" spans="1:14" ht="9.6" customHeight="1" x14ac:dyDescent="0.25">
      <c r="A42" s="23" t="s">
        <v>411</v>
      </c>
      <c r="B42" s="19">
        <v>0</v>
      </c>
      <c r="C42" s="19">
        <v>0</v>
      </c>
      <c r="D42" s="19">
        <v>0</v>
      </c>
      <c r="E42" s="19">
        <v>0</v>
      </c>
      <c r="F42" s="19">
        <v>0</v>
      </c>
      <c r="G42" s="19">
        <v>0</v>
      </c>
      <c r="H42" s="19">
        <v>0</v>
      </c>
      <c r="I42" s="19">
        <v>0</v>
      </c>
      <c r="J42" s="19">
        <v>0</v>
      </c>
      <c r="K42" s="19">
        <v>0</v>
      </c>
      <c r="L42" s="19">
        <v>0</v>
      </c>
      <c r="M42" s="11">
        <f t="shared" si="0"/>
        <v>0</v>
      </c>
      <c r="N42" s="11">
        <f t="shared" si="0"/>
        <v>0</v>
      </c>
    </row>
    <row r="43" spans="1:14" ht="9.6" customHeight="1" x14ac:dyDescent="0.25">
      <c r="A43" s="23" t="s">
        <v>412</v>
      </c>
      <c r="B43" s="19">
        <v>0</v>
      </c>
      <c r="C43" s="19">
        <v>0</v>
      </c>
      <c r="D43" s="19">
        <v>0</v>
      </c>
      <c r="E43" s="19">
        <v>0</v>
      </c>
      <c r="F43" s="19">
        <v>12</v>
      </c>
      <c r="G43" s="19">
        <v>27</v>
      </c>
      <c r="H43" s="19">
        <v>0</v>
      </c>
      <c r="I43" s="19">
        <v>0</v>
      </c>
      <c r="J43" s="19">
        <v>12</v>
      </c>
      <c r="K43" s="19">
        <v>27</v>
      </c>
      <c r="L43" s="19">
        <v>11850</v>
      </c>
      <c r="M43" s="11">
        <f t="shared" si="0"/>
        <v>0</v>
      </c>
      <c r="N43" s="11">
        <f t="shared" si="0"/>
        <v>0</v>
      </c>
    </row>
    <row r="44" spans="1:14" ht="9.6" customHeight="1" x14ac:dyDescent="0.25">
      <c r="A44" s="23" t="s">
        <v>413</v>
      </c>
      <c r="B44" s="19">
        <v>0</v>
      </c>
      <c r="C44" s="19">
        <v>0</v>
      </c>
      <c r="D44" s="19">
        <v>0</v>
      </c>
      <c r="E44" s="19">
        <v>0</v>
      </c>
      <c r="F44" s="19">
        <v>0</v>
      </c>
      <c r="G44" s="19">
        <v>0</v>
      </c>
      <c r="H44" s="19">
        <v>0</v>
      </c>
      <c r="I44" s="19">
        <v>0</v>
      </c>
      <c r="J44" s="19">
        <v>0</v>
      </c>
      <c r="K44" s="19">
        <v>0</v>
      </c>
      <c r="L44" s="19">
        <v>0</v>
      </c>
      <c r="M44" s="11">
        <f t="shared" si="0"/>
        <v>0</v>
      </c>
      <c r="N44" s="11">
        <f t="shared" si="0"/>
        <v>0</v>
      </c>
    </row>
    <row r="45" spans="1:14" ht="9.6" customHeight="1" x14ac:dyDescent="0.25">
      <c r="A45" s="23" t="s">
        <v>414</v>
      </c>
      <c r="B45" s="19">
        <v>4858</v>
      </c>
      <c r="C45" s="19">
        <v>41437</v>
      </c>
      <c r="D45" s="19">
        <v>435</v>
      </c>
      <c r="E45" s="19">
        <v>5612</v>
      </c>
      <c r="F45" s="19">
        <v>529</v>
      </c>
      <c r="G45" s="19">
        <v>7959</v>
      </c>
      <c r="H45" s="19">
        <v>17</v>
      </c>
      <c r="I45" s="19">
        <v>1317</v>
      </c>
      <c r="J45" s="19">
        <v>5839</v>
      </c>
      <c r="K45" s="19">
        <v>56325</v>
      </c>
      <c r="L45" s="19">
        <v>9667777</v>
      </c>
      <c r="M45" s="11">
        <f t="shared" si="0"/>
        <v>0</v>
      </c>
      <c r="N45" s="11">
        <f t="shared" si="0"/>
        <v>0</v>
      </c>
    </row>
    <row r="46" spans="1:14" ht="9.6" customHeight="1" x14ac:dyDescent="0.25">
      <c r="A46" s="23" t="s">
        <v>415</v>
      </c>
      <c r="B46" s="19">
        <v>6</v>
      </c>
      <c r="C46" s="19">
        <v>101</v>
      </c>
      <c r="D46" s="19">
        <v>136</v>
      </c>
      <c r="E46" s="19">
        <v>1717</v>
      </c>
      <c r="F46" s="19">
        <v>0</v>
      </c>
      <c r="G46" s="19">
        <v>0</v>
      </c>
      <c r="H46" s="19">
        <v>16</v>
      </c>
      <c r="I46" s="19">
        <v>1275</v>
      </c>
      <c r="J46" s="19">
        <v>158</v>
      </c>
      <c r="K46" s="19">
        <v>3093</v>
      </c>
      <c r="L46" s="19">
        <v>198911</v>
      </c>
      <c r="M46" s="11">
        <f t="shared" si="0"/>
        <v>0</v>
      </c>
      <c r="N46" s="11">
        <f t="shared" si="0"/>
        <v>0</v>
      </c>
    </row>
    <row r="47" spans="1:14" ht="9.6" customHeight="1" x14ac:dyDescent="0.25">
      <c r="A47" s="23" t="s">
        <v>416</v>
      </c>
      <c r="B47" s="19">
        <v>0</v>
      </c>
      <c r="C47" s="19">
        <v>0</v>
      </c>
      <c r="D47" s="19">
        <v>0</v>
      </c>
      <c r="E47" s="19">
        <v>0</v>
      </c>
      <c r="F47" s="19">
        <v>0</v>
      </c>
      <c r="G47" s="19">
        <v>0</v>
      </c>
      <c r="H47" s="19">
        <v>0</v>
      </c>
      <c r="I47" s="19">
        <v>0</v>
      </c>
      <c r="J47" s="19">
        <v>0</v>
      </c>
      <c r="K47" s="19">
        <v>0</v>
      </c>
      <c r="L47" s="19">
        <v>0</v>
      </c>
      <c r="M47" s="11">
        <f t="shared" si="0"/>
        <v>0</v>
      </c>
      <c r="N47" s="11">
        <f t="shared" si="0"/>
        <v>0</v>
      </c>
    </row>
    <row r="48" spans="1:14" ht="9.6" customHeight="1" x14ac:dyDescent="0.25">
      <c r="A48" s="23" t="s">
        <v>417</v>
      </c>
      <c r="B48" s="19">
        <v>144</v>
      </c>
      <c r="C48" s="19">
        <v>2845</v>
      </c>
      <c r="D48" s="19">
        <v>8</v>
      </c>
      <c r="E48" s="19">
        <v>197</v>
      </c>
      <c r="F48" s="19">
        <v>11</v>
      </c>
      <c r="G48" s="19">
        <v>415</v>
      </c>
      <c r="H48" s="19">
        <v>0</v>
      </c>
      <c r="I48" s="19">
        <v>0</v>
      </c>
      <c r="J48" s="19">
        <v>163</v>
      </c>
      <c r="K48" s="19">
        <v>3457</v>
      </c>
      <c r="L48" s="19">
        <v>8614555</v>
      </c>
      <c r="M48" s="11">
        <f t="shared" si="0"/>
        <v>0</v>
      </c>
      <c r="N48" s="11">
        <f t="shared" si="0"/>
        <v>0</v>
      </c>
    </row>
    <row r="49" spans="1:14" ht="9.6" customHeight="1" x14ac:dyDescent="0.25">
      <c r="A49" s="23" t="s">
        <v>418</v>
      </c>
      <c r="B49" s="19">
        <v>10</v>
      </c>
      <c r="C49" s="19">
        <v>190</v>
      </c>
      <c r="D49" s="19">
        <v>0</v>
      </c>
      <c r="E49" s="19">
        <v>0</v>
      </c>
      <c r="F49" s="19">
        <v>0</v>
      </c>
      <c r="G49" s="19">
        <v>0</v>
      </c>
      <c r="H49" s="19">
        <v>0</v>
      </c>
      <c r="I49" s="19">
        <v>0</v>
      </c>
      <c r="J49" s="19">
        <v>10</v>
      </c>
      <c r="K49" s="19">
        <v>190</v>
      </c>
      <c r="L49" s="19">
        <v>16715</v>
      </c>
      <c r="M49" s="11">
        <f t="shared" si="0"/>
        <v>0</v>
      </c>
      <c r="N49" s="11">
        <f t="shared" si="0"/>
        <v>0</v>
      </c>
    </row>
    <row r="50" spans="1:14" s="14" customFormat="1" x14ac:dyDescent="0.25">
      <c r="A50" s="18"/>
      <c r="B50" s="18"/>
      <c r="C50" s="18"/>
      <c r="D50" s="18"/>
      <c r="E50" s="18"/>
      <c r="F50" s="18"/>
      <c r="G50" s="18"/>
      <c r="H50" s="18"/>
      <c r="I50" s="18"/>
      <c r="J50" s="18"/>
      <c r="K50" s="18"/>
      <c r="L50" s="18"/>
    </row>
    <row r="51" spans="1:14" s="14" customFormat="1" x14ac:dyDescent="0.25">
      <c r="A51" s="18"/>
      <c r="B51" s="18"/>
      <c r="C51" s="18"/>
      <c r="D51" s="18"/>
      <c r="E51" s="18"/>
      <c r="F51" s="18"/>
      <c r="G51" s="18"/>
      <c r="H51" s="18"/>
      <c r="I51" s="18"/>
      <c r="J51" s="18"/>
      <c r="K51" s="18"/>
      <c r="L51" s="18"/>
    </row>
    <row r="52" spans="1:14" x14ac:dyDescent="0.25">
      <c r="A52" s="18"/>
      <c r="B52" s="18"/>
      <c r="C52" s="18"/>
      <c r="D52" s="18"/>
      <c r="E52" s="18"/>
      <c r="F52" s="18"/>
      <c r="G52" s="18"/>
      <c r="H52" s="18"/>
      <c r="I52" s="18"/>
      <c r="J52" s="18"/>
      <c r="K52" s="18"/>
      <c r="L52" s="18"/>
    </row>
    <row r="53" spans="1:14" x14ac:dyDescent="0.25">
      <c r="A53" s="18"/>
      <c r="B53" s="18"/>
      <c r="C53" s="18"/>
      <c r="D53" s="18"/>
      <c r="E53" s="18"/>
      <c r="F53" s="18"/>
      <c r="G53" s="18"/>
      <c r="H53" s="18"/>
      <c r="I53" s="18"/>
      <c r="J53" s="18"/>
      <c r="K53" s="18"/>
      <c r="L53" s="18"/>
    </row>
    <row r="54" spans="1:14" x14ac:dyDescent="0.25">
      <c r="A54" s="18"/>
      <c r="B54" s="18"/>
      <c r="C54" s="18"/>
      <c r="D54" s="18"/>
      <c r="E54" s="18"/>
      <c r="F54" s="18"/>
      <c r="G54" s="18"/>
      <c r="H54" s="18"/>
      <c r="I54" s="18"/>
      <c r="J54" s="18"/>
      <c r="K54" s="18"/>
      <c r="L54" s="18"/>
    </row>
    <row r="55" spans="1:14" x14ac:dyDescent="0.25">
      <c r="A55" s="18"/>
      <c r="B55" s="18"/>
      <c r="C55" s="18"/>
      <c r="D55" s="18"/>
      <c r="E55" s="18"/>
      <c r="F55" s="18"/>
      <c r="G55" s="18"/>
      <c r="H55" s="18"/>
      <c r="I55" s="18"/>
      <c r="J55" s="18"/>
      <c r="K55" s="18"/>
      <c r="L55" s="18"/>
    </row>
    <row r="56" spans="1:14" x14ac:dyDescent="0.25">
      <c r="A56" s="18"/>
      <c r="B56" s="18"/>
      <c r="C56" s="18"/>
      <c r="D56" s="18"/>
      <c r="E56" s="18"/>
      <c r="F56" s="18"/>
      <c r="G56" s="18"/>
      <c r="H56" s="18"/>
      <c r="I56" s="18"/>
      <c r="J56" s="18"/>
      <c r="K56" s="18"/>
      <c r="L56" s="18"/>
    </row>
    <row r="57" spans="1:14" x14ac:dyDescent="0.25">
      <c r="A57" s="18"/>
      <c r="B57" s="18"/>
      <c r="C57" s="18"/>
      <c r="D57" s="18"/>
      <c r="E57" s="18"/>
      <c r="F57" s="18"/>
      <c r="G57" s="18"/>
      <c r="H57" s="18"/>
      <c r="I57" s="18"/>
      <c r="J57" s="18"/>
      <c r="K57" s="18"/>
      <c r="L57" s="18"/>
    </row>
    <row r="58" spans="1:14" x14ac:dyDescent="0.25">
      <c r="A58" s="18"/>
      <c r="B58" s="18"/>
      <c r="C58" s="18"/>
      <c r="D58" s="18"/>
      <c r="E58" s="18"/>
      <c r="F58" s="18"/>
      <c r="G58" s="18"/>
      <c r="H58" s="18"/>
      <c r="I58" s="18"/>
      <c r="J58" s="18"/>
      <c r="K58" s="18"/>
      <c r="L58" s="18"/>
    </row>
    <row r="59" spans="1:14" x14ac:dyDescent="0.25">
      <c r="L59" s="18"/>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8"/>
  <sheetViews>
    <sheetView zoomScaleNormal="100" workbookViewId="0">
      <selection sqref="A1:I1"/>
    </sheetView>
  </sheetViews>
  <sheetFormatPr defaultRowHeight="13.2" x14ac:dyDescent="0.25"/>
  <cols>
    <col min="1" max="1" width="26.6640625" customWidth="1"/>
    <col min="3" max="3" width="7.6640625" customWidth="1"/>
    <col min="11" max="11" width="11.109375" customWidth="1"/>
    <col min="12" max="12" width="15.109375" customWidth="1"/>
  </cols>
  <sheetData>
    <row r="1" spans="1:14" ht="7.5" customHeight="1" x14ac:dyDescent="0.25">
      <c r="A1" s="31" t="s">
        <v>480</v>
      </c>
      <c r="B1" s="31"/>
      <c r="C1" s="31"/>
      <c r="D1" s="31"/>
      <c r="E1" s="31"/>
      <c r="F1" s="31"/>
      <c r="G1" s="33"/>
      <c r="H1" s="33"/>
      <c r="I1" s="33"/>
      <c r="J1" s="2" t="s">
        <v>482</v>
      </c>
      <c r="K1" s="2"/>
      <c r="L1" s="2" t="s">
        <v>497</v>
      </c>
    </row>
    <row r="2" spans="1:14" ht="7.5" customHeight="1" x14ac:dyDescent="0.25">
      <c r="A2" s="31" t="s">
        <v>481</v>
      </c>
      <c r="B2" s="31"/>
      <c r="C2" s="31"/>
      <c r="D2" s="31"/>
      <c r="E2" s="31"/>
      <c r="F2" s="31"/>
      <c r="G2" s="33"/>
      <c r="H2" s="33"/>
      <c r="I2" s="33"/>
      <c r="J2" s="2"/>
      <c r="K2" s="33" t="str">
        <f>'QCS Page 1'!K2:L2</f>
        <v>2nd QUARTER 2024</v>
      </c>
      <c r="L2" s="33"/>
    </row>
    <row r="3" spans="1:14" ht="7.5" customHeight="1" x14ac:dyDescent="0.25">
      <c r="A3" s="2"/>
      <c r="B3" s="2"/>
      <c r="C3" s="2"/>
      <c r="D3" s="2"/>
      <c r="E3" s="2"/>
      <c r="F3" s="2"/>
      <c r="G3" s="2"/>
      <c r="H3" s="2"/>
      <c r="I3" s="2"/>
      <c r="J3" s="33" t="str">
        <f>'QCS Page 1'!J3:L3</f>
        <v>Beginning Apr. 2024 - Jun. 2024</v>
      </c>
      <c r="K3" s="33"/>
      <c r="L3" s="33"/>
    </row>
    <row r="4" spans="1:14" ht="7.5" customHeight="1" x14ac:dyDescent="0.25">
      <c r="A4" s="2"/>
      <c r="B4" s="2"/>
      <c r="C4" s="2"/>
      <c r="D4" s="2"/>
      <c r="E4" s="2"/>
      <c r="F4" s="2"/>
      <c r="G4" s="2"/>
      <c r="H4" s="2"/>
      <c r="I4" s="2"/>
      <c r="J4" s="2" t="s">
        <v>483</v>
      </c>
      <c r="K4" s="2"/>
      <c r="L4" s="2"/>
    </row>
    <row r="5" spans="1:14" ht="7.5" customHeight="1" x14ac:dyDescent="0.25">
      <c r="A5" s="2"/>
      <c r="B5" s="2"/>
      <c r="C5" s="2"/>
      <c r="D5" s="2"/>
      <c r="E5" s="2"/>
      <c r="F5" s="2"/>
      <c r="G5" s="2"/>
      <c r="H5" s="2"/>
      <c r="I5" s="2"/>
      <c r="J5" s="33" t="str">
        <f>'QCS Page 1'!J5:L5</f>
        <v>Expiration Date 11-30-2024</v>
      </c>
      <c r="K5" s="33"/>
      <c r="L5" s="33"/>
    </row>
    <row r="6" spans="1:14" ht="9" customHeight="1" x14ac:dyDescent="0.25">
      <c r="A6" s="33" t="s">
        <v>484</v>
      </c>
      <c r="B6" s="33"/>
      <c r="C6" s="33"/>
      <c r="D6" s="33"/>
      <c r="E6" s="33" t="s">
        <v>485</v>
      </c>
      <c r="F6" s="33"/>
      <c r="G6" s="33"/>
      <c r="H6" s="33"/>
      <c r="I6" s="33"/>
      <c r="J6" s="33"/>
      <c r="K6" s="33"/>
      <c r="L6" s="33"/>
    </row>
    <row r="7" spans="1:14" ht="15.75" customHeight="1" x14ac:dyDescent="0.25">
      <c r="A7" s="2"/>
      <c r="B7" s="31" t="s">
        <v>472</v>
      </c>
      <c r="C7" s="31"/>
      <c r="D7" s="31"/>
      <c r="E7" s="31"/>
      <c r="F7" s="31" t="s">
        <v>477</v>
      </c>
      <c r="G7" s="31"/>
      <c r="H7" s="31"/>
      <c r="I7" s="31"/>
      <c r="J7" s="34"/>
      <c r="K7" s="34"/>
      <c r="L7" s="2"/>
    </row>
    <row r="8" spans="1:14" ht="18.75" customHeight="1" x14ac:dyDescent="0.25">
      <c r="A8" s="3"/>
      <c r="B8" s="36" t="s">
        <v>473</v>
      </c>
      <c r="C8" s="35"/>
      <c r="D8" s="35" t="s">
        <v>474</v>
      </c>
      <c r="E8" s="35"/>
      <c r="F8" s="35" t="s">
        <v>473</v>
      </c>
      <c r="G8" s="35"/>
      <c r="H8" s="35" t="s">
        <v>474</v>
      </c>
      <c r="I8" s="35"/>
      <c r="J8" s="35" t="s">
        <v>478</v>
      </c>
      <c r="K8" s="35"/>
      <c r="L8" s="4" t="s">
        <v>479</v>
      </c>
    </row>
    <row r="9" spans="1:14" ht="9.6" customHeight="1" x14ac:dyDescent="0.25">
      <c r="A9" s="5"/>
      <c r="B9" s="15" t="s">
        <v>476</v>
      </c>
      <c r="C9" s="15" t="s">
        <v>475</v>
      </c>
      <c r="D9" s="15" t="s">
        <v>476</v>
      </c>
      <c r="E9" s="15" t="s">
        <v>475</v>
      </c>
      <c r="F9" s="16" t="s">
        <v>476</v>
      </c>
      <c r="G9" s="16" t="s">
        <v>475</v>
      </c>
      <c r="H9" s="16" t="s">
        <v>476</v>
      </c>
      <c r="I9" s="16" t="s">
        <v>475</v>
      </c>
      <c r="J9" s="16" t="s">
        <v>476</v>
      </c>
      <c r="K9" s="16" t="s">
        <v>475</v>
      </c>
      <c r="L9" s="17"/>
    </row>
    <row r="10" spans="1:14" ht="9.6" customHeight="1" x14ac:dyDescent="0.25">
      <c r="A10" s="26" t="s">
        <v>419</v>
      </c>
      <c r="B10" s="19">
        <v>9423</v>
      </c>
      <c r="C10" s="19">
        <v>352625</v>
      </c>
      <c r="D10" s="19">
        <v>4373</v>
      </c>
      <c r="E10" s="19">
        <v>168836</v>
      </c>
      <c r="F10" s="19">
        <v>5218</v>
      </c>
      <c r="G10" s="19">
        <v>190751</v>
      </c>
      <c r="H10" s="19">
        <v>1472</v>
      </c>
      <c r="I10" s="19">
        <v>54667</v>
      </c>
      <c r="J10" s="19">
        <v>20486</v>
      </c>
      <c r="K10" s="19">
        <v>766879</v>
      </c>
      <c r="L10" s="19">
        <v>67242645</v>
      </c>
      <c r="M10" s="11">
        <f t="shared" ref="M10:N48" si="0">J10-(B10+D10+F10+H10)</f>
        <v>0</v>
      </c>
      <c r="N10" s="11">
        <f t="shared" si="0"/>
        <v>0</v>
      </c>
    </row>
    <row r="11" spans="1:14" ht="9.6" customHeight="1" x14ac:dyDescent="0.25">
      <c r="A11" s="26" t="s">
        <v>420</v>
      </c>
      <c r="B11" s="19">
        <v>9304</v>
      </c>
      <c r="C11" s="19">
        <v>337088</v>
      </c>
      <c r="D11" s="19">
        <v>4214</v>
      </c>
      <c r="E11" s="19">
        <v>151855</v>
      </c>
      <c r="F11" s="19">
        <v>5180</v>
      </c>
      <c r="G11" s="19">
        <v>184765</v>
      </c>
      <c r="H11" s="19">
        <v>1341</v>
      </c>
      <c r="I11" s="19">
        <v>43540</v>
      </c>
      <c r="J11" s="19">
        <v>20039</v>
      </c>
      <c r="K11" s="19">
        <v>717248</v>
      </c>
      <c r="L11" s="19">
        <v>64191446</v>
      </c>
      <c r="M11" s="11">
        <f t="shared" si="0"/>
        <v>0</v>
      </c>
      <c r="N11" s="11">
        <f>K11-(C11+E11+G11+I11)</f>
        <v>0</v>
      </c>
    </row>
    <row r="12" spans="1:14" ht="9.6" customHeight="1" x14ac:dyDescent="0.25">
      <c r="A12" s="26" t="s">
        <v>421</v>
      </c>
      <c r="B12" s="19">
        <v>15</v>
      </c>
      <c r="C12" s="19">
        <v>171</v>
      </c>
      <c r="D12" s="19">
        <v>16</v>
      </c>
      <c r="E12" s="19">
        <v>106</v>
      </c>
      <c r="F12" s="19">
        <v>0</v>
      </c>
      <c r="G12" s="19">
        <v>0</v>
      </c>
      <c r="H12" s="19">
        <v>0</v>
      </c>
      <c r="I12" s="19">
        <v>0</v>
      </c>
      <c r="J12" s="19">
        <v>31</v>
      </c>
      <c r="K12" s="19">
        <v>277</v>
      </c>
      <c r="L12" s="19">
        <v>49538</v>
      </c>
      <c r="M12" s="11">
        <f t="shared" si="0"/>
        <v>0</v>
      </c>
      <c r="N12" s="11">
        <f t="shared" si="0"/>
        <v>0</v>
      </c>
    </row>
    <row r="13" spans="1:14" ht="9.6" customHeight="1" x14ac:dyDescent="0.25">
      <c r="A13" s="26" t="s">
        <v>422</v>
      </c>
      <c r="B13" s="19">
        <v>0</v>
      </c>
      <c r="C13" s="19">
        <v>0</v>
      </c>
      <c r="D13" s="19">
        <v>0</v>
      </c>
      <c r="E13" s="19">
        <v>0</v>
      </c>
      <c r="F13" s="19">
        <v>0</v>
      </c>
      <c r="G13" s="19">
        <v>0</v>
      </c>
      <c r="H13" s="19">
        <v>0</v>
      </c>
      <c r="I13" s="19">
        <v>0</v>
      </c>
      <c r="J13" s="19">
        <v>0</v>
      </c>
      <c r="K13" s="19">
        <v>0</v>
      </c>
      <c r="L13" s="19">
        <v>0</v>
      </c>
      <c r="M13" s="11">
        <f t="shared" si="0"/>
        <v>0</v>
      </c>
      <c r="N13" s="11">
        <f t="shared" si="0"/>
        <v>0</v>
      </c>
    </row>
    <row r="14" spans="1:14" ht="9.6" customHeight="1" x14ac:dyDescent="0.25">
      <c r="A14" s="26" t="s">
        <v>423</v>
      </c>
      <c r="B14" s="19">
        <v>862</v>
      </c>
      <c r="C14" s="19">
        <v>11070</v>
      </c>
      <c r="D14" s="19">
        <v>57</v>
      </c>
      <c r="E14" s="19">
        <v>747</v>
      </c>
      <c r="F14" s="19">
        <v>70</v>
      </c>
      <c r="G14" s="19">
        <v>1388</v>
      </c>
      <c r="H14" s="19">
        <v>0</v>
      </c>
      <c r="I14" s="19">
        <v>0</v>
      </c>
      <c r="J14" s="19">
        <v>989</v>
      </c>
      <c r="K14" s="19">
        <v>13205</v>
      </c>
      <c r="L14" s="19">
        <v>1601582</v>
      </c>
      <c r="M14" s="11">
        <f t="shared" si="0"/>
        <v>0</v>
      </c>
      <c r="N14" s="11">
        <f t="shared" si="0"/>
        <v>0</v>
      </c>
    </row>
    <row r="15" spans="1:14" ht="9.6" customHeight="1" x14ac:dyDescent="0.25">
      <c r="A15" s="26" t="s">
        <v>424</v>
      </c>
      <c r="B15" s="19">
        <v>3342</v>
      </c>
      <c r="C15" s="19">
        <v>37527</v>
      </c>
      <c r="D15" s="19">
        <v>38</v>
      </c>
      <c r="E15" s="19">
        <v>299</v>
      </c>
      <c r="F15" s="19">
        <v>328</v>
      </c>
      <c r="G15" s="19">
        <v>5647</v>
      </c>
      <c r="H15" s="19">
        <v>0</v>
      </c>
      <c r="I15" s="19">
        <v>0</v>
      </c>
      <c r="J15" s="19">
        <v>3708</v>
      </c>
      <c r="K15" s="19">
        <v>43473</v>
      </c>
      <c r="L15" s="19">
        <v>5450554</v>
      </c>
      <c r="M15" s="11">
        <f t="shared" si="0"/>
        <v>0</v>
      </c>
      <c r="N15" s="11">
        <f t="shared" si="0"/>
        <v>0</v>
      </c>
    </row>
    <row r="16" spans="1:14" ht="9.6" customHeight="1" x14ac:dyDescent="0.25">
      <c r="A16" s="26" t="s">
        <v>425</v>
      </c>
      <c r="B16" s="19">
        <v>0</v>
      </c>
      <c r="C16" s="19">
        <v>0</v>
      </c>
      <c r="D16" s="19">
        <v>0</v>
      </c>
      <c r="E16" s="19">
        <v>0</v>
      </c>
      <c r="F16" s="19">
        <v>0</v>
      </c>
      <c r="G16" s="19">
        <v>0</v>
      </c>
      <c r="H16" s="19">
        <v>0</v>
      </c>
      <c r="I16" s="19">
        <v>0</v>
      </c>
      <c r="J16" s="19">
        <v>0</v>
      </c>
      <c r="K16" s="19">
        <v>0</v>
      </c>
      <c r="L16" s="19">
        <v>0</v>
      </c>
      <c r="M16" s="11">
        <f t="shared" si="0"/>
        <v>0</v>
      </c>
      <c r="N16" s="11">
        <f t="shared" si="0"/>
        <v>0</v>
      </c>
    </row>
    <row r="17" spans="1:14" ht="9.6" customHeight="1" x14ac:dyDescent="0.25">
      <c r="A17" s="26" t="s">
        <v>426</v>
      </c>
      <c r="B17" s="19">
        <v>0</v>
      </c>
      <c r="C17" s="19">
        <v>0</v>
      </c>
      <c r="D17" s="19">
        <v>0</v>
      </c>
      <c r="E17" s="19">
        <v>0</v>
      </c>
      <c r="F17" s="19">
        <v>0</v>
      </c>
      <c r="G17" s="19">
        <v>0</v>
      </c>
      <c r="H17" s="19">
        <v>0</v>
      </c>
      <c r="I17" s="19">
        <v>0</v>
      </c>
      <c r="J17" s="19">
        <v>0</v>
      </c>
      <c r="K17" s="19">
        <v>0</v>
      </c>
      <c r="L17" s="19">
        <v>0</v>
      </c>
      <c r="M17" s="11">
        <f t="shared" si="0"/>
        <v>0</v>
      </c>
      <c r="N17" s="11">
        <f t="shared" si="0"/>
        <v>0</v>
      </c>
    </row>
    <row r="18" spans="1:14" ht="9.6" customHeight="1" x14ac:dyDescent="0.25">
      <c r="A18" s="26" t="s">
        <v>427</v>
      </c>
      <c r="B18" s="19">
        <v>0</v>
      </c>
      <c r="C18" s="19">
        <v>0</v>
      </c>
      <c r="D18" s="19">
        <v>0</v>
      </c>
      <c r="E18" s="19">
        <v>0</v>
      </c>
      <c r="F18" s="19">
        <v>0</v>
      </c>
      <c r="G18" s="19">
        <v>0</v>
      </c>
      <c r="H18" s="19">
        <v>0</v>
      </c>
      <c r="I18" s="19">
        <v>0</v>
      </c>
      <c r="J18" s="19">
        <v>0</v>
      </c>
      <c r="K18" s="19">
        <v>0</v>
      </c>
      <c r="L18" s="19">
        <v>0</v>
      </c>
      <c r="M18" s="11">
        <f t="shared" si="0"/>
        <v>0</v>
      </c>
      <c r="N18" s="11">
        <f t="shared" si="0"/>
        <v>0</v>
      </c>
    </row>
    <row r="19" spans="1:14" ht="9.6" customHeight="1" x14ac:dyDescent="0.25">
      <c r="A19" s="26" t="s">
        <v>428</v>
      </c>
      <c r="B19" s="19">
        <v>3340</v>
      </c>
      <c r="C19" s="19">
        <v>37519</v>
      </c>
      <c r="D19" s="19">
        <v>38</v>
      </c>
      <c r="E19" s="19">
        <v>299</v>
      </c>
      <c r="F19" s="19">
        <v>328</v>
      </c>
      <c r="G19" s="19">
        <v>5647</v>
      </c>
      <c r="H19" s="19">
        <v>0</v>
      </c>
      <c r="I19" s="19">
        <v>0</v>
      </c>
      <c r="J19" s="19">
        <v>3706</v>
      </c>
      <c r="K19" s="19">
        <v>43465</v>
      </c>
      <c r="L19" s="19">
        <v>5446721</v>
      </c>
      <c r="M19" s="11">
        <f t="shared" si="0"/>
        <v>0</v>
      </c>
      <c r="N19" s="11">
        <f t="shared" si="0"/>
        <v>0</v>
      </c>
    </row>
    <row r="20" spans="1:14" ht="9.6" customHeight="1" x14ac:dyDescent="0.25">
      <c r="A20" s="26" t="s">
        <v>429</v>
      </c>
      <c r="B20" s="19">
        <v>0</v>
      </c>
      <c r="C20" s="19">
        <v>0</v>
      </c>
      <c r="D20" s="19">
        <v>0</v>
      </c>
      <c r="E20" s="19">
        <v>0</v>
      </c>
      <c r="F20" s="19">
        <v>0</v>
      </c>
      <c r="G20" s="19">
        <v>0</v>
      </c>
      <c r="H20" s="19">
        <v>0</v>
      </c>
      <c r="I20" s="19">
        <v>0</v>
      </c>
      <c r="J20" s="19">
        <v>0</v>
      </c>
      <c r="K20" s="19">
        <v>0</v>
      </c>
      <c r="L20" s="19">
        <v>0</v>
      </c>
      <c r="M20" s="11">
        <f t="shared" si="0"/>
        <v>0</v>
      </c>
      <c r="N20" s="11">
        <f t="shared" si="0"/>
        <v>0</v>
      </c>
    </row>
    <row r="21" spans="1:14" ht="9.6" customHeight="1" x14ac:dyDescent="0.25">
      <c r="A21" s="26" t="s">
        <v>430</v>
      </c>
      <c r="B21" s="19">
        <v>2</v>
      </c>
      <c r="C21" s="19">
        <v>8</v>
      </c>
      <c r="D21" s="19">
        <v>0</v>
      </c>
      <c r="E21" s="19">
        <v>0</v>
      </c>
      <c r="F21" s="19">
        <v>0</v>
      </c>
      <c r="G21" s="19">
        <v>0</v>
      </c>
      <c r="H21" s="19">
        <v>0</v>
      </c>
      <c r="I21" s="19">
        <v>0</v>
      </c>
      <c r="J21" s="19">
        <v>2</v>
      </c>
      <c r="K21" s="19">
        <v>8</v>
      </c>
      <c r="L21" s="19">
        <v>3833</v>
      </c>
      <c r="M21" s="11">
        <f t="shared" si="0"/>
        <v>0</v>
      </c>
      <c r="N21" s="11">
        <f t="shared" si="0"/>
        <v>0</v>
      </c>
    </row>
    <row r="22" spans="1:14" ht="9.6" customHeight="1" x14ac:dyDescent="0.25">
      <c r="A22" s="26" t="s">
        <v>431</v>
      </c>
      <c r="B22" s="19">
        <v>0</v>
      </c>
      <c r="C22" s="19">
        <v>0</v>
      </c>
      <c r="D22" s="19">
        <v>0</v>
      </c>
      <c r="E22" s="19">
        <v>0</v>
      </c>
      <c r="F22" s="19">
        <v>0</v>
      </c>
      <c r="G22" s="19">
        <v>0</v>
      </c>
      <c r="H22" s="19">
        <v>0</v>
      </c>
      <c r="I22" s="19">
        <v>0</v>
      </c>
      <c r="J22" s="19">
        <v>0</v>
      </c>
      <c r="K22" s="19">
        <v>0</v>
      </c>
      <c r="L22" s="19">
        <v>0</v>
      </c>
      <c r="M22" s="11">
        <f t="shared" si="0"/>
        <v>0</v>
      </c>
      <c r="N22" s="11">
        <f t="shared" si="0"/>
        <v>0</v>
      </c>
    </row>
    <row r="23" spans="1:14" ht="9.6" customHeight="1" x14ac:dyDescent="0.25">
      <c r="A23" s="26" t="s">
        <v>432</v>
      </c>
      <c r="B23" s="19">
        <v>1221</v>
      </c>
      <c r="C23" s="19">
        <v>9125</v>
      </c>
      <c r="D23" s="19">
        <v>164</v>
      </c>
      <c r="E23" s="19">
        <v>1364</v>
      </c>
      <c r="F23" s="19">
        <v>327</v>
      </c>
      <c r="G23" s="19">
        <v>3045</v>
      </c>
      <c r="H23" s="19">
        <v>0</v>
      </c>
      <c r="I23" s="19">
        <v>0</v>
      </c>
      <c r="J23" s="19">
        <v>1712</v>
      </c>
      <c r="K23" s="19">
        <v>13534</v>
      </c>
      <c r="L23" s="19">
        <v>2640083</v>
      </c>
      <c r="M23" s="11">
        <f t="shared" si="0"/>
        <v>0</v>
      </c>
      <c r="N23" s="11">
        <f t="shared" si="0"/>
        <v>0</v>
      </c>
    </row>
    <row r="24" spans="1:14" ht="9.6" customHeight="1" x14ac:dyDescent="0.25">
      <c r="A24" s="26" t="s">
        <v>433</v>
      </c>
      <c r="B24" s="19">
        <v>0</v>
      </c>
      <c r="C24" s="19">
        <v>0</v>
      </c>
      <c r="D24" s="19">
        <v>0</v>
      </c>
      <c r="E24" s="19">
        <v>0</v>
      </c>
      <c r="F24" s="19">
        <v>0</v>
      </c>
      <c r="G24" s="19">
        <v>0</v>
      </c>
      <c r="H24" s="19">
        <v>0</v>
      </c>
      <c r="I24" s="19">
        <v>0</v>
      </c>
      <c r="J24" s="19">
        <v>0</v>
      </c>
      <c r="K24" s="19">
        <v>0</v>
      </c>
      <c r="L24" s="19">
        <v>0</v>
      </c>
      <c r="M24" s="11">
        <f t="shared" si="0"/>
        <v>0</v>
      </c>
      <c r="N24" s="11">
        <f t="shared" si="0"/>
        <v>0</v>
      </c>
    </row>
    <row r="25" spans="1:14" ht="9.6" customHeight="1" x14ac:dyDescent="0.25">
      <c r="A25" s="26" t="s">
        <v>434</v>
      </c>
      <c r="B25" s="19">
        <v>57</v>
      </c>
      <c r="C25" s="19">
        <v>484</v>
      </c>
      <c r="D25" s="19">
        <v>0</v>
      </c>
      <c r="E25" s="19">
        <v>0</v>
      </c>
      <c r="F25" s="19">
        <v>0</v>
      </c>
      <c r="G25" s="19">
        <v>0</v>
      </c>
      <c r="H25" s="19">
        <v>0</v>
      </c>
      <c r="I25" s="19">
        <v>0</v>
      </c>
      <c r="J25" s="19">
        <v>57</v>
      </c>
      <c r="K25" s="19">
        <v>484</v>
      </c>
      <c r="L25" s="19">
        <v>93770</v>
      </c>
      <c r="M25" s="11">
        <f t="shared" si="0"/>
        <v>0</v>
      </c>
      <c r="N25" s="11">
        <f t="shared" si="0"/>
        <v>0</v>
      </c>
    </row>
    <row r="26" spans="1:14" ht="9.6" customHeight="1" x14ac:dyDescent="0.25">
      <c r="A26" s="26" t="s">
        <v>435</v>
      </c>
      <c r="B26" s="19">
        <v>1088</v>
      </c>
      <c r="C26" s="19">
        <v>7771</v>
      </c>
      <c r="D26" s="19">
        <v>151</v>
      </c>
      <c r="E26" s="19">
        <v>1130</v>
      </c>
      <c r="F26" s="19">
        <v>292</v>
      </c>
      <c r="G26" s="19">
        <v>2681</v>
      </c>
      <c r="H26" s="19">
        <v>0</v>
      </c>
      <c r="I26" s="19">
        <v>0</v>
      </c>
      <c r="J26" s="19">
        <v>1531</v>
      </c>
      <c r="K26" s="19">
        <v>11582</v>
      </c>
      <c r="L26" s="19">
        <v>2363412</v>
      </c>
      <c r="M26" s="11">
        <f t="shared" si="0"/>
        <v>0</v>
      </c>
      <c r="N26" s="11">
        <f t="shared" si="0"/>
        <v>0</v>
      </c>
    </row>
    <row r="27" spans="1:14" ht="9.6" customHeight="1" x14ac:dyDescent="0.25">
      <c r="A27" s="26" t="s">
        <v>436</v>
      </c>
      <c r="B27" s="19">
        <v>896</v>
      </c>
      <c r="C27" s="19">
        <v>6219</v>
      </c>
      <c r="D27" s="19">
        <v>150</v>
      </c>
      <c r="E27" s="19">
        <v>1127</v>
      </c>
      <c r="F27" s="19">
        <v>7</v>
      </c>
      <c r="G27" s="19">
        <v>71</v>
      </c>
      <c r="H27" s="19">
        <v>0</v>
      </c>
      <c r="I27" s="19">
        <v>0</v>
      </c>
      <c r="J27" s="19">
        <v>1053</v>
      </c>
      <c r="K27" s="19">
        <v>7417</v>
      </c>
      <c r="L27" s="19">
        <v>1884891</v>
      </c>
      <c r="M27" s="11">
        <f t="shared" si="0"/>
        <v>0</v>
      </c>
      <c r="N27" s="11">
        <f t="shared" si="0"/>
        <v>0</v>
      </c>
    </row>
    <row r="28" spans="1:14" ht="9.6" customHeight="1" x14ac:dyDescent="0.25">
      <c r="A28" s="26" t="s">
        <v>437</v>
      </c>
      <c r="B28" s="19">
        <v>15</v>
      </c>
      <c r="C28" s="19">
        <v>289</v>
      </c>
      <c r="D28" s="19">
        <v>0</v>
      </c>
      <c r="E28" s="19">
        <v>0</v>
      </c>
      <c r="F28" s="19">
        <v>0</v>
      </c>
      <c r="G28" s="19">
        <v>0</v>
      </c>
      <c r="H28" s="19">
        <v>0</v>
      </c>
      <c r="I28" s="19">
        <v>0</v>
      </c>
      <c r="J28" s="19">
        <v>15</v>
      </c>
      <c r="K28" s="19">
        <v>289</v>
      </c>
      <c r="L28" s="19">
        <v>15847</v>
      </c>
      <c r="M28" s="11">
        <f t="shared" si="0"/>
        <v>0</v>
      </c>
      <c r="N28" s="11">
        <f t="shared" si="0"/>
        <v>0</v>
      </c>
    </row>
    <row r="29" spans="1:14" ht="9.6" customHeight="1" x14ac:dyDescent="0.25">
      <c r="A29" s="26" t="s">
        <v>438</v>
      </c>
      <c r="B29" s="19">
        <v>0</v>
      </c>
      <c r="C29" s="19">
        <v>0</v>
      </c>
      <c r="D29" s="19">
        <v>0</v>
      </c>
      <c r="E29" s="19">
        <v>0</v>
      </c>
      <c r="F29" s="19">
        <v>0</v>
      </c>
      <c r="G29" s="19">
        <v>0</v>
      </c>
      <c r="H29" s="19">
        <v>0</v>
      </c>
      <c r="I29" s="19">
        <v>0</v>
      </c>
      <c r="J29" s="19">
        <v>0</v>
      </c>
      <c r="K29" s="19">
        <v>0</v>
      </c>
      <c r="L29" s="19">
        <v>0</v>
      </c>
      <c r="M29" s="11">
        <f t="shared" si="0"/>
        <v>0</v>
      </c>
      <c r="N29" s="11">
        <f t="shared" si="0"/>
        <v>0</v>
      </c>
    </row>
    <row r="30" spans="1:14" ht="9.6" customHeight="1" x14ac:dyDescent="0.25">
      <c r="A30" s="26" t="s">
        <v>439</v>
      </c>
      <c r="B30" s="19">
        <v>61</v>
      </c>
      <c r="C30" s="19">
        <v>581</v>
      </c>
      <c r="D30" s="19">
        <v>13</v>
      </c>
      <c r="E30" s="19">
        <v>234</v>
      </c>
      <c r="F30" s="19">
        <v>35</v>
      </c>
      <c r="G30" s="19">
        <v>364</v>
      </c>
      <c r="H30" s="19">
        <v>0</v>
      </c>
      <c r="I30" s="19">
        <v>0</v>
      </c>
      <c r="J30" s="19">
        <v>109</v>
      </c>
      <c r="K30" s="19">
        <v>1179</v>
      </c>
      <c r="L30" s="19">
        <v>167054</v>
      </c>
      <c r="M30" s="11">
        <f t="shared" si="0"/>
        <v>0</v>
      </c>
      <c r="N30" s="11">
        <f t="shared" si="0"/>
        <v>0</v>
      </c>
    </row>
    <row r="31" spans="1:14" ht="9.6" customHeight="1" x14ac:dyDescent="0.25">
      <c r="A31" s="26" t="s">
        <v>440</v>
      </c>
      <c r="B31" s="19">
        <v>33928</v>
      </c>
      <c r="C31" s="19">
        <v>1755536</v>
      </c>
      <c r="D31" s="19">
        <v>5425</v>
      </c>
      <c r="E31" s="19">
        <v>376829</v>
      </c>
      <c r="F31" s="19">
        <v>2797</v>
      </c>
      <c r="G31" s="19">
        <v>281453</v>
      </c>
      <c r="H31" s="19">
        <v>156</v>
      </c>
      <c r="I31" s="19">
        <v>13286</v>
      </c>
      <c r="J31" s="19">
        <v>42306</v>
      </c>
      <c r="K31" s="19">
        <v>2427104</v>
      </c>
      <c r="L31" s="19">
        <v>90954289</v>
      </c>
      <c r="M31" s="11">
        <f t="shared" si="0"/>
        <v>0</v>
      </c>
      <c r="N31" s="11">
        <f t="shared" si="0"/>
        <v>0</v>
      </c>
    </row>
    <row r="32" spans="1:14" ht="9.6" customHeight="1" x14ac:dyDescent="0.25">
      <c r="A32" s="26" t="s">
        <v>441</v>
      </c>
      <c r="B32" s="19">
        <v>1615</v>
      </c>
      <c r="C32" s="19">
        <v>179628</v>
      </c>
      <c r="D32" s="19">
        <v>456</v>
      </c>
      <c r="E32" s="19">
        <v>50671</v>
      </c>
      <c r="F32" s="19">
        <v>1308</v>
      </c>
      <c r="G32" s="19">
        <v>145280</v>
      </c>
      <c r="H32" s="19">
        <v>16</v>
      </c>
      <c r="I32" s="19">
        <v>1879</v>
      </c>
      <c r="J32" s="19">
        <v>3395</v>
      </c>
      <c r="K32" s="19">
        <v>377458</v>
      </c>
      <c r="L32" s="19">
        <v>11126336</v>
      </c>
      <c r="M32" s="11">
        <f t="shared" si="0"/>
        <v>0</v>
      </c>
      <c r="N32" s="11">
        <f t="shared" si="0"/>
        <v>0</v>
      </c>
    </row>
    <row r="33" spans="1:14" ht="9.6" customHeight="1" x14ac:dyDescent="0.25">
      <c r="A33" s="26" t="s">
        <v>442</v>
      </c>
      <c r="B33" s="19">
        <v>32313</v>
      </c>
      <c r="C33" s="19">
        <v>1575908</v>
      </c>
      <c r="D33" s="19">
        <v>4969</v>
      </c>
      <c r="E33" s="19">
        <v>326158</v>
      </c>
      <c r="F33" s="19">
        <v>1489</v>
      </c>
      <c r="G33" s="19">
        <v>136173</v>
      </c>
      <c r="H33" s="19">
        <v>140</v>
      </c>
      <c r="I33" s="19">
        <v>11407</v>
      </c>
      <c r="J33" s="19">
        <v>38911</v>
      </c>
      <c r="K33" s="19">
        <v>2049646</v>
      </c>
      <c r="L33" s="19">
        <v>79827953</v>
      </c>
      <c r="M33" s="11">
        <f t="shared" si="0"/>
        <v>0</v>
      </c>
      <c r="N33" s="11">
        <f t="shared" si="0"/>
        <v>0</v>
      </c>
    </row>
    <row r="34" spans="1:14" ht="9.6" customHeight="1" x14ac:dyDescent="0.25">
      <c r="A34" s="26" t="s">
        <v>443</v>
      </c>
      <c r="B34" s="19">
        <v>13676</v>
      </c>
      <c r="C34" s="19">
        <v>992963</v>
      </c>
      <c r="D34" s="19">
        <v>2264</v>
      </c>
      <c r="E34" s="19">
        <v>214558</v>
      </c>
      <c r="F34" s="19">
        <v>1336</v>
      </c>
      <c r="G34" s="19">
        <v>126532</v>
      </c>
      <c r="H34" s="19">
        <v>96</v>
      </c>
      <c r="I34" s="19">
        <v>9069</v>
      </c>
      <c r="J34" s="19">
        <v>17372</v>
      </c>
      <c r="K34" s="19">
        <v>1343122</v>
      </c>
      <c r="L34" s="19">
        <v>59146860</v>
      </c>
      <c r="M34" s="11">
        <f t="shared" si="0"/>
        <v>0</v>
      </c>
      <c r="N34" s="11">
        <f t="shared" si="0"/>
        <v>0</v>
      </c>
    </row>
    <row r="35" spans="1:14" ht="9.6" customHeight="1" x14ac:dyDescent="0.25">
      <c r="A35" s="26" t="s">
        <v>444</v>
      </c>
      <c r="B35" s="19">
        <v>12740</v>
      </c>
      <c r="C35" s="19">
        <v>973366</v>
      </c>
      <c r="D35" s="19">
        <v>2239</v>
      </c>
      <c r="E35" s="19">
        <v>213284</v>
      </c>
      <c r="F35" s="19">
        <v>1322</v>
      </c>
      <c r="G35" s="19">
        <v>125282</v>
      </c>
      <c r="H35" s="19">
        <v>96</v>
      </c>
      <c r="I35" s="19">
        <v>9069</v>
      </c>
      <c r="J35" s="19">
        <v>16397</v>
      </c>
      <c r="K35" s="19">
        <v>1321001</v>
      </c>
      <c r="L35" s="19">
        <v>57646127</v>
      </c>
      <c r="M35" s="11">
        <f t="shared" si="0"/>
        <v>0</v>
      </c>
      <c r="N35" s="11">
        <f t="shared" si="0"/>
        <v>0</v>
      </c>
    </row>
    <row r="36" spans="1:14" ht="9.6" customHeight="1" x14ac:dyDescent="0.25">
      <c r="A36" s="26" t="s">
        <v>445</v>
      </c>
      <c r="B36" s="19">
        <v>16</v>
      </c>
      <c r="C36" s="19">
        <v>336</v>
      </c>
      <c r="D36" s="19">
        <v>0</v>
      </c>
      <c r="E36" s="19">
        <v>0</v>
      </c>
      <c r="F36" s="19">
        <v>1</v>
      </c>
      <c r="G36" s="19">
        <v>21</v>
      </c>
      <c r="H36" s="19">
        <v>0</v>
      </c>
      <c r="I36" s="19">
        <v>0</v>
      </c>
      <c r="J36" s="19">
        <v>17</v>
      </c>
      <c r="K36" s="19">
        <v>357</v>
      </c>
      <c r="L36" s="19">
        <v>20701</v>
      </c>
      <c r="M36" s="11">
        <f t="shared" si="0"/>
        <v>0</v>
      </c>
      <c r="N36" s="11">
        <f t="shared" si="0"/>
        <v>0</v>
      </c>
    </row>
    <row r="37" spans="1:14" ht="9.6" customHeight="1" x14ac:dyDescent="0.25">
      <c r="A37" s="26" t="s">
        <v>446</v>
      </c>
      <c r="B37" s="19">
        <v>421</v>
      </c>
      <c r="C37" s="19">
        <v>25435</v>
      </c>
      <c r="D37" s="19">
        <v>495</v>
      </c>
      <c r="E37" s="19">
        <v>35270</v>
      </c>
      <c r="F37" s="19">
        <v>65</v>
      </c>
      <c r="G37" s="19">
        <v>3811</v>
      </c>
      <c r="H37" s="19">
        <v>20</v>
      </c>
      <c r="I37" s="19">
        <v>1421</v>
      </c>
      <c r="J37" s="19">
        <v>1001</v>
      </c>
      <c r="K37" s="19">
        <v>65937</v>
      </c>
      <c r="L37" s="19">
        <v>4067193</v>
      </c>
      <c r="M37" s="11">
        <f t="shared" si="0"/>
        <v>0</v>
      </c>
      <c r="N37" s="11">
        <f t="shared" si="0"/>
        <v>0</v>
      </c>
    </row>
    <row r="38" spans="1:14" ht="9.6" customHeight="1" x14ac:dyDescent="0.25">
      <c r="A38" s="26" t="s">
        <v>447</v>
      </c>
      <c r="B38" s="19">
        <v>1</v>
      </c>
      <c r="C38" s="19">
        <v>20</v>
      </c>
      <c r="D38" s="19">
        <v>2</v>
      </c>
      <c r="E38" s="19">
        <v>35</v>
      </c>
      <c r="F38" s="19">
        <v>10</v>
      </c>
      <c r="G38" s="19">
        <v>960</v>
      </c>
      <c r="H38" s="19">
        <v>0</v>
      </c>
      <c r="I38" s="19">
        <v>0</v>
      </c>
      <c r="J38" s="19">
        <v>13</v>
      </c>
      <c r="K38" s="19">
        <v>1015</v>
      </c>
      <c r="L38" s="19">
        <v>53952</v>
      </c>
      <c r="M38" s="11">
        <f t="shared" si="0"/>
        <v>0</v>
      </c>
      <c r="N38" s="11">
        <f t="shared" si="0"/>
        <v>0</v>
      </c>
    </row>
    <row r="39" spans="1:14" ht="9.6" customHeight="1" x14ac:dyDescent="0.25">
      <c r="A39" s="26" t="s">
        <v>448</v>
      </c>
      <c r="B39" s="19">
        <v>4879</v>
      </c>
      <c r="C39" s="19">
        <v>103928</v>
      </c>
      <c r="D39" s="19">
        <v>666</v>
      </c>
      <c r="E39" s="19">
        <v>14744</v>
      </c>
      <c r="F39" s="19">
        <v>326</v>
      </c>
      <c r="G39" s="19">
        <v>10598</v>
      </c>
      <c r="H39" s="19">
        <v>0</v>
      </c>
      <c r="I39" s="19">
        <v>0</v>
      </c>
      <c r="J39" s="19">
        <v>5871</v>
      </c>
      <c r="K39" s="19">
        <v>129270</v>
      </c>
      <c r="L39" s="19">
        <v>22655478</v>
      </c>
      <c r="M39" s="11">
        <f t="shared" si="0"/>
        <v>0</v>
      </c>
      <c r="N39" s="11">
        <f t="shared" si="0"/>
        <v>0</v>
      </c>
    </row>
    <row r="40" spans="1:14" ht="9.6" customHeight="1" x14ac:dyDescent="0.25">
      <c r="A40" s="26" t="s">
        <v>449</v>
      </c>
      <c r="B40" s="19">
        <v>4879</v>
      </c>
      <c r="C40" s="19">
        <v>103928</v>
      </c>
      <c r="D40" s="19">
        <v>666</v>
      </c>
      <c r="E40" s="19">
        <v>14744</v>
      </c>
      <c r="F40" s="19">
        <v>326</v>
      </c>
      <c r="G40" s="19">
        <v>10598</v>
      </c>
      <c r="H40" s="19">
        <v>0</v>
      </c>
      <c r="I40" s="19">
        <v>0</v>
      </c>
      <c r="J40" s="19">
        <v>5871</v>
      </c>
      <c r="K40" s="19">
        <v>129270</v>
      </c>
      <c r="L40" s="19">
        <v>22655478</v>
      </c>
      <c r="M40" s="11">
        <f t="shared" si="0"/>
        <v>0</v>
      </c>
      <c r="N40" s="11">
        <f t="shared" si="0"/>
        <v>0</v>
      </c>
    </row>
    <row r="41" spans="1:14" ht="9.6" customHeight="1" x14ac:dyDescent="0.25">
      <c r="A41" s="26" t="s">
        <v>450</v>
      </c>
      <c r="B41" s="19">
        <v>1</v>
      </c>
      <c r="C41" s="19">
        <v>22</v>
      </c>
      <c r="D41" s="19">
        <v>0</v>
      </c>
      <c r="E41" s="19">
        <v>0</v>
      </c>
      <c r="F41" s="19">
        <v>0</v>
      </c>
      <c r="G41" s="19">
        <v>0</v>
      </c>
      <c r="H41" s="19">
        <v>0</v>
      </c>
      <c r="I41" s="19">
        <v>0</v>
      </c>
      <c r="J41" s="19">
        <v>1</v>
      </c>
      <c r="K41" s="19">
        <v>22</v>
      </c>
      <c r="L41" s="19">
        <v>1492</v>
      </c>
      <c r="M41" s="11">
        <f t="shared" si="0"/>
        <v>0</v>
      </c>
      <c r="N41" s="11">
        <f t="shared" si="0"/>
        <v>0</v>
      </c>
    </row>
    <row r="42" spans="1:14" ht="9.6" customHeight="1" x14ac:dyDescent="0.25">
      <c r="A42" s="26" t="s">
        <v>451</v>
      </c>
      <c r="B42" s="19">
        <v>2</v>
      </c>
      <c r="C42" s="19">
        <v>35</v>
      </c>
      <c r="D42" s="19">
        <v>0</v>
      </c>
      <c r="E42" s="19">
        <v>0</v>
      </c>
      <c r="F42" s="19">
        <v>9</v>
      </c>
      <c r="G42" s="19">
        <v>587</v>
      </c>
      <c r="H42" s="19">
        <v>0</v>
      </c>
      <c r="I42" s="19">
        <v>0</v>
      </c>
      <c r="J42" s="19">
        <v>11</v>
      </c>
      <c r="K42" s="19">
        <v>622</v>
      </c>
      <c r="L42" s="19">
        <v>62877</v>
      </c>
      <c r="M42" s="11">
        <f t="shared" si="0"/>
        <v>0</v>
      </c>
      <c r="N42" s="11">
        <f t="shared" si="0"/>
        <v>0</v>
      </c>
    </row>
    <row r="43" spans="1:14" ht="9.6" customHeight="1" x14ac:dyDescent="0.25">
      <c r="A43" s="26" t="s">
        <v>452</v>
      </c>
      <c r="B43" s="19">
        <v>0</v>
      </c>
      <c r="C43" s="19">
        <v>0</v>
      </c>
      <c r="D43" s="19">
        <v>0</v>
      </c>
      <c r="E43" s="19">
        <v>0</v>
      </c>
      <c r="F43" s="19">
        <v>0</v>
      </c>
      <c r="G43" s="19">
        <v>0</v>
      </c>
      <c r="H43" s="19">
        <v>0</v>
      </c>
      <c r="I43" s="19">
        <v>0</v>
      </c>
      <c r="J43" s="19">
        <v>0</v>
      </c>
      <c r="K43" s="19">
        <v>0</v>
      </c>
      <c r="L43" s="19">
        <v>0</v>
      </c>
      <c r="M43" s="11">
        <f t="shared" si="0"/>
        <v>0</v>
      </c>
      <c r="N43" s="11">
        <f t="shared" si="0"/>
        <v>0</v>
      </c>
    </row>
    <row r="44" spans="1:14" ht="9.6" customHeight="1" x14ac:dyDescent="0.25">
      <c r="A44" s="26" t="s">
        <v>453</v>
      </c>
      <c r="B44" s="19">
        <v>0</v>
      </c>
      <c r="C44" s="19">
        <v>0</v>
      </c>
      <c r="D44" s="19">
        <v>0</v>
      </c>
      <c r="E44" s="19">
        <v>0</v>
      </c>
      <c r="F44" s="19">
        <v>0</v>
      </c>
      <c r="G44" s="19">
        <v>0</v>
      </c>
      <c r="H44" s="19">
        <v>0</v>
      </c>
      <c r="I44" s="19">
        <v>0</v>
      </c>
      <c r="J44" s="19">
        <v>0</v>
      </c>
      <c r="K44" s="19">
        <v>0</v>
      </c>
      <c r="L44" s="19">
        <v>0</v>
      </c>
      <c r="M44" s="11">
        <f t="shared" si="0"/>
        <v>0</v>
      </c>
      <c r="N44" s="11">
        <f t="shared" si="0"/>
        <v>0</v>
      </c>
    </row>
    <row r="45" spans="1:14" ht="9.6" customHeight="1" x14ac:dyDescent="0.25">
      <c r="A45" s="26" t="s">
        <v>454</v>
      </c>
      <c r="B45" s="19">
        <v>189725</v>
      </c>
      <c r="C45" s="19">
        <v>881618</v>
      </c>
      <c r="D45" s="19">
        <v>11156</v>
      </c>
      <c r="E45" s="19">
        <v>61899</v>
      </c>
      <c r="F45" s="19">
        <v>28018</v>
      </c>
      <c r="G45" s="19">
        <v>132405</v>
      </c>
      <c r="H45" s="19">
        <v>29</v>
      </c>
      <c r="I45" s="19">
        <v>395</v>
      </c>
      <c r="J45" s="19">
        <v>228928</v>
      </c>
      <c r="K45" s="19">
        <v>1076317</v>
      </c>
      <c r="L45" s="19">
        <v>129634690</v>
      </c>
      <c r="M45" s="11">
        <f t="shared" si="0"/>
        <v>0</v>
      </c>
      <c r="N45" s="11">
        <f t="shared" si="0"/>
        <v>0</v>
      </c>
    </row>
    <row r="46" spans="1:14" ht="9.6" customHeight="1" x14ac:dyDescent="0.25">
      <c r="A46" s="26" t="s">
        <v>455</v>
      </c>
      <c r="B46" s="19">
        <v>5</v>
      </c>
      <c r="C46" s="19">
        <v>114</v>
      </c>
      <c r="D46" s="19">
        <v>0</v>
      </c>
      <c r="E46" s="19">
        <v>0</v>
      </c>
      <c r="F46" s="19">
        <v>0</v>
      </c>
      <c r="G46" s="19">
        <v>0</v>
      </c>
      <c r="H46" s="19">
        <v>1</v>
      </c>
      <c r="I46" s="19">
        <v>10</v>
      </c>
      <c r="J46" s="19">
        <v>6</v>
      </c>
      <c r="K46" s="19">
        <v>124</v>
      </c>
      <c r="L46" s="19">
        <v>13404</v>
      </c>
      <c r="M46" s="11">
        <f t="shared" si="0"/>
        <v>0</v>
      </c>
      <c r="N46" s="11">
        <f t="shared" si="0"/>
        <v>0</v>
      </c>
    </row>
    <row r="47" spans="1:14" ht="9.6" customHeight="1" x14ac:dyDescent="0.25">
      <c r="A47" s="26" t="s">
        <v>456</v>
      </c>
      <c r="B47" s="19">
        <v>189136</v>
      </c>
      <c r="C47" s="19">
        <v>874059</v>
      </c>
      <c r="D47" s="19">
        <v>11149</v>
      </c>
      <c r="E47" s="19">
        <v>61626</v>
      </c>
      <c r="F47" s="19">
        <v>27951</v>
      </c>
      <c r="G47" s="19">
        <v>130683</v>
      </c>
      <c r="H47" s="19">
        <v>14</v>
      </c>
      <c r="I47" s="19">
        <v>88</v>
      </c>
      <c r="J47" s="19">
        <v>228250</v>
      </c>
      <c r="K47" s="19">
        <v>1066456</v>
      </c>
      <c r="L47" s="19">
        <v>128215345</v>
      </c>
      <c r="M47" s="11">
        <f>J47-(B47+D47+F47+H47)</f>
        <v>0</v>
      </c>
      <c r="N47" s="11">
        <f t="shared" si="0"/>
        <v>0</v>
      </c>
    </row>
    <row r="48" spans="1:14" ht="9.6" customHeight="1" x14ac:dyDescent="0.25">
      <c r="A48" s="26" t="s">
        <v>457</v>
      </c>
      <c r="B48" s="19">
        <v>584</v>
      </c>
      <c r="C48" s="19">
        <v>7445</v>
      </c>
      <c r="D48" s="19">
        <v>7</v>
      </c>
      <c r="E48" s="19">
        <v>273</v>
      </c>
      <c r="F48" s="19">
        <v>67</v>
      </c>
      <c r="G48" s="19">
        <v>1722</v>
      </c>
      <c r="H48" s="19">
        <v>14</v>
      </c>
      <c r="I48" s="19">
        <v>297</v>
      </c>
      <c r="J48" s="19">
        <v>672</v>
      </c>
      <c r="K48" s="19">
        <v>9737</v>
      </c>
      <c r="L48" s="19">
        <v>1405941</v>
      </c>
      <c r="M48" s="11">
        <f t="shared" si="0"/>
        <v>0</v>
      </c>
      <c r="N48" s="11">
        <f t="shared" si="0"/>
        <v>0</v>
      </c>
    </row>
    <row r="49" spans="1:14" ht="9.6" customHeight="1" x14ac:dyDescent="0.25">
      <c r="A49" s="26" t="s">
        <v>458</v>
      </c>
      <c r="B49" s="19">
        <v>39919</v>
      </c>
      <c r="C49" s="19">
        <v>623973</v>
      </c>
      <c r="D49" s="19">
        <v>3175</v>
      </c>
      <c r="E49" s="19">
        <v>46181</v>
      </c>
      <c r="F49" s="19">
        <v>2687</v>
      </c>
      <c r="G49" s="19">
        <v>44044</v>
      </c>
      <c r="H49" s="19">
        <v>0</v>
      </c>
      <c r="I49" s="19">
        <v>0</v>
      </c>
      <c r="J49" s="19">
        <v>45781</v>
      </c>
      <c r="K49" s="19">
        <v>714198</v>
      </c>
      <c r="L49" s="19">
        <v>98359694</v>
      </c>
      <c r="M49" s="11">
        <f t="shared" ref="M49:N52" si="1">J49-(B49+D49+F49+H49)</f>
        <v>0</v>
      </c>
      <c r="N49" s="11">
        <f t="shared" si="1"/>
        <v>0</v>
      </c>
    </row>
    <row r="50" spans="1:14" ht="9.6" customHeight="1" x14ac:dyDescent="0.25">
      <c r="A50" s="26" t="s">
        <v>459</v>
      </c>
      <c r="B50" s="19">
        <v>39919</v>
      </c>
      <c r="C50" s="19">
        <v>623973</v>
      </c>
      <c r="D50" s="19">
        <v>3175</v>
      </c>
      <c r="E50" s="19">
        <v>46181</v>
      </c>
      <c r="F50" s="19">
        <v>2687</v>
      </c>
      <c r="G50" s="19">
        <v>44044</v>
      </c>
      <c r="H50" s="19">
        <v>0</v>
      </c>
      <c r="I50" s="19">
        <v>0</v>
      </c>
      <c r="J50" s="19">
        <v>45781</v>
      </c>
      <c r="K50" s="19">
        <v>714198</v>
      </c>
      <c r="L50" s="19">
        <v>98359694</v>
      </c>
      <c r="M50" s="11">
        <f t="shared" si="1"/>
        <v>0</v>
      </c>
      <c r="N50" s="11">
        <f t="shared" si="1"/>
        <v>0</v>
      </c>
    </row>
    <row r="51" spans="1:14" ht="9.6" customHeight="1" x14ac:dyDescent="0.25">
      <c r="A51" s="26" t="s">
        <v>460</v>
      </c>
      <c r="B51" s="19">
        <v>0</v>
      </c>
      <c r="C51" s="19">
        <v>0</v>
      </c>
      <c r="D51" s="19">
        <v>0</v>
      </c>
      <c r="E51" s="19">
        <v>0</v>
      </c>
      <c r="F51" s="19">
        <v>0</v>
      </c>
      <c r="G51" s="19">
        <v>0</v>
      </c>
      <c r="H51" s="19">
        <v>0</v>
      </c>
      <c r="I51" s="19">
        <v>0</v>
      </c>
      <c r="J51" s="19">
        <v>0</v>
      </c>
      <c r="K51" s="19">
        <v>0</v>
      </c>
      <c r="L51" s="19">
        <v>0</v>
      </c>
      <c r="M51" s="11">
        <f t="shared" si="1"/>
        <v>0</v>
      </c>
      <c r="N51" s="11">
        <f t="shared" si="1"/>
        <v>0</v>
      </c>
    </row>
    <row r="52" spans="1:14" ht="9.6" customHeight="1" x14ac:dyDescent="0.25">
      <c r="A52" s="26" t="s">
        <v>461</v>
      </c>
      <c r="B52" s="19">
        <v>0</v>
      </c>
      <c r="C52" s="19">
        <v>0</v>
      </c>
      <c r="D52" s="19">
        <v>0</v>
      </c>
      <c r="E52" s="19">
        <v>0</v>
      </c>
      <c r="F52" s="19">
        <v>0</v>
      </c>
      <c r="G52" s="19">
        <v>0</v>
      </c>
      <c r="H52" s="19">
        <v>0</v>
      </c>
      <c r="I52" s="19">
        <v>0</v>
      </c>
      <c r="J52" s="19">
        <v>0</v>
      </c>
      <c r="K52" s="19">
        <v>0</v>
      </c>
      <c r="L52" s="19">
        <v>0</v>
      </c>
      <c r="M52" s="11">
        <f t="shared" si="1"/>
        <v>0</v>
      </c>
      <c r="N52" s="11">
        <f t="shared" si="1"/>
        <v>0</v>
      </c>
    </row>
    <row r="53" spans="1:14" x14ac:dyDescent="0.25">
      <c r="A53" s="18"/>
      <c r="B53" s="18"/>
      <c r="C53" s="18"/>
      <c r="D53" s="18"/>
      <c r="E53" s="18"/>
      <c r="F53" s="18"/>
      <c r="G53" s="18"/>
      <c r="H53" s="18"/>
      <c r="I53" s="18"/>
      <c r="J53" s="18"/>
      <c r="K53" s="18"/>
      <c r="L53" s="18"/>
    </row>
    <row r="54" spans="1:14" x14ac:dyDescent="0.25">
      <c r="A54" s="18"/>
      <c r="B54" s="18"/>
      <c r="C54" s="18"/>
      <c r="D54" s="18"/>
      <c r="E54" s="18"/>
      <c r="F54" s="18"/>
      <c r="G54" s="18"/>
      <c r="H54" s="18"/>
      <c r="I54" s="18"/>
      <c r="J54" s="18"/>
      <c r="K54" s="18"/>
      <c r="L54" s="18"/>
    </row>
    <row r="55" spans="1:14" x14ac:dyDescent="0.25">
      <c r="A55" s="18"/>
      <c r="B55" s="18"/>
      <c r="C55" s="18"/>
      <c r="D55" s="18"/>
      <c r="E55" s="18"/>
      <c r="F55" s="18"/>
      <c r="G55" s="18"/>
      <c r="H55" s="18"/>
      <c r="I55" s="18"/>
      <c r="J55" s="18"/>
      <c r="K55" s="18"/>
      <c r="L55" s="18"/>
    </row>
    <row r="56" spans="1:14" x14ac:dyDescent="0.25">
      <c r="A56" s="18"/>
      <c r="B56" s="18"/>
      <c r="C56" s="18"/>
      <c r="D56" s="18"/>
      <c r="E56" s="18"/>
      <c r="F56" s="18"/>
      <c r="G56" s="18"/>
      <c r="H56" s="18"/>
      <c r="I56" s="18"/>
      <c r="J56" s="18"/>
      <c r="K56" s="18"/>
      <c r="L56" s="18"/>
    </row>
    <row r="57" spans="1:14" x14ac:dyDescent="0.25">
      <c r="A57" s="18"/>
      <c r="B57" s="18"/>
      <c r="C57" s="18"/>
      <c r="D57" s="18"/>
      <c r="E57" s="18"/>
      <c r="F57" s="18"/>
      <c r="G57" s="18"/>
      <c r="H57" s="18"/>
      <c r="I57" s="18"/>
      <c r="J57" s="18"/>
      <c r="K57" s="18"/>
      <c r="L57" s="18"/>
    </row>
    <row r="58" spans="1:14" x14ac:dyDescent="0.25">
      <c r="A58" s="18"/>
      <c r="B58" s="18"/>
      <c r="C58" s="18"/>
      <c r="D58" s="18"/>
      <c r="E58" s="18"/>
      <c r="F58" s="18"/>
      <c r="G58" s="18"/>
      <c r="H58" s="18"/>
      <c r="I58" s="18"/>
      <c r="J58" s="18"/>
      <c r="K58" s="18"/>
      <c r="L58" s="18"/>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9"/>
  <sheetViews>
    <sheetView zoomScaleNormal="100" workbookViewId="0">
      <selection activeCell="P24" sqref="P24"/>
    </sheetView>
  </sheetViews>
  <sheetFormatPr defaultRowHeight="13.2" x14ac:dyDescent="0.25"/>
  <cols>
    <col min="1" max="1" width="30.6640625" customWidth="1"/>
    <col min="2" max="2" width="9.109375" bestFit="1" customWidth="1"/>
    <col min="3" max="3" width="9.77734375" bestFit="1" customWidth="1"/>
    <col min="4" max="4" width="9.109375" bestFit="1" customWidth="1"/>
    <col min="5" max="5" width="9.77734375" bestFit="1" customWidth="1"/>
    <col min="6" max="10" width="9.109375" bestFit="1" customWidth="1"/>
    <col min="11" max="11" width="10" bestFit="1" customWidth="1"/>
    <col min="12" max="12" width="11.109375" bestFit="1" customWidth="1"/>
    <col min="18" max="18" width="12.109375" bestFit="1" customWidth="1"/>
  </cols>
  <sheetData>
    <row r="1" spans="1:14" x14ac:dyDescent="0.25">
      <c r="A1" s="31" t="s">
        <v>480</v>
      </c>
      <c r="B1" s="31"/>
      <c r="C1" s="31"/>
      <c r="D1" s="31"/>
      <c r="E1" s="31"/>
      <c r="F1" s="31"/>
      <c r="G1" s="32"/>
      <c r="H1" s="32"/>
      <c r="I1" s="32"/>
      <c r="J1" s="2" t="s">
        <v>482</v>
      </c>
      <c r="K1" s="2"/>
      <c r="L1" s="2" t="s">
        <v>496</v>
      </c>
    </row>
    <row r="2" spans="1:14" x14ac:dyDescent="0.25">
      <c r="A2" s="31" t="s">
        <v>481</v>
      </c>
      <c r="B2" s="31"/>
      <c r="C2" s="31"/>
      <c r="D2" s="31"/>
      <c r="E2" s="31"/>
      <c r="F2" s="31"/>
      <c r="G2" s="32"/>
      <c r="H2" s="32"/>
      <c r="I2" s="32"/>
      <c r="J2" s="2"/>
      <c r="K2" s="33" t="str">
        <f>'QCS Page 1'!K2:L2</f>
        <v>2nd QUARTER 2024</v>
      </c>
      <c r="L2" s="33"/>
    </row>
    <row r="3" spans="1:14" x14ac:dyDescent="0.25">
      <c r="A3" s="2"/>
      <c r="B3" s="2"/>
      <c r="C3" s="2"/>
      <c r="D3" s="2"/>
      <c r="E3" s="2"/>
      <c r="F3" s="2"/>
      <c r="G3" s="2"/>
      <c r="H3" s="2"/>
      <c r="I3" s="2"/>
      <c r="J3" s="33" t="str">
        <f>'QCS Page 1'!J3:L3</f>
        <v>Beginning Apr. 2024 - Jun. 2024</v>
      </c>
      <c r="K3" s="33"/>
      <c r="L3" s="33"/>
    </row>
    <row r="4" spans="1:14" x14ac:dyDescent="0.25">
      <c r="A4" s="2"/>
      <c r="B4" s="2"/>
      <c r="C4" s="2"/>
      <c r="D4" s="2"/>
      <c r="E4" s="2"/>
      <c r="F4" s="2"/>
      <c r="G4" s="2"/>
      <c r="H4" s="2"/>
      <c r="I4" s="2"/>
      <c r="J4" s="2" t="s">
        <v>483</v>
      </c>
      <c r="K4" s="2"/>
      <c r="L4" s="2"/>
    </row>
    <row r="5" spans="1:14" x14ac:dyDescent="0.25">
      <c r="A5" s="2"/>
      <c r="B5" s="2"/>
      <c r="C5" s="2"/>
      <c r="D5" s="2"/>
      <c r="E5" s="2"/>
      <c r="F5" s="2"/>
      <c r="G5" s="2"/>
      <c r="H5" s="2"/>
      <c r="I5" s="2"/>
      <c r="J5" s="33" t="str">
        <f>'QCS Page 1'!J5:L5</f>
        <v>Expiration Date 11-30-2024</v>
      </c>
      <c r="K5" s="33"/>
      <c r="L5" s="33"/>
    </row>
    <row r="6" spans="1:14" x14ac:dyDescent="0.25">
      <c r="A6" s="33" t="s">
        <v>484</v>
      </c>
      <c r="B6" s="33"/>
      <c r="C6" s="33"/>
      <c r="D6" s="33"/>
      <c r="E6" s="33" t="s">
        <v>485</v>
      </c>
      <c r="F6" s="33"/>
      <c r="G6" s="33"/>
      <c r="H6" s="33"/>
      <c r="I6" s="33"/>
      <c r="J6" s="33"/>
      <c r="K6" s="33"/>
      <c r="L6" s="33"/>
    </row>
    <row r="7" spans="1:14" x14ac:dyDescent="0.25">
      <c r="A7" s="2"/>
      <c r="B7" s="31" t="s">
        <v>472</v>
      </c>
      <c r="C7" s="31"/>
      <c r="D7" s="31"/>
      <c r="E7" s="31"/>
      <c r="F7" s="31" t="s">
        <v>477</v>
      </c>
      <c r="G7" s="31"/>
      <c r="H7" s="31"/>
      <c r="I7" s="31"/>
      <c r="J7" s="34"/>
      <c r="K7" s="34"/>
      <c r="L7" s="2"/>
    </row>
    <row r="8" spans="1:14" ht="23.4" x14ac:dyDescent="0.25">
      <c r="A8" s="3"/>
      <c r="B8" s="36" t="s">
        <v>473</v>
      </c>
      <c r="C8" s="35"/>
      <c r="D8" s="35" t="s">
        <v>474</v>
      </c>
      <c r="E8" s="35"/>
      <c r="F8" s="35" t="s">
        <v>473</v>
      </c>
      <c r="G8" s="35"/>
      <c r="H8" s="35" t="s">
        <v>474</v>
      </c>
      <c r="I8" s="35"/>
      <c r="J8" s="35" t="s">
        <v>478</v>
      </c>
      <c r="K8" s="35"/>
      <c r="L8" s="4" t="s">
        <v>479</v>
      </c>
    </row>
    <row r="9" spans="1:14" ht="9.6" customHeight="1" x14ac:dyDescent="0.25">
      <c r="A9" s="5"/>
      <c r="B9" s="6" t="s">
        <v>476</v>
      </c>
      <c r="C9" s="6" t="s">
        <v>475</v>
      </c>
      <c r="D9" s="6" t="s">
        <v>476</v>
      </c>
      <c r="E9" s="6" t="s">
        <v>475</v>
      </c>
      <c r="F9" s="7" t="s">
        <v>476</v>
      </c>
      <c r="G9" s="7" t="s">
        <v>475</v>
      </c>
      <c r="H9" s="7" t="s">
        <v>476</v>
      </c>
      <c r="I9" s="7" t="s">
        <v>475</v>
      </c>
      <c r="J9" s="7" t="s">
        <v>476</v>
      </c>
      <c r="K9" s="7" t="s">
        <v>475</v>
      </c>
      <c r="L9" s="3"/>
    </row>
    <row r="10" spans="1:14" ht="9.6" customHeight="1" x14ac:dyDescent="0.25">
      <c r="A10" s="23"/>
      <c r="B10" s="20"/>
      <c r="C10" s="20"/>
      <c r="D10" s="20"/>
      <c r="E10" s="22"/>
      <c r="F10" s="20"/>
      <c r="G10" s="20"/>
      <c r="H10" s="20"/>
      <c r="I10" s="20"/>
      <c r="J10" s="20"/>
      <c r="K10" s="20"/>
      <c r="L10" s="20"/>
    </row>
    <row r="11" spans="1:14" ht="9.6" customHeight="1" x14ac:dyDescent="0.25">
      <c r="A11" s="23" t="s">
        <v>462</v>
      </c>
      <c r="B11" s="19">
        <v>655489</v>
      </c>
      <c r="C11" s="19">
        <v>9315081</v>
      </c>
      <c r="D11" s="19">
        <v>75343</v>
      </c>
      <c r="E11" s="19">
        <v>933125</v>
      </c>
      <c r="F11" s="19">
        <v>27986</v>
      </c>
      <c r="G11" s="19">
        <v>411431</v>
      </c>
      <c r="H11" s="19">
        <v>0</v>
      </c>
      <c r="I11" s="19">
        <v>0</v>
      </c>
      <c r="J11" s="19">
        <v>758818</v>
      </c>
      <c r="K11" s="19">
        <v>10659637</v>
      </c>
      <c r="L11" s="19">
        <v>1216221910</v>
      </c>
      <c r="M11" s="10">
        <f t="shared" ref="M11:N18" si="0">J11-(B11+D11+F11+H11)</f>
        <v>0</v>
      </c>
      <c r="N11" s="10">
        <f t="shared" si="0"/>
        <v>0</v>
      </c>
    </row>
    <row r="12" spans="1:14" ht="9.6" customHeight="1" x14ac:dyDescent="0.25">
      <c r="A12" s="23" t="s">
        <v>463</v>
      </c>
      <c r="B12" s="19">
        <v>653209</v>
      </c>
      <c r="C12" s="19">
        <v>9296235</v>
      </c>
      <c r="D12" s="19">
        <v>74760</v>
      </c>
      <c r="E12" s="19">
        <v>928879</v>
      </c>
      <c r="F12" s="19">
        <v>27852</v>
      </c>
      <c r="G12" s="19">
        <v>410499</v>
      </c>
      <c r="H12" s="19">
        <v>0</v>
      </c>
      <c r="I12" s="19">
        <v>0</v>
      </c>
      <c r="J12" s="19">
        <v>755821</v>
      </c>
      <c r="K12" s="19">
        <v>10635613</v>
      </c>
      <c r="L12" s="19">
        <v>1211006031</v>
      </c>
      <c r="M12" s="10">
        <f t="shared" si="0"/>
        <v>0</v>
      </c>
      <c r="N12" s="10">
        <f t="shared" si="0"/>
        <v>0</v>
      </c>
    </row>
    <row r="13" spans="1:14" ht="9.6" customHeight="1" x14ac:dyDescent="0.25">
      <c r="A13" s="23" t="s">
        <v>464</v>
      </c>
      <c r="B13" s="19">
        <v>2280</v>
      </c>
      <c r="C13" s="19">
        <v>18846</v>
      </c>
      <c r="D13" s="19">
        <v>583</v>
      </c>
      <c r="E13" s="19">
        <v>4246</v>
      </c>
      <c r="F13" s="19">
        <v>134</v>
      </c>
      <c r="G13" s="19">
        <v>932</v>
      </c>
      <c r="H13" s="19">
        <v>0</v>
      </c>
      <c r="I13" s="19">
        <v>0</v>
      </c>
      <c r="J13" s="19">
        <v>2997</v>
      </c>
      <c r="K13" s="19">
        <v>24024</v>
      </c>
      <c r="L13" s="19">
        <v>5215879</v>
      </c>
      <c r="M13" s="10">
        <f t="shared" si="0"/>
        <v>0</v>
      </c>
      <c r="N13" s="10">
        <f t="shared" si="0"/>
        <v>0</v>
      </c>
    </row>
    <row r="14" spans="1:14" ht="9.6" customHeight="1" x14ac:dyDescent="0.25">
      <c r="A14" s="23" t="s">
        <v>465</v>
      </c>
      <c r="B14" s="29">
        <v>30596</v>
      </c>
      <c r="C14" s="29">
        <v>405775</v>
      </c>
      <c r="D14" s="29">
        <v>7954</v>
      </c>
      <c r="E14" s="29">
        <v>115749</v>
      </c>
      <c r="F14" s="29">
        <v>0</v>
      </c>
      <c r="G14" s="29">
        <v>0</v>
      </c>
      <c r="H14" s="29">
        <v>0</v>
      </c>
      <c r="I14" s="29">
        <v>0</v>
      </c>
      <c r="J14" s="29">
        <v>38550</v>
      </c>
      <c r="K14" s="29">
        <v>521524</v>
      </c>
      <c r="L14" s="29">
        <v>95650066</v>
      </c>
      <c r="M14" s="10">
        <f t="shared" si="0"/>
        <v>0</v>
      </c>
      <c r="N14" s="10">
        <f t="shared" si="0"/>
        <v>0</v>
      </c>
    </row>
    <row r="15" spans="1:14" ht="9.6" customHeight="1" x14ac:dyDescent="0.25">
      <c r="A15" s="23" t="s">
        <v>466</v>
      </c>
      <c r="B15" s="29">
        <v>30595</v>
      </c>
      <c r="C15" s="29">
        <v>405775</v>
      </c>
      <c r="D15" s="29">
        <v>7954</v>
      </c>
      <c r="E15" s="29">
        <v>115749</v>
      </c>
      <c r="F15" s="29">
        <v>0</v>
      </c>
      <c r="G15" s="29">
        <v>0</v>
      </c>
      <c r="H15" s="29">
        <v>0</v>
      </c>
      <c r="I15" s="29">
        <v>0</v>
      </c>
      <c r="J15" s="29">
        <v>38549</v>
      </c>
      <c r="K15" s="29">
        <v>521524</v>
      </c>
      <c r="L15" s="29">
        <v>95648360</v>
      </c>
      <c r="M15" s="10">
        <f t="shared" si="0"/>
        <v>0</v>
      </c>
      <c r="N15" s="10">
        <f t="shared" si="0"/>
        <v>0</v>
      </c>
    </row>
    <row r="16" spans="1:14" ht="9.6" customHeight="1" x14ac:dyDescent="0.25">
      <c r="A16" s="24" t="s">
        <v>488</v>
      </c>
      <c r="B16" s="19">
        <v>185</v>
      </c>
      <c r="C16" s="19">
        <v>17177</v>
      </c>
      <c r="D16" s="19">
        <v>359</v>
      </c>
      <c r="E16" s="19">
        <v>32822</v>
      </c>
      <c r="F16" s="19">
        <v>567</v>
      </c>
      <c r="G16" s="19">
        <v>49258</v>
      </c>
      <c r="H16" s="19">
        <v>111</v>
      </c>
      <c r="I16" s="19">
        <v>9119</v>
      </c>
      <c r="J16" s="19">
        <v>1222</v>
      </c>
      <c r="K16" s="19">
        <v>108376</v>
      </c>
      <c r="L16" s="19">
        <v>6196766</v>
      </c>
      <c r="M16" s="10">
        <f t="shared" si="0"/>
        <v>0</v>
      </c>
      <c r="N16" s="10">
        <f t="shared" si="0"/>
        <v>0</v>
      </c>
    </row>
    <row r="17" spans="1:18" ht="9.6" customHeight="1" x14ac:dyDescent="0.25">
      <c r="A17" s="25" t="s">
        <v>487</v>
      </c>
      <c r="B17" s="19">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12'!B11+'QCS Page 12'!B16</f>
        <v>1712733</v>
      </c>
      <c r="C17" s="19">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12'!C11+'QCS Page 12'!C16</f>
        <v>80725720</v>
      </c>
      <c r="D17" s="19">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12'!D11+'QCS Page 12'!D16</f>
        <v>297171</v>
      </c>
      <c r="E17" s="19">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12'!E11+'QCS Page 12'!E16</f>
        <v>20776176</v>
      </c>
      <c r="F17" s="19">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12'!F11+'QCS Page 12'!F16</f>
        <v>224337</v>
      </c>
      <c r="G17" s="19">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12'!G11+'QCS Page 12'!G16</f>
        <v>11589514</v>
      </c>
      <c r="H17" s="19">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12'!H11+'QCS Page 12'!H16</f>
        <v>22690</v>
      </c>
      <c r="I17" s="19">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12'!I11+'QCS Page 12'!I16</f>
        <v>1927106</v>
      </c>
      <c r="J17" s="19">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12'!J11+'QCS Page 12'!J16</f>
        <v>2256931</v>
      </c>
      <c r="K17" s="19">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12'!K11+'QCS Page 12'!K16</f>
        <v>115018516</v>
      </c>
      <c r="L17" s="19">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12'!L11+'QCS Page 12'!L16</f>
        <v>5804491828</v>
      </c>
      <c r="M17" s="10">
        <f t="shared" si="0"/>
        <v>0</v>
      </c>
      <c r="N17" s="10">
        <f t="shared" si="0"/>
        <v>0</v>
      </c>
    </row>
    <row r="18" spans="1:18" ht="9.6" customHeight="1" x14ac:dyDescent="0.25">
      <c r="A18" s="25" t="s">
        <v>486</v>
      </c>
      <c r="B18" s="19">
        <f t="shared" ref="B18:J18" si="1">+B17+B14</f>
        <v>1743329</v>
      </c>
      <c r="C18" s="19">
        <f t="shared" si="1"/>
        <v>81131495</v>
      </c>
      <c r="D18" s="19">
        <f t="shared" si="1"/>
        <v>305125</v>
      </c>
      <c r="E18" s="19">
        <f t="shared" si="1"/>
        <v>20891925</v>
      </c>
      <c r="F18" s="19">
        <f t="shared" si="1"/>
        <v>224337</v>
      </c>
      <c r="G18" s="19">
        <f t="shared" si="1"/>
        <v>11589514</v>
      </c>
      <c r="H18" s="19">
        <f t="shared" si="1"/>
        <v>22690</v>
      </c>
      <c r="I18" s="19">
        <f>+I17+I14</f>
        <v>1927106</v>
      </c>
      <c r="J18" s="19">
        <f t="shared" si="1"/>
        <v>2295481</v>
      </c>
      <c r="K18" s="19">
        <f>+K17+K14</f>
        <v>115540040</v>
      </c>
      <c r="L18" s="19">
        <f>+L17+L14</f>
        <v>5900141894</v>
      </c>
      <c r="M18" s="10">
        <f t="shared" si="0"/>
        <v>0</v>
      </c>
      <c r="N18" s="10">
        <f t="shared" si="0"/>
        <v>0</v>
      </c>
      <c r="R18" s="13"/>
    </row>
    <row r="19" spans="1:18" x14ac:dyDescent="0.25">
      <c r="A19" s="37" t="s">
        <v>489</v>
      </c>
      <c r="B19" s="38"/>
      <c r="C19" s="38"/>
      <c r="D19" s="38"/>
      <c r="E19" s="38"/>
      <c r="F19" s="38"/>
      <c r="G19" s="38"/>
      <c r="H19" s="38"/>
      <c r="I19" s="38"/>
      <c r="J19" s="38"/>
      <c r="K19" s="38"/>
      <c r="L19" s="38"/>
      <c r="R19" s="2"/>
    </row>
    <row r="20" spans="1:18" ht="19.5" customHeight="1" x14ac:dyDescent="0.25">
      <c r="A20" s="39" t="s">
        <v>467</v>
      </c>
      <c r="B20" s="39"/>
      <c r="C20" s="39"/>
      <c r="D20" s="39"/>
      <c r="E20" s="39"/>
      <c r="F20" s="39"/>
      <c r="G20" s="39"/>
      <c r="H20" s="39"/>
      <c r="I20" s="39"/>
      <c r="J20" s="39"/>
      <c r="K20" s="39"/>
      <c r="L20" s="39"/>
    </row>
    <row r="21" spans="1:18" ht="60" customHeight="1" x14ac:dyDescent="0.25">
      <c r="A21" s="40" t="s">
        <v>490</v>
      </c>
      <c r="B21" s="39"/>
      <c r="C21" s="39"/>
      <c r="D21" s="39"/>
      <c r="E21" s="39"/>
      <c r="F21" s="39"/>
      <c r="G21" s="39"/>
      <c r="H21" s="39"/>
      <c r="I21" s="39"/>
      <c r="J21" s="39"/>
      <c r="K21" s="39"/>
      <c r="L21" s="39"/>
    </row>
    <row r="22" spans="1:18" ht="13.5" customHeight="1" x14ac:dyDescent="0.25">
      <c r="A22" s="47" t="s">
        <v>511</v>
      </c>
      <c r="B22" s="39"/>
      <c r="C22" s="39"/>
      <c r="D22" s="39"/>
      <c r="E22" s="39"/>
      <c r="F22" s="39"/>
      <c r="G22" s="39"/>
      <c r="H22" s="39"/>
      <c r="I22" s="39"/>
      <c r="J22" s="39"/>
      <c r="K22" s="39"/>
      <c r="L22" s="39"/>
    </row>
    <row r="23" spans="1:18" x14ac:dyDescent="0.25">
      <c r="A23" s="44" t="s">
        <v>468</v>
      </c>
      <c r="B23" s="45"/>
      <c r="C23" s="45"/>
      <c r="D23" s="45"/>
      <c r="E23" s="45"/>
      <c r="F23" s="45"/>
      <c r="G23" s="45"/>
      <c r="H23" s="45"/>
      <c r="I23" s="45"/>
      <c r="J23" s="45"/>
      <c r="K23" s="45"/>
      <c r="L23" s="45"/>
    </row>
    <row r="24" spans="1:18" ht="38.25" customHeight="1" x14ac:dyDescent="0.25">
      <c r="A24" s="46" t="s">
        <v>514</v>
      </c>
      <c r="B24" s="45"/>
      <c r="C24" s="45"/>
      <c r="D24" s="45"/>
      <c r="E24" s="45"/>
      <c r="F24" s="45"/>
      <c r="G24" s="45"/>
      <c r="H24" s="45"/>
      <c r="I24" s="45"/>
      <c r="J24" s="45"/>
      <c r="K24" s="45"/>
      <c r="L24" s="45"/>
    </row>
    <row r="25" spans="1:18" x14ac:dyDescent="0.25">
      <c r="A25" s="42" t="s">
        <v>469</v>
      </c>
      <c r="B25" s="42"/>
      <c r="C25" s="42"/>
      <c r="D25" s="42"/>
      <c r="E25" s="42"/>
      <c r="F25" s="42"/>
      <c r="G25" s="42"/>
      <c r="H25" s="42"/>
      <c r="I25" s="42"/>
      <c r="J25" s="42"/>
      <c r="K25" s="42"/>
      <c r="L25" s="42"/>
    </row>
    <row r="26" spans="1:18" x14ac:dyDescent="0.25">
      <c r="A26" s="42" t="s">
        <v>470</v>
      </c>
      <c r="B26" s="42"/>
      <c r="C26" s="42"/>
      <c r="D26" s="42"/>
      <c r="E26" s="42"/>
      <c r="F26" s="42"/>
      <c r="G26" s="41" t="s">
        <v>494</v>
      </c>
      <c r="H26" s="42"/>
      <c r="I26" s="42"/>
      <c r="J26" s="42"/>
      <c r="K26" s="42"/>
      <c r="L26" s="42"/>
    </row>
    <row r="27" spans="1:18" ht="11.25" customHeight="1" x14ac:dyDescent="0.25">
      <c r="A27" s="18"/>
      <c r="B27" s="18"/>
      <c r="C27" s="18"/>
      <c r="D27" s="18"/>
      <c r="E27" s="18"/>
      <c r="F27" s="18"/>
      <c r="G27" s="41" t="s">
        <v>515</v>
      </c>
      <c r="H27" s="42"/>
      <c r="I27" s="42"/>
      <c r="J27" s="42"/>
      <c r="K27" s="42"/>
      <c r="L27" s="42"/>
    </row>
    <row r="28" spans="1:18" x14ac:dyDescent="0.25">
      <c r="A28" s="43" t="s">
        <v>491</v>
      </c>
      <c r="B28" s="42"/>
      <c r="C28" s="42"/>
      <c r="D28" s="42"/>
      <c r="E28" s="42"/>
      <c r="F28" s="42"/>
      <c r="G28" s="41" t="s">
        <v>510</v>
      </c>
      <c r="H28" s="42"/>
      <c r="I28" s="42"/>
      <c r="J28" s="42"/>
      <c r="K28" s="42"/>
      <c r="L28" s="42"/>
    </row>
    <row r="29" spans="1:18" x14ac:dyDescent="0.25">
      <c r="A29" s="43" t="s">
        <v>492</v>
      </c>
      <c r="B29" s="42"/>
      <c r="C29" s="42"/>
      <c r="D29" s="42"/>
      <c r="E29" s="42"/>
      <c r="F29" s="42"/>
      <c r="G29" s="41" t="s">
        <v>495</v>
      </c>
      <c r="H29" s="42"/>
      <c r="I29" s="42"/>
      <c r="J29" s="42"/>
      <c r="K29" s="42"/>
      <c r="L29" s="42"/>
    </row>
    <row r="30" spans="1:18" x14ac:dyDescent="0.25">
      <c r="A30" s="43" t="s">
        <v>493</v>
      </c>
      <c r="B30" s="42"/>
      <c r="C30" s="42"/>
      <c r="D30" s="42"/>
      <c r="E30" s="42"/>
      <c r="F30" s="42"/>
      <c r="G30" s="41" t="s">
        <v>516</v>
      </c>
      <c r="H30" s="42"/>
      <c r="I30" s="42"/>
      <c r="J30" s="42"/>
      <c r="K30" s="42"/>
      <c r="L30" s="42"/>
    </row>
    <row r="31" spans="1:18" x14ac:dyDescent="0.25">
      <c r="A31" s="18"/>
      <c r="B31" s="18"/>
      <c r="C31" s="18"/>
      <c r="D31" s="18"/>
      <c r="E31" s="18"/>
      <c r="F31" s="18"/>
      <c r="G31" s="18"/>
      <c r="H31" s="18"/>
      <c r="I31" s="18"/>
      <c r="J31" s="18"/>
      <c r="K31" s="18"/>
      <c r="L31" s="18"/>
    </row>
    <row r="32" spans="1:18" x14ac:dyDescent="0.25">
      <c r="A32" s="18"/>
      <c r="B32" s="18"/>
      <c r="C32" s="18"/>
      <c r="D32" s="18"/>
      <c r="E32" s="18"/>
      <c r="F32" s="18"/>
      <c r="G32" s="18"/>
      <c r="H32" s="18"/>
      <c r="I32" s="18"/>
      <c r="J32" s="18"/>
      <c r="K32" s="18"/>
      <c r="L32" s="18"/>
    </row>
    <row r="33" spans="1:12" x14ac:dyDescent="0.25">
      <c r="A33" s="18"/>
      <c r="B33" s="18"/>
      <c r="C33" s="18"/>
      <c r="D33" s="18"/>
      <c r="E33" s="18"/>
      <c r="F33" s="18"/>
      <c r="G33" s="18"/>
      <c r="H33" s="18"/>
      <c r="I33" s="18"/>
      <c r="J33" s="18"/>
      <c r="K33" s="18"/>
      <c r="L33" s="18"/>
    </row>
    <row r="34" spans="1:12" x14ac:dyDescent="0.25">
      <c r="A34" s="18"/>
      <c r="B34" s="18"/>
      <c r="C34" s="18"/>
      <c r="D34" s="18"/>
      <c r="E34" s="18"/>
      <c r="F34" s="18"/>
      <c r="G34" s="18"/>
      <c r="H34" s="18"/>
      <c r="I34" s="18"/>
      <c r="J34" s="18"/>
      <c r="K34" s="18"/>
      <c r="L34" s="18"/>
    </row>
    <row r="35" spans="1:12" x14ac:dyDescent="0.25">
      <c r="A35" s="18"/>
      <c r="B35" s="18"/>
      <c r="C35" s="18"/>
      <c r="D35" s="18"/>
      <c r="E35" s="18"/>
      <c r="F35" s="18"/>
      <c r="G35" s="18"/>
      <c r="H35" s="18"/>
      <c r="I35" s="18"/>
      <c r="J35" s="18"/>
      <c r="K35" s="18"/>
      <c r="L35" s="18"/>
    </row>
    <row r="36" spans="1:12" x14ac:dyDescent="0.25">
      <c r="A36" s="18"/>
      <c r="B36" s="18"/>
      <c r="C36" s="18"/>
      <c r="D36" s="18"/>
      <c r="E36" s="18"/>
      <c r="F36" s="18"/>
      <c r="G36" s="18"/>
      <c r="H36" s="18"/>
      <c r="I36" s="18"/>
      <c r="J36" s="18"/>
      <c r="K36" s="18"/>
      <c r="L36" s="18"/>
    </row>
    <row r="37" spans="1:12" x14ac:dyDescent="0.25">
      <c r="A37" s="18"/>
      <c r="B37" s="18"/>
      <c r="C37" s="18"/>
      <c r="D37" s="18"/>
      <c r="E37" s="18"/>
      <c r="F37" s="18"/>
      <c r="G37" s="18"/>
      <c r="H37" s="18"/>
      <c r="I37" s="18"/>
      <c r="J37" s="18"/>
      <c r="K37" s="18"/>
      <c r="L37" s="18"/>
    </row>
    <row r="38" spans="1:12" x14ac:dyDescent="0.25">
      <c r="A38" s="18"/>
      <c r="B38" s="18"/>
      <c r="C38" s="18"/>
      <c r="D38" s="18"/>
      <c r="E38" s="18"/>
      <c r="F38" s="18"/>
      <c r="G38" s="18"/>
      <c r="H38" s="18"/>
      <c r="I38" s="18"/>
      <c r="J38" s="18"/>
      <c r="K38" s="18"/>
      <c r="L38" s="18"/>
    </row>
    <row r="39" spans="1:12" x14ac:dyDescent="0.25">
      <c r="A39" s="18"/>
      <c r="B39" s="18"/>
      <c r="C39" s="18"/>
      <c r="D39" s="18"/>
      <c r="E39" s="18"/>
      <c r="F39" s="18"/>
      <c r="G39" s="18"/>
      <c r="H39" s="18"/>
      <c r="I39" s="18"/>
      <c r="J39" s="18"/>
      <c r="K39" s="18"/>
      <c r="L39" s="18"/>
    </row>
    <row r="40" spans="1:12" x14ac:dyDescent="0.25">
      <c r="A40" s="18"/>
      <c r="B40" s="18"/>
      <c r="C40" s="18"/>
      <c r="D40" s="18"/>
      <c r="E40" s="18"/>
      <c r="F40" s="18"/>
      <c r="G40" s="18"/>
      <c r="H40" s="18"/>
      <c r="I40" s="18"/>
      <c r="J40" s="18"/>
      <c r="K40" s="18"/>
      <c r="L40" s="18"/>
    </row>
    <row r="41" spans="1:12" x14ac:dyDescent="0.25">
      <c r="A41" s="18"/>
      <c r="B41" s="18"/>
      <c r="C41" s="18"/>
      <c r="D41" s="18"/>
      <c r="E41" s="18"/>
      <c r="F41" s="18"/>
      <c r="G41" s="18"/>
      <c r="H41" s="18"/>
      <c r="I41" s="18"/>
      <c r="J41" s="18"/>
      <c r="K41" s="18"/>
      <c r="L41" s="18"/>
    </row>
    <row r="42" spans="1:12" x14ac:dyDescent="0.25">
      <c r="A42" s="18"/>
      <c r="B42" s="18"/>
      <c r="C42" s="18"/>
      <c r="D42" s="18"/>
      <c r="E42" s="18"/>
      <c r="F42" s="18"/>
      <c r="G42" s="18"/>
      <c r="H42" s="18"/>
      <c r="I42" s="18"/>
      <c r="J42" s="18"/>
      <c r="K42" s="18"/>
      <c r="L42" s="18"/>
    </row>
    <row r="43" spans="1:12" x14ac:dyDescent="0.25">
      <c r="A43" s="18"/>
      <c r="B43" s="18"/>
      <c r="C43" s="18"/>
      <c r="D43" s="18"/>
      <c r="E43" s="18"/>
      <c r="F43" s="18"/>
      <c r="G43" s="18"/>
      <c r="H43" s="18"/>
      <c r="I43" s="18"/>
      <c r="J43" s="18"/>
      <c r="K43" s="18"/>
      <c r="L43" s="18"/>
    </row>
    <row r="44" spans="1:12" x14ac:dyDescent="0.25">
      <c r="A44" s="18"/>
      <c r="B44" s="18"/>
      <c r="C44" s="18"/>
      <c r="D44" s="18"/>
      <c r="E44" s="18"/>
      <c r="F44" s="18"/>
      <c r="G44" s="18"/>
      <c r="H44" s="18"/>
      <c r="I44" s="18"/>
      <c r="J44" s="18"/>
      <c r="K44" s="18"/>
      <c r="L44" s="18"/>
    </row>
    <row r="45" spans="1:12" x14ac:dyDescent="0.25">
      <c r="A45" s="18"/>
      <c r="B45" s="18"/>
      <c r="C45" s="18"/>
      <c r="D45" s="18"/>
      <c r="E45" s="18"/>
      <c r="F45" s="18"/>
      <c r="G45" s="18"/>
      <c r="H45" s="18"/>
      <c r="I45" s="18"/>
      <c r="J45" s="18"/>
      <c r="K45" s="18"/>
      <c r="L45" s="18"/>
    </row>
    <row r="46" spans="1:12" x14ac:dyDescent="0.25">
      <c r="A46" s="18"/>
      <c r="B46" s="18"/>
      <c r="C46" s="18"/>
      <c r="D46" s="18"/>
      <c r="E46" s="18"/>
      <c r="F46" s="18"/>
      <c r="G46" s="18"/>
      <c r="H46" s="18"/>
      <c r="I46" s="18"/>
      <c r="J46" s="18"/>
      <c r="K46" s="18"/>
      <c r="L46" s="18"/>
    </row>
    <row r="47" spans="1:12" x14ac:dyDescent="0.25">
      <c r="A47" s="18"/>
      <c r="B47" s="18"/>
      <c r="C47" s="18"/>
      <c r="D47" s="18"/>
      <c r="E47" s="18"/>
      <c r="F47" s="18"/>
      <c r="G47" s="18"/>
      <c r="H47" s="18"/>
      <c r="I47" s="18"/>
      <c r="J47" s="18"/>
      <c r="K47" s="18"/>
      <c r="L47" s="18"/>
    </row>
    <row r="48" spans="1:12" x14ac:dyDescent="0.25">
      <c r="A48" s="18"/>
      <c r="B48" s="18"/>
      <c r="C48" s="18"/>
      <c r="D48" s="18"/>
      <c r="E48" s="18"/>
      <c r="F48" s="18"/>
      <c r="G48" s="18"/>
      <c r="H48" s="18"/>
      <c r="I48" s="18"/>
      <c r="J48" s="18"/>
      <c r="K48" s="18"/>
      <c r="L48" s="18"/>
    </row>
    <row r="49" spans="1:12" x14ac:dyDescent="0.25">
      <c r="A49" s="18"/>
      <c r="B49" s="18"/>
      <c r="C49" s="18"/>
      <c r="D49" s="18"/>
      <c r="E49" s="18"/>
      <c r="F49" s="18"/>
      <c r="G49" s="18"/>
      <c r="H49" s="18"/>
      <c r="I49" s="18"/>
      <c r="J49" s="18"/>
      <c r="K49" s="18"/>
      <c r="L49" s="18"/>
    </row>
    <row r="50" spans="1:12" x14ac:dyDescent="0.25">
      <c r="A50" s="18"/>
      <c r="B50" s="18"/>
      <c r="C50" s="18"/>
      <c r="D50" s="18"/>
      <c r="E50" s="18"/>
      <c r="F50" s="18"/>
      <c r="G50" s="18"/>
      <c r="H50" s="18"/>
      <c r="I50" s="18"/>
      <c r="J50" s="18"/>
      <c r="K50" s="18"/>
      <c r="L50" s="18"/>
    </row>
    <row r="51" spans="1:12" x14ac:dyDescent="0.25">
      <c r="A51" s="18"/>
      <c r="B51" s="18"/>
      <c r="C51" s="18"/>
      <c r="D51" s="18"/>
      <c r="E51" s="18"/>
      <c r="F51" s="18"/>
      <c r="G51" s="18"/>
      <c r="H51" s="18"/>
      <c r="I51" s="18"/>
      <c r="J51" s="18"/>
      <c r="K51" s="18"/>
      <c r="L51" s="18"/>
    </row>
    <row r="52" spans="1:12" x14ac:dyDescent="0.25">
      <c r="A52" s="18"/>
      <c r="B52" s="18"/>
      <c r="C52" s="18"/>
      <c r="D52" s="18"/>
      <c r="E52" s="18"/>
      <c r="F52" s="18"/>
      <c r="G52" s="18"/>
      <c r="H52" s="18"/>
      <c r="I52" s="18"/>
      <c r="J52" s="18"/>
      <c r="K52" s="18"/>
      <c r="L52" s="18"/>
    </row>
    <row r="53" spans="1:12" x14ac:dyDescent="0.25">
      <c r="A53" s="18"/>
      <c r="B53" s="18"/>
      <c r="C53" s="18"/>
      <c r="D53" s="18"/>
      <c r="E53" s="18"/>
      <c r="F53" s="18"/>
      <c r="G53" s="18"/>
      <c r="H53" s="18"/>
      <c r="I53" s="18"/>
      <c r="J53" s="18"/>
      <c r="K53" s="18"/>
      <c r="L53" s="18"/>
    </row>
    <row r="54" spans="1:12" x14ac:dyDescent="0.25">
      <c r="A54" s="18"/>
      <c r="B54" s="18"/>
      <c r="C54" s="18"/>
      <c r="D54" s="18"/>
      <c r="E54" s="18"/>
      <c r="F54" s="18"/>
      <c r="G54" s="18"/>
      <c r="H54" s="18"/>
      <c r="I54" s="18"/>
      <c r="J54" s="18"/>
      <c r="K54" s="18"/>
      <c r="L54" s="18"/>
    </row>
    <row r="55" spans="1:12" x14ac:dyDescent="0.25">
      <c r="A55" s="18"/>
      <c r="B55" s="18"/>
      <c r="C55" s="18"/>
      <c r="D55" s="18"/>
      <c r="E55" s="18"/>
      <c r="F55" s="18"/>
      <c r="G55" s="18"/>
      <c r="H55" s="18"/>
      <c r="I55" s="18"/>
      <c r="J55" s="18"/>
      <c r="K55" s="18"/>
      <c r="L55" s="18"/>
    </row>
    <row r="56" spans="1:12" x14ac:dyDescent="0.25">
      <c r="A56" s="18"/>
      <c r="B56" s="18"/>
      <c r="C56" s="18"/>
      <c r="D56" s="18"/>
      <c r="E56" s="18"/>
      <c r="F56" s="18"/>
      <c r="G56" s="18"/>
      <c r="H56" s="18"/>
      <c r="I56" s="18"/>
      <c r="J56" s="18"/>
      <c r="K56" s="18"/>
      <c r="L56" s="18"/>
    </row>
    <row r="57" spans="1:12" x14ac:dyDescent="0.25">
      <c r="A57" s="18"/>
      <c r="B57" s="18"/>
      <c r="C57" s="18"/>
      <c r="D57" s="18"/>
      <c r="E57" s="18"/>
      <c r="F57" s="18"/>
      <c r="G57" s="18"/>
      <c r="H57" s="18"/>
      <c r="I57" s="18"/>
      <c r="J57" s="18"/>
      <c r="K57" s="18"/>
      <c r="L57" s="18"/>
    </row>
    <row r="58" spans="1:12" x14ac:dyDescent="0.25">
      <c r="A58" s="18"/>
      <c r="B58" s="18"/>
      <c r="C58" s="18"/>
      <c r="D58" s="18"/>
      <c r="E58" s="18"/>
      <c r="F58" s="18"/>
      <c r="G58" s="18"/>
      <c r="H58" s="18"/>
      <c r="I58" s="18"/>
      <c r="J58" s="18"/>
      <c r="K58" s="18"/>
      <c r="L58" s="18"/>
    </row>
    <row r="59" spans="1:12" x14ac:dyDescent="0.25">
      <c r="A59" s="18"/>
      <c r="B59" s="18"/>
      <c r="C59" s="18"/>
      <c r="D59" s="18"/>
      <c r="E59" s="18"/>
      <c r="F59" s="18"/>
      <c r="G59" s="18"/>
      <c r="H59" s="18"/>
      <c r="I59" s="18"/>
      <c r="J59" s="18"/>
      <c r="K59" s="18"/>
      <c r="L59" s="18"/>
    </row>
  </sheetData>
  <mergeCells count="31">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s>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1"/>
  <sheetViews>
    <sheetView workbookViewId="0">
      <selection sqref="A1:I1"/>
    </sheetView>
  </sheetViews>
  <sheetFormatPr defaultRowHeight="13.2" x14ac:dyDescent="0.25"/>
  <cols>
    <col min="1" max="1" width="28.33203125" customWidth="1"/>
  </cols>
  <sheetData>
    <row r="1" spans="1:12" x14ac:dyDescent="0.25">
      <c r="A1" s="31" t="s">
        <v>480</v>
      </c>
      <c r="B1" s="31"/>
      <c r="C1" s="31"/>
      <c r="D1" s="31"/>
      <c r="E1" s="31"/>
      <c r="F1" s="31"/>
      <c r="G1" s="32"/>
      <c r="H1" s="32"/>
      <c r="I1" s="32"/>
      <c r="J1" s="2" t="s">
        <v>482</v>
      </c>
      <c r="K1" s="2"/>
      <c r="L1" s="2" t="s">
        <v>508</v>
      </c>
    </row>
    <row r="2" spans="1:12" x14ac:dyDescent="0.25">
      <c r="A2" s="31" t="s">
        <v>481</v>
      </c>
      <c r="B2" s="31"/>
      <c r="C2" s="31"/>
      <c r="D2" s="31"/>
      <c r="E2" s="31"/>
      <c r="F2" s="31"/>
      <c r="G2" s="32"/>
      <c r="H2" s="32"/>
      <c r="I2" s="32"/>
      <c r="J2" s="2"/>
      <c r="K2" s="33" t="str">
        <f>'QCS Page 1'!K2:L2</f>
        <v>2nd QUARTER 2024</v>
      </c>
      <c r="L2" s="33"/>
    </row>
    <row r="3" spans="1:12" x14ac:dyDescent="0.25">
      <c r="A3" s="2"/>
      <c r="B3" s="2"/>
      <c r="C3" s="2"/>
      <c r="D3" s="2"/>
      <c r="E3" s="2"/>
      <c r="F3" s="2"/>
      <c r="G3" s="2"/>
      <c r="H3" s="2"/>
      <c r="I3" s="2"/>
      <c r="J3" s="33" t="str">
        <f>'QCS Page 1'!J3:L3</f>
        <v>Beginning Apr. 2024 - Jun. 2024</v>
      </c>
      <c r="K3" s="33"/>
      <c r="L3" s="33"/>
    </row>
    <row r="4" spans="1:12" x14ac:dyDescent="0.25">
      <c r="A4" s="2"/>
      <c r="B4" s="2"/>
      <c r="C4" s="2"/>
      <c r="D4" s="2"/>
      <c r="E4" s="2"/>
      <c r="F4" s="2"/>
      <c r="G4" s="2"/>
      <c r="H4" s="2"/>
      <c r="I4" s="2"/>
      <c r="J4" s="2" t="s">
        <v>483</v>
      </c>
      <c r="K4" s="2"/>
      <c r="L4" s="2"/>
    </row>
    <row r="5" spans="1:12" x14ac:dyDescent="0.25">
      <c r="A5" s="2"/>
      <c r="B5" s="2"/>
      <c r="C5" s="2"/>
      <c r="D5" s="2"/>
      <c r="E5" s="2"/>
      <c r="F5" s="2"/>
      <c r="G5" s="2"/>
      <c r="H5" s="2"/>
      <c r="I5" s="2"/>
      <c r="J5" s="33" t="s">
        <v>509</v>
      </c>
      <c r="K5" s="33"/>
      <c r="L5" s="33"/>
    </row>
    <row r="6" spans="1:12" ht="19.5" customHeight="1" x14ac:dyDescent="0.25">
      <c r="A6" s="33" t="s">
        <v>484</v>
      </c>
      <c r="B6" s="33"/>
      <c r="C6" s="33"/>
      <c r="D6" s="33"/>
      <c r="E6" s="33" t="s">
        <v>485</v>
      </c>
      <c r="F6" s="33"/>
      <c r="G6" s="33"/>
      <c r="H6" s="33"/>
      <c r="I6" s="33"/>
      <c r="J6" s="33"/>
      <c r="K6" s="33"/>
      <c r="L6" s="33"/>
    </row>
    <row r="7" spans="1:12" ht="18.75" customHeight="1" x14ac:dyDescent="0.25">
      <c r="A7" s="2"/>
      <c r="B7" s="31" t="s">
        <v>472</v>
      </c>
      <c r="C7" s="31"/>
      <c r="D7" s="31"/>
      <c r="E7" s="31"/>
      <c r="F7" s="31" t="s">
        <v>477</v>
      </c>
      <c r="G7" s="31"/>
      <c r="H7" s="31"/>
      <c r="I7" s="31"/>
      <c r="J7" s="34"/>
      <c r="K7" s="34"/>
      <c r="L7" s="2"/>
    </row>
    <row r="8" spans="1:12" ht="31.2" x14ac:dyDescent="0.25">
      <c r="A8" s="3"/>
      <c r="B8" s="36" t="s">
        <v>473</v>
      </c>
      <c r="C8" s="35"/>
      <c r="D8" s="35" t="s">
        <v>474</v>
      </c>
      <c r="E8" s="35"/>
      <c r="F8" s="35" t="s">
        <v>473</v>
      </c>
      <c r="G8" s="35"/>
      <c r="H8" s="35" t="s">
        <v>474</v>
      </c>
      <c r="I8" s="35"/>
      <c r="J8" s="35" t="s">
        <v>478</v>
      </c>
      <c r="K8" s="35"/>
      <c r="L8" s="4" t="s">
        <v>479</v>
      </c>
    </row>
    <row r="9" spans="1:12" x14ac:dyDescent="0.25">
      <c r="A9" s="5"/>
      <c r="B9" s="6" t="s">
        <v>476</v>
      </c>
      <c r="C9" s="6" t="s">
        <v>475</v>
      </c>
      <c r="D9" s="6" t="s">
        <v>476</v>
      </c>
      <c r="E9" s="6" t="s">
        <v>475</v>
      </c>
      <c r="F9" s="7" t="s">
        <v>476</v>
      </c>
      <c r="G9" s="7" t="s">
        <v>475</v>
      </c>
      <c r="H9" s="7" t="s">
        <v>476</v>
      </c>
      <c r="I9" s="7" t="s">
        <v>475</v>
      </c>
      <c r="J9" s="7" t="s">
        <v>476</v>
      </c>
      <c r="K9" s="7" t="s">
        <v>475</v>
      </c>
      <c r="L9" s="3"/>
    </row>
    <row r="10" spans="1:12" x14ac:dyDescent="0.25">
      <c r="B10" s="9"/>
      <c r="E10" s="1"/>
    </row>
    <row r="11" spans="1:12" x14ac:dyDescent="0.25">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Glossup, Jennifer</cp:lastModifiedBy>
  <cp:lastPrinted>2013-01-04T20:09:06Z</cp:lastPrinted>
  <dcterms:created xsi:type="dcterms:W3CDTF">2012-12-18T14:52:32Z</dcterms:created>
  <dcterms:modified xsi:type="dcterms:W3CDTF">2024-08-29T21:19:42Z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