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N:\ACCOUNTING\NOR\Revenue and Statistics\QCS (FIN 200)\2023\Q3 2023\"/>
    </mc:Choice>
  </mc:AlternateContent>
  <xr:revisionPtr revIDLastSave="0" documentId="13_ncr:1_{6A361700-FF6F-4DC4-97FA-3716F67B514A}" xr6:coauthVersionLast="47" xr6:coauthVersionMax="47" xr10:uidLastSave="{00000000-0000-0000-0000-000000000000}"/>
  <bookViews>
    <workbookView xWindow="-120" yWindow="-120" windowWidth="30960" windowHeight="15840" tabRatio="829" xr2:uid="{DF11A393-3897-40E1-8185-049D47A65688}"/>
  </bookViews>
  <sheets>
    <sheet name="QCS Page 1" sheetId="15" r:id="rId1"/>
    <sheet name="QCS Page 2 " sheetId="16" r:id="rId2"/>
    <sheet name="QCS Page 3 " sheetId="17" r:id="rId3"/>
    <sheet name="QCS Page 4 " sheetId="18" r:id="rId4"/>
    <sheet name="QCS Page 5 " sheetId="19" r:id="rId5"/>
    <sheet name="QCS Page 6 " sheetId="20" r:id="rId6"/>
    <sheet name="QCS Page 7 " sheetId="21" r:id="rId7"/>
    <sheet name="QCS Page 8 " sheetId="22" r:id="rId8"/>
    <sheet name="QCS Page 9 " sheetId="23" r:id="rId9"/>
    <sheet name="QCS Page 10 " sheetId="24" r:id="rId10"/>
    <sheet name="QCS Page 11 " sheetId="25" r:id="rId11"/>
    <sheet name="QCS Page 12 " sheetId="26" r:id="rId12"/>
    <sheet name="QCS Page 13" sheetId="27" r:id="rId13"/>
  </sheets>
  <externalReferences>
    <externalReference r:id="rId14"/>
  </externalReferences>
  <definedNames>
    <definedName name="_xlnm.Print_Area" localSheetId="5">'QCS Page 6 '!$A$1:$L$50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7" l="1"/>
  <c r="E6" i="27"/>
  <c r="A6" i="26"/>
  <c r="E6" i="26"/>
  <c r="A6" i="25"/>
  <c r="E6" i="25"/>
  <c r="A6" i="24"/>
  <c r="E6" i="24"/>
  <c r="A6" i="23"/>
  <c r="E6" i="23"/>
  <c r="A6" i="22"/>
  <c r="E6" i="22"/>
  <c r="A6" i="21"/>
  <c r="E6" i="21"/>
  <c r="A6" i="20"/>
  <c r="E6" i="20"/>
  <c r="A6" i="19"/>
  <c r="E6" i="19"/>
  <c r="A6" i="18"/>
  <c r="E6" i="18"/>
  <c r="A6" i="17"/>
  <c r="E6" i="17"/>
  <c r="A6" i="16"/>
  <c r="E6" i="16"/>
  <c r="A6" i="15"/>
  <c r="E6" i="15"/>
</calcChain>
</file>

<file path=xl/sharedStrings.xml><?xml version="1.0" encoding="utf-8"?>
<sst xmlns="http://schemas.openxmlformats.org/spreadsheetml/2006/main" count="825" uniqueCount="515">
  <si>
    <t>SURFACE TRANSPORTATION BOARD</t>
  </si>
  <si>
    <t>FORM QCS</t>
  </si>
  <si>
    <t>PAGE 1 of 13</t>
  </si>
  <si>
    <t>ANNUAL REPORT OF FREIGHT COMMODITY STATISTICS</t>
  </si>
  <si>
    <t>OMB Clearance No. 2140-0001</t>
  </si>
  <si>
    <t>Expiration Date 11-30-2024</t>
  </si>
  <si>
    <t>REVENUE FREIGHT ORIGINATING ON RESPONDENTS ROAD</t>
  </si>
  <si>
    <t>REVENUE FREIGHT RECEIVED FROM CONNECTING CARRIERS</t>
  </si>
  <si>
    <t>TERMINATING ON LINE</t>
  </si>
  <si>
    <t>DELIVERED TO CONNECTIONS</t>
  </si>
  <si>
    <t>TOTAL REVENUE FREIGHT CARRIED</t>
  </si>
  <si>
    <t>GROSS FREIGHT REVENUE DOLLARS</t>
  </si>
  <si>
    <t>CARLOADS</t>
  </si>
  <si>
    <t>TONS</t>
  </si>
  <si>
    <t>1 FARM PRODUCTS</t>
  </si>
  <si>
    <r>
      <rPr>
        <sz val="6"/>
        <rFont val="Arial"/>
        <family val="34"/>
      </rPr>
      <t>11 FIELD CROPS</t>
    </r>
  </si>
  <si>
    <t>112 COTTON,RAW</t>
  </si>
  <si>
    <r>
      <rPr>
        <sz val="6"/>
        <rFont val="Arial"/>
        <family val="34"/>
      </rPr>
      <t>1129 RAW COTTON, NEC</t>
    </r>
  </si>
  <si>
    <r>
      <rPr>
        <sz val="6"/>
        <rFont val="Arial"/>
        <family val="34"/>
      </rPr>
      <t>1131 BARLEY</t>
    </r>
  </si>
  <si>
    <t>1132 CORN, EXCEPT POPCORN</t>
  </si>
  <si>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</si>
  <si>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</si>
  <si>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</si>
  <si>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</si>
  <si>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t>1137 WHEAT</t>
    </r>
    <r>
      <rPr>
        <sz val="6"/>
        <color theme="0"/>
        <rFont val="Arial"/>
        <family val="2"/>
      </rPr>
      <t xml:space="preserve"> EXCEPT BUCKWHEAT</t>
    </r>
  </si>
  <si>
    <r>
      <rPr>
        <sz val="6"/>
        <rFont val="Arial"/>
        <family val="34"/>
      </rPr>
      <t>1139 GRAIN, NEC</t>
    </r>
  </si>
  <si>
    <t>114 OIL SEEDS, NUTS &amp; KERNELS EXC EDBL TREE NUST</t>
  </si>
  <si>
    <r>
      <rPr>
        <sz val="6"/>
        <rFont val="Arial"/>
        <family val="34"/>
      </rPr>
      <t>1144 SOYBEANS</t>
    </r>
  </si>
  <si>
    <t>115 FIELD SEEDS EXC OIL SEEDS</t>
  </si>
  <si>
    <t>119 MISC FIELD CROPS</t>
  </si>
  <si>
    <t>1193 LEAF TOBACCO</t>
  </si>
  <si>
    <t>1195 POTATOES, EX SW EET</t>
  </si>
  <si>
    <r>
      <rPr>
        <sz val="6"/>
        <rFont val="Arial"/>
        <family val="34"/>
      </rPr>
      <t>1197 SUGAR BEETS</t>
    </r>
  </si>
  <si>
    <t>12 FRESH FRUITS &amp;NUTS</t>
  </si>
  <si>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</si>
  <si>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</si>
  <si>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</si>
  <si>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</si>
  <si>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t>1226 PEACHES</t>
  </si>
  <si>
    <t>123 TROPICAL FRUITS</t>
  </si>
  <si>
    <r>
      <rPr>
        <sz val="6"/>
        <rFont val="Arial"/>
        <family val="34"/>
      </rPr>
      <t>1232 BANANAS</t>
    </r>
  </si>
  <si>
    <t>129 MISC FRUITS &amp; NUTS</t>
  </si>
  <si>
    <r>
      <rPr>
        <sz val="6"/>
        <rFont val="Arial"/>
        <family val="34"/>
      </rPr>
      <t>1295 COFFEE, GREEN</t>
    </r>
  </si>
  <si>
    <r>
      <rPr>
        <sz val="6"/>
        <rFont val="Arial"/>
        <family val="34"/>
      </rPr>
      <t>13 FRESH VEGETABLES</t>
    </r>
  </si>
  <si>
    <t>131 BULBS,ROOTS,TUBERS</t>
  </si>
  <si>
    <r>
      <rPr>
        <sz val="6"/>
        <rFont val="Arial"/>
        <family val="34"/>
      </rPr>
      <t>1318 ONIONS, DRY</t>
    </r>
  </si>
  <si>
    <t>133 LEAFY VEGETABLES</t>
  </si>
  <si>
    <r>
      <rPr>
        <sz val="6"/>
        <rFont val="Arial"/>
        <family val="34"/>
      </rPr>
      <t>1334 CELERY</t>
    </r>
  </si>
  <si>
    <r>
      <rPr>
        <sz val="6"/>
        <rFont val="Arial"/>
        <family val="34"/>
      </rPr>
      <t>1335 LETTUCE</t>
    </r>
  </si>
  <si>
    <t>134 DRY VEGET SEEDS</t>
  </si>
  <si>
    <r>
      <rPr>
        <sz val="6"/>
        <rFont val="Arial"/>
        <family val="34"/>
      </rPr>
      <t>1341 BEANS, DRY RIPE</t>
    </r>
  </si>
  <si>
    <r>
      <rPr>
        <sz val="6"/>
        <rFont val="Arial"/>
        <family val="34"/>
      </rPr>
      <t>1342 PEAS, DRY</t>
    </r>
  </si>
  <si>
    <t>139 MISC FRESH VEGET</t>
  </si>
  <si>
    <r>
      <rPr>
        <sz val="6"/>
        <rFont val="Arial"/>
        <family val="34"/>
      </rPr>
      <t>1392 W ATERMELONS</t>
    </r>
  </si>
  <si>
    <r>
      <rPr>
        <sz val="6"/>
        <rFont val="Arial"/>
        <family val="34"/>
      </rPr>
      <t>1394 TOMATOES</t>
    </r>
  </si>
  <si>
    <t>1398 MELONS, EX W ATER</t>
  </si>
  <si>
    <t>PAGE 2 of 13</t>
  </si>
  <si>
    <t>14 LIVESTOCK &amp; PRD</t>
  </si>
  <si>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</si>
  <si>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</si>
  <si>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</si>
  <si>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</si>
  <si>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t>142 DAIRY FARM PRODUCT</t>
  </si>
  <si>
    <r>
      <rPr>
        <sz val="6"/>
        <rFont val="Arial"/>
        <family val="34"/>
      </rPr>
      <t>143 ANIMAL FIBERS</t>
    </r>
  </si>
  <si>
    <r>
      <rPr>
        <sz val="6"/>
        <rFont val="Arial"/>
        <family val="34"/>
      </rPr>
      <t>1431 W OOL</t>
    </r>
  </si>
  <si>
    <t>15 POULTRY &amp; PRODUCTS</t>
  </si>
  <si>
    <t>151 LIVE POULTRY</t>
  </si>
  <si>
    <r>
      <rPr>
        <sz val="6"/>
        <rFont val="Arial"/>
        <family val="34"/>
      </rPr>
      <t>152 POULTRY EGGS</t>
    </r>
  </si>
  <si>
    <t>19 MISC FARM PRODUCTS</t>
  </si>
  <si>
    <t>191 HORTICULTURAL SPEC</t>
  </si>
  <si>
    <r>
      <rPr>
        <sz val="6"/>
        <rFont val="Arial"/>
        <family val="34"/>
      </rPr>
      <t>192 ANIMAL SPECIALTIES</t>
    </r>
  </si>
  <si>
    <r>
      <rPr>
        <sz val="6"/>
        <rFont val="Arial"/>
        <family val="34"/>
      </rPr>
      <t>8 FOREST PRODUCTS</t>
    </r>
  </si>
  <si>
    <t>84 GUMS &amp; BARKS,CRUDE</t>
  </si>
  <si>
    <t>8423 LATEX &amp; ALLIED GUM</t>
  </si>
  <si>
    <r>
      <rPr>
        <sz val="6"/>
        <rFont val="Arial"/>
        <family val="34"/>
      </rPr>
      <t>86 MISC FOREST PROD</t>
    </r>
  </si>
  <si>
    <t>9 FISH &amp; MARINE PRD</t>
  </si>
  <si>
    <t>91 FISH &amp; MARINE PRD</t>
  </si>
  <si>
    <t>912 FISH/W HALE PRD FRZ</t>
  </si>
  <si>
    <t>9131 SHELLS</t>
  </si>
  <si>
    <r>
      <rPr>
        <sz val="6"/>
        <rFont val="Arial"/>
        <family val="34"/>
      </rPr>
      <t>98 FISH HATCHERIES</t>
    </r>
  </si>
  <si>
    <r>
      <rPr>
        <sz val="6"/>
        <rFont val="Arial"/>
        <family val="34"/>
      </rPr>
      <t>10 METALLIC ORES</t>
    </r>
  </si>
  <si>
    <t>101 IRON ORES</t>
  </si>
  <si>
    <t>10112 GRADE ORE, CRUDE</t>
  </si>
  <si>
    <r>
      <rPr>
        <sz val="6"/>
        <rFont val="Arial"/>
        <family val="34"/>
      </rPr>
      <t>102 COPPER ORES</t>
    </r>
  </si>
  <si>
    <t>103 LEAD &amp; ZINC ORES</t>
  </si>
  <si>
    <r>
      <rPr>
        <sz val="6"/>
        <rFont val="Arial"/>
        <family val="34"/>
      </rPr>
      <t>1031 LEAD ORES</t>
    </r>
  </si>
  <si>
    <r>
      <rPr>
        <sz val="6"/>
        <rFont val="Arial"/>
        <family val="34"/>
      </rPr>
      <t>1032 ZINC ORES</t>
    </r>
  </si>
  <si>
    <r>
      <rPr>
        <sz val="6"/>
        <rFont val="Arial"/>
        <family val="34"/>
      </rPr>
      <t>104 GOLD &amp; SILVER ORES</t>
    </r>
  </si>
  <si>
    <t>105 BAUXIT/ALUMIN ORES</t>
  </si>
  <si>
    <r>
      <rPr>
        <sz val="6"/>
        <rFont val="Arial"/>
        <family val="34"/>
      </rPr>
      <t>106 MANGANESE ORES</t>
    </r>
  </si>
  <si>
    <r>
      <rPr>
        <sz val="6"/>
        <rFont val="Arial"/>
        <family val="34"/>
      </rPr>
      <t>107 TUNGSTEN ORES</t>
    </r>
  </si>
  <si>
    <t>108 CHROMIUM ORES</t>
  </si>
  <si>
    <t>109 MISC METAL ORES</t>
  </si>
  <si>
    <r>
      <rPr>
        <sz val="6"/>
        <rFont val="Arial"/>
        <family val="34"/>
      </rPr>
      <t>11 COAL</t>
    </r>
  </si>
  <si>
    <r>
      <rPr>
        <sz val="6"/>
        <rFont val="Arial"/>
        <family val="34"/>
      </rPr>
      <t>111 ANTHRACITE</t>
    </r>
  </si>
  <si>
    <r>
      <rPr>
        <sz val="6"/>
        <rFont val="Arial"/>
        <family val="34"/>
      </rPr>
      <t>11111  RAW ANTHRACITE</t>
    </r>
  </si>
  <si>
    <t>11112 CLEAN/PREP ANTHRAC</t>
  </si>
  <si>
    <t>112 BITUM COAL/LIGNITE</t>
  </si>
  <si>
    <r>
      <rPr>
        <sz val="6"/>
        <rFont val="Arial"/>
        <family val="34"/>
      </rPr>
      <t>1121 BITUMINOUS COAL</t>
    </r>
  </si>
  <si>
    <t>PAGE 3 of 13</t>
  </si>
  <si>
    <t>13 CRUDE PETRO,NAT GAS,GSLN</t>
  </si>
  <si>
    <t>131 CRUDE PETROL/NATURAL GAS</t>
  </si>
  <si>
    <t>132 NATURAL GASOLINE</t>
  </si>
  <si>
    <t>14 NONMETAL MINERALS</t>
  </si>
  <si>
    <t>141 DIM STONE, QUARRY</t>
  </si>
  <si>
    <t>142 CRUSHED STONE</t>
  </si>
  <si>
    <t>14211 AGRICUL LIMESTONE</t>
  </si>
  <si>
    <t>14212 FLUXING STONE/LIME</t>
  </si>
  <si>
    <t>14219 CRUSHED STONE NEC</t>
  </si>
  <si>
    <r>
      <rPr>
        <sz val="6"/>
        <rFont val="Arial"/>
        <family val="34"/>
      </rPr>
      <t>144 SAND AND GRAVEL</t>
    </r>
  </si>
  <si>
    <t>14411 SAND(AGGRE/BALLAS)</t>
  </si>
  <si>
    <t>14412 GRAVEL(AGGR/BALLA)</t>
  </si>
  <si>
    <t>14413 INDUST SAND,CRUDE</t>
  </si>
  <si>
    <t>145 CLAY,CERAMIC,REFRA</t>
  </si>
  <si>
    <r>
      <rPr>
        <sz val="6"/>
        <rFont val="Arial"/>
        <family val="34"/>
      </rPr>
      <t>14511 BENTONITE, CRUDE</t>
    </r>
  </si>
  <si>
    <t>14512 FIRE CLAY, CRUDE</t>
  </si>
  <si>
    <t>14514 BALL &amp; KAOLIN CLAY</t>
  </si>
  <si>
    <t>147 CHEMICAL MINERALS</t>
  </si>
  <si>
    <t>14711 BARITE , CRUDE</t>
  </si>
  <si>
    <t>14713 BORATE,POTASH,SODA</t>
  </si>
  <si>
    <t>14714 APATITE,PHOSPHATE</t>
  </si>
  <si>
    <t>14715 ROCK SALT, CRUDE</t>
  </si>
  <si>
    <r>
      <rPr>
        <sz val="6"/>
        <rFont val="Arial"/>
        <family val="34"/>
      </rPr>
      <t>14716 SULPHUR, CRUDE</t>
    </r>
  </si>
  <si>
    <t>149 MISC NONMETAL MINE</t>
  </si>
  <si>
    <t>14911 ANHYDRITE,GYPSUM</t>
  </si>
  <si>
    <t>14913 ASPHALT AND BITUME</t>
  </si>
  <si>
    <t>14914 PUMICE,PUMICITE</t>
  </si>
  <si>
    <t>19 ORDNANCE,ACCESSORI</t>
  </si>
  <si>
    <r>
      <rPr>
        <sz val="6"/>
        <rFont val="Arial"/>
        <family val="34"/>
      </rPr>
      <t>191 GUNS,HOW ITZ,MORTAR</t>
    </r>
  </si>
  <si>
    <r>
      <rPr>
        <sz val="6"/>
        <rFont val="Arial"/>
        <family val="34"/>
      </rPr>
      <t>192 AMMUNITION,+30 MM</t>
    </r>
  </si>
  <si>
    <t>193 COMBAT VEHICLES</t>
  </si>
  <si>
    <r>
      <rPr>
        <sz val="6"/>
        <rFont val="Arial"/>
        <family val="34"/>
      </rPr>
      <t>194 SIGHT/FIRE EQPT</t>
    </r>
  </si>
  <si>
    <t>195 SMALL ARMS,-30 MM</t>
  </si>
  <si>
    <t>196 SM ARMS AMMUNITION</t>
  </si>
  <si>
    <r>
      <rPr>
        <sz val="6"/>
        <rFont val="Arial"/>
        <family val="34"/>
      </rPr>
      <t>199 MISC ORDNANCE</t>
    </r>
  </si>
  <si>
    <t>20 FOOD/KINDRED PROD</t>
  </si>
  <si>
    <t>201 MEAT</t>
  </si>
  <si>
    <r>
      <rPr>
        <sz val="6"/>
        <rFont val="Arial"/>
        <family val="34"/>
      </rPr>
      <t>2011 MEAT,FRESH/CHILLED</t>
    </r>
  </si>
  <si>
    <t>2012 MEAT, FRESH FROZEN</t>
  </si>
  <si>
    <r>
      <rPr>
        <sz val="6"/>
        <rFont val="Arial"/>
        <family val="34"/>
      </rPr>
      <t>2013 MEAT PRODUCTS</t>
    </r>
  </si>
  <si>
    <t>2014 ANIMAL BY-PRODUCTS</t>
  </si>
  <si>
    <t>20141 HIDES,SKINS,PELTS</t>
  </si>
  <si>
    <t>PAGE 4 of 13</t>
  </si>
  <si>
    <t>2015 DRSD POULTRY FRESH</t>
  </si>
  <si>
    <t>2016 DRSD POULTRY FROZE</t>
  </si>
  <si>
    <r>
      <rPr>
        <sz val="6"/>
        <rFont val="Arial"/>
        <family val="34"/>
      </rPr>
      <t>2017 PROCESSED POULTRY</t>
    </r>
  </si>
  <si>
    <r>
      <rPr>
        <sz val="6"/>
        <rFont val="Arial"/>
        <family val="34"/>
      </rPr>
      <t>202 DAIRY PRODUCTS</t>
    </r>
  </si>
  <si>
    <r>
      <rPr>
        <sz val="6"/>
        <rFont val="Arial"/>
        <family val="34"/>
      </rPr>
      <t>2021 CREAMERY BUTTER</t>
    </r>
  </si>
  <si>
    <t>2023 CONDENS,EVAP MILK</t>
  </si>
  <si>
    <t>2024 ICECREAM/FROZ DESS</t>
  </si>
  <si>
    <t>2025 CHEESE DAIRY PROD</t>
  </si>
  <si>
    <r>
      <rPr>
        <sz val="6"/>
        <rFont val="Arial"/>
        <family val="34"/>
      </rPr>
      <t>2026 W HOLE/SKIM MILK</t>
    </r>
  </si>
  <si>
    <t>203 CAN FRUITS,VEG,SEA</t>
  </si>
  <si>
    <t>2031 CANNED,CURED SEA F</t>
  </si>
  <si>
    <t>2032 CANNED SPECIALT.</t>
  </si>
  <si>
    <t>2033 CAN FRUITS,VEGETE</t>
  </si>
  <si>
    <t>2034 DRIED FRUIT/VEGETE</t>
  </si>
  <si>
    <t>2035 FRUIT &amp; VEG SAUCE</t>
  </si>
  <si>
    <t>2036 FRESH/FROZEN FISH</t>
  </si>
  <si>
    <t>2037 FRZN FRUITS, JUICE</t>
  </si>
  <si>
    <t>2038 FROZEN SPECIALT.</t>
  </si>
  <si>
    <t>2039 CAN PR FRUITS VEGE</t>
  </si>
  <si>
    <t>204 GRAIN MILL PROD</t>
  </si>
  <si>
    <t>2041 FLOUR/GRAIN MILL</t>
  </si>
  <si>
    <t>20411 W HEAT FLOUR</t>
  </si>
  <si>
    <t>20412 W HEAT BRAN</t>
  </si>
  <si>
    <t>20421 PREP ANIMAL FEED</t>
  </si>
  <si>
    <t>20423 CAN ANIMAL FEED</t>
  </si>
  <si>
    <t>2043 CEREAL PREPARATION</t>
  </si>
  <si>
    <t>2044 RICE,FLOUR,MEAL</t>
  </si>
  <si>
    <r>
      <rPr>
        <sz val="6"/>
        <rFont val="Arial"/>
        <family val="34"/>
      </rPr>
      <t>2045 BLEND/PREPAR FLOUR</t>
    </r>
  </si>
  <si>
    <t>2046 WET CORN MILLING</t>
  </si>
  <si>
    <t>20461 CORN SYRUP</t>
  </si>
  <si>
    <t>20462 CORN STARCH</t>
  </si>
  <si>
    <t>20463 CORN SUGAR</t>
  </si>
  <si>
    <t>20471 DOG,CAT FD EXC CAN</t>
  </si>
  <si>
    <t>20472 CANNED DOG, CAT FD</t>
  </si>
  <si>
    <r>
      <rPr>
        <sz val="6"/>
        <rFont val="Arial"/>
        <family val="34"/>
      </rPr>
      <t>205 BAKERY PRODUCTS</t>
    </r>
  </si>
  <si>
    <t>206 SUGAR (BEET/CANE)</t>
  </si>
  <si>
    <t>2061 SUGAR MILL PROD.</t>
  </si>
  <si>
    <t>20611 RAW CANE/BEET SGAR</t>
  </si>
  <si>
    <t>20616 SUGAR MOLASSES</t>
  </si>
  <si>
    <t>20617 BLACKSTRAP MOLASSE</t>
  </si>
  <si>
    <t>2062 SUGAR,REFINED CANE</t>
  </si>
  <si>
    <t>20625 SUGAR REF BY-PROD</t>
  </si>
  <si>
    <t>PAGE 5 of 13</t>
  </si>
  <si>
    <t>20626 PULP,MOLASSES,BEET</t>
  </si>
  <si>
    <t>207 CONFECTIONERY PRD</t>
  </si>
  <si>
    <t>208 BEVERAGES EXTRACT</t>
  </si>
  <si>
    <t>20821  BEER,ALE,PORTER</t>
  </si>
  <si>
    <t>20823 MALT EXTRACT</t>
  </si>
  <si>
    <r>
      <rPr>
        <sz val="6"/>
        <rFont val="Arial"/>
        <family val="34"/>
      </rPr>
      <t>2083 MALT</t>
    </r>
  </si>
  <si>
    <t>2084 WINES,BRANDY</t>
  </si>
  <si>
    <t>20851 DISTILLED LIQUORS</t>
  </si>
  <si>
    <t>20859 BY-PRD OF LIQUOR</t>
  </si>
  <si>
    <t>2086 BTLD/CANNED DRINKS</t>
  </si>
  <si>
    <r>
      <rPr>
        <sz val="6"/>
        <rFont val="Arial"/>
        <family val="34"/>
      </rPr>
      <t>2087 MISC EXTRACT/SYRUP</t>
    </r>
  </si>
  <si>
    <r>
      <rPr>
        <sz val="6"/>
        <rFont val="Arial"/>
        <family val="34"/>
      </rPr>
      <t>209 MISC FOOD PREP.</t>
    </r>
  </si>
  <si>
    <t>20911 COTTONSEED OIL</t>
  </si>
  <si>
    <t>20914 COTTONSEED CAKE</t>
  </si>
  <si>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</si>
  <si>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</si>
  <si>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</si>
  <si>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</si>
  <si>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</si>
  <si>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</si>
  <si>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</si>
  <si>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t>2098 MACARONI,SPAGHETTI</t>
  </si>
  <si>
    <t>21 TOBACCO PRODUCTS</t>
  </si>
  <si>
    <t>211 CIGARETTES</t>
  </si>
  <si>
    <r>
      <rPr>
        <sz val="6"/>
        <rFont val="Arial"/>
        <family val="34"/>
      </rPr>
      <t>212 CIGARS</t>
    </r>
  </si>
  <si>
    <r>
      <rPr>
        <sz val="6"/>
        <rFont val="Arial"/>
        <family val="34"/>
      </rPr>
      <t>213 CHEW /SMOKE TOBACCO</t>
    </r>
  </si>
  <si>
    <r>
      <rPr>
        <sz val="6"/>
        <rFont val="Arial"/>
        <family val="34"/>
      </rPr>
      <t>214 STEMME/REDRY TOBAC</t>
    </r>
  </si>
  <si>
    <t>22 TEXTILE MILL PROD</t>
  </si>
  <si>
    <t>221 COTTON BROAD W OVEN</t>
  </si>
  <si>
    <t>222 MANMADE FIBER/SILK</t>
  </si>
  <si>
    <t>223 WOOL BROAD W OVEN F</t>
  </si>
  <si>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</si>
  <si>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</si>
  <si>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</si>
  <si>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</si>
  <si>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</si>
  <si>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</si>
  <si>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t>2297 WOOL AND MOHAIR</t>
  </si>
  <si>
    <r>
      <rPr>
        <sz val="6"/>
        <rFont val="Arial"/>
        <family val="34"/>
      </rPr>
      <t>2298 CORDAGE AND TW INE</t>
    </r>
  </si>
  <si>
    <r>
      <rPr>
        <sz val="6"/>
        <rFont val="Arial"/>
        <family val="34"/>
      </rPr>
      <t>23 APPAR/FINISH TEXTI</t>
    </r>
  </si>
  <si>
    <t>231 MENS/BOYS CLOTHING</t>
  </si>
  <si>
    <t>233 WOMEN,INFANT CLOTH</t>
  </si>
  <si>
    <t>PAGE 6 of 13</t>
  </si>
  <si>
    <t>235 MILLINERY,HAT/CAP</t>
  </si>
  <si>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</si>
  <si>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</si>
  <si>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</si>
  <si>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</si>
  <si>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</si>
  <si>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</si>
  <si>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</si>
  <si>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t>24116 WOOD POSTS,POLES</t>
  </si>
  <si>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</si>
  <si>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</si>
  <si>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</si>
  <si>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</si>
  <si>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</si>
  <si>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</si>
  <si>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</si>
  <si>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t>244 WOODEN CONTAINERS</t>
  </si>
  <si>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</si>
  <si>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</si>
  <si>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</si>
  <si>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</si>
  <si>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</si>
  <si>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</si>
  <si>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</si>
  <si>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</si>
  <si>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</si>
  <si>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t>26111 PULP</t>
  </si>
  <si>
    <r>
      <rPr>
        <sz val="6"/>
        <rFont val="Arial"/>
        <family val="34"/>
      </rPr>
      <t>262 PAPER,XCPT BUILD</t>
    </r>
  </si>
  <si>
    <t>26211 NEW SPRINT</t>
  </si>
  <si>
    <t>26212 GROUND W OOD PAPER</t>
  </si>
  <si>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</si>
  <si>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</si>
  <si>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</si>
  <si>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</si>
  <si>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</si>
  <si>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</si>
  <si>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</si>
  <si>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</si>
  <si>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</si>
  <si>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</si>
  <si>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</si>
  <si>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t>PAGE 7 of 13</t>
  </si>
  <si>
    <t>27 PRINTED MATTER</t>
  </si>
  <si>
    <r>
      <rPr>
        <sz val="6"/>
        <rFont val="Arial"/>
        <family val="34"/>
      </rPr>
      <t>271 NEW SPAPERS</t>
    </r>
  </si>
  <si>
    <r>
      <rPr>
        <sz val="6"/>
        <rFont val="Arial"/>
        <family val="34"/>
      </rPr>
      <t>272 PERIODICALS</t>
    </r>
  </si>
  <si>
    <r>
      <rPr>
        <sz val="6"/>
        <rFont val="Arial"/>
        <family val="34"/>
      </rPr>
      <t>273 BOOKS</t>
    </r>
  </si>
  <si>
    <t>274 MISC PRINT MATTER</t>
  </si>
  <si>
    <r>
      <rPr>
        <sz val="6"/>
        <rFont val="Arial"/>
        <family val="34"/>
      </rPr>
      <t>276 MANIFOLD BUSN FORM</t>
    </r>
  </si>
  <si>
    <r>
      <rPr>
        <sz val="6"/>
        <rFont val="Arial"/>
        <family val="34"/>
      </rPr>
      <t>277 GREETING CARDS</t>
    </r>
  </si>
  <si>
    <t>278 BLANKBOOK, BINDER</t>
  </si>
  <si>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</si>
  <si>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</si>
  <si>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</si>
  <si>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</si>
  <si>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</si>
  <si>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</si>
  <si>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</si>
  <si>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</si>
  <si>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</si>
  <si>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t>28184 ALCOHOLS</t>
  </si>
  <si>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</si>
  <si>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</si>
  <si>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</si>
  <si>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</si>
  <si>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</si>
  <si>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</si>
  <si>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</si>
  <si>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</si>
  <si>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</si>
  <si>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</si>
  <si>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</si>
  <si>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</si>
  <si>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</si>
  <si>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</si>
  <si>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</si>
  <si>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</si>
  <si>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</si>
  <si>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t>29111 GSLN,JET,HIGH VOLA</t>
  </si>
  <si>
    <t>29112 KEROSENE</t>
  </si>
  <si>
    <t>29113 DISTILLAT FUEL OIL</t>
  </si>
  <si>
    <r>
      <rPr>
        <sz val="6"/>
        <rFont val="Arial"/>
        <family val="34"/>
      </rPr>
      <t>29114 LUBRI,SIMILAR OILS</t>
    </r>
  </si>
  <si>
    <r>
      <rPr>
        <sz val="6"/>
        <rFont val="Arial"/>
        <family val="34"/>
      </rPr>
      <t>29115 LUBRICAT GREASES</t>
    </r>
  </si>
  <si>
    <t>29116 ASPHALT,TAR,PITCHE</t>
  </si>
  <si>
    <t>29117 RESIDUAL FUEL OIL</t>
  </si>
  <si>
    <r>
      <rPr>
        <sz val="6"/>
        <rFont val="Arial"/>
        <family val="34"/>
      </rPr>
      <t>29119 PETROLEUM REFINING</t>
    </r>
  </si>
  <si>
    <r>
      <rPr>
        <sz val="6"/>
        <rFont val="Arial"/>
        <family val="34"/>
      </rPr>
      <t>2912 LIQUEFIED PETROLEU</t>
    </r>
  </si>
  <si>
    <t>PAGE 8 of 13</t>
  </si>
  <si>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</si>
  <si>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</si>
  <si>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</si>
  <si>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</si>
  <si>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t>29911 COAL/COKE BRIQUETT</t>
  </si>
  <si>
    <r>
      <rPr>
        <sz val="6"/>
        <rFont val="Arial"/>
        <family val="34"/>
      </rPr>
      <t>29913 PETROLEUM COKE</t>
    </r>
  </si>
  <si>
    <t>29914 COKE PRD FROM COAL</t>
  </si>
  <si>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</si>
  <si>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</si>
  <si>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</si>
  <si>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</si>
  <si>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</si>
  <si>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</si>
  <si>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</si>
  <si>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</si>
  <si>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</si>
  <si>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</si>
  <si>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</si>
  <si>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t>314 FOOTW EAR,EXC RUBBR</t>
  </si>
  <si>
    <r>
      <rPr>
        <sz val="6"/>
        <rFont val="Arial"/>
        <family val="34"/>
      </rPr>
      <t>315 LEATHER GLOVES/MIT</t>
    </r>
  </si>
  <si>
    <t>316 LUGGAGE, HANDBAGS</t>
  </si>
  <si>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</si>
  <si>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</si>
  <si>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</si>
  <si>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</si>
  <si>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</si>
  <si>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</si>
  <si>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t>32411 CEMENT,HYDLC,PORTD</t>
  </si>
  <si>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</si>
  <si>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</si>
  <si>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</si>
  <si>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</si>
  <si>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</si>
  <si>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</si>
  <si>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t>32594 CLAY ROOFING TILE</t>
  </si>
  <si>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</si>
  <si>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</si>
  <si>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</si>
  <si>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</si>
  <si>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</si>
  <si>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t>PAGE 9 of 13</t>
  </si>
  <si>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</si>
  <si>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</si>
  <si>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</si>
  <si>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</si>
  <si>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</si>
  <si>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</si>
  <si>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</si>
  <si>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t>33112 FURNACE SLAG</t>
  </si>
  <si>
    <t>33119 COKE OVEN PRD</t>
  </si>
  <si>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</si>
  <si>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</si>
  <si>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</si>
  <si>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</si>
  <si>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</si>
  <si>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</si>
  <si>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</si>
  <si>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</si>
  <si>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</si>
  <si>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</si>
  <si>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</si>
  <si>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</si>
  <si>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</si>
  <si>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</si>
  <si>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</si>
  <si>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</si>
  <si>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</si>
  <si>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</si>
  <si>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</si>
  <si>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</si>
  <si>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</si>
  <si>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</si>
  <si>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</si>
  <si>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</si>
  <si>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</si>
  <si>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</si>
  <si>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</si>
  <si>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</si>
  <si>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t>34411 FABRIC STRUC IRON</t>
  </si>
  <si>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</si>
  <si>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</si>
  <si>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</si>
  <si>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</si>
  <si>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</si>
  <si>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</si>
  <si>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t>PAGE 10 of 13</t>
  </si>
  <si>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</si>
  <si>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</si>
  <si>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</si>
  <si>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</si>
  <si>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</si>
  <si>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</si>
  <si>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</si>
  <si>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</si>
  <si>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</si>
  <si>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</si>
  <si>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</si>
  <si>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</si>
  <si>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</si>
  <si>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</si>
  <si>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</si>
  <si>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</si>
  <si>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</si>
  <si>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</si>
  <si>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</si>
  <si>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</si>
  <si>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</si>
  <si>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</si>
  <si>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</si>
  <si>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</si>
  <si>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</si>
  <si>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</si>
  <si>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</si>
  <si>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</si>
  <si>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</si>
  <si>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</si>
  <si>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</si>
  <si>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t>37112 TRUCK TRACT,TRUCKS</t>
  </si>
  <si>
    <r>
      <rPr>
        <sz val="6"/>
        <rFont val="Arial"/>
        <family val="34"/>
      </rPr>
      <t>37113  MOTOR COACHES,ASSD</t>
    </r>
  </si>
  <si>
    <t>3712 PASSENGER CAR BODI</t>
  </si>
  <si>
    <r>
      <rPr>
        <sz val="6"/>
        <rFont val="Arial"/>
        <family val="34"/>
      </rPr>
      <t>3713 TRUCK AND BUS BODI</t>
    </r>
  </si>
  <si>
    <r>
      <rPr>
        <sz val="6"/>
        <rFont val="Arial"/>
        <family val="34"/>
      </rPr>
      <t>3714 MOTOR VEHICLE PART</t>
    </r>
  </si>
  <si>
    <t>37147 MOTOR VEHICLE BODY</t>
  </si>
  <si>
    <r>
      <rPr>
        <sz val="6"/>
        <rFont val="Arial"/>
        <family val="34"/>
      </rPr>
      <t>3715 TRUCK TRAILERS</t>
    </r>
  </si>
  <si>
    <r>
      <rPr>
        <sz val="6"/>
        <rFont val="Arial"/>
        <family val="34"/>
      </rPr>
      <t>372 AIRCRAFT AND PARTS</t>
    </r>
  </si>
  <si>
    <r>
      <rPr>
        <sz val="6"/>
        <rFont val="Arial"/>
        <family val="34"/>
      </rPr>
      <t>373 SHIPS AND BOATS</t>
    </r>
  </si>
  <si>
    <t>PAGE 11 of 13</t>
  </si>
  <si>
    <r>
      <rPr>
        <sz val="6"/>
        <rFont val="Arial"/>
        <family val="34"/>
      </rPr>
      <t>374 RAILROAD EQUIPMENT</t>
    </r>
  </si>
  <si>
    <t>37422 FREIGHT TRAIN CARS</t>
  </si>
  <si>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</si>
  <si>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</si>
  <si>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</si>
  <si>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</si>
  <si>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</si>
  <si>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</si>
  <si>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</si>
  <si>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t>384 SURGICAL,MEDICAL</t>
  </si>
  <si>
    <r>
      <rPr>
        <sz val="6"/>
        <rFont val="Arial"/>
        <family val="34"/>
      </rPr>
      <t>385 OPHTHALMIC GOODS</t>
    </r>
  </si>
  <si>
    <t>386 PHOTOGRAPHIC EQUIP</t>
  </si>
  <si>
    <t>387 WATCHES,CLOCKS</t>
  </si>
  <si>
    <t>39 MISC PROD OF MANUF</t>
  </si>
  <si>
    <t>391 JEWELRY,SILVERWARE</t>
  </si>
  <si>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</si>
  <si>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</si>
  <si>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</si>
  <si>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</si>
  <si>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</si>
  <si>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</si>
  <si>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t>40 WASTE/SCRAP MATERI</t>
  </si>
  <si>
    <r>
      <rPr>
        <sz val="6"/>
        <rFont val="Arial"/>
        <family val="34"/>
      </rPr>
      <t>401 ASHES</t>
    </r>
  </si>
  <si>
    <t>402 WASTE AND SCRAP</t>
  </si>
  <si>
    <r>
      <rPr>
        <sz val="6"/>
        <rFont val="Arial"/>
        <family val="34"/>
      </rPr>
      <t>4021 METAL SCRAP, W ASTE</t>
    </r>
  </si>
  <si>
    <t>40211 IRON/STEEL SCRAP</t>
  </si>
  <si>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</si>
  <si>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</si>
  <si>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</si>
  <si>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</si>
  <si>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</si>
  <si>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t>41111 OUTFITS OR KITS</t>
  </si>
  <si>
    <r>
      <rPr>
        <sz val="6"/>
        <rFont val="Arial"/>
        <family val="34"/>
      </rPr>
      <t>41114 ARTICLES, USED</t>
    </r>
  </si>
  <si>
    <t>41115 ARTICLES,USED,RTD</t>
  </si>
  <si>
    <r>
      <rPr>
        <sz val="6"/>
        <rFont val="Arial"/>
        <family val="34"/>
      </rPr>
      <t>412 MISC COMM NOT REG</t>
    </r>
  </si>
  <si>
    <t>42 CONTAINERS,SHIPPIN</t>
  </si>
  <si>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</si>
  <si>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</si>
  <si>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</si>
  <si>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</si>
  <si>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</si>
  <si>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</si>
  <si>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</si>
  <si>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t>PAGE 12 of 13</t>
  </si>
  <si>
    <t>46 MISC MIX SHIPMENTS</t>
  </si>
  <si>
    <t>461 MISC MIX SHIPMENTS</t>
  </si>
  <si>
    <t>462 MIXED SHIPMENTS</t>
  </si>
  <si>
    <t>47 SM PACKAGED FREIGH</t>
  </si>
  <si>
    <t>471 SM PACK FREIGH LCL</t>
  </si>
  <si>
    <t>48 WASTE HAZARDOUS MATERIALSOR WASTE HAZARD</t>
  </si>
  <si>
    <r>
      <rPr>
        <sz val="6"/>
        <color theme="0"/>
        <rFont val="Times New Roman"/>
        <family val="1"/>
      </rPr>
      <t xml:space="preserve">1 </t>
    </r>
    <r>
      <rPr>
        <sz val="6"/>
        <color rgb="FF000000"/>
        <rFont val="Times New Roman"/>
        <family val="1"/>
      </rPr>
      <t>Total Carload Traffic:</t>
    </r>
  </si>
  <si>
    <r>
      <rPr>
        <sz val="6"/>
        <color theme="0"/>
        <rFont val="Times New Roman"/>
        <family val="1"/>
      </rPr>
      <t>2</t>
    </r>
    <r>
      <rPr>
        <sz val="6"/>
        <color rgb="FF000000"/>
        <rFont val="Times New Roman"/>
        <family val="1"/>
      </rPr>
      <t xml:space="preserve"> Total Carload &amp; LCL:</t>
    </r>
  </si>
  <si>
    <t>Supplemental Information about the Quarterly Report of Freight commodity Statistics (Form QCS)</t>
  </si>
  <si>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</si>
  <si>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</si>
  <si>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REPORT  COVERS THE PERIOD FROM OCTOBER 1, 2022 TO DECEMBER 31, 2022</t>
  </si>
  <si>
    <r>
      <rPr>
        <sz val="6"/>
        <rFont val="Arial"/>
        <family val="34"/>
      </rPr>
      <t>**** CERTIFICATION ****</t>
    </r>
  </si>
  <si>
    <r>
      <t xml:space="preserve">I, THE UNDERSIGNED, V. P. AND CONTROLLER OF </t>
    </r>
    <r>
      <rPr>
        <u/>
        <sz val="6"/>
        <rFont val="Arial"/>
        <family val="34"/>
      </rPr>
      <t xml:space="preserve">NORFOLK SOUTHERN CORPORATION </t>
    </r>
    <r>
      <rPr>
        <sz val="6"/>
        <rFont val="Arial"/>
        <family val="34"/>
      </rPr>
      <t>RAILROAD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r>
  </si>
  <si>
    <r>
      <rPr>
        <sz val="6"/>
        <rFont val="Arial"/>
        <family val="34"/>
      </rPr>
      <t>REMARKS</t>
    </r>
  </si>
  <si>
    <r>
      <rPr>
        <sz val="6"/>
        <rFont val="Arial"/>
        <family val="34"/>
      </rPr>
      <t>(CHECK ONE) :</t>
    </r>
  </si>
  <si>
    <t xml:space="preserve">      Dammie Meduoye for C. Moore</t>
  </si>
  <si>
    <t xml:space="preserve">     C. Moore</t>
  </si>
  <si>
    <t xml:space="preserve">(X) THIS REPORT INCLUDES ALL COMMODITY STATISTICS FOR THE PERIOD COVERED.                                                                                   </t>
  </si>
  <si>
    <t xml:space="preserve">     V. P. AND CONTROLLER</t>
  </si>
  <si>
    <t xml:space="preserve">( ) A SUPPLEMENT REPORT HAS BEEN FILED COVERING TRAFFIC INVOLVING LESS                                                                                       </t>
  </si>
  <si>
    <t xml:space="preserve">     650 West Peachtree Street NW, Atlanta, GA 30308</t>
  </si>
  <si>
    <t xml:space="preserve">THAN THREE SHIPPERS REPORTABLE IN ANY ONE COMMODITY CODE.                                                                                                         </t>
  </si>
  <si>
    <t xml:space="preserve">     855-667-3655</t>
  </si>
  <si>
    <t>PAGE 13 of 13</t>
  </si>
  <si>
    <r>
      <rPr>
        <sz val="6"/>
        <rFont val="Arial"/>
        <family val="34"/>
      </rPr>
      <t>( ) SUPPLEMENTAL REPORT NOT OPEN TO PUBLIC INSPECTION</t>
    </r>
  </si>
  <si>
    <t>THIRD QUARTER 2023</t>
  </si>
  <si>
    <t>BEGINNING JULY 1, 2023 - SEPTEMBER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</si>
</sst>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
  </numFmts>
  <fonts count="13" x14ac:knownFonts="1">
    <font>
      <sz val="10"/>
      <color rgb="FF000000"/>
      <name val="Times New Roman"/>
      <family val="1"/>
    </font>
    <font>
      <sz val="10"/>
      <color rgb="FF000000"/>
      <name val="Times New Roman"/>
      <family val="1"/>
    </font>
    <font>
      <sz val="6"/>
      <color rgb="FF000000"/>
      <name val="Times New Roman"/>
      <family val="1"/>
    </font>
    <font>
      <sz val="6"/>
      <name val="Times New Roman"/>
      <family val="1"/>
    </font>
    <font>
      <sz val="6"/>
      <name val="Arial"/>
      <family val="34"/>
    </font>
    <font>
      <sz val="6"/>
      <color theme="0"/>
      <name val="Arial"/>
      <family val="2"/>
    </font>
    <font>
      <sz val="6"/>
      <color theme="0"/>
      <name val="Times New Roman"/>
      <family val="1"/>
    </font>
    <font>
      <b/>
      <sz val="8"/>
      <name val="Times New Roman"/>
      <family val="18"/>
    </font>
    <font>
      <sz val="6"/>
      <name val="Times New Roman"/>
      <family val="18"/>
    </font>
    <font>
      <sz val="6"/>
      <name val="Calibri"/>
      <family val="34"/>
    </font>
    <font>
      <u/>
      <sz val="6"/>
      <name val="Arial"/>
      <family val="34"/>
    </font>
    <font>
      <b/>
      <sz val="11"/>
      <color theme="1"/>
      <name val="Bradley Hand ITC"/>
      <family val="4"/>
    </font>
    <font>
      <sz val="10"/>
      <color rgb="FF000000"/>
      <name val="Times New Roman"/>
      <family val="1"/>
    </font>
  </fonts>
  <fills count="3">
    <fill>
      <patternFill patternType="none"/>
    </fill>
    <fill>
      <patternFill patternType="gray125"/>
    </fill>
    <fill>
      <patternFill patternType="solid">
        <f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cellStyleXfs>
  <cellXfs count="54">
    <xf numFmtId="0" fontId="0" fillId="0" borderId="0" xfId="0"/>
    <xf numFmtId="0" fontId="12" fillId="2" borderId="0" xfId="1" applyFill="1" applyAlignment="1">
      <alignment horizontal="left" vertical="top"/>
    </xf>
    <xf numFmtId="0" fontId="12" fillId="0" borderId="0" xfId="1" applyAlignment="1">
      <alignment horizontal="left" vertical="top"/>
    </xf>
    <xf numFmtId="43" fontId="2" fillId="0" borderId="1" xfId="1" applyNumberFormat="1" applyFont="1" applyBorder="1" applyAlignment="1">
      <alignment horizontal="left" vertical="top"/>
    </xf>
    <xf numFmtId="0" fontId="4" fillId="0" borderId="1" xfId="1" applyFont="1" applyBorder="1" applyAlignment="1">
      <alignment horizontal="left" vertical="top"/>
    </xf>
    <xf numFmtId="0" fontId="2" fillId="0" borderId="1" xfId="1" applyFont="1" applyBorder="1" applyAlignment="1">
      <alignment horizontal="left" vertical="top"/>
    </xf>
    <xf numFmtId="0" fontId="2" fillId="0" borderId="1" xfId="1" applyFont="1" applyBorder="1" applyAlignment="1">
      <alignment horizontal="center" vertical="center"/>
    </xf>
    <xf numFmtId="0" fontId="2" fillId="0" borderId="1" xfId="1" applyFont="1" applyBorder="1" applyAlignment="1">
      <alignment horizontal="center" vertical="top"/>
    </xf>
    <xf numFmtId="0" fontId="2" fillId="0" borderId="1" xfId="1" applyFont="1" applyBorder="1" applyAlignment="1">
      <alignment horizontal="left" vertical="top"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left" vertical="top"/>
    </xf>
    <xf numFmtId="0" fontId="2" fillId="2" borderId="0" xfId="1" applyFont="1" applyFill="1" applyAlignment="1">
      <alignment horizontal="left" vertical="top"/>
    </xf>
    <xf numFmtId="0" fontId="2" fillId="2" borderId="0" xfId="1" applyFont="1" applyFill="1" applyAlignment="1">
      <alignment horizontal="left" vertical="top"/>
    </xf>
    <xf numFmtId="0" fontId="2" fillId="2" borderId="0" xfId="1" applyFont="1" applyFill="1" applyAlignment="1">
      <alignment horizontal="right" vertical="top"/>
    </xf>
    <xf numFmtId="0" fontId="12" fillId="2" borderId="0" xfId="1" applyFill="1" applyAlignment="1">
      <alignment horizontal="left" vertical="top"/>
    </xf>
    <xf numFmtId="0" fontId="12" fillId="0" borderId="1" xfId="1" applyBorder="1" applyAlignment="1">
      <alignment vertical="top"/>
    </xf>
    <xf numFmtId="0" fontId="4" fillId="0" borderId="1" xfId="1" applyFont="1" applyBorder="1" applyAlignment="1">
      <alignment vertical="top"/>
    </xf>
    <xf numFmtId="0" fontId="2" fillId="2" borderId="1" xfId="1" applyFont="1" applyFill="1" applyBorder="1" applyAlignment="1">
      <alignment horizontal="center" vertical="center"/>
    </xf>
    <xf numFmtId="0" fontId="2" fillId="2" borderId="1" xfId="1" applyFont="1" applyFill="1" applyBorder="1" applyAlignment="1">
      <alignment horizontal="center" vertical="top"/>
    </xf>
    <xf numFmtId="0" fontId="2" fillId="2" borderId="1" xfId="1" applyFont="1" applyFill="1" applyBorder="1" applyAlignment="1">
      <alignment vertical="top" wrapText="1"/>
    </xf>
    <xf numFmtId="0" fontId="12" fillId="0" borderId="1" xfId="1" applyBorder="1" applyAlignment="1">
      <alignment horizontal="left" vertical="top"/>
    </xf>
    <xf numFmtId="0" fontId="2" fillId="2" borderId="1" xfId="1" applyFont="1" applyFill="1" applyBorder="1" applyAlignment="1">
      <alignment horizontal="left" vertical="top" wrapText="1"/>
    </xf>
    <xf numFmtId="43" fontId="2" fillId="2" borderId="1" xfId="1" applyNumberFormat="1" applyFont="1" applyFill="1" applyBorder="1" applyAlignment="1">
      <alignment horizontal="left" vertical="top"/>
    </xf>
    <xf numFmtId="0" fontId="4" fillId="2" borderId="1" xfId="1" applyFont="1" applyFill="1" applyBorder="1" applyAlignment="1">
      <alignment horizontal="left" vertical="top"/>
    </xf>
    <xf numFmtId="0" fontId="12" fillId="2" borderId="1" xfId="1" applyFill="1" applyBorder="1" applyAlignment="1">
      <alignment horizontal="left" vertical="top"/>
    </xf>
    <xf numFmtId="0" fontId="12" fillId="2" borderId="1" xfId="1" applyFill="1" applyBorder="1" applyAlignment="1">
      <alignment vertical="top"/>
    </xf>
    <xf numFmtId="0" fontId="4" fillId="2" borderId="1" xfId="1" applyFont="1" applyFill="1" applyBorder="1" applyAlignment="1">
      <alignment vertical="top"/>
    </xf>
    <xf numFmtId="0" fontId="2" fillId="2" borderId="1" xfId="1" applyFont="1" applyFill="1" applyBorder="1" applyAlignment="1">
      <alignment vertical="top"/>
    </xf>
    <xf numFmtId="164" fontId="11" fillId="0" borderId="3" xfId="1" applyNumberFormat="1" applyFont="1" applyBorder="1"/>
    <xf numFmtId="0" fontId="12" fillId="2" borderId="0" xfId="1" applyFill="1" applyAlignment="1">
      <alignment horizontal="center" vertical="top"/>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0" xfId="1" applyFont="1" applyFill="1" applyAlignment="1">
      <alignment horizontal="right" vertical="top"/>
    </xf>
    <xf numFmtId="0" fontId="2" fillId="2" borderId="0" xfId="1" applyFont="1" applyFill="1" applyAlignment="1">
      <alignment horizontal="left" vertical="top"/>
    </xf>
    <xf numFmtId="0" fontId="2" fillId="2" borderId="3" xfId="1" applyFont="1" applyFill="1" applyBorder="1" applyAlignment="1">
      <alignment horizontal="center" vertical="center" wrapText="1"/>
    </xf>
    <xf numFmtId="0" fontId="2" fillId="2" borderId="3" xfId="1" applyFont="1" applyFill="1" applyBorder="1" applyAlignment="1">
      <alignment horizontal="left" vertical="top" wrapText="1"/>
    </xf>
    <xf numFmtId="0" fontId="2" fillId="2" borderId="0" xfId="1" applyFont="1" applyFill="1" applyAlignment="1">
      <alignment horizontal="center" vertical="center" wrapText="1"/>
    </xf>
    <xf numFmtId="0" fontId="3" fillId="2"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0" xfId="1" applyFont="1" applyFill="1" applyAlignment="1">
      <alignment horizontal="left" vertical="top" wrapText="1"/>
    </xf>
    <xf numFmtId="0" fontId="12" fillId="2" borderId="0" xfId="1" applyFill="1" applyAlignment="1">
      <alignment horizontal="left" vertical="top"/>
    </xf>
    <xf numFmtId="0" fontId="4" fillId="2" borderId="0" xfId="1" applyFont="1" applyFill="1" applyAlignment="1">
      <alignment horizontal="left" vertical="top" wrapText="1"/>
    </xf>
    <xf numFmtId="0" fontId="12" fillId="2" borderId="0" xfId="1" applyFill="1" applyAlignment="1">
      <alignment horizontal="left" vertical="top" wrapText="1"/>
    </xf>
    <xf numFmtId="0" fontId="4" fillId="2" borderId="0" xfId="1" applyFont="1" applyFill="1" applyAlignment="1">
      <alignment horizontal="left" vertical="top"/>
    </xf>
    <xf numFmtId="0" fontId="1" fillId="2" borderId="0" xfId="1" applyFont="1" applyFill="1" applyAlignment="1">
      <alignment horizontal="left" vertical="top"/>
    </xf>
    <xf numFmtId="0" fontId="7" fillId="2" borderId="2" xfId="1" applyFont="1" applyFill="1" applyBorder="1" applyAlignment="1">
      <alignment horizontal="left" vertical="center" wrapText="1"/>
    </xf>
    <xf numFmtId="0" fontId="12" fillId="2" borderId="2" xfId="1" applyFill="1" applyBorder="1" applyAlignment="1">
      <alignment horizontal="left" vertical="center" wrapText="1"/>
    </xf>
    <xf numFmtId="0" fontId="12" fillId="2" borderId="0" xfId="1" applyFill="1" applyAlignment="1">
      <alignment horizontal="left" vertical="center" wrapText="1"/>
    </xf>
    <xf numFmtId="0" fontId="3" fillId="2" borderId="0" xfId="1" applyFont="1" applyFill="1" applyAlignment="1">
      <alignment horizontal="left" vertical="center" wrapText="1"/>
    </xf>
    <xf numFmtId="0" fontId="4" fillId="2" borderId="0" xfId="1" applyFont="1" applyFill="1" applyAlignment="1">
      <alignment horizontal="left" vertical="center" wrapText="1"/>
    </xf>
    <xf numFmtId="0" fontId="12" fillId="2" borderId="0" xfId="1" applyFill="1" applyAlignment="1">
      <alignment horizontal="center" vertical="top" wrapText="1"/>
    </xf>
  </cellXfs>
  <cellStyles count="2">
    <cellStyle name="Normal" xfId="0" builtinId="0"/>
    <cellStyle name="Normal 2" xfId="1" xr:uid="{6CF49B69-C5B8-4425-9F60-FF36DB2DDD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CS%203Q%202023%20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Concatenated"/>
      <sheetName val="INPUT"/>
      <sheetName val="QCS Page 1"/>
      <sheetName val="QCS Page 2"/>
      <sheetName val="QCS Page 3"/>
      <sheetName val="QCS Page 4"/>
      <sheetName val="QCS Page 5"/>
      <sheetName val="QCS Page 6"/>
      <sheetName val="QCS Page 7"/>
      <sheetName val="QCS Page 8"/>
      <sheetName val="QCS Page 9"/>
      <sheetName val="QCS Page 10"/>
      <sheetName val="QCS Page 11"/>
      <sheetName val="QCS Page 12"/>
      <sheetName val="QCS Page 13"/>
    </sheetNames>
    <sheetDataSet>
      <sheetData sheetId="0">
        <row r="11">
          <cell r="A11" t="str">
            <v>1 FARM PRODUCTS</v>
          </cell>
        </row>
      </sheetData>
      <sheetData sheetId="1">
        <row r="2">
          <cell r="M2" t="str">
            <v>SECOND QUARTER 2023</v>
          </cell>
        </row>
        <row r="6">
          <cell r="B6" t="str">
            <v xml:space="preserve">RESPONDENT: NORFOLK AND SOUTHERN COMBINED RAILROAD SUBSIDIARIES </v>
          </cell>
          <cell r="K6" t="str">
            <v>MILES OPERATED IN FREIGHT SERVICE:  19,138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69C1-E459-4744-8F7F-E193BECE560E}">
  <sheetPr>
    <pageSetUpPr fitToPage="1"/>
  </sheetPr>
  <dimension ref="A1:L51"/>
  <sheetViews>
    <sheetView tabSelected="1" zoomScale="150" zoomScaleNormal="150" workbookViewId="0">
      <selection sqref="A1:I1"/>
    </sheetView>
  </sheetViews>
  <sheetFormatPr defaultRowHeight="12.75" x14ac:dyDescent="0.2"/>
  <cols>
    <col min="1" max="1" width="37.6640625" style="15" bestFit="1" customWidth="1"/>
    <col min="2" max="2" width="8.6640625" style="15" bestFit="1" customWidth="1"/>
    <col min="3" max="3" width="10.5" style="15" bestFit="1" customWidth="1"/>
    <col min="4" max="4" width="8.6640625" style="15" bestFit="1" customWidth="1"/>
    <col min="5" max="5" width="9.1640625" style="15" bestFit="1" customWidth="1"/>
    <col min="6" max="6" width="8.6640625" style="15" bestFit="1" customWidth="1"/>
    <col min="7" max="7" width="10.33203125" style="15" bestFit="1" customWidth="1"/>
    <col min="8" max="10" width="8.6640625" style="15" bestFit="1" customWidth="1"/>
    <col min="11" max="11" width="10.6640625" style="15" customWidth="1"/>
    <col min="12" max="12" width="17.83203125" style="15" bestFit="1" customWidth="1"/>
    <col min="13" max="16384" width="9.33203125" style="15"/>
  </cols>
  <sheetData>
    <row r="1" spans="1:12" ht="9.75" customHeight="1" x14ac:dyDescent="0.2">
      <c r="A1" s="39" t="s">
        <v>0</v>
      </c>
      <c r="B1" s="39"/>
      <c r="C1" s="39"/>
      <c r="D1" s="39"/>
      <c r="E1" s="39"/>
      <c r="F1" s="39"/>
      <c r="G1" s="39"/>
      <c r="H1" s="39"/>
      <c r="I1" s="39"/>
      <c r="J1" s="13" t="s">
        <v>1</v>
      </c>
      <c r="K1" s="13"/>
      <c r="L1" s="14" t="s">
        <v>2</v>
      </c>
    </row>
    <row r="2" spans="1:12" ht="9" customHeight="1" x14ac:dyDescent="0.2">
      <c r="A2" s="39" t="s">
        <v>3</v>
      </c>
      <c r="B2" s="39"/>
      <c r="C2" s="39"/>
      <c r="D2" s="39"/>
      <c r="E2" s="39"/>
      <c r="F2" s="39"/>
      <c r="G2" s="39"/>
      <c r="H2" s="39"/>
      <c r="I2" s="39"/>
      <c r="J2" s="14"/>
      <c r="K2" s="35" t="s">
        <v>513</v>
      </c>
      <c r="L2" s="35"/>
    </row>
    <row r="3" spans="1:12" ht="9.75" customHeight="1" x14ac:dyDescent="0.2">
      <c r="A3" s="13"/>
      <c r="B3" s="13"/>
      <c r="C3" s="13"/>
      <c r="D3" s="13"/>
      <c r="E3" s="13"/>
      <c r="F3" s="13"/>
      <c r="G3" s="13"/>
      <c r="H3" s="13"/>
      <c r="I3" s="13"/>
      <c r="J3" s="35" t="s">
        <v>514</v>
      </c>
      <c r="K3" s="35"/>
      <c r="L3" s="35"/>
    </row>
    <row r="4" spans="1:12" ht="8.25" customHeight="1" x14ac:dyDescent="0.2">
      <c r="A4" s="13"/>
      <c r="B4" s="13"/>
      <c r="C4" s="13"/>
      <c r="D4" s="13"/>
      <c r="E4" s="13"/>
      <c r="F4" s="13"/>
      <c r="G4" s="13"/>
      <c r="H4" s="13"/>
      <c r="I4" s="13"/>
      <c r="J4" s="35" t="s">
        <v>4</v>
      </c>
      <c r="K4" s="35"/>
      <c r="L4" s="35"/>
    </row>
    <row r="5" spans="1:12" ht="7.5" customHeight="1" x14ac:dyDescent="0.2">
      <c r="A5" s="13"/>
      <c r="B5" s="13"/>
      <c r="C5" s="13"/>
      <c r="D5" s="13"/>
      <c r="E5" s="13"/>
      <c r="F5" s="13"/>
      <c r="G5" s="13"/>
      <c r="H5" s="13"/>
      <c r="I5" s="13"/>
      <c r="J5" s="35" t="s">
        <v>5</v>
      </c>
      <c r="K5" s="35"/>
      <c r="L5" s="35"/>
    </row>
    <row r="6" spans="1:12" ht="10.5" customHeight="1" x14ac:dyDescent="0.2">
      <c r="A6" s="36" t="str">
        <f>[1]INPUT!B6</f>
        <v xml:space="preserve">RESPONDENT: NORFOLK AND SOUTHERN COMBINED RAILROAD SUBSIDIARIES </v>
      </c>
      <c r="B6" s="36"/>
      <c r="C6" s="36"/>
      <c r="D6" s="36"/>
      <c r="E6" s="35" t="str">
        <f>+[1]INPUT!K6</f>
        <v>MILES OPERATED IN FREIGHT SERVICE:  19,138</v>
      </c>
      <c r="F6" s="35"/>
      <c r="G6" s="35"/>
      <c r="H6" s="35"/>
      <c r="I6" s="35"/>
      <c r="J6" s="35"/>
      <c r="K6" s="35"/>
      <c r="L6" s="35"/>
    </row>
    <row r="7" spans="1:12" ht="21.4" customHeight="1" x14ac:dyDescent="0.2">
      <c r="A7" s="13"/>
      <c r="B7" s="37" t="s">
        <v>6</v>
      </c>
      <c r="C7" s="37"/>
      <c r="D7" s="37"/>
      <c r="E7" s="37"/>
      <c r="F7" s="37" t="s">
        <v>7</v>
      </c>
      <c r="G7" s="37"/>
      <c r="H7" s="37"/>
      <c r="I7" s="37"/>
      <c r="J7" s="38"/>
      <c r="K7" s="38"/>
      <c r="L7" s="13"/>
    </row>
    <row r="8" spans="1:12" ht="18" customHeight="1" x14ac:dyDescent="0.2">
      <c r="A8" s="11"/>
      <c r="B8" s="31" t="s">
        <v>8</v>
      </c>
      <c r="C8" s="32"/>
      <c r="D8" s="33" t="s">
        <v>9</v>
      </c>
      <c r="E8" s="34"/>
      <c r="F8" s="33" t="s">
        <v>8</v>
      </c>
      <c r="G8" s="34"/>
      <c r="H8" s="33" t="s">
        <v>9</v>
      </c>
      <c r="I8" s="34"/>
      <c r="J8" s="33" t="s">
        <v>10</v>
      </c>
      <c r="K8" s="34"/>
      <c r="L8" s="10" t="s">
        <v>11</v>
      </c>
    </row>
    <row r="9" spans="1:12" s="2" customFormat="1" ht="9.6" customHeight="1" x14ac:dyDescent="0.2">
      <c r="A9" s="8"/>
      <c r="B9" s="7" t="s">
        <v>12</v>
      </c>
      <c r="C9" s="7" t="s">
        <v>13</v>
      </c>
      <c r="D9" s="7" t="s">
        <v>12</v>
      </c>
      <c r="E9" s="7" t="s">
        <v>13</v>
      </c>
      <c r="F9" s="6" t="s">
        <v>12</v>
      </c>
      <c r="G9" s="6" t="s">
        <v>13</v>
      </c>
      <c r="H9" s="6" t="s">
        <v>12</v>
      </c>
      <c r="I9" s="6" t="s">
        <v>13</v>
      </c>
      <c r="J9" s="6" t="s">
        <v>12</v>
      </c>
      <c r="K9" s="6" t="s">
        <v>13</v>
      </c>
      <c r="L9" s="5"/>
    </row>
    <row r="10" spans="1:12" s="2" customFormat="1" ht="9.4" customHeight="1" x14ac:dyDescent="0.2">
      <c r="A10" s="4" t="s">
        <v>14</v>
      </c>
      <c r="B10" s="3">
        <v>29598</v>
      </c>
      <c r="C10" s="3">
        <v>2813870</v>
      </c>
      <c r="D10" s="3">
        <v>3042</v>
      </c>
      <c r="E10" s="3">
        <v>294388</v>
      </c>
      <c r="F10" s="3">
        <v>12992</v>
      </c>
      <c r="G10" s="3">
        <v>1143619</v>
      </c>
      <c r="H10" s="3">
        <v>184</v>
      </c>
      <c r="I10" s="3">
        <v>9578</v>
      </c>
      <c r="J10" s="3">
        <v>45816</v>
      </c>
      <c r="K10" s="3">
        <v>4261455</v>
      </c>
      <c r="L10" s="3">
        <v>133813170</v>
      </c>
    </row>
    <row r="11" spans="1:12" s="2" customFormat="1" ht="9.6" customHeight="1" x14ac:dyDescent="0.2">
      <c r="A11" s="5" t="s">
        <v>15</v>
      </c>
      <c r="B11" s="3">
        <v>27777</v>
      </c>
      <c r="C11" s="3">
        <v>2773440</v>
      </c>
      <c r="D11" s="3">
        <v>2884</v>
      </c>
      <c r="E11" s="3">
        <v>285485</v>
      </c>
      <c r="F11" s="3">
        <v>11796</v>
      </c>
      <c r="G11" s="3">
        <v>1104690</v>
      </c>
      <c r="H11" s="3">
        <v>184</v>
      </c>
      <c r="I11" s="3">
        <v>9578</v>
      </c>
      <c r="J11" s="3">
        <v>42641</v>
      </c>
      <c r="K11" s="3">
        <v>4173193</v>
      </c>
      <c r="L11" s="3">
        <v>129705217</v>
      </c>
    </row>
    <row r="12" spans="1:12" s="2" customFormat="1" ht="9.6" customHeight="1" x14ac:dyDescent="0.2">
      <c r="A12" s="4" t="s">
        <v>16</v>
      </c>
      <c r="B12" s="3">
        <v>0</v>
      </c>
      <c r="C12" s="3">
        <v>0</v>
      </c>
      <c r="D12" s="3">
        <v>10</v>
      </c>
      <c r="E12" s="3">
        <v>198</v>
      </c>
      <c r="F12" s="3">
        <v>7</v>
      </c>
      <c r="G12" s="3">
        <v>139</v>
      </c>
      <c r="H12" s="3">
        <v>0</v>
      </c>
      <c r="I12" s="3">
        <v>0</v>
      </c>
      <c r="J12" s="3">
        <v>17</v>
      </c>
      <c r="K12" s="3">
        <v>337</v>
      </c>
      <c r="L12" s="3">
        <v>10389</v>
      </c>
    </row>
    <row r="13" spans="1:12" s="2" customFormat="1" ht="9.6" customHeight="1" x14ac:dyDescent="0.2">
      <c r="A13" s="5" t="s">
        <v>17</v>
      </c>
      <c r="B13" s="3">
        <v>0</v>
      </c>
      <c r="C13" s="3">
        <v>0</v>
      </c>
      <c r="D13" s="3">
        <v>0</v>
      </c>
      <c r="E13" s="3">
        <v>0</v>
      </c>
      <c r="F13" s="3">
        <v>0</v>
      </c>
      <c r="G13" s="3">
        <v>0</v>
      </c>
      <c r="H13" s="3">
        <v>0</v>
      </c>
      <c r="I13" s="3">
        <v>0</v>
      </c>
      <c r="J13" s="3">
        <v>0</v>
      </c>
      <c r="K13" s="3">
        <v>0</v>
      </c>
      <c r="L13" s="3">
        <v>0</v>
      </c>
    </row>
    <row r="14" spans="1:12" s="2" customFormat="1" ht="9.6" customHeight="1" x14ac:dyDescent="0.2">
      <c r="A14" s="5" t="s">
        <v>18</v>
      </c>
      <c r="B14" s="3">
        <v>0</v>
      </c>
      <c r="C14" s="3">
        <v>0</v>
      </c>
      <c r="D14" s="3">
        <v>0</v>
      </c>
      <c r="E14" s="3">
        <v>0</v>
      </c>
      <c r="F14" s="3">
        <v>86</v>
      </c>
      <c r="G14" s="3">
        <v>8168</v>
      </c>
      <c r="H14" s="3">
        <v>0</v>
      </c>
      <c r="I14" s="3">
        <v>0</v>
      </c>
      <c r="J14" s="3">
        <v>86</v>
      </c>
      <c r="K14" s="3">
        <v>8168</v>
      </c>
      <c r="L14" s="3">
        <v>339831</v>
      </c>
    </row>
    <row r="15" spans="1:12" s="2" customFormat="1" ht="9.6" customHeight="1" x14ac:dyDescent="0.2">
      <c r="A15" s="4" t="s">
        <v>19</v>
      </c>
      <c r="B15" s="3">
        <v>17015</v>
      </c>
      <c r="C15" s="3">
        <v>1813453</v>
      </c>
      <c r="D15" s="3">
        <v>2181</v>
      </c>
      <c r="E15" s="3">
        <v>224671</v>
      </c>
      <c r="F15" s="3">
        <v>2825</v>
      </c>
      <c r="G15" s="3">
        <v>279604</v>
      </c>
      <c r="H15" s="3">
        <v>0</v>
      </c>
      <c r="I15" s="3">
        <v>0</v>
      </c>
      <c r="J15" s="3">
        <v>22021</v>
      </c>
      <c r="K15" s="3">
        <v>2317728</v>
      </c>
      <c r="L15" s="3">
        <v>68231890</v>
      </c>
    </row>
    <row r="16" spans="1:12" s="2" customFormat="1" ht="9.6" customHeight="1" x14ac:dyDescent="0.2">
      <c r="A16" s="5" t="s">
        <v>20</v>
      </c>
      <c r="B16" s="3">
        <v>32</v>
      </c>
      <c r="C16" s="3">
        <v>3271</v>
      </c>
      <c r="D16" s="3">
        <v>5</v>
      </c>
      <c r="E16" s="3">
        <v>518</v>
      </c>
      <c r="F16" s="3">
        <v>88</v>
      </c>
      <c r="G16" s="3">
        <v>7439</v>
      </c>
      <c r="H16" s="3">
        <v>0</v>
      </c>
      <c r="I16" s="3">
        <v>0</v>
      </c>
      <c r="J16" s="3">
        <v>125</v>
      </c>
      <c r="K16" s="3">
        <v>11228</v>
      </c>
      <c r="L16" s="3">
        <v>408027</v>
      </c>
    </row>
    <row r="17" spans="1:12" s="2" customFormat="1" ht="9.6" customHeight="1" x14ac:dyDescent="0.2">
      <c r="A17" s="5" t="s">
        <v>21</v>
      </c>
      <c r="B17" s="3">
        <v>3</v>
      </c>
      <c r="C17" s="3">
        <v>63</v>
      </c>
      <c r="D17" s="3">
        <v>1</v>
      </c>
      <c r="E17" s="3">
        <v>22</v>
      </c>
      <c r="F17" s="3">
        <v>29</v>
      </c>
      <c r="G17" s="3">
        <v>574</v>
      </c>
      <c r="H17" s="3">
        <v>0</v>
      </c>
      <c r="I17" s="3">
        <v>0</v>
      </c>
      <c r="J17" s="3">
        <v>33</v>
      </c>
      <c r="K17" s="3">
        <v>659</v>
      </c>
      <c r="L17" s="3">
        <v>31336</v>
      </c>
    </row>
    <row r="18" spans="1:12" s="2" customFormat="1" ht="9.6" customHeight="1" x14ac:dyDescent="0.2">
      <c r="A18" s="5" t="s">
        <v>22</v>
      </c>
      <c r="B18" s="3">
        <v>0</v>
      </c>
      <c r="C18" s="3">
        <v>0</v>
      </c>
      <c r="D18" s="3">
        <v>0</v>
      </c>
      <c r="E18" s="3">
        <v>0</v>
      </c>
      <c r="F18" s="3">
        <v>18</v>
      </c>
      <c r="G18" s="3">
        <v>1797</v>
      </c>
      <c r="H18" s="3">
        <v>0</v>
      </c>
      <c r="I18" s="3">
        <v>0</v>
      </c>
      <c r="J18" s="3">
        <v>18</v>
      </c>
      <c r="K18" s="3">
        <v>1797</v>
      </c>
      <c r="L18" s="3">
        <v>87491</v>
      </c>
    </row>
    <row r="19" spans="1:12" s="2" customFormat="1" ht="9.6" customHeight="1" x14ac:dyDescent="0.2">
      <c r="A19" s="5" t="s">
        <v>23</v>
      </c>
      <c r="B19" s="3">
        <v>49</v>
      </c>
      <c r="C19" s="3">
        <v>4013</v>
      </c>
      <c r="D19" s="3">
        <v>0</v>
      </c>
      <c r="E19" s="3">
        <v>0</v>
      </c>
      <c r="F19" s="3">
        <v>33</v>
      </c>
      <c r="G19" s="3">
        <v>3354</v>
      </c>
      <c r="H19" s="3">
        <v>0</v>
      </c>
      <c r="I19" s="3">
        <v>0</v>
      </c>
      <c r="J19" s="3">
        <v>82</v>
      </c>
      <c r="K19" s="3">
        <v>7367</v>
      </c>
      <c r="L19" s="3">
        <v>360381</v>
      </c>
    </row>
    <row r="20" spans="1:12" s="2" customFormat="1" ht="9.6" customHeight="1" x14ac:dyDescent="0.2">
      <c r="A20" s="4" t="s">
        <v>24</v>
      </c>
      <c r="B20" s="3">
        <v>2694</v>
      </c>
      <c r="C20" s="3">
        <v>288987</v>
      </c>
      <c r="D20" s="3">
        <v>24</v>
      </c>
      <c r="E20" s="3">
        <v>2407</v>
      </c>
      <c r="F20" s="3">
        <v>6247</v>
      </c>
      <c r="G20" s="3">
        <v>656001</v>
      </c>
      <c r="H20" s="3">
        <v>0</v>
      </c>
      <c r="I20" s="3">
        <v>0</v>
      </c>
      <c r="J20" s="3">
        <v>8965</v>
      </c>
      <c r="K20" s="3">
        <v>947395</v>
      </c>
      <c r="L20" s="3">
        <v>35001507</v>
      </c>
    </row>
    <row r="21" spans="1:12" s="2" customFormat="1" ht="9.6" customHeight="1" x14ac:dyDescent="0.2">
      <c r="A21" s="5" t="s">
        <v>25</v>
      </c>
      <c r="B21" s="3">
        <v>1705</v>
      </c>
      <c r="C21" s="3">
        <v>45924</v>
      </c>
      <c r="D21" s="3">
        <v>0</v>
      </c>
      <c r="E21" s="3">
        <v>0</v>
      </c>
      <c r="F21" s="3">
        <v>871</v>
      </c>
      <c r="G21" s="3">
        <v>19014</v>
      </c>
      <c r="H21" s="3">
        <v>0</v>
      </c>
      <c r="I21" s="3">
        <v>0</v>
      </c>
      <c r="J21" s="3">
        <v>2576</v>
      </c>
      <c r="K21" s="3">
        <v>64938</v>
      </c>
      <c r="L21" s="3">
        <v>2171421</v>
      </c>
    </row>
    <row r="22" spans="1:12" s="2" customFormat="1" ht="9.6" customHeight="1" x14ac:dyDescent="0.2">
      <c r="A22" s="4" t="s">
        <v>26</v>
      </c>
      <c r="B22" s="3">
        <v>6059</v>
      </c>
      <c r="C22" s="3">
        <v>612841</v>
      </c>
      <c r="D22" s="3">
        <v>562</v>
      </c>
      <c r="E22" s="3">
        <v>55931</v>
      </c>
      <c r="F22" s="3">
        <v>1167</v>
      </c>
      <c r="G22" s="3">
        <v>109212</v>
      </c>
      <c r="H22" s="3">
        <v>80</v>
      </c>
      <c r="I22" s="3">
        <v>7440</v>
      </c>
      <c r="J22" s="3">
        <v>7868</v>
      </c>
      <c r="K22" s="3">
        <v>785424</v>
      </c>
      <c r="L22" s="3">
        <v>21882898</v>
      </c>
    </row>
    <row r="23" spans="1:12" s="2" customFormat="1" ht="9.6" customHeight="1" x14ac:dyDescent="0.2">
      <c r="A23" s="5" t="s">
        <v>27</v>
      </c>
      <c r="B23" s="3">
        <v>5165</v>
      </c>
      <c r="C23" s="3">
        <v>530597</v>
      </c>
      <c r="D23" s="3">
        <v>348</v>
      </c>
      <c r="E23" s="3">
        <v>36082</v>
      </c>
      <c r="F23" s="3">
        <v>464</v>
      </c>
      <c r="G23" s="3">
        <v>47210</v>
      </c>
      <c r="H23" s="3">
        <v>0</v>
      </c>
      <c r="I23" s="3">
        <v>0</v>
      </c>
      <c r="J23" s="3">
        <v>5977</v>
      </c>
      <c r="K23" s="3">
        <v>613889</v>
      </c>
      <c r="L23" s="3">
        <v>15457350</v>
      </c>
    </row>
    <row r="24" spans="1:12" s="2" customFormat="1" ht="9.6" customHeight="1" x14ac:dyDescent="0.2">
      <c r="A24" s="4" t="s">
        <v>28</v>
      </c>
      <c r="B24" s="3">
        <v>73</v>
      </c>
      <c r="C24" s="3">
        <v>1911</v>
      </c>
      <c r="D24" s="3">
        <v>4</v>
      </c>
      <c r="E24" s="3">
        <v>86</v>
      </c>
      <c r="F24" s="3">
        <v>220</v>
      </c>
      <c r="G24" s="3">
        <v>11482</v>
      </c>
      <c r="H24" s="3">
        <v>0</v>
      </c>
      <c r="I24" s="3">
        <v>0</v>
      </c>
      <c r="J24" s="3">
        <v>297</v>
      </c>
      <c r="K24" s="3">
        <v>13479</v>
      </c>
      <c r="L24" s="3">
        <v>530088</v>
      </c>
    </row>
    <row r="25" spans="1:12" s="2" customFormat="1" ht="9.6" customHeight="1" x14ac:dyDescent="0.2">
      <c r="A25" s="4" t="s">
        <v>29</v>
      </c>
      <c r="B25" s="3">
        <v>147</v>
      </c>
      <c r="C25" s="3">
        <v>2977</v>
      </c>
      <c r="D25" s="3">
        <v>97</v>
      </c>
      <c r="E25" s="3">
        <v>1652</v>
      </c>
      <c r="F25" s="3">
        <v>205</v>
      </c>
      <c r="G25" s="3">
        <v>7906</v>
      </c>
      <c r="H25" s="3">
        <v>104</v>
      </c>
      <c r="I25" s="3">
        <v>2138</v>
      </c>
      <c r="J25" s="3">
        <v>553</v>
      </c>
      <c r="K25" s="3">
        <v>14673</v>
      </c>
      <c r="L25" s="3">
        <v>649958</v>
      </c>
    </row>
    <row r="26" spans="1:12" s="2" customFormat="1" ht="9.6" customHeight="1" x14ac:dyDescent="0.2">
      <c r="A26" s="4" t="s">
        <v>30</v>
      </c>
      <c r="B26" s="3">
        <v>10</v>
      </c>
      <c r="C26" s="3">
        <v>155</v>
      </c>
      <c r="D26" s="3">
        <v>0</v>
      </c>
      <c r="E26" s="3">
        <v>0</v>
      </c>
      <c r="F26" s="3">
        <v>0</v>
      </c>
      <c r="G26" s="3">
        <v>0</v>
      </c>
      <c r="H26" s="3">
        <v>0</v>
      </c>
      <c r="I26" s="3">
        <v>0</v>
      </c>
      <c r="J26" s="3">
        <v>10</v>
      </c>
      <c r="K26" s="3">
        <v>155</v>
      </c>
      <c r="L26" s="3">
        <v>7160</v>
      </c>
    </row>
    <row r="27" spans="1:12" s="2" customFormat="1" ht="9.6" customHeight="1" x14ac:dyDescent="0.2">
      <c r="A27" s="4" t="s">
        <v>31</v>
      </c>
      <c r="B27" s="3">
        <v>43</v>
      </c>
      <c r="C27" s="3">
        <v>905</v>
      </c>
      <c r="D27" s="3">
        <v>0</v>
      </c>
      <c r="E27" s="3">
        <v>0</v>
      </c>
      <c r="F27" s="3">
        <v>2</v>
      </c>
      <c r="G27" s="3">
        <v>66</v>
      </c>
      <c r="H27" s="3">
        <v>0</v>
      </c>
      <c r="I27" s="3">
        <v>0</v>
      </c>
      <c r="J27" s="3">
        <v>45</v>
      </c>
      <c r="K27" s="3">
        <v>971</v>
      </c>
      <c r="L27" s="3">
        <v>56401</v>
      </c>
    </row>
    <row r="28" spans="1:12" s="2" customFormat="1" ht="9.6" customHeight="1" x14ac:dyDescent="0.2">
      <c r="A28" s="5" t="s">
        <v>32</v>
      </c>
      <c r="B28" s="3">
        <v>0</v>
      </c>
      <c r="C28" s="3">
        <v>0</v>
      </c>
      <c r="D28" s="3">
        <v>0</v>
      </c>
      <c r="E28" s="3">
        <v>0</v>
      </c>
      <c r="F28" s="3">
        <v>0</v>
      </c>
      <c r="G28" s="3">
        <v>0</v>
      </c>
      <c r="H28" s="3">
        <v>0</v>
      </c>
      <c r="I28" s="3">
        <v>0</v>
      </c>
      <c r="J28" s="3">
        <v>0</v>
      </c>
      <c r="K28" s="3">
        <v>0</v>
      </c>
      <c r="L28" s="3">
        <v>0</v>
      </c>
    </row>
    <row r="29" spans="1:12" s="2" customFormat="1" ht="9.6" customHeight="1" x14ac:dyDescent="0.2">
      <c r="A29" s="4" t="s">
        <v>33</v>
      </c>
      <c r="B29" s="3">
        <v>505</v>
      </c>
      <c r="C29" s="3">
        <v>9961</v>
      </c>
      <c r="D29" s="3">
        <v>9</v>
      </c>
      <c r="E29" s="3">
        <v>169</v>
      </c>
      <c r="F29" s="3">
        <v>214</v>
      </c>
      <c r="G29" s="3">
        <v>3987</v>
      </c>
      <c r="H29" s="3">
        <v>0</v>
      </c>
      <c r="I29" s="3">
        <v>0</v>
      </c>
      <c r="J29" s="3">
        <v>728</v>
      </c>
      <c r="K29" s="3">
        <v>14117</v>
      </c>
      <c r="L29" s="3">
        <v>552354</v>
      </c>
    </row>
    <row r="30" spans="1:12" s="2" customFormat="1" ht="9.6" customHeight="1" x14ac:dyDescent="0.2">
      <c r="A30" s="5" t="s">
        <v>34</v>
      </c>
      <c r="B30" s="3">
        <v>38</v>
      </c>
      <c r="C30" s="3">
        <v>795</v>
      </c>
      <c r="D30" s="3">
        <v>0</v>
      </c>
      <c r="E30" s="3">
        <v>0</v>
      </c>
      <c r="F30" s="3">
        <v>26</v>
      </c>
      <c r="G30" s="3">
        <v>517</v>
      </c>
      <c r="H30" s="3">
        <v>0</v>
      </c>
      <c r="I30" s="3">
        <v>0</v>
      </c>
      <c r="J30" s="3">
        <v>64</v>
      </c>
      <c r="K30" s="3">
        <v>1312</v>
      </c>
      <c r="L30" s="3">
        <v>76246</v>
      </c>
    </row>
    <row r="31" spans="1:12" s="2" customFormat="1" ht="9.6" customHeight="1" x14ac:dyDescent="0.2">
      <c r="A31" s="5" t="s">
        <v>35</v>
      </c>
      <c r="B31" s="3">
        <v>24</v>
      </c>
      <c r="C31" s="3">
        <v>539</v>
      </c>
      <c r="D31" s="3">
        <v>0</v>
      </c>
      <c r="E31" s="3">
        <v>0</v>
      </c>
      <c r="F31" s="3">
        <v>5</v>
      </c>
      <c r="G31" s="3">
        <v>113</v>
      </c>
      <c r="H31" s="3">
        <v>0</v>
      </c>
      <c r="I31" s="3">
        <v>0</v>
      </c>
      <c r="J31" s="3">
        <v>29</v>
      </c>
      <c r="K31" s="3">
        <v>652</v>
      </c>
      <c r="L31" s="3">
        <v>37307</v>
      </c>
    </row>
    <row r="32" spans="1:12" s="2" customFormat="1" ht="9.6" customHeight="1" x14ac:dyDescent="0.2">
      <c r="A32" s="5" t="s">
        <v>36</v>
      </c>
      <c r="B32" s="3">
        <v>9</v>
      </c>
      <c r="C32" s="3">
        <v>200</v>
      </c>
      <c r="D32" s="3">
        <v>0</v>
      </c>
      <c r="E32" s="3">
        <v>0</v>
      </c>
      <c r="F32" s="3">
        <v>0</v>
      </c>
      <c r="G32" s="3">
        <v>0</v>
      </c>
      <c r="H32" s="3">
        <v>0</v>
      </c>
      <c r="I32" s="3">
        <v>0</v>
      </c>
      <c r="J32" s="3">
        <v>9</v>
      </c>
      <c r="K32" s="3">
        <v>200</v>
      </c>
      <c r="L32" s="3">
        <v>12526</v>
      </c>
    </row>
    <row r="33" spans="1:12" s="2" customFormat="1" ht="9.6" customHeight="1" x14ac:dyDescent="0.2">
      <c r="A33" s="5" t="s">
        <v>37</v>
      </c>
      <c r="B33" s="3">
        <v>13</v>
      </c>
      <c r="C33" s="3">
        <v>293</v>
      </c>
      <c r="D33" s="3">
        <v>0</v>
      </c>
      <c r="E33" s="3">
        <v>0</v>
      </c>
      <c r="F33" s="3">
        <v>4</v>
      </c>
      <c r="G33" s="3">
        <v>90</v>
      </c>
      <c r="H33" s="3">
        <v>0</v>
      </c>
      <c r="I33" s="3">
        <v>0</v>
      </c>
      <c r="J33" s="3">
        <v>17</v>
      </c>
      <c r="K33" s="3">
        <v>383</v>
      </c>
      <c r="L33" s="3">
        <v>20978</v>
      </c>
    </row>
    <row r="34" spans="1:12" s="2" customFormat="1" ht="9.6" customHeight="1" x14ac:dyDescent="0.2">
      <c r="A34" s="4" t="s">
        <v>38</v>
      </c>
      <c r="B34" s="3">
        <v>0</v>
      </c>
      <c r="C34" s="3">
        <v>0</v>
      </c>
      <c r="D34" s="3">
        <v>0</v>
      </c>
      <c r="E34" s="3">
        <v>0</v>
      </c>
      <c r="F34" s="3">
        <v>0</v>
      </c>
      <c r="G34" s="3">
        <v>0</v>
      </c>
      <c r="H34" s="3">
        <v>0</v>
      </c>
      <c r="I34" s="3">
        <v>0</v>
      </c>
      <c r="J34" s="3">
        <v>0</v>
      </c>
      <c r="K34" s="3">
        <v>0</v>
      </c>
      <c r="L34" s="3">
        <v>0</v>
      </c>
    </row>
    <row r="35" spans="1:12" s="2" customFormat="1" ht="9.6" customHeight="1" x14ac:dyDescent="0.2">
      <c r="A35" s="4" t="s">
        <v>39</v>
      </c>
      <c r="B35" s="3">
        <v>0</v>
      </c>
      <c r="C35" s="3">
        <v>0</v>
      </c>
      <c r="D35" s="3">
        <v>0</v>
      </c>
      <c r="E35" s="3">
        <v>0</v>
      </c>
      <c r="F35" s="3">
        <v>0</v>
      </c>
      <c r="G35" s="3">
        <v>0</v>
      </c>
      <c r="H35" s="3">
        <v>0</v>
      </c>
      <c r="I35" s="3">
        <v>0</v>
      </c>
      <c r="J35" s="3">
        <v>0</v>
      </c>
      <c r="K35" s="3">
        <v>0</v>
      </c>
      <c r="L35" s="3">
        <v>0</v>
      </c>
    </row>
    <row r="36" spans="1:12" s="2" customFormat="1" ht="9.6" customHeight="1" x14ac:dyDescent="0.2">
      <c r="A36" s="5" t="s">
        <v>40</v>
      </c>
      <c r="B36" s="3">
        <v>0</v>
      </c>
      <c r="C36" s="3">
        <v>0</v>
      </c>
      <c r="D36" s="3">
        <v>0</v>
      </c>
      <c r="E36" s="3">
        <v>0</v>
      </c>
      <c r="F36" s="3">
        <v>0</v>
      </c>
      <c r="G36" s="3">
        <v>0</v>
      </c>
      <c r="H36" s="3">
        <v>0</v>
      </c>
      <c r="I36" s="3">
        <v>0</v>
      </c>
      <c r="J36" s="3">
        <v>0</v>
      </c>
      <c r="K36" s="3">
        <v>0</v>
      </c>
      <c r="L36" s="3">
        <v>0</v>
      </c>
    </row>
    <row r="37" spans="1:12" s="2" customFormat="1" ht="9.6" customHeight="1" x14ac:dyDescent="0.2">
      <c r="A37" s="4" t="s">
        <v>41</v>
      </c>
      <c r="B37" s="3">
        <v>443</v>
      </c>
      <c r="C37" s="3">
        <v>8627</v>
      </c>
      <c r="D37" s="3">
        <v>9</v>
      </c>
      <c r="E37" s="3">
        <v>169</v>
      </c>
      <c r="F37" s="3">
        <v>183</v>
      </c>
      <c r="G37" s="3">
        <v>3357</v>
      </c>
      <c r="H37" s="3">
        <v>0</v>
      </c>
      <c r="I37" s="3">
        <v>0</v>
      </c>
      <c r="J37" s="3">
        <v>635</v>
      </c>
      <c r="K37" s="3">
        <v>12153</v>
      </c>
      <c r="L37" s="3">
        <v>438801</v>
      </c>
    </row>
    <row r="38" spans="1:12" s="2" customFormat="1" ht="9.6" customHeight="1" x14ac:dyDescent="0.2">
      <c r="A38" s="5" t="s">
        <v>42</v>
      </c>
      <c r="B38" s="3">
        <v>401</v>
      </c>
      <c r="C38" s="3">
        <v>7813</v>
      </c>
      <c r="D38" s="3">
        <v>9</v>
      </c>
      <c r="E38" s="3">
        <v>169</v>
      </c>
      <c r="F38" s="3">
        <v>165</v>
      </c>
      <c r="G38" s="3">
        <v>3066</v>
      </c>
      <c r="H38" s="3">
        <v>0</v>
      </c>
      <c r="I38" s="3">
        <v>0</v>
      </c>
      <c r="J38" s="3">
        <v>575</v>
      </c>
      <c r="K38" s="3">
        <v>11048</v>
      </c>
      <c r="L38" s="3">
        <v>378891</v>
      </c>
    </row>
    <row r="39" spans="1:12" s="2" customFormat="1" ht="9.6" customHeight="1" x14ac:dyDescent="0.2">
      <c r="A39" s="5" t="s">
        <v>43</v>
      </c>
      <c r="B39" s="3">
        <v>857</v>
      </c>
      <c r="C39" s="3">
        <v>19124</v>
      </c>
      <c r="D39" s="3">
        <v>72</v>
      </c>
      <c r="E39" s="3">
        <v>7112</v>
      </c>
      <c r="F39" s="3">
        <v>924</v>
      </c>
      <c r="G39" s="3">
        <v>33112</v>
      </c>
      <c r="H39" s="3">
        <v>0</v>
      </c>
      <c r="I39" s="3">
        <v>0</v>
      </c>
      <c r="J39" s="3">
        <v>1853</v>
      </c>
      <c r="K39" s="3">
        <v>59348</v>
      </c>
      <c r="L39" s="3">
        <v>2929666</v>
      </c>
    </row>
    <row r="40" spans="1:12" s="2" customFormat="1" ht="9.6" customHeight="1" x14ac:dyDescent="0.2">
      <c r="A40" s="4" t="s">
        <v>44</v>
      </c>
      <c r="B40" s="3">
        <v>48</v>
      </c>
      <c r="C40" s="3">
        <v>981</v>
      </c>
      <c r="D40" s="3">
        <v>0</v>
      </c>
      <c r="E40" s="3">
        <v>0</v>
      </c>
      <c r="F40" s="3">
        <v>2</v>
      </c>
      <c r="G40" s="3">
        <v>40</v>
      </c>
      <c r="H40" s="3">
        <v>0</v>
      </c>
      <c r="I40" s="3">
        <v>0</v>
      </c>
      <c r="J40" s="3">
        <v>50</v>
      </c>
      <c r="K40" s="3">
        <v>1021</v>
      </c>
      <c r="L40" s="3">
        <v>62598</v>
      </c>
    </row>
    <row r="41" spans="1:12" s="2" customFormat="1" ht="9.6" customHeight="1" x14ac:dyDescent="0.2">
      <c r="A41" s="5" t="s">
        <v>45</v>
      </c>
      <c r="B41" s="3">
        <v>8</v>
      </c>
      <c r="C41" s="3">
        <v>173</v>
      </c>
      <c r="D41" s="3">
        <v>0</v>
      </c>
      <c r="E41" s="3">
        <v>0</v>
      </c>
      <c r="F41" s="3">
        <v>0</v>
      </c>
      <c r="G41" s="3">
        <v>0</v>
      </c>
      <c r="H41" s="3">
        <v>0</v>
      </c>
      <c r="I41" s="3">
        <v>0</v>
      </c>
      <c r="J41" s="3">
        <v>8</v>
      </c>
      <c r="K41" s="3">
        <v>173</v>
      </c>
      <c r="L41" s="3">
        <v>10674</v>
      </c>
    </row>
    <row r="42" spans="1:12" s="2" customFormat="1" ht="9.6" customHeight="1" x14ac:dyDescent="0.2">
      <c r="A42" s="4" t="s">
        <v>46</v>
      </c>
      <c r="B42" s="3">
        <v>147</v>
      </c>
      <c r="C42" s="3">
        <v>3010</v>
      </c>
      <c r="D42" s="3">
        <v>0</v>
      </c>
      <c r="E42" s="3">
        <v>0</v>
      </c>
      <c r="F42" s="3">
        <v>14</v>
      </c>
      <c r="G42" s="3">
        <v>316</v>
      </c>
      <c r="H42" s="3">
        <v>0</v>
      </c>
      <c r="I42" s="3">
        <v>0</v>
      </c>
      <c r="J42" s="3">
        <v>161</v>
      </c>
      <c r="K42" s="3">
        <v>3326</v>
      </c>
      <c r="L42" s="3">
        <v>194345</v>
      </c>
    </row>
    <row r="43" spans="1:12" s="2" customFormat="1" ht="9.6" customHeight="1" x14ac:dyDescent="0.2">
      <c r="A43" s="5" t="s">
        <v>47</v>
      </c>
      <c r="B43" s="3">
        <v>26</v>
      </c>
      <c r="C43" s="3">
        <v>510</v>
      </c>
      <c r="D43" s="3">
        <v>0</v>
      </c>
      <c r="E43" s="3">
        <v>0</v>
      </c>
      <c r="F43" s="3">
        <v>4</v>
      </c>
      <c r="G43" s="3">
        <v>90</v>
      </c>
      <c r="H43" s="3">
        <v>0</v>
      </c>
      <c r="I43" s="3">
        <v>0</v>
      </c>
      <c r="J43" s="3">
        <v>30</v>
      </c>
      <c r="K43" s="3">
        <v>600</v>
      </c>
      <c r="L43" s="3">
        <v>37573</v>
      </c>
    </row>
    <row r="44" spans="1:12" s="2" customFormat="1" ht="9.6" customHeight="1" x14ac:dyDescent="0.2">
      <c r="A44" s="5" t="s">
        <v>48</v>
      </c>
      <c r="B44" s="3">
        <v>27</v>
      </c>
      <c r="C44" s="3">
        <v>550</v>
      </c>
      <c r="D44" s="3">
        <v>0</v>
      </c>
      <c r="E44" s="3">
        <v>0</v>
      </c>
      <c r="F44" s="3">
        <v>3</v>
      </c>
      <c r="G44" s="3">
        <v>68</v>
      </c>
      <c r="H44" s="3">
        <v>0</v>
      </c>
      <c r="I44" s="3">
        <v>0</v>
      </c>
      <c r="J44" s="3">
        <v>30</v>
      </c>
      <c r="K44" s="3">
        <v>618</v>
      </c>
      <c r="L44" s="3">
        <v>37136</v>
      </c>
    </row>
    <row r="45" spans="1:12" s="2" customFormat="1" ht="9.6" customHeight="1" x14ac:dyDescent="0.2">
      <c r="A45" s="4" t="s">
        <v>49</v>
      </c>
      <c r="B45" s="3">
        <v>21</v>
      </c>
      <c r="C45" s="3">
        <v>2236</v>
      </c>
      <c r="D45" s="3">
        <v>71</v>
      </c>
      <c r="E45" s="3">
        <v>7091</v>
      </c>
      <c r="F45" s="3">
        <v>228</v>
      </c>
      <c r="G45" s="3">
        <v>20069</v>
      </c>
      <c r="H45" s="3">
        <v>0</v>
      </c>
      <c r="I45" s="3">
        <v>0</v>
      </c>
      <c r="J45" s="3">
        <v>320</v>
      </c>
      <c r="K45" s="3">
        <v>29396</v>
      </c>
      <c r="L45" s="3">
        <v>1133949</v>
      </c>
    </row>
    <row r="46" spans="1:12" s="2" customFormat="1" ht="9.6" customHeight="1" x14ac:dyDescent="0.2">
      <c r="A46" s="5" t="s">
        <v>50</v>
      </c>
      <c r="B46" s="3">
        <v>0</v>
      </c>
      <c r="C46" s="3">
        <v>0</v>
      </c>
      <c r="D46" s="3">
        <v>19</v>
      </c>
      <c r="E46" s="3">
        <v>1665</v>
      </c>
      <c r="F46" s="3">
        <v>196</v>
      </c>
      <c r="G46" s="3">
        <v>16914</v>
      </c>
      <c r="H46" s="3">
        <v>0</v>
      </c>
      <c r="I46" s="3">
        <v>0</v>
      </c>
      <c r="J46" s="3">
        <v>215</v>
      </c>
      <c r="K46" s="3">
        <v>18579</v>
      </c>
      <c r="L46" s="3">
        <v>727007</v>
      </c>
    </row>
    <row r="47" spans="1:12" s="2" customFormat="1" ht="9.6" customHeight="1" x14ac:dyDescent="0.2">
      <c r="A47" s="5" t="s">
        <v>51</v>
      </c>
      <c r="B47" s="3">
        <v>21</v>
      </c>
      <c r="C47" s="3">
        <v>2236</v>
      </c>
      <c r="D47" s="3">
        <v>52</v>
      </c>
      <c r="E47" s="3">
        <v>5426</v>
      </c>
      <c r="F47" s="3">
        <v>20</v>
      </c>
      <c r="G47" s="3">
        <v>1965</v>
      </c>
      <c r="H47" s="3">
        <v>0</v>
      </c>
      <c r="I47" s="3">
        <v>0</v>
      </c>
      <c r="J47" s="3">
        <v>93</v>
      </c>
      <c r="K47" s="3">
        <v>9627</v>
      </c>
      <c r="L47" s="3">
        <v>373508</v>
      </c>
    </row>
    <row r="48" spans="1:12" s="2" customFormat="1" ht="9.6" customHeight="1" x14ac:dyDescent="0.2">
      <c r="A48" s="4" t="s">
        <v>52</v>
      </c>
      <c r="B48" s="3">
        <v>641</v>
      </c>
      <c r="C48" s="3">
        <v>12897</v>
      </c>
      <c r="D48" s="3">
        <v>1</v>
      </c>
      <c r="E48" s="3">
        <v>21</v>
      </c>
      <c r="F48" s="3">
        <v>680</v>
      </c>
      <c r="G48" s="3">
        <v>12687</v>
      </c>
      <c r="H48" s="3">
        <v>0</v>
      </c>
      <c r="I48" s="3">
        <v>0</v>
      </c>
      <c r="J48" s="3">
        <v>1322</v>
      </c>
      <c r="K48" s="3">
        <v>25605</v>
      </c>
      <c r="L48" s="3">
        <v>1538774</v>
      </c>
    </row>
    <row r="49" spans="1:12" s="2" customFormat="1" ht="9.6" customHeight="1" x14ac:dyDescent="0.2">
      <c r="A49" s="5" t="s">
        <v>53</v>
      </c>
      <c r="B49" s="3">
        <v>0</v>
      </c>
      <c r="C49" s="3">
        <v>0</v>
      </c>
      <c r="D49" s="3">
        <v>0</v>
      </c>
      <c r="E49" s="3">
        <v>0</v>
      </c>
      <c r="F49" s="3">
        <v>0</v>
      </c>
      <c r="G49" s="3">
        <v>0</v>
      </c>
      <c r="H49" s="3">
        <v>0</v>
      </c>
      <c r="I49" s="3">
        <v>0</v>
      </c>
      <c r="J49" s="3">
        <v>0</v>
      </c>
      <c r="K49" s="3">
        <v>0</v>
      </c>
      <c r="L49" s="3">
        <v>0</v>
      </c>
    </row>
    <row r="50" spans="1:12" s="2" customFormat="1" ht="9.6" customHeight="1" x14ac:dyDescent="0.2">
      <c r="A50" s="5" t="s">
        <v>54</v>
      </c>
      <c r="B50" s="3">
        <v>0</v>
      </c>
      <c r="C50" s="3">
        <v>0</v>
      </c>
      <c r="D50" s="3">
        <v>1</v>
      </c>
      <c r="E50" s="3">
        <v>21</v>
      </c>
      <c r="F50" s="3">
        <v>0</v>
      </c>
      <c r="G50" s="3">
        <v>0</v>
      </c>
      <c r="H50" s="3">
        <v>0</v>
      </c>
      <c r="I50" s="3">
        <v>0</v>
      </c>
      <c r="J50" s="3">
        <v>1</v>
      </c>
      <c r="K50" s="3">
        <v>21</v>
      </c>
      <c r="L50" s="3">
        <v>699</v>
      </c>
    </row>
    <row r="51" spans="1:12" s="2" customFormat="1" ht="9.6" customHeight="1" x14ac:dyDescent="0.2">
      <c r="A51" s="4" t="s">
        <v>55</v>
      </c>
      <c r="B51" s="3">
        <v>26</v>
      </c>
      <c r="C51" s="3">
        <v>583</v>
      </c>
      <c r="D51" s="3">
        <v>0</v>
      </c>
      <c r="E51" s="3">
        <v>0</v>
      </c>
      <c r="F51" s="3">
        <v>2</v>
      </c>
      <c r="G51" s="3">
        <v>45</v>
      </c>
      <c r="H51" s="3">
        <v>0</v>
      </c>
      <c r="I51" s="3">
        <v>0</v>
      </c>
      <c r="J51" s="3">
        <v>28</v>
      </c>
      <c r="K51" s="3">
        <v>628</v>
      </c>
      <c r="L51" s="3">
        <v>39027</v>
      </c>
    </row>
  </sheetData>
  <mergeCells count="16">
    <mergeCell ref="A1:I1"/>
    <mergeCell ref="A2:I2"/>
    <mergeCell ref="K2:L2"/>
    <mergeCell ref="J3:L3"/>
    <mergeCell ref="J4:L4"/>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1"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83F5F-7310-46B3-8102-E84CE020B740}">
  <sheetPr>
    <pageSetUpPr fitToPage="1"/>
  </sheetPr>
  <dimension ref="A1:L51"/>
  <sheetViews>
    <sheetView zoomScale="150" zoomScaleNormal="150" workbookViewId="0">
      <selection sqref="A1:I1"/>
    </sheetView>
  </sheetViews>
  <sheetFormatPr defaultRowHeight="12.75" x14ac:dyDescent="0.2"/>
  <cols>
    <col min="1" max="1" width="20.5" style="1" bestFit="1" customWidth="1"/>
    <col min="2" max="2" width="8.6640625" style="1" bestFit="1" customWidth="1"/>
    <col min="3" max="3" width="10.83203125" style="1" bestFit="1" customWidth="1"/>
    <col min="4" max="6" width="8.6640625" style="1" bestFit="1" customWidth="1"/>
    <col min="7" max="7" width="10.5" style="1" bestFit="1" customWidth="1"/>
    <col min="8" max="8" width="8.6640625" style="1" bestFit="1" customWidth="1"/>
    <col min="9" max="9" width="8.5" style="1" bestFit="1" customWidth="1"/>
    <col min="10" max="10" width="8.6640625" style="1" bestFit="1" customWidth="1"/>
    <col min="11" max="11" width="10.83203125" style="1" bestFit="1" customWidth="1"/>
    <col min="12" max="12" width="14.33203125" style="1" bestFit="1" customWidth="1"/>
    <col min="13" max="13" width="17.5" style="1" customWidth="1"/>
    <col min="14" max="16384" width="9.33203125" style="1"/>
  </cols>
  <sheetData>
    <row r="1" spans="1:12" x14ac:dyDescent="0.2">
      <c r="A1" s="39" t="s">
        <v>0</v>
      </c>
      <c r="B1" s="39"/>
      <c r="C1" s="39"/>
      <c r="D1" s="39"/>
      <c r="E1" s="39"/>
      <c r="F1" s="39"/>
      <c r="G1" s="43"/>
      <c r="H1" s="43"/>
      <c r="I1" s="43"/>
      <c r="J1" s="12" t="s">
        <v>1</v>
      </c>
      <c r="K1" s="12"/>
      <c r="L1" s="14" t="s">
        <v>56</v>
      </c>
    </row>
    <row r="2" spans="1:12" ht="9.75" customHeight="1" x14ac:dyDescent="0.2">
      <c r="A2" s="39" t="s">
        <v>3</v>
      </c>
      <c r="B2" s="39"/>
      <c r="C2" s="39"/>
      <c r="D2" s="39"/>
      <c r="E2" s="39"/>
      <c r="F2" s="39"/>
      <c r="G2" s="43"/>
      <c r="H2" s="43"/>
      <c r="I2" s="43"/>
      <c r="J2" s="14"/>
      <c r="K2" s="35" t="s">
        <v>513</v>
      </c>
      <c r="L2" s="35"/>
    </row>
    <row r="3" spans="1:12" ht="8.25" customHeight="1" x14ac:dyDescent="0.2">
      <c r="A3" s="12"/>
      <c r="B3" s="12"/>
      <c r="C3" s="12"/>
      <c r="D3" s="12"/>
      <c r="E3" s="12"/>
      <c r="F3" s="12"/>
      <c r="G3" s="12"/>
      <c r="H3" s="12"/>
      <c r="I3" s="12"/>
      <c r="J3" s="35" t="s">
        <v>514</v>
      </c>
      <c r="K3" s="35"/>
      <c r="L3" s="35"/>
    </row>
    <row r="4" spans="1:12" ht="9" customHeight="1" x14ac:dyDescent="0.2">
      <c r="A4" s="12"/>
      <c r="B4" s="12"/>
      <c r="C4" s="12"/>
      <c r="D4" s="12"/>
      <c r="E4" s="12"/>
      <c r="F4" s="12"/>
      <c r="G4" s="12"/>
      <c r="H4" s="12"/>
      <c r="I4" s="12"/>
      <c r="J4" s="35" t="s">
        <v>4</v>
      </c>
      <c r="K4" s="35"/>
      <c r="L4" s="35"/>
    </row>
    <row r="5" spans="1:12" ht="8.25" customHeight="1" x14ac:dyDescent="0.2">
      <c r="A5" s="12"/>
      <c r="B5" s="12"/>
      <c r="C5" s="12"/>
      <c r="D5" s="12"/>
      <c r="E5" s="12"/>
      <c r="F5" s="12"/>
      <c r="G5" s="12"/>
      <c r="H5" s="12"/>
      <c r="I5" s="12"/>
      <c r="J5" s="35" t="s">
        <v>5</v>
      </c>
      <c r="K5" s="35"/>
      <c r="L5" s="35"/>
    </row>
    <row r="6" spans="1:12" ht="10.5" customHeight="1" x14ac:dyDescent="0.2">
      <c r="A6" s="36" t="str">
        <f>[1]INPUT!B6</f>
        <v xml:space="preserve">RESPONDENT: NORFOLK AND SOUTHERN COMBINED RAILROAD SUBSIDIARIES </v>
      </c>
      <c r="B6" s="36"/>
      <c r="C6" s="36"/>
      <c r="D6" s="36"/>
      <c r="E6" s="35" t="str">
        <f>+[1]INPUT!K6</f>
        <v>MILES OPERATED IN FREIGHT SERVICE:  19,138</v>
      </c>
      <c r="F6" s="35"/>
      <c r="G6" s="35"/>
      <c r="H6" s="35"/>
      <c r="I6" s="35"/>
      <c r="J6" s="35"/>
      <c r="K6" s="35"/>
      <c r="L6" s="35"/>
    </row>
    <row r="7" spans="1:12" ht="21.4" customHeight="1" x14ac:dyDescent="0.2">
      <c r="A7" s="12"/>
      <c r="B7" s="39" t="s">
        <v>6</v>
      </c>
      <c r="C7" s="39"/>
      <c r="D7" s="39"/>
      <c r="E7" s="39"/>
      <c r="F7" s="39" t="s">
        <v>7</v>
      </c>
      <c r="G7" s="39"/>
      <c r="H7" s="39"/>
      <c r="I7" s="39"/>
      <c r="J7" s="42"/>
      <c r="K7" s="42"/>
      <c r="L7" s="12"/>
    </row>
    <row r="8" spans="1:12" ht="21" customHeight="1" x14ac:dyDescent="0.2">
      <c r="A8" s="11"/>
      <c r="B8" s="40" t="s">
        <v>8</v>
      </c>
      <c r="C8" s="41"/>
      <c r="D8" s="41" t="s">
        <v>9</v>
      </c>
      <c r="E8" s="41"/>
      <c r="F8" s="41" t="s">
        <v>8</v>
      </c>
      <c r="G8" s="41"/>
      <c r="H8" s="41" t="s">
        <v>9</v>
      </c>
      <c r="I8" s="41"/>
      <c r="J8" s="41" t="s">
        <v>10</v>
      </c>
      <c r="K8" s="41"/>
      <c r="L8" s="9" t="s">
        <v>11</v>
      </c>
    </row>
    <row r="9" spans="1:12" ht="9.6" customHeight="1" x14ac:dyDescent="0.2">
      <c r="A9" s="20"/>
      <c r="B9" s="19" t="s">
        <v>12</v>
      </c>
      <c r="C9" s="19" t="s">
        <v>13</v>
      </c>
      <c r="D9" s="19" t="s">
        <v>12</v>
      </c>
      <c r="E9" s="19" t="s">
        <v>13</v>
      </c>
      <c r="F9" s="18" t="s">
        <v>12</v>
      </c>
      <c r="G9" s="18" t="s">
        <v>13</v>
      </c>
      <c r="H9" s="18" t="s">
        <v>12</v>
      </c>
      <c r="I9" s="18" t="s">
        <v>13</v>
      </c>
      <c r="J9" s="18" t="s">
        <v>12</v>
      </c>
      <c r="K9" s="18" t="s">
        <v>13</v>
      </c>
      <c r="L9" s="11"/>
    </row>
    <row r="10" spans="1:12" s="2" customFormat="1" ht="9.6" customHeight="1" x14ac:dyDescent="0.2">
      <c r="A10" s="17" t="s">
        <v>57</v>
      </c>
      <c r="B10" s="3">
        <v>35</v>
      </c>
      <c r="C10" s="3">
        <v>720</v>
      </c>
      <c r="D10" s="3">
        <v>77</v>
      </c>
      <c r="E10" s="3">
        <v>1622</v>
      </c>
      <c r="F10" s="3">
        <v>0</v>
      </c>
      <c r="G10" s="3">
        <v>0</v>
      </c>
      <c r="H10" s="3">
        <v>0</v>
      </c>
      <c r="I10" s="3">
        <v>0</v>
      </c>
      <c r="J10" s="3">
        <v>112</v>
      </c>
      <c r="K10" s="3">
        <v>2342</v>
      </c>
      <c r="L10" s="3">
        <v>73504</v>
      </c>
    </row>
    <row r="11" spans="1:12" s="2" customFormat="1" ht="9.6" customHeight="1" x14ac:dyDescent="0.2">
      <c r="A11" s="16" t="s">
        <v>58</v>
      </c>
      <c r="B11" s="3">
        <v>0</v>
      </c>
      <c r="C11" s="3">
        <v>0</v>
      </c>
      <c r="D11" s="3">
        <v>0</v>
      </c>
      <c r="E11" s="3">
        <v>0</v>
      </c>
      <c r="F11" s="3">
        <v>0</v>
      </c>
      <c r="G11" s="3">
        <v>0</v>
      </c>
      <c r="H11" s="3">
        <v>0</v>
      </c>
      <c r="I11" s="3">
        <v>0</v>
      </c>
      <c r="J11" s="3">
        <v>0</v>
      </c>
      <c r="K11" s="3">
        <v>0</v>
      </c>
      <c r="L11" s="3">
        <v>0</v>
      </c>
    </row>
    <row r="12" spans="1:12" s="2" customFormat="1" ht="9.6" customHeight="1" x14ac:dyDescent="0.2">
      <c r="A12" s="16" t="s">
        <v>59</v>
      </c>
      <c r="B12" s="3">
        <v>0</v>
      </c>
      <c r="C12" s="3">
        <v>0</v>
      </c>
      <c r="D12" s="3">
        <v>0</v>
      </c>
      <c r="E12" s="3">
        <v>0</v>
      </c>
      <c r="F12" s="3">
        <v>0</v>
      </c>
      <c r="G12" s="3">
        <v>0</v>
      </c>
      <c r="H12" s="3">
        <v>0</v>
      </c>
      <c r="I12" s="3">
        <v>0</v>
      </c>
      <c r="J12" s="3">
        <v>0</v>
      </c>
      <c r="K12" s="3">
        <v>0</v>
      </c>
      <c r="L12" s="3">
        <v>0</v>
      </c>
    </row>
    <row r="13" spans="1:12" s="2" customFormat="1" ht="9.6" customHeight="1" x14ac:dyDescent="0.2">
      <c r="A13" s="16" t="s">
        <v>60</v>
      </c>
      <c r="B13" s="3">
        <v>0</v>
      </c>
      <c r="C13" s="3">
        <v>0</v>
      </c>
      <c r="D13" s="3">
        <v>0</v>
      </c>
      <c r="E13" s="3">
        <v>0</v>
      </c>
      <c r="F13" s="3">
        <v>0</v>
      </c>
      <c r="G13" s="3">
        <v>0</v>
      </c>
      <c r="H13" s="3">
        <v>0</v>
      </c>
      <c r="I13" s="3">
        <v>0</v>
      </c>
      <c r="J13" s="3">
        <v>0</v>
      </c>
      <c r="K13" s="3">
        <v>0</v>
      </c>
      <c r="L13" s="3">
        <v>0</v>
      </c>
    </row>
    <row r="14" spans="1:12" s="2" customFormat="1" ht="9.6" customHeight="1" x14ac:dyDescent="0.2">
      <c r="A14" s="16" t="s">
        <v>61</v>
      </c>
      <c r="B14" s="3">
        <v>0</v>
      </c>
      <c r="C14" s="3">
        <v>0</v>
      </c>
      <c r="D14" s="3">
        <v>0</v>
      </c>
      <c r="E14" s="3">
        <v>0</v>
      </c>
      <c r="F14" s="3">
        <v>0</v>
      </c>
      <c r="G14" s="3">
        <v>0</v>
      </c>
      <c r="H14" s="3">
        <v>0</v>
      </c>
      <c r="I14" s="3">
        <v>0</v>
      </c>
      <c r="J14" s="3">
        <v>0</v>
      </c>
      <c r="K14" s="3">
        <v>0</v>
      </c>
      <c r="L14" s="3">
        <v>0</v>
      </c>
    </row>
    <row r="15" spans="1:12" s="2" customFormat="1" ht="9.6" customHeight="1" x14ac:dyDescent="0.2">
      <c r="A15" s="17" t="s">
        <v>62</v>
      </c>
      <c r="B15" s="3">
        <v>35</v>
      </c>
      <c r="C15" s="3">
        <v>720</v>
      </c>
      <c r="D15" s="3">
        <v>77</v>
      </c>
      <c r="E15" s="3">
        <v>1622</v>
      </c>
      <c r="F15" s="3">
        <v>0</v>
      </c>
      <c r="G15" s="3">
        <v>0</v>
      </c>
      <c r="H15" s="3">
        <v>0</v>
      </c>
      <c r="I15" s="3">
        <v>0</v>
      </c>
      <c r="J15" s="3">
        <v>112</v>
      </c>
      <c r="K15" s="3">
        <v>2342</v>
      </c>
      <c r="L15" s="3">
        <v>73504</v>
      </c>
    </row>
    <row r="16" spans="1:12" s="2" customFormat="1" ht="9.6" customHeight="1" x14ac:dyDescent="0.2">
      <c r="A16" s="16" t="s">
        <v>63</v>
      </c>
      <c r="B16" s="3">
        <v>0</v>
      </c>
      <c r="C16" s="3">
        <v>0</v>
      </c>
      <c r="D16" s="3">
        <v>0</v>
      </c>
      <c r="E16" s="3">
        <v>0</v>
      </c>
      <c r="F16" s="3">
        <v>0</v>
      </c>
      <c r="G16" s="3">
        <v>0</v>
      </c>
      <c r="H16" s="3">
        <v>0</v>
      </c>
      <c r="I16" s="3">
        <v>0</v>
      </c>
      <c r="J16" s="3">
        <v>0</v>
      </c>
      <c r="K16" s="3">
        <v>0</v>
      </c>
      <c r="L16" s="3">
        <v>0</v>
      </c>
    </row>
    <row r="17" spans="1:12" s="2" customFormat="1" ht="9.6" customHeight="1" x14ac:dyDescent="0.2">
      <c r="A17" s="16" t="s">
        <v>64</v>
      </c>
      <c r="B17" s="3">
        <v>0</v>
      </c>
      <c r="C17" s="3">
        <v>0</v>
      </c>
      <c r="D17" s="3">
        <v>0</v>
      </c>
      <c r="E17" s="3">
        <v>0</v>
      </c>
      <c r="F17" s="3">
        <v>0</v>
      </c>
      <c r="G17" s="3">
        <v>0</v>
      </c>
      <c r="H17" s="3">
        <v>0</v>
      </c>
      <c r="I17" s="3">
        <v>0</v>
      </c>
      <c r="J17" s="3">
        <v>0</v>
      </c>
      <c r="K17" s="3">
        <v>0</v>
      </c>
      <c r="L17" s="3">
        <v>0</v>
      </c>
    </row>
    <row r="18" spans="1:12" s="2" customFormat="1" ht="9.6" customHeight="1" x14ac:dyDescent="0.2">
      <c r="A18" s="17" t="s">
        <v>65</v>
      </c>
      <c r="B18" s="3">
        <v>0</v>
      </c>
      <c r="C18" s="3">
        <v>0</v>
      </c>
      <c r="D18" s="3">
        <v>0</v>
      </c>
      <c r="E18" s="3">
        <v>0</v>
      </c>
      <c r="F18" s="3">
        <v>0</v>
      </c>
      <c r="G18" s="3">
        <v>0</v>
      </c>
      <c r="H18" s="3">
        <v>0</v>
      </c>
      <c r="I18" s="3">
        <v>0</v>
      </c>
      <c r="J18" s="3">
        <v>0</v>
      </c>
      <c r="K18" s="3">
        <v>0</v>
      </c>
      <c r="L18" s="3">
        <v>0</v>
      </c>
    </row>
    <row r="19" spans="1:12" s="2" customFormat="1" ht="9.6" customHeight="1" x14ac:dyDescent="0.2">
      <c r="A19" s="17" t="s">
        <v>66</v>
      </c>
      <c r="B19" s="3">
        <v>0</v>
      </c>
      <c r="C19" s="3">
        <v>0</v>
      </c>
      <c r="D19" s="3">
        <v>0</v>
      </c>
      <c r="E19" s="3">
        <v>0</v>
      </c>
      <c r="F19" s="3">
        <v>0</v>
      </c>
      <c r="G19" s="3">
        <v>0</v>
      </c>
      <c r="H19" s="3">
        <v>0</v>
      </c>
      <c r="I19" s="3">
        <v>0</v>
      </c>
      <c r="J19" s="3">
        <v>0</v>
      </c>
      <c r="K19" s="3">
        <v>0</v>
      </c>
      <c r="L19" s="3">
        <v>0</v>
      </c>
    </row>
    <row r="20" spans="1:12" s="2" customFormat="1" ht="9.6" customHeight="1" x14ac:dyDescent="0.2">
      <c r="A20" s="16" t="s">
        <v>67</v>
      </c>
      <c r="B20" s="3">
        <v>0</v>
      </c>
      <c r="C20" s="3">
        <v>0</v>
      </c>
      <c r="D20" s="3">
        <v>0</v>
      </c>
      <c r="E20" s="3">
        <v>0</v>
      </c>
      <c r="F20" s="3">
        <v>0</v>
      </c>
      <c r="G20" s="3">
        <v>0</v>
      </c>
      <c r="H20" s="3">
        <v>0</v>
      </c>
      <c r="I20" s="3">
        <v>0</v>
      </c>
      <c r="J20" s="3">
        <v>0</v>
      </c>
      <c r="K20" s="3">
        <v>0</v>
      </c>
      <c r="L20" s="3">
        <v>0</v>
      </c>
    </row>
    <row r="21" spans="1:12" s="2" customFormat="1" ht="9.6" customHeight="1" x14ac:dyDescent="0.2">
      <c r="A21" s="17" t="s">
        <v>68</v>
      </c>
      <c r="B21" s="3">
        <v>424</v>
      </c>
      <c r="C21" s="3">
        <v>10625</v>
      </c>
      <c r="D21" s="3">
        <v>0</v>
      </c>
      <c r="E21" s="3">
        <v>0</v>
      </c>
      <c r="F21" s="3">
        <v>58</v>
      </c>
      <c r="G21" s="3">
        <v>1830</v>
      </c>
      <c r="H21" s="3">
        <v>0</v>
      </c>
      <c r="I21" s="3">
        <v>0</v>
      </c>
      <c r="J21" s="3">
        <v>482</v>
      </c>
      <c r="K21" s="3">
        <v>12455</v>
      </c>
      <c r="L21" s="3">
        <v>552429</v>
      </c>
    </row>
    <row r="22" spans="1:12" s="2" customFormat="1" ht="9.6" customHeight="1" x14ac:dyDescent="0.2">
      <c r="A22" s="17" t="s">
        <v>69</v>
      </c>
      <c r="B22" s="3">
        <v>401</v>
      </c>
      <c r="C22" s="3">
        <v>8482</v>
      </c>
      <c r="D22" s="3">
        <v>0</v>
      </c>
      <c r="E22" s="3">
        <v>0</v>
      </c>
      <c r="F22" s="3">
        <v>47</v>
      </c>
      <c r="G22" s="3">
        <v>984</v>
      </c>
      <c r="H22" s="3">
        <v>0</v>
      </c>
      <c r="I22" s="3">
        <v>0</v>
      </c>
      <c r="J22" s="3">
        <v>448</v>
      </c>
      <c r="K22" s="3">
        <v>9466</v>
      </c>
      <c r="L22" s="3">
        <v>431658</v>
      </c>
    </row>
    <row r="23" spans="1:12" s="2" customFormat="1" ht="9.6" customHeight="1" x14ac:dyDescent="0.2">
      <c r="A23" s="16" t="s">
        <v>70</v>
      </c>
      <c r="B23" s="3">
        <v>0</v>
      </c>
      <c r="C23" s="3">
        <v>0</v>
      </c>
      <c r="D23" s="3">
        <v>0</v>
      </c>
      <c r="E23" s="3">
        <v>0</v>
      </c>
      <c r="F23" s="3">
        <v>0</v>
      </c>
      <c r="G23" s="3">
        <v>0</v>
      </c>
      <c r="H23" s="3">
        <v>0</v>
      </c>
      <c r="I23" s="3">
        <v>0</v>
      </c>
      <c r="J23" s="3">
        <v>0</v>
      </c>
      <c r="K23" s="3">
        <v>0</v>
      </c>
      <c r="L23" s="3">
        <v>0</v>
      </c>
    </row>
    <row r="24" spans="1:12" s="2" customFormat="1" ht="9.6" customHeight="1" x14ac:dyDescent="0.2">
      <c r="A24" s="16" t="s">
        <v>71</v>
      </c>
      <c r="B24" s="3">
        <v>119</v>
      </c>
      <c r="C24" s="3">
        <v>4838</v>
      </c>
      <c r="D24" s="3">
        <v>26</v>
      </c>
      <c r="E24" s="3">
        <v>853</v>
      </c>
      <c r="F24" s="3">
        <v>11</v>
      </c>
      <c r="G24" s="3">
        <v>323</v>
      </c>
      <c r="H24" s="3">
        <v>1</v>
      </c>
      <c r="I24" s="3">
        <v>107</v>
      </c>
      <c r="J24" s="3">
        <v>157</v>
      </c>
      <c r="K24" s="3">
        <v>6121</v>
      </c>
      <c r="L24" s="3">
        <v>271697</v>
      </c>
    </row>
    <row r="25" spans="1:12" s="2" customFormat="1" ht="9.6" customHeight="1" x14ac:dyDescent="0.2">
      <c r="A25" s="17" t="s">
        <v>72</v>
      </c>
      <c r="B25" s="3">
        <v>119</v>
      </c>
      <c r="C25" s="3">
        <v>4838</v>
      </c>
      <c r="D25" s="3">
        <v>26</v>
      </c>
      <c r="E25" s="3">
        <v>853</v>
      </c>
      <c r="F25" s="3">
        <v>3</v>
      </c>
      <c r="G25" s="3">
        <v>261</v>
      </c>
      <c r="H25" s="3">
        <v>1</v>
      </c>
      <c r="I25" s="3">
        <v>107</v>
      </c>
      <c r="J25" s="3">
        <v>149</v>
      </c>
      <c r="K25" s="3">
        <v>6059</v>
      </c>
      <c r="L25" s="3">
        <v>268041</v>
      </c>
    </row>
    <row r="26" spans="1:12" s="2" customFormat="1" ht="9.6" customHeight="1" x14ac:dyDescent="0.2">
      <c r="A26" s="17" t="s">
        <v>73</v>
      </c>
      <c r="B26" s="3">
        <v>109</v>
      </c>
      <c r="C26" s="3">
        <v>4351</v>
      </c>
      <c r="D26" s="3">
        <v>21</v>
      </c>
      <c r="E26" s="3">
        <v>473</v>
      </c>
      <c r="F26" s="3">
        <v>2</v>
      </c>
      <c r="G26" s="3">
        <v>168</v>
      </c>
      <c r="H26" s="3">
        <v>0</v>
      </c>
      <c r="I26" s="3">
        <v>0</v>
      </c>
      <c r="J26" s="3">
        <v>132</v>
      </c>
      <c r="K26" s="3">
        <v>4992</v>
      </c>
      <c r="L26" s="3">
        <v>217969</v>
      </c>
    </row>
    <row r="27" spans="1:12" s="2" customFormat="1" ht="9.6" customHeight="1" x14ac:dyDescent="0.2">
      <c r="A27" s="16" t="s">
        <v>74</v>
      </c>
      <c r="B27" s="3">
        <v>0</v>
      </c>
      <c r="C27" s="3">
        <v>0</v>
      </c>
      <c r="D27" s="3">
        <v>0</v>
      </c>
      <c r="E27" s="3">
        <v>0</v>
      </c>
      <c r="F27" s="3">
        <v>8</v>
      </c>
      <c r="G27" s="3">
        <v>62</v>
      </c>
      <c r="H27" s="3">
        <v>0</v>
      </c>
      <c r="I27" s="3">
        <v>0</v>
      </c>
      <c r="J27" s="3">
        <v>8</v>
      </c>
      <c r="K27" s="3">
        <v>62</v>
      </c>
      <c r="L27" s="3">
        <v>3656</v>
      </c>
    </row>
    <row r="28" spans="1:12" s="2" customFormat="1" ht="9.6" customHeight="1" x14ac:dyDescent="0.2">
      <c r="A28" s="17" t="s">
        <v>75</v>
      </c>
      <c r="B28" s="3">
        <v>52</v>
      </c>
      <c r="C28" s="3">
        <v>1010</v>
      </c>
      <c r="D28" s="3">
        <v>0</v>
      </c>
      <c r="E28" s="3">
        <v>0</v>
      </c>
      <c r="F28" s="3">
        <v>3</v>
      </c>
      <c r="G28" s="3">
        <v>113</v>
      </c>
      <c r="H28" s="3">
        <v>0</v>
      </c>
      <c r="I28" s="3">
        <v>0</v>
      </c>
      <c r="J28" s="3">
        <v>55</v>
      </c>
      <c r="K28" s="3">
        <v>1123</v>
      </c>
      <c r="L28" s="3">
        <v>52532</v>
      </c>
    </row>
    <row r="29" spans="1:12" s="2" customFormat="1" ht="9.6" customHeight="1" x14ac:dyDescent="0.2">
      <c r="A29" s="17" t="s">
        <v>76</v>
      </c>
      <c r="B29" s="3">
        <v>52</v>
      </c>
      <c r="C29" s="3">
        <v>1010</v>
      </c>
      <c r="D29" s="3">
        <v>0</v>
      </c>
      <c r="E29" s="3">
        <v>0</v>
      </c>
      <c r="F29" s="3">
        <v>3</v>
      </c>
      <c r="G29" s="3">
        <v>113</v>
      </c>
      <c r="H29" s="3">
        <v>0</v>
      </c>
      <c r="I29" s="3">
        <v>0</v>
      </c>
      <c r="J29" s="3">
        <v>55</v>
      </c>
      <c r="K29" s="3">
        <v>1123</v>
      </c>
      <c r="L29" s="3">
        <v>52532</v>
      </c>
    </row>
    <row r="30" spans="1:12" s="2" customFormat="1" ht="9.6" customHeight="1" x14ac:dyDescent="0.2">
      <c r="A30" s="17" t="s">
        <v>77</v>
      </c>
      <c r="B30" s="3">
        <v>52</v>
      </c>
      <c r="C30" s="3">
        <v>1010</v>
      </c>
      <c r="D30" s="3">
        <v>0</v>
      </c>
      <c r="E30" s="3">
        <v>0</v>
      </c>
      <c r="F30" s="3">
        <v>3</v>
      </c>
      <c r="G30" s="3">
        <v>113</v>
      </c>
      <c r="H30" s="3">
        <v>0</v>
      </c>
      <c r="I30" s="3">
        <v>0</v>
      </c>
      <c r="J30" s="3">
        <v>55</v>
      </c>
      <c r="K30" s="3">
        <v>1123</v>
      </c>
      <c r="L30" s="3">
        <v>52532</v>
      </c>
    </row>
    <row r="31" spans="1:12" s="2" customFormat="1" ht="9.6" customHeight="1" x14ac:dyDescent="0.2">
      <c r="A31" s="17" t="s">
        <v>78</v>
      </c>
      <c r="B31" s="3">
        <v>0</v>
      </c>
      <c r="C31" s="3">
        <v>0</v>
      </c>
      <c r="D31" s="3">
        <v>0</v>
      </c>
      <c r="E31" s="3">
        <v>0</v>
      </c>
      <c r="F31" s="3">
        <v>0</v>
      </c>
      <c r="G31" s="3">
        <v>0</v>
      </c>
      <c r="H31" s="3">
        <v>0</v>
      </c>
      <c r="I31" s="3">
        <v>0</v>
      </c>
      <c r="J31" s="3">
        <v>0</v>
      </c>
      <c r="K31" s="3">
        <v>0</v>
      </c>
      <c r="L31" s="3">
        <v>0</v>
      </c>
    </row>
    <row r="32" spans="1:12" s="2" customFormat="1" ht="9.6" customHeight="1" x14ac:dyDescent="0.2">
      <c r="A32" s="16" t="s">
        <v>79</v>
      </c>
      <c r="B32" s="3">
        <v>0</v>
      </c>
      <c r="C32" s="3">
        <v>0</v>
      </c>
      <c r="D32" s="3">
        <v>0</v>
      </c>
      <c r="E32" s="3">
        <v>0</v>
      </c>
      <c r="F32" s="3">
        <v>0</v>
      </c>
      <c r="G32" s="3">
        <v>0</v>
      </c>
      <c r="H32" s="3">
        <v>0</v>
      </c>
      <c r="I32" s="3">
        <v>0</v>
      </c>
      <c r="J32" s="3">
        <v>0</v>
      </c>
      <c r="K32" s="3">
        <v>0</v>
      </c>
      <c r="L32" s="3">
        <v>0</v>
      </c>
    </row>
    <row r="33" spans="1:12" s="2" customFormat="1" ht="9.6" customHeight="1" x14ac:dyDescent="0.2">
      <c r="A33" s="16" t="s">
        <v>80</v>
      </c>
      <c r="B33" s="3">
        <v>710</v>
      </c>
      <c r="C33" s="3">
        <v>68783</v>
      </c>
      <c r="D33" s="3">
        <v>54</v>
      </c>
      <c r="E33" s="3">
        <v>5101</v>
      </c>
      <c r="F33" s="3">
        <v>542</v>
      </c>
      <c r="G33" s="3">
        <v>54571</v>
      </c>
      <c r="H33" s="3">
        <v>8</v>
      </c>
      <c r="I33" s="3">
        <v>854</v>
      </c>
      <c r="J33" s="3">
        <v>1314</v>
      </c>
      <c r="K33" s="3">
        <v>129309</v>
      </c>
      <c r="L33" s="3">
        <v>5438873</v>
      </c>
    </row>
    <row r="34" spans="1:12" s="2" customFormat="1" ht="9.6" customHeight="1" x14ac:dyDescent="0.2">
      <c r="A34" s="17" t="s">
        <v>81</v>
      </c>
      <c r="B34" s="3">
        <v>227</v>
      </c>
      <c r="C34" s="3">
        <v>22046</v>
      </c>
      <c r="D34" s="3">
        <v>0</v>
      </c>
      <c r="E34" s="3">
        <v>0</v>
      </c>
      <c r="F34" s="3">
        <v>7</v>
      </c>
      <c r="G34" s="3">
        <v>669</v>
      </c>
      <c r="H34" s="3">
        <v>0</v>
      </c>
      <c r="I34" s="3">
        <v>0</v>
      </c>
      <c r="J34" s="3">
        <v>234</v>
      </c>
      <c r="K34" s="3">
        <v>22715</v>
      </c>
      <c r="L34" s="3">
        <v>856370</v>
      </c>
    </row>
    <row r="35" spans="1:12" s="2" customFormat="1" ht="9.6" customHeight="1" x14ac:dyDescent="0.2">
      <c r="A35" s="17" t="s">
        <v>82</v>
      </c>
      <c r="B35" s="3">
        <v>64</v>
      </c>
      <c r="C35" s="3">
        <v>6613</v>
      </c>
      <c r="D35" s="3">
        <v>0</v>
      </c>
      <c r="E35" s="3">
        <v>0</v>
      </c>
      <c r="F35" s="3">
        <v>0</v>
      </c>
      <c r="G35" s="3">
        <v>0</v>
      </c>
      <c r="H35" s="3">
        <v>0</v>
      </c>
      <c r="I35" s="3">
        <v>0</v>
      </c>
      <c r="J35" s="3">
        <v>64</v>
      </c>
      <c r="K35" s="3">
        <v>6613</v>
      </c>
      <c r="L35" s="3">
        <v>358056</v>
      </c>
    </row>
    <row r="36" spans="1:12" s="2" customFormat="1" ht="9.6" customHeight="1" x14ac:dyDescent="0.2">
      <c r="A36" s="16" t="s">
        <v>83</v>
      </c>
      <c r="B36" s="3">
        <v>10</v>
      </c>
      <c r="C36" s="3">
        <v>228</v>
      </c>
      <c r="D36" s="3">
        <v>0</v>
      </c>
      <c r="E36" s="3">
        <v>0</v>
      </c>
      <c r="F36" s="3">
        <v>0</v>
      </c>
      <c r="G36" s="3">
        <v>0</v>
      </c>
      <c r="H36" s="3">
        <v>0</v>
      </c>
      <c r="I36" s="3">
        <v>0</v>
      </c>
      <c r="J36" s="3">
        <v>10</v>
      </c>
      <c r="K36" s="3">
        <v>228</v>
      </c>
      <c r="L36" s="3">
        <v>4955</v>
      </c>
    </row>
    <row r="37" spans="1:12" s="2" customFormat="1" ht="9.6" customHeight="1" x14ac:dyDescent="0.2">
      <c r="A37" s="17" t="s">
        <v>84</v>
      </c>
      <c r="B37" s="3">
        <v>0</v>
      </c>
      <c r="C37" s="3">
        <v>0</v>
      </c>
      <c r="D37" s="3">
        <v>0</v>
      </c>
      <c r="E37" s="3">
        <v>0</v>
      </c>
      <c r="F37" s="3">
        <v>0</v>
      </c>
      <c r="G37" s="3">
        <v>0</v>
      </c>
      <c r="H37" s="3">
        <v>0</v>
      </c>
      <c r="I37" s="3">
        <v>0</v>
      </c>
      <c r="J37" s="3">
        <v>0</v>
      </c>
      <c r="K37" s="3">
        <v>0</v>
      </c>
      <c r="L37" s="3">
        <v>0</v>
      </c>
    </row>
    <row r="38" spans="1:12" s="2" customFormat="1" ht="9.6" customHeight="1" x14ac:dyDescent="0.2">
      <c r="A38" s="16" t="s">
        <v>85</v>
      </c>
      <c r="B38" s="3">
        <v>0</v>
      </c>
      <c r="C38" s="3">
        <v>0</v>
      </c>
      <c r="D38" s="3">
        <v>0</v>
      </c>
      <c r="E38" s="3">
        <v>0</v>
      </c>
      <c r="F38" s="3">
        <v>0</v>
      </c>
      <c r="G38" s="3">
        <v>0</v>
      </c>
      <c r="H38" s="3">
        <v>0</v>
      </c>
      <c r="I38" s="3">
        <v>0</v>
      </c>
      <c r="J38" s="3">
        <v>0</v>
      </c>
      <c r="K38" s="3">
        <v>0</v>
      </c>
      <c r="L38" s="3">
        <v>0</v>
      </c>
    </row>
    <row r="39" spans="1:12" s="2" customFormat="1" ht="9.6" customHeight="1" x14ac:dyDescent="0.2">
      <c r="A39" s="16" t="s">
        <v>86</v>
      </c>
      <c r="B39" s="3">
        <v>0</v>
      </c>
      <c r="C39" s="3">
        <v>0</v>
      </c>
      <c r="D39" s="3">
        <v>0</v>
      </c>
      <c r="E39" s="3">
        <v>0</v>
      </c>
      <c r="F39" s="3">
        <v>0</v>
      </c>
      <c r="G39" s="3">
        <v>0</v>
      </c>
      <c r="H39" s="3">
        <v>0</v>
      </c>
      <c r="I39" s="3">
        <v>0</v>
      </c>
      <c r="J39" s="3">
        <v>0</v>
      </c>
      <c r="K39" s="3">
        <v>0</v>
      </c>
      <c r="L39" s="3">
        <v>0</v>
      </c>
    </row>
    <row r="40" spans="1:12" s="2" customFormat="1" ht="9.6" customHeight="1" x14ac:dyDescent="0.2">
      <c r="A40" s="16" t="s">
        <v>87</v>
      </c>
      <c r="B40" s="3">
        <v>0</v>
      </c>
      <c r="C40" s="3">
        <v>0</v>
      </c>
      <c r="D40" s="3">
        <v>0</v>
      </c>
      <c r="E40" s="3">
        <v>0</v>
      </c>
      <c r="F40" s="3">
        <v>0</v>
      </c>
      <c r="G40" s="3">
        <v>0</v>
      </c>
      <c r="H40" s="3">
        <v>0</v>
      </c>
      <c r="I40" s="3">
        <v>0</v>
      </c>
      <c r="J40" s="3">
        <v>0</v>
      </c>
      <c r="K40" s="3">
        <v>0</v>
      </c>
      <c r="L40" s="3">
        <v>0</v>
      </c>
    </row>
    <row r="41" spans="1:12" s="2" customFormat="1" ht="9.6" customHeight="1" x14ac:dyDescent="0.2">
      <c r="A41" s="17" t="s">
        <v>88</v>
      </c>
      <c r="B41" s="3">
        <v>465</v>
      </c>
      <c r="C41" s="3">
        <v>46331</v>
      </c>
      <c r="D41" s="3">
        <v>54</v>
      </c>
      <c r="E41" s="3">
        <v>5101</v>
      </c>
      <c r="F41" s="3">
        <v>526</v>
      </c>
      <c r="G41" s="3">
        <v>53342</v>
      </c>
      <c r="H41" s="3">
        <v>8</v>
      </c>
      <c r="I41" s="3">
        <v>854</v>
      </c>
      <c r="J41" s="3">
        <v>1053</v>
      </c>
      <c r="K41" s="3">
        <v>105628</v>
      </c>
      <c r="L41" s="3">
        <v>4548325</v>
      </c>
    </row>
    <row r="42" spans="1:12" s="2" customFormat="1" ht="9.6" customHeight="1" x14ac:dyDescent="0.2">
      <c r="A42" s="16" t="s">
        <v>89</v>
      </c>
      <c r="B42" s="3">
        <v>0</v>
      </c>
      <c r="C42" s="3">
        <v>0</v>
      </c>
      <c r="D42" s="3">
        <v>0</v>
      </c>
      <c r="E42" s="3">
        <v>0</v>
      </c>
      <c r="F42" s="3">
        <v>0</v>
      </c>
      <c r="G42" s="3">
        <v>0</v>
      </c>
      <c r="H42" s="3">
        <v>0</v>
      </c>
      <c r="I42" s="3">
        <v>0</v>
      </c>
      <c r="J42" s="3">
        <v>0</v>
      </c>
      <c r="K42" s="3">
        <v>0</v>
      </c>
      <c r="L42" s="3">
        <v>0</v>
      </c>
    </row>
    <row r="43" spans="1:12" s="2" customFormat="1" ht="9.6" customHeight="1" x14ac:dyDescent="0.2">
      <c r="A43" s="16" t="s">
        <v>90</v>
      </c>
      <c r="B43" s="3">
        <v>0</v>
      </c>
      <c r="C43" s="3">
        <v>0</v>
      </c>
      <c r="D43" s="3">
        <v>0</v>
      </c>
      <c r="E43" s="3">
        <v>0</v>
      </c>
      <c r="F43" s="3">
        <v>0</v>
      </c>
      <c r="G43" s="3">
        <v>0</v>
      </c>
      <c r="H43" s="3">
        <v>0</v>
      </c>
      <c r="I43" s="3">
        <v>0</v>
      </c>
      <c r="J43" s="3">
        <v>0</v>
      </c>
      <c r="K43" s="3">
        <v>0</v>
      </c>
      <c r="L43" s="3">
        <v>0</v>
      </c>
    </row>
    <row r="44" spans="1:12" s="2" customFormat="1" ht="9.6" customHeight="1" x14ac:dyDescent="0.2">
      <c r="A44" s="17" t="s">
        <v>91</v>
      </c>
      <c r="B44" s="3">
        <v>0</v>
      </c>
      <c r="C44" s="3">
        <v>0</v>
      </c>
      <c r="D44" s="3">
        <v>0</v>
      </c>
      <c r="E44" s="3">
        <v>0</v>
      </c>
      <c r="F44" s="3">
        <v>0</v>
      </c>
      <c r="G44" s="3">
        <v>0</v>
      </c>
      <c r="H44" s="3">
        <v>0</v>
      </c>
      <c r="I44" s="3">
        <v>0</v>
      </c>
      <c r="J44" s="3">
        <v>0</v>
      </c>
      <c r="K44" s="3">
        <v>0</v>
      </c>
      <c r="L44" s="3">
        <v>0</v>
      </c>
    </row>
    <row r="45" spans="1:12" s="2" customFormat="1" ht="9.6" customHeight="1" x14ac:dyDescent="0.2">
      <c r="A45" s="17" t="s">
        <v>92</v>
      </c>
      <c r="B45" s="3">
        <v>8</v>
      </c>
      <c r="C45" s="3">
        <v>178</v>
      </c>
      <c r="D45" s="3">
        <v>0</v>
      </c>
      <c r="E45" s="3">
        <v>0</v>
      </c>
      <c r="F45" s="3">
        <v>9</v>
      </c>
      <c r="G45" s="3">
        <v>560</v>
      </c>
      <c r="H45" s="3">
        <v>0</v>
      </c>
      <c r="I45" s="3">
        <v>0</v>
      </c>
      <c r="J45" s="3">
        <v>17</v>
      </c>
      <c r="K45" s="3">
        <v>738</v>
      </c>
      <c r="L45" s="3">
        <v>29223</v>
      </c>
    </row>
    <row r="46" spans="1:12" s="2" customFormat="1" ht="9.6" customHeight="1" x14ac:dyDescent="0.2">
      <c r="A46" s="16" t="s">
        <v>93</v>
      </c>
      <c r="B46" s="3">
        <v>123535</v>
      </c>
      <c r="C46" s="3">
        <v>14003311</v>
      </c>
      <c r="D46" s="3">
        <v>1128</v>
      </c>
      <c r="E46" s="3">
        <v>121849</v>
      </c>
      <c r="F46" s="3">
        <v>30467</v>
      </c>
      <c r="G46" s="3">
        <v>3575785</v>
      </c>
      <c r="H46" s="3">
        <v>482</v>
      </c>
      <c r="I46" s="3">
        <v>48673</v>
      </c>
      <c r="J46" s="3">
        <v>155612</v>
      </c>
      <c r="K46" s="3">
        <v>17749618</v>
      </c>
      <c r="L46" s="3">
        <v>403521162</v>
      </c>
    </row>
    <row r="47" spans="1:12" s="2" customFormat="1" ht="9.6" customHeight="1" x14ac:dyDescent="0.2">
      <c r="A47" s="16" t="s">
        <v>94</v>
      </c>
      <c r="B47" s="3">
        <v>15</v>
      </c>
      <c r="C47" s="3">
        <v>1547</v>
      </c>
      <c r="D47" s="3">
        <v>2</v>
      </c>
      <c r="E47" s="3">
        <v>180</v>
      </c>
      <c r="F47" s="3">
        <v>2440</v>
      </c>
      <c r="G47" s="3">
        <v>254790</v>
      </c>
      <c r="H47" s="3">
        <v>482</v>
      </c>
      <c r="I47" s="3">
        <v>48673</v>
      </c>
      <c r="J47" s="3">
        <v>2939</v>
      </c>
      <c r="K47" s="3">
        <v>305190</v>
      </c>
      <c r="L47" s="3">
        <v>6886658</v>
      </c>
    </row>
    <row r="48" spans="1:12" s="2" customFormat="1" ht="9.6" customHeight="1" x14ac:dyDescent="0.2">
      <c r="A48" s="16" t="s">
        <v>95</v>
      </c>
      <c r="B48" s="3">
        <v>0</v>
      </c>
      <c r="C48" s="3">
        <v>0</v>
      </c>
      <c r="D48" s="3">
        <v>0</v>
      </c>
      <c r="E48" s="3">
        <v>0</v>
      </c>
      <c r="F48" s="3">
        <v>0</v>
      </c>
      <c r="G48" s="3">
        <v>0</v>
      </c>
      <c r="H48" s="3">
        <v>0</v>
      </c>
      <c r="I48" s="3">
        <v>0</v>
      </c>
      <c r="J48" s="3">
        <v>0</v>
      </c>
      <c r="K48" s="3">
        <v>0</v>
      </c>
      <c r="L48" s="3">
        <v>0</v>
      </c>
    </row>
    <row r="49" spans="1:12" s="2" customFormat="1" ht="9.6" customHeight="1" x14ac:dyDescent="0.2">
      <c r="A49" s="17" t="s">
        <v>96</v>
      </c>
      <c r="B49" s="3">
        <v>15</v>
      </c>
      <c r="C49" s="3">
        <v>1547</v>
      </c>
      <c r="D49" s="3">
        <v>2</v>
      </c>
      <c r="E49" s="3">
        <v>180</v>
      </c>
      <c r="F49" s="3">
        <v>2440</v>
      </c>
      <c r="G49" s="3">
        <v>254790</v>
      </c>
      <c r="H49" s="3">
        <v>482</v>
      </c>
      <c r="I49" s="3">
        <v>48673</v>
      </c>
      <c r="J49" s="3">
        <v>2939</v>
      </c>
      <c r="K49" s="3">
        <v>305190</v>
      </c>
      <c r="L49" s="3">
        <v>6886658</v>
      </c>
    </row>
    <row r="50" spans="1:12" s="2" customFormat="1" ht="9.6" customHeight="1" x14ac:dyDescent="0.2">
      <c r="A50" s="17" t="s">
        <v>97</v>
      </c>
      <c r="B50" s="3">
        <v>123520</v>
      </c>
      <c r="C50" s="3">
        <v>14001764</v>
      </c>
      <c r="D50" s="3">
        <v>1126</v>
      </c>
      <c r="E50" s="3">
        <v>121669</v>
      </c>
      <c r="F50" s="3">
        <v>28027</v>
      </c>
      <c r="G50" s="3">
        <v>3320995</v>
      </c>
      <c r="H50" s="3">
        <v>0</v>
      </c>
      <c r="I50" s="3">
        <v>0</v>
      </c>
      <c r="J50" s="3">
        <v>152673</v>
      </c>
      <c r="K50" s="3">
        <v>17444428</v>
      </c>
      <c r="L50" s="3">
        <v>396634504</v>
      </c>
    </row>
    <row r="51" spans="1:12" s="2" customFormat="1" ht="9.4" customHeight="1" x14ac:dyDescent="0.2">
      <c r="A51" s="16" t="s">
        <v>98</v>
      </c>
      <c r="B51" s="3">
        <v>123520</v>
      </c>
      <c r="C51" s="3">
        <v>14001764</v>
      </c>
      <c r="D51" s="3">
        <v>1126</v>
      </c>
      <c r="E51" s="3">
        <v>121669</v>
      </c>
      <c r="F51" s="3">
        <v>28027</v>
      </c>
      <c r="G51" s="3">
        <v>3320995</v>
      </c>
      <c r="H51" s="3">
        <v>0</v>
      </c>
      <c r="I51" s="3">
        <v>0</v>
      </c>
      <c r="J51" s="3">
        <v>152673</v>
      </c>
      <c r="K51" s="3">
        <v>17444428</v>
      </c>
      <c r="L51" s="3">
        <v>396634504</v>
      </c>
    </row>
  </sheetData>
  <mergeCells count="16">
    <mergeCell ref="A1:I1"/>
    <mergeCell ref="A2:I2"/>
    <mergeCell ref="K2:L2"/>
    <mergeCell ref="J3:L3"/>
    <mergeCell ref="J4:L4"/>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8"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65EF-8D10-49A2-ACD3-997FE8C377AD}">
  <sheetPr>
    <pageSetUpPr fitToPage="1"/>
  </sheetPr>
  <dimension ref="A1:L51"/>
  <sheetViews>
    <sheetView zoomScale="150" zoomScaleNormal="150" workbookViewId="0">
      <selection sqref="A1:I1"/>
    </sheetView>
  </sheetViews>
  <sheetFormatPr defaultRowHeight="12.75" x14ac:dyDescent="0.2"/>
  <cols>
    <col min="1" max="1" width="24.33203125" style="1" bestFit="1" customWidth="1"/>
    <col min="2" max="2" width="8.6640625" style="1" bestFit="1" customWidth="1"/>
    <col min="3" max="3" width="10.6640625" style="1" bestFit="1" customWidth="1"/>
    <col min="4" max="4" width="8.6640625" style="1" bestFit="1" customWidth="1"/>
    <col min="5" max="5" width="9.1640625" style="1" bestFit="1" customWidth="1"/>
    <col min="6" max="6" width="8.6640625" style="1" bestFit="1" customWidth="1"/>
    <col min="7" max="7" width="10.5" style="1" bestFit="1" customWidth="1"/>
    <col min="8" max="8" width="8.6640625" style="1" bestFit="1" customWidth="1"/>
    <col min="9" max="9" width="8.83203125" style="1" bestFit="1" customWidth="1"/>
    <col min="10" max="10" width="8.6640625" style="1" bestFit="1" customWidth="1"/>
    <col min="11" max="11" width="10.33203125" style="1" bestFit="1" customWidth="1"/>
    <col min="12" max="12" width="14.33203125" style="1" bestFit="1" customWidth="1"/>
    <col min="13" max="16384" width="9.33203125" style="1"/>
  </cols>
  <sheetData>
    <row r="1" spans="1:12" x14ac:dyDescent="0.2">
      <c r="A1" s="39" t="s">
        <v>0</v>
      </c>
      <c r="B1" s="39"/>
      <c r="C1" s="39"/>
      <c r="D1" s="39"/>
      <c r="E1" s="39"/>
      <c r="F1" s="39"/>
      <c r="G1" s="43"/>
      <c r="H1" s="43"/>
      <c r="I1" s="43"/>
      <c r="J1" s="12" t="s">
        <v>1</v>
      </c>
      <c r="K1" s="12"/>
      <c r="L1" s="14" t="s">
        <v>99</v>
      </c>
    </row>
    <row r="2" spans="1:12" ht="9.75" customHeight="1" x14ac:dyDescent="0.2">
      <c r="A2" s="39" t="s">
        <v>3</v>
      </c>
      <c r="B2" s="39"/>
      <c r="C2" s="39"/>
      <c r="D2" s="39"/>
      <c r="E2" s="39"/>
      <c r="F2" s="39"/>
      <c r="G2" s="43"/>
      <c r="H2" s="43"/>
      <c r="I2" s="43"/>
      <c r="J2" s="14"/>
      <c r="K2" s="35" t="s">
        <v>513</v>
      </c>
      <c r="L2" s="35"/>
    </row>
    <row r="3" spans="1:12" ht="9.75" customHeight="1" x14ac:dyDescent="0.2">
      <c r="A3" s="12"/>
      <c r="B3" s="12"/>
      <c r="C3" s="12"/>
      <c r="D3" s="12"/>
      <c r="E3" s="12"/>
      <c r="F3" s="12"/>
      <c r="G3" s="12"/>
      <c r="H3" s="12"/>
      <c r="I3" s="12"/>
      <c r="J3" s="35" t="s">
        <v>514</v>
      </c>
      <c r="K3" s="35"/>
      <c r="L3" s="35"/>
    </row>
    <row r="4" spans="1:12" ht="8.25" customHeight="1" x14ac:dyDescent="0.2">
      <c r="A4" s="12"/>
      <c r="B4" s="12"/>
      <c r="C4" s="12"/>
      <c r="D4" s="12"/>
      <c r="E4" s="12"/>
      <c r="F4" s="12"/>
      <c r="G4" s="12"/>
      <c r="H4" s="12"/>
      <c r="I4" s="12"/>
      <c r="J4" s="35" t="s">
        <v>4</v>
      </c>
      <c r="K4" s="35"/>
      <c r="L4" s="35"/>
    </row>
    <row r="5" spans="1:12" ht="9" customHeight="1" x14ac:dyDescent="0.2">
      <c r="A5" s="12"/>
      <c r="B5" s="12"/>
      <c r="C5" s="12"/>
      <c r="D5" s="12"/>
      <c r="E5" s="12"/>
      <c r="F5" s="12"/>
      <c r="G5" s="12"/>
      <c r="H5" s="12"/>
      <c r="I5" s="12"/>
      <c r="J5" s="35" t="s">
        <v>5</v>
      </c>
      <c r="K5" s="35"/>
      <c r="L5" s="35"/>
    </row>
    <row r="6" spans="1:12" ht="10.5" customHeight="1" x14ac:dyDescent="0.2">
      <c r="A6" s="36" t="str">
        <f>[1]INPUT!B6</f>
        <v xml:space="preserve">RESPONDENT: NORFOLK AND SOUTHERN COMBINED RAILROAD SUBSIDIARIES </v>
      </c>
      <c r="B6" s="36"/>
      <c r="C6" s="36"/>
      <c r="D6" s="36"/>
      <c r="E6" s="35" t="str">
        <f>+[1]INPUT!K6</f>
        <v>MILES OPERATED IN FREIGHT SERVICE:  19,138</v>
      </c>
      <c r="F6" s="35"/>
      <c r="G6" s="35"/>
      <c r="H6" s="35"/>
      <c r="I6" s="35"/>
      <c r="J6" s="35"/>
      <c r="K6" s="35"/>
      <c r="L6" s="35"/>
    </row>
    <row r="7" spans="1:12" ht="22.15" customHeight="1" x14ac:dyDescent="0.2">
      <c r="A7" s="12"/>
      <c r="B7" s="39" t="s">
        <v>6</v>
      </c>
      <c r="C7" s="39"/>
      <c r="D7" s="39"/>
      <c r="E7" s="39"/>
      <c r="F7" s="39" t="s">
        <v>7</v>
      </c>
      <c r="G7" s="39"/>
      <c r="H7" s="39"/>
      <c r="I7" s="39"/>
      <c r="J7" s="42"/>
      <c r="K7" s="42"/>
      <c r="L7" s="12"/>
    </row>
    <row r="8" spans="1:12" ht="19.5" customHeight="1" x14ac:dyDescent="0.2">
      <c r="A8" s="11"/>
      <c r="B8" s="40" t="s">
        <v>8</v>
      </c>
      <c r="C8" s="41"/>
      <c r="D8" s="41" t="s">
        <v>9</v>
      </c>
      <c r="E8" s="41"/>
      <c r="F8" s="41" t="s">
        <v>8</v>
      </c>
      <c r="G8" s="41"/>
      <c r="H8" s="41" t="s">
        <v>9</v>
      </c>
      <c r="I8" s="41"/>
      <c r="J8" s="41" t="s">
        <v>10</v>
      </c>
      <c r="K8" s="41"/>
      <c r="L8" s="9" t="s">
        <v>11</v>
      </c>
    </row>
    <row r="9" spans="1:12" ht="9.6" customHeight="1" x14ac:dyDescent="0.2">
      <c r="A9" s="22"/>
      <c r="B9" s="19" t="s">
        <v>12</v>
      </c>
      <c r="C9" s="19" t="s">
        <v>13</v>
      </c>
      <c r="D9" s="19" t="s">
        <v>12</v>
      </c>
      <c r="E9" s="19" t="s">
        <v>13</v>
      </c>
      <c r="F9" s="18" t="s">
        <v>12</v>
      </c>
      <c r="G9" s="18" t="s">
        <v>13</v>
      </c>
      <c r="H9" s="18" t="s">
        <v>12</v>
      </c>
      <c r="I9" s="18" t="s">
        <v>13</v>
      </c>
      <c r="J9" s="18" t="s">
        <v>12</v>
      </c>
      <c r="K9" s="18" t="s">
        <v>13</v>
      </c>
      <c r="L9" s="11"/>
    </row>
    <row r="10" spans="1:12" s="2" customFormat="1" ht="9.6" customHeight="1" x14ac:dyDescent="0.2">
      <c r="A10" s="4" t="s">
        <v>100</v>
      </c>
      <c r="B10" s="3">
        <v>186</v>
      </c>
      <c r="C10" s="3">
        <v>12839</v>
      </c>
      <c r="D10" s="3">
        <v>0</v>
      </c>
      <c r="E10" s="3">
        <v>0</v>
      </c>
      <c r="F10" s="3">
        <v>3185</v>
      </c>
      <c r="G10" s="3">
        <v>290178</v>
      </c>
      <c r="H10" s="3">
        <v>0</v>
      </c>
      <c r="I10" s="3">
        <v>0</v>
      </c>
      <c r="J10" s="3">
        <v>3371</v>
      </c>
      <c r="K10" s="3">
        <v>303017</v>
      </c>
      <c r="L10" s="3">
        <v>9889049</v>
      </c>
    </row>
    <row r="11" spans="1:12" s="2" customFormat="1" ht="9.6" customHeight="1" x14ac:dyDescent="0.2">
      <c r="A11" s="4" t="s">
        <v>101</v>
      </c>
      <c r="B11" s="3">
        <v>34</v>
      </c>
      <c r="C11" s="3">
        <v>1112</v>
      </c>
      <c r="D11" s="3">
        <v>0</v>
      </c>
      <c r="E11" s="3">
        <v>0</v>
      </c>
      <c r="F11" s="3">
        <v>2466</v>
      </c>
      <c r="G11" s="3">
        <v>235086</v>
      </c>
      <c r="H11" s="3">
        <v>0</v>
      </c>
      <c r="I11" s="3">
        <v>0</v>
      </c>
      <c r="J11" s="3">
        <v>2500</v>
      </c>
      <c r="K11" s="3">
        <v>236198</v>
      </c>
      <c r="L11" s="3">
        <v>7725264</v>
      </c>
    </row>
    <row r="12" spans="1:12" s="2" customFormat="1" ht="9.6" customHeight="1" x14ac:dyDescent="0.2">
      <c r="A12" s="4" t="s">
        <v>102</v>
      </c>
      <c r="B12" s="3">
        <v>152</v>
      </c>
      <c r="C12" s="3">
        <v>11727</v>
      </c>
      <c r="D12" s="3">
        <v>0</v>
      </c>
      <c r="E12" s="3">
        <v>0</v>
      </c>
      <c r="F12" s="3">
        <v>719</v>
      </c>
      <c r="G12" s="3">
        <v>55092</v>
      </c>
      <c r="H12" s="3">
        <v>0</v>
      </c>
      <c r="I12" s="3">
        <v>0</v>
      </c>
      <c r="J12" s="3">
        <v>871</v>
      </c>
      <c r="K12" s="3">
        <v>66819</v>
      </c>
      <c r="L12" s="3">
        <v>2163785</v>
      </c>
    </row>
    <row r="13" spans="1:12" s="2" customFormat="1" ht="9.6" customHeight="1" x14ac:dyDescent="0.2">
      <c r="A13" s="4" t="s">
        <v>103</v>
      </c>
      <c r="B13" s="3">
        <v>39854</v>
      </c>
      <c r="C13" s="3">
        <v>4353558</v>
      </c>
      <c r="D13" s="3">
        <v>7414</v>
      </c>
      <c r="E13" s="3">
        <v>800196</v>
      </c>
      <c r="F13" s="3">
        <v>13866</v>
      </c>
      <c r="G13" s="3">
        <v>1561431</v>
      </c>
      <c r="H13" s="3">
        <v>57</v>
      </c>
      <c r="I13" s="3">
        <v>5683</v>
      </c>
      <c r="J13" s="3">
        <v>61191</v>
      </c>
      <c r="K13" s="3">
        <v>6720868</v>
      </c>
      <c r="L13" s="3">
        <v>108149801</v>
      </c>
    </row>
    <row r="14" spans="1:12" s="2" customFormat="1" ht="9.6" customHeight="1" x14ac:dyDescent="0.2">
      <c r="A14" s="4" t="s">
        <v>104</v>
      </c>
      <c r="B14" s="3">
        <v>4</v>
      </c>
      <c r="C14" s="3">
        <v>290</v>
      </c>
      <c r="D14" s="3">
        <v>1</v>
      </c>
      <c r="E14" s="3">
        <v>100</v>
      </c>
      <c r="F14" s="3">
        <v>5</v>
      </c>
      <c r="G14" s="3">
        <v>418</v>
      </c>
      <c r="H14" s="3">
        <v>0</v>
      </c>
      <c r="I14" s="3">
        <v>0</v>
      </c>
      <c r="J14" s="3">
        <v>10</v>
      </c>
      <c r="K14" s="3">
        <v>808</v>
      </c>
      <c r="L14" s="3">
        <v>45588</v>
      </c>
    </row>
    <row r="15" spans="1:12" s="2" customFormat="1" ht="9.6" customHeight="1" x14ac:dyDescent="0.2">
      <c r="A15" s="4" t="s">
        <v>105</v>
      </c>
      <c r="B15" s="3">
        <v>34366</v>
      </c>
      <c r="C15" s="3">
        <v>3776876</v>
      </c>
      <c r="D15" s="3">
        <v>5111</v>
      </c>
      <c r="E15" s="3">
        <v>557092</v>
      </c>
      <c r="F15" s="3">
        <v>461</v>
      </c>
      <c r="G15" s="3">
        <v>52590</v>
      </c>
      <c r="H15" s="3">
        <v>0</v>
      </c>
      <c r="I15" s="3">
        <v>0</v>
      </c>
      <c r="J15" s="3">
        <v>39938</v>
      </c>
      <c r="K15" s="3">
        <v>4386558</v>
      </c>
      <c r="L15" s="3">
        <v>48561261</v>
      </c>
    </row>
    <row r="16" spans="1:12" s="2" customFormat="1" ht="9.6" customHeight="1" x14ac:dyDescent="0.2">
      <c r="A16" s="4" t="s">
        <v>106</v>
      </c>
      <c r="B16" s="3">
        <v>0</v>
      </c>
      <c r="C16" s="3">
        <v>0</v>
      </c>
      <c r="D16" s="3">
        <v>0</v>
      </c>
      <c r="E16" s="3">
        <v>0</v>
      </c>
      <c r="F16" s="3">
        <v>41</v>
      </c>
      <c r="G16" s="3">
        <v>4499</v>
      </c>
      <c r="H16" s="3">
        <v>0</v>
      </c>
      <c r="I16" s="3">
        <v>0</v>
      </c>
      <c r="J16" s="3">
        <v>41</v>
      </c>
      <c r="K16" s="3">
        <v>4499</v>
      </c>
      <c r="L16" s="3">
        <v>126732</v>
      </c>
    </row>
    <row r="17" spans="1:12" s="2" customFormat="1" ht="9.6" customHeight="1" x14ac:dyDescent="0.2">
      <c r="A17" s="4" t="s">
        <v>107</v>
      </c>
      <c r="B17" s="3">
        <v>0</v>
      </c>
      <c r="C17" s="3">
        <v>0</v>
      </c>
      <c r="D17" s="3">
        <v>0</v>
      </c>
      <c r="E17" s="3">
        <v>0</v>
      </c>
      <c r="F17" s="3">
        <v>0</v>
      </c>
      <c r="G17" s="3">
        <v>0</v>
      </c>
      <c r="H17" s="3">
        <v>0</v>
      </c>
      <c r="I17" s="3">
        <v>0</v>
      </c>
      <c r="J17" s="3">
        <v>0</v>
      </c>
      <c r="K17" s="3">
        <v>0</v>
      </c>
      <c r="L17" s="3">
        <v>0</v>
      </c>
    </row>
    <row r="18" spans="1:12" s="2" customFormat="1" ht="9.6" customHeight="1" x14ac:dyDescent="0.2">
      <c r="A18" s="4" t="s">
        <v>108</v>
      </c>
      <c r="B18" s="3">
        <v>34366</v>
      </c>
      <c r="C18" s="3">
        <v>3776876</v>
      </c>
      <c r="D18" s="3">
        <v>5111</v>
      </c>
      <c r="E18" s="3">
        <v>557092</v>
      </c>
      <c r="F18" s="3">
        <v>420</v>
      </c>
      <c r="G18" s="3">
        <v>48091</v>
      </c>
      <c r="H18" s="3">
        <v>0</v>
      </c>
      <c r="I18" s="3">
        <v>0</v>
      </c>
      <c r="J18" s="3">
        <v>39897</v>
      </c>
      <c r="K18" s="3">
        <v>4382059</v>
      </c>
      <c r="L18" s="3">
        <v>48434529</v>
      </c>
    </row>
    <row r="19" spans="1:12" s="2" customFormat="1" ht="9.6" customHeight="1" x14ac:dyDescent="0.2">
      <c r="A19" s="21" t="s">
        <v>109</v>
      </c>
      <c r="B19" s="3">
        <v>2687</v>
      </c>
      <c r="C19" s="3">
        <v>296437</v>
      </c>
      <c r="D19" s="3">
        <v>1119</v>
      </c>
      <c r="E19" s="3">
        <v>126736</v>
      </c>
      <c r="F19" s="3">
        <v>11950</v>
      </c>
      <c r="G19" s="3">
        <v>1365600</v>
      </c>
      <c r="H19" s="3">
        <v>25</v>
      </c>
      <c r="I19" s="3">
        <v>2696</v>
      </c>
      <c r="J19" s="3">
        <v>15781</v>
      </c>
      <c r="K19" s="3">
        <v>1791469</v>
      </c>
      <c r="L19" s="3">
        <v>42708166</v>
      </c>
    </row>
    <row r="20" spans="1:12" s="2" customFormat="1" ht="9.6" customHeight="1" x14ac:dyDescent="0.2">
      <c r="A20" s="4" t="s">
        <v>110</v>
      </c>
      <c r="B20" s="3">
        <v>49</v>
      </c>
      <c r="C20" s="3">
        <v>4456</v>
      </c>
      <c r="D20" s="3">
        <v>0</v>
      </c>
      <c r="E20" s="3">
        <v>0</v>
      </c>
      <c r="F20" s="3">
        <v>2</v>
      </c>
      <c r="G20" s="3">
        <v>42</v>
      </c>
      <c r="H20" s="3">
        <v>0</v>
      </c>
      <c r="I20" s="3">
        <v>0</v>
      </c>
      <c r="J20" s="3">
        <v>51</v>
      </c>
      <c r="K20" s="3">
        <v>4498</v>
      </c>
      <c r="L20" s="3">
        <v>108708</v>
      </c>
    </row>
    <row r="21" spans="1:12" s="2" customFormat="1" ht="9.6" customHeight="1" x14ac:dyDescent="0.2">
      <c r="A21" s="4" t="s">
        <v>111</v>
      </c>
      <c r="B21" s="3">
        <v>0</v>
      </c>
      <c r="C21" s="3">
        <v>0</v>
      </c>
      <c r="D21" s="3">
        <v>0</v>
      </c>
      <c r="E21" s="3">
        <v>0</v>
      </c>
      <c r="F21" s="3">
        <v>189</v>
      </c>
      <c r="G21" s="3">
        <v>20618</v>
      </c>
      <c r="H21" s="3">
        <v>0</v>
      </c>
      <c r="I21" s="3">
        <v>0</v>
      </c>
      <c r="J21" s="3">
        <v>189</v>
      </c>
      <c r="K21" s="3">
        <v>20618</v>
      </c>
      <c r="L21" s="3">
        <v>701182</v>
      </c>
    </row>
    <row r="22" spans="1:12" s="2" customFormat="1" ht="9.6" customHeight="1" x14ac:dyDescent="0.2">
      <c r="A22" s="4" t="s">
        <v>112</v>
      </c>
      <c r="B22" s="3">
        <v>2638</v>
      </c>
      <c r="C22" s="3">
        <v>291981</v>
      </c>
      <c r="D22" s="3">
        <v>1119</v>
      </c>
      <c r="E22" s="3">
        <v>126736</v>
      </c>
      <c r="F22" s="3">
        <v>11759</v>
      </c>
      <c r="G22" s="3">
        <v>1344940</v>
      </c>
      <c r="H22" s="3">
        <v>25</v>
      </c>
      <c r="I22" s="3">
        <v>2696</v>
      </c>
      <c r="J22" s="3">
        <v>15541</v>
      </c>
      <c r="K22" s="3">
        <v>1766353</v>
      </c>
      <c r="L22" s="3">
        <v>41898276</v>
      </c>
    </row>
    <row r="23" spans="1:12" s="2" customFormat="1" ht="9.6" customHeight="1" x14ac:dyDescent="0.2">
      <c r="A23" s="4" t="s">
        <v>113</v>
      </c>
      <c r="B23" s="3">
        <v>39</v>
      </c>
      <c r="C23" s="3">
        <v>3350</v>
      </c>
      <c r="D23" s="3">
        <v>49</v>
      </c>
      <c r="E23" s="3">
        <v>779</v>
      </c>
      <c r="F23" s="3">
        <v>26</v>
      </c>
      <c r="G23" s="3">
        <v>298</v>
      </c>
      <c r="H23" s="3">
        <v>0</v>
      </c>
      <c r="I23" s="3">
        <v>0</v>
      </c>
      <c r="J23" s="3">
        <v>114</v>
      </c>
      <c r="K23" s="3">
        <v>4427</v>
      </c>
      <c r="L23" s="3">
        <v>161393</v>
      </c>
    </row>
    <row r="24" spans="1:12" s="2" customFormat="1" ht="9.6" customHeight="1" x14ac:dyDescent="0.2">
      <c r="A24" s="21" t="s">
        <v>114</v>
      </c>
      <c r="B24" s="3">
        <v>0</v>
      </c>
      <c r="C24" s="3">
        <v>0</v>
      </c>
      <c r="D24" s="3">
        <v>0</v>
      </c>
      <c r="E24" s="3">
        <v>0</v>
      </c>
      <c r="F24" s="3">
        <v>0</v>
      </c>
      <c r="G24" s="3">
        <v>0</v>
      </c>
      <c r="H24" s="3">
        <v>0</v>
      </c>
      <c r="I24" s="3">
        <v>0</v>
      </c>
      <c r="J24" s="3">
        <v>0</v>
      </c>
      <c r="K24" s="3">
        <v>0</v>
      </c>
      <c r="L24" s="3">
        <v>0</v>
      </c>
    </row>
    <row r="25" spans="1:12" s="2" customFormat="1" ht="9.6" customHeight="1" x14ac:dyDescent="0.2">
      <c r="A25" s="4" t="s">
        <v>115</v>
      </c>
      <c r="B25" s="3">
        <v>0</v>
      </c>
      <c r="C25" s="3">
        <v>0</v>
      </c>
      <c r="D25" s="3">
        <v>0</v>
      </c>
      <c r="E25" s="3">
        <v>0</v>
      </c>
      <c r="F25" s="3">
        <v>0</v>
      </c>
      <c r="G25" s="3">
        <v>0</v>
      </c>
      <c r="H25" s="3">
        <v>0</v>
      </c>
      <c r="I25" s="3">
        <v>0</v>
      </c>
      <c r="J25" s="3">
        <v>0</v>
      </c>
      <c r="K25" s="3">
        <v>0</v>
      </c>
      <c r="L25" s="3">
        <v>0</v>
      </c>
    </row>
    <row r="26" spans="1:12" s="2" customFormat="1" ht="9.6" customHeight="1" x14ac:dyDescent="0.2">
      <c r="A26" s="4" t="s">
        <v>116</v>
      </c>
      <c r="B26" s="3">
        <v>1</v>
      </c>
      <c r="C26" s="3">
        <v>4</v>
      </c>
      <c r="D26" s="3">
        <v>45</v>
      </c>
      <c r="E26" s="3">
        <v>695</v>
      </c>
      <c r="F26" s="3">
        <v>25</v>
      </c>
      <c r="G26" s="3">
        <v>277</v>
      </c>
      <c r="H26" s="3">
        <v>0</v>
      </c>
      <c r="I26" s="3">
        <v>0</v>
      </c>
      <c r="J26" s="3">
        <v>71</v>
      </c>
      <c r="K26" s="3">
        <v>976</v>
      </c>
      <c r="L26" s="3">
        <v>37400</v>
      </c>
    </row>
    <row r="27" spans="1:12" s="2" customFormat="1" ht="9.6" customHeight="1" x14ac:dyDescent="0.2">
      <c r="A27" s="4" t="s">
        <v>117</v>
      </c>
      <c r="B27" s="3">
        <v>2442</v>
      </c>
      <c r="C27" s="3">
        <v>251638</v>
      </c>
      <c r="D27" s="3">
        <v>1037</v>
      </c>
      <c r="E27" s="3">
        <v>106844</v>
      </c>
      <c r="F27" s="3">
        <v>1229</v>
      </c>
      <c r="G27" s="3">
        <v>128434</v>
      </c>
      <c r="H27" s="3">
        <v>32</v>
      </c>
      <c r="I27" s="3">
        <v>2987</v>
      </c>
      <c r="J27" s="3">
        <v>4740</v>
      </c>
      <c r="K27" s="3">
        <v>489903</v>
      </c>
      <c r="L27" s="3">
        <v>15079514</v>
      </c>
    </row>
    <row r="28" spans="1:12" s="2" customFormat="1" ht="9.6" customHeight="1" x14ac:dyDescent="0.2">
      <c r="A28" s="4" t="s">
        <v>118</v>
      </c>
      <c r="B28" s="3">
        <v>55</v>
      </c>
      <c r="C28" s="3">
        <v>5741</v>
      </c>
      <c r="D28" s="3">
        <v>3</v>
      </c>
      <c r="E28" s="3">
        <v>65</v>
      </c>
      <c r="F28" s="3">
        <v>95</v>
      </c>
      <c r="G28" s="3">
        <v>9058</v>
      </c>
      <c r="H28" s="3">
        <v>31</v>
      </c>
      <c r="I28" s="3">
        <v>2919</v>
      </c>
      <c r="J28" s="3">
        <v>184</v>
      </c>
      <c r="K28" s="3">
        <v>17783</v>
      </c>
      <c r="L28" s="3">
        <v>725466</v>
      </c>
    </row>
    <row r="29" spans="1:12" s="2" customFormat="1" ht="9.6" customHeight="1" x14ac:dyDescent="0.2">
      <c r="A29" s="4" t="s">
        <v>119</v>
      </c>
      <c r="B29" s="3">
        <v>29</v>
      </c>
      <c r="C29" s="3">
        <v>1323</v>
      </c>
      <c r="D29" s="3">
        <v>0</v>
      </c>
      <c r="E29" s="3">
        <v>0</v>
      </c>
      <c r="F29" s="3">
        <v>14</v>
      </c>
      <c r="G29" s="3">
        <v>1478</v>
      </c>
      <c r="H29" s="3">
        <v>0</v>
      </c>
      <c r="I29" s="3">
        <v>0</v>
      </c>
      <c r="J29" s="3">
        <v>43</v>
      </c>
      <c r="K29" s="3">
        <v>2801</v>
      </c>
      <c r="L29" s="3">
        <v>99584</v>
      </c>
    </row>
    <row r="30" spans="1:12" s="2" customFormat="1" ht="9.6" customHeight="1" x14ac:dyDescent="0.2">
      <c r="A30" s="4" t="s">
        <v>120</v>
      </c>
      <c r="B30" s="3">
        <v>0</v>
      </c>
      <c r="C30" s="3">
        <v>0</v>
      </c>
      <c r="D30" s="3">
        <v>0</v>
      </c>
      <c r="E30" s="3">
        <v>0</v>
      </c>
      <c r="F30" s="3">
        <v>0</v>
      </c>
      <c r="G30" s="3">
        <v>0</v>
      </c>
      <c r="H30" s="3">
        <v>0</v>
      </c>
      <c r="I30" s="3">
        <v>0</v>
      </c>
      <c r="J30" s="3">
        <v>0</v>
      </c>
      <c r="K30" s="3">
        <v>0</v>
      </c>
      <c r="L30" s="3">
        <v>0</v>
      </c>
    </row>
    <row r="31" spans="1:12" s="2" customFormat="1" ht="9.6" customHeight="1" x14ac:dyDescent="0.2">
      <c r="A31" s="4" t="s">
        <v>121</v>
      </c>
      <c r="B31" s="3">
        <v>1422</v>
      </c>
      <c r="C31" s="3">
        <v>148883</v>
      </c>
      <c r="D31" s="3">
        <v>1034</v>
      </c>
      <c r="E31" s="3">
        <v>106779</v>
      </c>
      <c r="F31" s="3">
        <v>209</v>
      </c>
      <c r="G31" s="3">
        <v>24260</v>
      </c>
      <c r="H31" s="3">
        <v>1</v>
      </c>
      <c r="I31" s="3">
        <v>68</v>
      </c>
      <c r="J31" s="3">
        <v>2666</v>
      </c>
      <c r="K31" s="3">
        <v>279990</v>
      </c>
      <c r="L31" s="3">
        <v>6117510</v>
      </c>
    </row>
    <row r="32" spans="1:12" s="2" customFormat="1" ht="9.6" customHeight="1" x14ac:dyDescent="0.2">
      <c r="A32" s="21" t="s">
        <v>122</v>
      </c>
      <c r="B32" s="3">
        <v>934</v>
      </c>
      <c r="C32" s="3">
        <v>95496</v>
      </c>
      <c r="D32" s="3">
        <v>0</v>
      </c>
      <c r="E32" s="3">
        <v>0</v>
      </c>
      <c r="F32" s="3">
        <v>911</v>
      </c>
      <c r="G32" s="3">
        <v>93638</v>
      </c>
      <c r="H32" s="3">
        <v>0</v>
      </c>
      <c r="I32" s="3">
        <v>0</v>
      </c>
      <c r="J32" s="3">
        <v>1845</v>
      </c>
      <c r="K32" s="3">
        <v>189134</v>
      </c>
      <c r="L32" s="3">
        <v>8127051</v>
      </c>
    </row>
    <row r="33" spans="1:12" s="2" customFormat="1" ht="9.6" customHeight="1" x14ac:dyDescent="0.2">
      <c r="A33" s="4" t="s">
        <v>123</v>
      </c>
      <c r="B33" s="3">
        <v>316</v>
      </c>
      <c r="C33" s="3">
        <v>24967</v>
      </c>
      <c r="D33" s="3">
        <v>97</v>
      </c>
      <c r="E33" s="3">
        <v>8645</v>
      </c>
      <c r="F33" s="3">
        <v>195</v>
      </c>
      <c r="G33" s="3">
        <v>14091</v>
      </c>
      <c r="H33" s="3">
        <v>0</v>
      </c>
      <c r="I33" s="3">
        <v>0</v>
      </c>
      <c r="J33" s="3">
        <v>608</v>
      </c>
      <c r="K33" s="3">
        <v>47703</v>
      </c>
      <c r="L33" s="3">
        <v>1593879</v>
      </c>
    </row>
    <row r="34" spans="1:12" s="2" customFormat="1" ht="9.6" customHeight="1" x14ac:dyDescent="0.2">
      <c r="A34" s="4" t="s">
        <v>124</v>
      </c>
      <c r="B34" s="3">
        <v>3</v>
      </c>
      <c r="C34" s="3">
        <v>287</v>
      </c>
      <c r="D34" s="3">
        <v>0</v>
      </c>
      <c r="E34" s="3">
        <v>0</v>
      </c>
      <c r="F34" s="3">
        <v>0</v>
      </c>
      <c r="G34" s="3">
        <v>0</v>
      </c>
      <c r="H34" s="3">
        <v>0</v>
      </c>
      <c r="I34" s="3">
        <v>0</v>
      </c>
      <c r="J34" s="3">
        <v>3</v>
      </c>
      <c r="K34" s="3">
        <v>287</v>
      </c>
      <c r="L34" s="3">
        <v>7812</v>
      </c>
    </row>
    <row r="35" spans="1:12" s="2" customFormat="1" ht="9.6" customHeight="1" x14ac:dyDescent="0.2">
      <c r="A35" s="4" t="s">
        <v>125</v>
      </c>
      <c r="B35" s="3">
        <v>1</v>
      </c>
      <c r="C35" s="3">
        <v>27</v>
      </c>
      <c r="D35" s="3">
        <v>0</v>
      </c>
      <c r="E35" s="3">
        <v>0</v>
      </c>
      <c r="F35" s="3">
        <v>0</v>
      </c>
      <c r="G35" s="3">
        <v>0</v>
      </c>
      <c r="H35" s="3">
        <v>0</v>
      </c>
      <c r="I35" s="3">
        <v>0</v>
      </c>
      <c r="J35" s="3">
        <v>1</v>
      </c>
      <c r="K35" s="3">
        <v>27</v>
      </c>
      <c r="L35" s="3">
        <v>826</v>
      </c>
    </row>
    <row r="36" spans="1:12" s="2" customFormat="1" ht="9.6" customHeight="1" x14ac:dyDescent="0.2">
      <c r="A36" s="4" t="s">
        <v>126</v>
      </c>
      <c r="B36" s="3">
        <v>0</v>
      </c>
      <c r="C36" s="3">
        <v>0</v>
      </c>
      <c r="D36" s="3">
        <v>0</v>
      </c>
      <c r="E36" s="3">
        <v>0</v>
      </c>
      <c r="F36" s="3">
        <v>6</v>
      </c>
      <c r="G36" s="3">
        <v>579</v>
      </c>
      <c r="H36" s="3">
        <v>0</v>
      </c>
      <c r="I36" s="3">
        <v>0</v>
      </c>
      <c r="J36" s="3">
        <v>6</v>
      </c>
      <c r="K36" s="3">
        <v>579</v>
      </c>
      <c r="L36" s="3">
        <v>28779</v>
      </c>
    </row>
    <row r="37" spans="1:12" s="2" customFormat="1" ht="9.6" customHeight="1" x14ac:dyDescent="0.2">
      <c r="A37" s="4" t="s">
        <v>127</v>
      </c>
      <c r="B37" s="3">
        <v>30</v>
      </c>
      <c r="C37" s="3">
        <v>604</v>
      </c>
      <c r="D37" s="3">
        <v>31</v>
      </c>
      <c r="E37" s="3">
        <v>3270</v>
      </c>
      <c r="F37" s="3">
        <v>100</v>
      </c>
      <c r="G37" s="3">
        <v>1905</v>
      </c>
      <c r="H37" s="3">
        <v>1</v>
      </c>
      <c r="I37" s="3">
        <v>12</v>
      </c>
      <c r="J37" s="3">
        <v>162</v>
      </c>
      <c r="K37" s="3">
        <v>5791</v>
      </c>
      <c r="L37" s="3">
        <v>309985</v>
      </c>
    </row>
    <row r="38" spans="1:12" s="2" customFormat="1" ht="9.6" customHeight="1" x14ac:dyDescent="0.2">
      <c r="A38" s="21" t="s">
        <v>128</v>
      </c>
      <c r="B38" s="3">
        <v>0</v>
      </c>
      <c r="C38" s="3">
        <v>0</v>
      </c>
      <c r="D38" s="3">
        <v>0</v>
      </c>
      <c r="E38" s="3">
        <v>0</v>
      </c>
      <c r="F38" s="3">
        <v>0</v>
      </c>
      <c r="G38" s="3">
        <v>0</v>
      </c>
      <c r="H38" s="3">
        <v>0</v>
      </c>
      <c r="I38" s="3">
        <v>0</v>
      </c>
      <c r="J38" s="3">
        <v>0</v>
      </c>
      <c r="K38" s="3">
        <v>0</v>
      </c>
      <c r="L38" s="3">
        <v>0</v>
      </c>
    </row>
    <row r="39" spans="1:12" s="2" customFormat="1" ht="9.6" customHeight="1" x14ac:dyDescent="0.2">
      <c r="A39" s="21" t="s">
        <v>129</v>
      </c>
      <c r="B39" s="3">
        <v>0</v>
      </c>
      <c r="C39" s="3">
        <v>0</v>
      </c>
      <c r="D39" s="3">
        <v>0</v>
      </c>
      <c r="E39" s="3">
        <v>0</v>
      </c>
      <c r="F39" s="3">
        <v>0</v>
      </c>
      <c r="G39" s="3">
        <v>0</v>
      </c>
      <c r="H39" s="3">
        <v>0</v>
      </c>
      <c r="I39" s="3">
        <v>0</v>
      </c>
      <c r="J39" s="3">
        <v>0</v>
      </c>
      <c r="K39" s="3">
        <v>0</v>
      </c>
      <c r="L39" s="3">
        <v>0</v>
      </c>
    </row>
    <row r="40" spans="1:12" s="2" customFormat="1" ht="9.6" customHeight="1" x14ac:dyDescent="0.2">
      <c r="A40" s="4" t="s">
        <v>130</v>
      </c>
      <c r="B40" s="3">
        <v>0</v>
      </c>
      <c r="C40" s="3">
        <v>0</v>
      </c>
      <c r="D40" s="3">
        <v>10</v>
      </c>
      <c r="E40" s="3">
        <v>1380</v>
      </c>
      <c r="F40" s="3">
        <v>1</v>
      </c>
      <c r="G40" s="3">
        <v>137</v>
      </c>
      <c r="H40" s="3">
        <v>0</v>
      </c>
      <c r="I40" s="3">
        <v>0</v>
      </c>
      <c r="J40" s="3">
        <v>11</v>
      </c>
      <c r="K40" s="3">
        <v>1517</v>
      </c>
      <c r="L40" s="3">
        <v>36900</v>
      </c>
    </row>
    <row r="41" spans="1:12" s="2" customFormat="1" ht="9.6" customHeight="1" x14ac:dyDescent="0.2">
      <c r="A41" s="21" t="s">
        <v>131</v>
      </c>
      <c r="B41" s="3">
        <v>0</v>
      </c>
      <c r="C41" s="3">
        <v>0</v>
      </c>
      <c r="D41" s="3">
        <v>0</v>
      </c>
      <c r="E41" s="3">
        <v>0</v>
      </c>
      <c r="F41" s="3">
        <v>0</v>
      </c>
      <c r="G41" s="3">
        <v>0</v>
      </c>
      <c r="H41" s="3">
        <v>0</v>
      </c>
      <c r="I41" s="3">
        <v>0</v>
      </c>
      <c r="J41" s="3">
        <v>0</v>
      </c>
      <c r="K41" s="3">
        <v>0</v>
      </c>
      <c r="L41" s="3">
        <v>0</v>
      </c>
    </row>
    <row r="42" spans="1:12" s="2" customFormat="1" ht="9.6" customHeight="1" x14ac:dyDescent="0.2">
      <c r="A42" s="4" t="s">
        <v>132</v>
      </c>
      <c r="B42" s="3">
        <v>0</v>
      </c>
      <c r="C42" s="3">
        <v>0</v>
      </c>
      <c r="D42" s="3">
        <v>0</v>
      </c>
      <c r="E42" s="3">
        <v>0</v>
      </c>
      <c r="F42" s="3">
        <v>0</v>
      </c>
      <c r="G42" s="3">
        <v>0</v>
      </c>
      <c r="H42" s="3">
        <v>0</v>
      </c>
      <c r="I42" s="3">
        <v>0</v>
      </c>
      <c r="J42" s="3">
        <v>0</v>
      </c>
      <c r="K42" s="3">
        <v>0</v>
      </c>
      <c r="L42" s="3">
        <v>0</v>
      </c>
    </row>
    <row r="43" spans="1:12" s="2" customFormat="1" ht="9.6" customHeight="1" x14ac:dyDescent="0.2">
      <c r="A43" s="4" t="s">
        <v>133</v>
      </c>
      <c r="B43" s="3">
        <v>30</v>
      </c>
      <c r="C43" s="3">
        <v>604</v>
      </c>
      <c r="D43" s="3">
        <v>0</v>
      </c>
      <c r="E43" s="3">
        <v>0</v>
      </c>
      <c r="F43" s="3">
        <v>99</v>
      </c>
      <c r="G43" s="3">
        <v>1768</v>
      </c>
      <c r="H43" s="3">
        <v>1</v>
      </c>
      <c r="I43" s="3">
        <v>12</v>
      </c>
      <c r="J43" s="3">
        <v>130</v>
      </c>
      <c r="K43" s="3">
        <v>2384</v>
      </c>
      <c r="L43" s="3">
        <v>77035</v>
      </c>
    </row>
    <row r="44" spans="1:12" s="2" customFormat="1" ht="9.6" customHeight="1" x14ac:dyDescent="0.2">
      <c r="A44" s="21" t="s">
        <v>134</v>
      </c>
      <c r="B44" s="3">
        <v>0</v>
      </c>
      <c r="C44" s="3">
        <v>0</v>
      </c>
      <c r="D44" s="3">
        <v>21</v>
      </c>
      <c r="E44" s="3">
        <v>1890</v>
      </c>
      <c r="F44" s="3">
        <v>0</v>
      </c>
      <c r="G44" s="3">
        <v>0</v>
      </c>
      <c r="H44" s="3">
        <v>0</v>
      </c>
      <c r="I44" s="3">
        <v>0</v>
      </c>
      <c r="J44" s="3">
        <v>21</v>
      </c>
      <c r="K44" s="3">
        <v>1890</v>
      </c>
      <c r="L44" s="3">
        <v>196050</v>
      </c>
    </row>
    <row r="45" spans="1:12" s="2" customFormat="1" ht="9.6" customHeight="1" x14ac:dyDescent="0.2">
      <c r="A45" s="4" t="s">
        <v>135</v>
      </c>
      <c r="B45" s="3">
        <v>60819</v>
      </c>
      <c r="C45" s="3">
        <v>2855326</v>
      </c>
      <c r="D45" s="3">
        <v>7216</v>
      </c>
      <c r="E45" s="3">
        <v>469312</v>
      </c>
      <c r="F45" s="3">
        <v>40100</v>
      </c>
      <c r="G45" s="3">
        <v>2663476</v>
      </c>
      <c r="H45" s="3">
        <v>1409</v>
      </c>
      <c r="I45" s="3">
        <v>102900</v>
      </c>
      <c r="J45" s="3">
        <v>109544</v>
      </c>
      <c r="K45" s="3">
        <v>6091014</v>
      </c>
      <c r="L45" s="3">
        <v>248462291</v>
      </c>
    </row>
    <row r="46" spans="1:12" s="2" customFormat="1" ht="9.6" customHeight="1" x14ac:dyDescent="0.2">
      <c r="A46" s="4" t="s">
        <v>136</v>
      </c>
      <c r="B46" s="3">
        <v>479</v>
      </c>
      <c r="C46" s="3">
        <v>38252</v>
      </c>
      <c r="D46" s="3">
        <v>4</v>
      </c>
      <c r="E46" s="3">
        <v>148</v>
      </c>
      <c r="F46" s="3">
        <v>1695</v>
      </c>
      <c r="G46" s="3">
        <v>153136</v>
      </c>
      <c r="H46" s="3">
        <v>12</v>
      </c>
      <c r="I46" s="3">
        <v>875</v>
      </c>
      <c r="J46" s="3">
        <v>2190</v>
      </c>
      <c r="K46" s="3">
        <v>192411</v>
      </c>
      <c r="L46" s="3">
        <v>8682745</v>
      </c>
    </row>
    <row r="47" spans="1:12" s="2" customFormat="1" ht="9.6" customHeight="1" x14ac:dyDescent="0.2">
      <c r="A47" s="21" t="s">
        <v>137</v>
      </c>
      <c r="B47" s="3">
        <v>0</v>
      </c>
      <c r="C47" s="3">
        <v>0</v>
      </c>
      <c r="D47" s="3">
        <v>0</v>
      </c>
      <c r="E47" s="3">
        <v>0</v>
      </c>
      <c r="F47" s="3">
        <v>0</v>
      </c>
      <c r="G47" s="3">
        <v>0</v>
      </c>
      <c r="H47" s="3">
        <v>0</v>
      </c>
      <c r="I47" s="3">
        <v>0</v>
      </c>
      <c r="J47" s="3">
        <v>0</v>
      </c>
      <c r="K47" s="3">
        <v>0</v>
      </c>
      <c r="L47" s="3">
        <v>0</v>
      </c>
    </row>
    <row r="48" spans="1:12" s="2" customFormat="1" ht="9.6" customHeight="1" x14ac:dyDescent="0.2">
      <c r="A48" s="4" t="s">
        <v>138</v>
      </c>
      <c r="B48" s="3">
        <v>47</v>
      </c>
      <c r="C48" s="3">
        <v>1011</v>
      </c>
      <c r="D48" s="3">
        <v>0</v>
      </c>
      <c r="E48" s="3">
        <v>0</v>
      </c>
      <c r="F48" s="3">
        <v>4</v>
      </c>
      <c r="G48" s="3">
        <v>295</v>
      </c>
      <c r="H48" s="3">
        <v>12</v>
      </c>
      <c r="I48" s="3">
        <v>875</v>
      </c>
      <c r="J48" s="3">
        <v>63</v>
      </c>
      <c r="K48" s="3">
        <v>2181</v>
      </c>
      <c r="L48" s="3">
        <v>125187</v>
      </c>
    </row>
    <row r="49" spans="1:12" s="2" customFormat="1" ht="9.6" customHeight="1" x14ac:dyDescent="0.2">
      <c r="A49" s="21" t="s">
        <v>139</v>
      </c>
      <c r="B49" s="3">
        <v>154</v>
      </c>
      <c r="C49" s="3">
        <v>13928</v>
      </c>
      <c r="D49" s="3">
        <v>3</v>
      </c>
      <c r="E49" s="3">
        <v>64</v>
      </c>
      <c r="F49" s="3">
        <v>365</v>
      </c>
      <c r="G49" s="3">
        <v>34000</v>
      </c>
      <c r="H49" s="3">
        <v>0</v>
      </c>
      <c r="I49" s="3">
        <v>0</v>
      </c>
      <c r="J49" s="3">
        <v>522</v>
      </c>
      <c r="K49" s="3">
        <v>47992</v>
      </c>
      <c r="L49" s="3">
        <v>1673574</v>
      </c>
    </row>
    <row r="50" spans="1:12" s="2" customFormat="1" ht="9.6" customHeight="1" x14ac:dyDescent="0.2">
      <c r="A50" s="4" t="s">
        <v>140</v>
      </c>
      <c r="B50" s="3">
        <v>277</v>
      </c>
      <c r="C50" s="3">
        <v>23296</v>
      </c>
      <c r="D50" s="3">
        <v>0</v>
      </c>
      <c r="E50" s="3">
        <v>0</v>
      </c>
      <c r="F50" s="3">
        <v>1292</v>
      </c>
      <c r="G50" s="3">
        <v>116048</v>
      </c>
      <c r="H50" s="3">
        <v>0</v>
      </c>
      <c r="I50" s="3">
        <v>0</v>
      </c>
      <c r="J50" s="3">
        <v>1569</v>
      </c>
      <c r="K50" s="3">
        <v>139344</v>
      </c>
      <c r="L50" s="3">
        <v>6754972</v>
      </c>
    </row>
    <row r="51" spans="1:12" s="2" customFormat="1" ht="9.6" customHeight="1" x14ac:dyDescent="0.2">
      <c r="A51" s="4" t="s">
        <v>141</v>
      </c>
      <c r="B51" s="3">
        <v>31</v>
      </c>
      <c r="C51" s="3">
        <v>590</v>
      </c>
      <c r="D51" s="3">
        <v>0</v>
      </c>
      <c r="E51" s="3">
        <v>0</v>
      </c>
      <c r="F51" s="3">
        <v>92</v>
      </c>
      <c r="G51" s="3">
        <v>1951</v>
      </c>
      <c r="H51" s="3">
        <v>0</v>
      </c>
      <c r="I51" s="3">
        <v>0</v>
      </c>
      <c r="J51" s="3">
        <v>123</v>
      </c>
      <c r="K51" s="3">
        <v>2541</v>
      </c>
      <c r="L51" s="3">
        <v>50064</v>
      </c>
    </row>
  </sheetData>
  <mergeCells count="16">
    <mergeCell ref="A1:I1"/>
    <mergeCell ref="A2:I2"/>
    <mergeCell ref="K2:L2"/>
    <mergeCell ref="J3:L3"/>
    <mergeCell ref="J4:L4"/>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8"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6F76B-081E-4630-BB89-6C0478FCBAD5}">
  <sheetPr>
    <pageSetUpPr fitToPage="1"/>
  </sheetPr>
  <dimension ref="A1:L51"/>
  <sheetViews>
    <sheetView zoomScale="150" zoomScaleNormal="150" workbookViewId="0">
      <selection sqref="A1:I1"/>
    </sheetView>
  </sheetViews>
  <sheetFormatPr defaultRowHeight="12.75" x14ac:dyDescent="0.2"/>
  <cols>
    <col min="1" max="1" width="21.33203125" style="1" bestFit="1" customWidth="1"/>
    <col min="2" max="2" width="8.6640625" style="1" bestFit="1" customWidth="1"/>
    <col min="3" max="3" width="9.83203125" style="1" bestFit="1" customWidth="1"/>
    <col min="4" max="4" width="8.6640625" style="1" bestFit="1" customWidth="1"/>
    <col min="5" max="5" width="9" style="1" bestFit="1" customWidth="1"/>
    <col min="6" max="6" width="8.6640625" style="1" bestFit="1" customWidth="1"/>
    <col min="7" max="7" width="9.83203125" style="1" bestFit="1" customWidth="1"/>
    <col min="8" max="8" width="8.6640625" style="1" bestFit="1" customWidth="1"/>
    <col min="9" max="9" width="8.5" style="1" bestFit="1" customWidth="1"/>
    <col min="10" max="10" width="8.6640625" style="1" bestFit="1" customWidth="1"/>
    <col min="11" max="11" width="10.1640625" style="1" bestFit="1" customWidth="1"/>
    <col min="12" max="12" width="14.33203125" style="1" bestFit="1" customWidth="1"/>
    <col min="13" max="16384" width="9.33203125" style="1"/>
  </cols>
  <sheetData>
    <row r="1" spans="1:12" x14ac:dyDescent="0.2">
      <c r="A1" s="39" t="s">
        <v>0</v>
      </c>
      <c r="B1" s="39"/>
      <c r="C1" s="39"/>
      <c r="D1" s="39"/>
      <c r="E1" s="39"/>
      <c r="F1" s="39"/>
      <c r="G1" s="43"/>
      <c r="H1" s="43"/>
      <c r="I1" s="43"/>
      <c r="J1" s="12" t="s">
        <v>1</v>
      </c>
      <c r="K1" s="12"/>
      <c r="L1" s="14" t="s">
        <v>142</v>
      </c>
    </row>
    <row r="2" spans="1:12" ht="13.15" customHeight="1" x14ac:dyDescent="0.2">
      <c r="A2" s="39" t="s">
        <v>3</v>
      </c>
      <c r="B2" s="39"/>
      <c r="C2" s="39"/>
      <c r="D2" s="39"/>
      <c r="E2" s="39"/>
      <c r="F2" s="39"/>
      <c r="G2" s="43"/>
      <c r="H2" s="43"/>
      <c r="I2" s="43"/>
      <c r="J2" s="14"/>
      <c r="K2" s="35" t="s">
        <v>513</v>
      </c>
      <c r="L2" s="35"/>
    </row>
    <row r="3" spans="1:12" ht="8.25" customHeight="1" x14ac:dyDescent="0.2">
      <c r="A3" s="12"/>
      <c r="B3" s="12"/>
      <c r="C3" s="12"/>
      <c r="D3" s="12"/>
      <c r="E3" s="12"/>
      <c r="F3" s="12"/>
      <c r="G3" s="12"/>
      <c r="H3" s="12"/>
      <c r="I3" s="12"/>
      <c r="J3" s="35" t="s">
        <v>514</v>
      </c>
      <c r="K3" s="35"/>
      <c r="L3" s="35"/>
    </row>
    <row r="4" spans="1:12" ht="8.25" customHeight="1" x14ac:dyDescent="0.2">
      <c r="A4" s="12"/>
      <c r="B4" s="12"/>
      <c r="C4" s="12"/>
      <c r="D4" s="12"/>
      <c r="E4" s="12"/>
      <c r="F4" s="12"/>
      <c r="G4" s="12"/>
      <c r="H4" s="12"/>
      <c r="I4" s="12"/>
      <c r="J4" s="35" t="s">
        <v>4</v>
      </c>
      <c r="K4" s="35"/>
      <c r="L4" s="35"/>
    </row>
    <row r="5" spans="1:12" ht="8.25" customHeight="1" x14ac:dyDescent="0.2">
      <c r="A5" s="12"/>
      <c r="B5" s="12"/>
      <c r="C5" s="12"/>
      <c r="D5" s="12"/>
      <c r="E5" s="12"/>
      <c r="F5" s="12"/>
      <c r="G5" s="12"/>
      <c r="H5" s="12"/>
      <c r="I5" s="12"/>
      <c r="J5" s="35" t="s">
        <v>5</v>
      </c>
      <c r="K5" s="35"/>
      <c r="L5" s="35"/>
    </row>
    <row r="6" spans="1:12" ht="10.5" customHeight="1" x14ac:dyDescent="0.2">
      <c r="A6" s="36" t="str">
        <f>[1]INPUT!B6</f>
        <v xml:space="preserve">RESPONDENT: NORFOLK AND SOUTHERN COMBINED RAILROAD SUBSIDIARIES </v>
      </c>
      <c r="B6" s="36"/>
      <c r="C6" s="36"/>
      <c r="D6" s="36"/>
      <c r="E6" s="35" t="str">
        <f>+[1]INPUT!K6</f>
        <v>MILES OPERATED IN FREIGHT SERVICE:  19,138</v>
      </c>
      <c r="F6" s="35"/>
      <c r="G6" s="35"/>
      <c r="H6" s="35"/>
      <c r="I6" s="35"/>
      <c r="J6" s="35"/>
      <c r="K6" s="35"/>
      <c r="L6" s="35"/>
    </row>
    <row r="7" spans="1:12" ht="21.4" customHeight="1" x14ac:dyDescent="0.2">
      <c r="A7" s="12"/>
      <c r="B7" s="39" t="s">
        <v>6</v>
      </c>
      <c r="C7" s="39"/>
      <c r="D7" s="39"/>
      <c r="E7" s="39"/>
      <c r="F7" s="39" t="s">
        <v>7</v>
      </c>
      <c r="G7" s="39"/>
      <c r="H7" s="39"/>
      <c r="I7" s="39"/>
      <c r="J7" s="42"/>
      <c r="K7" s="42"/>
      <c r="L7" s="12"/>
    </row>
    <row r="8" spans="1:12" ht="19.5" customHeight="1" x14ac:dyDescent="0.2">
      <c r="A8" s="11"/>
      <c r="B8" s="40" t="s">
        <v>8</v>
      </c>
      <c r="C8" s="41"/>
      <c r="D8" s="41" t="s">
        <v>9</v>
      </c>
      <c r="E8" s="41"/>
      <c r="F8" s="41" t="s">
        <v>8</v>
      </c>
      <c r="G8" s="41"/>
      <c r="H8" s="41" t="s">
        <v>9</v>
      </c>
      <c r="I8" s="41"/>
      <c r="J8" s="41" t="s">
        <v>10</v>
      </c>
      <c r="K8" s="41"/>
      <c r="L8" s="9" t="s">
        <v>11</v>
      </c>
    </row>
    <row r="9" spans="1:12" ht="9.6" customHeight="1" x14ac:dyDescent="0.2">
      <c r="A9" s="22"/>
      <c r="B9" s="19" t="s">
        <v>12</v>
      </c>
      <c r="C9" s="19" t="s">
        <v>13</v>
      </c>
      <c r="D9" s="19" t="s">
        <v>12</v>
      </c>
      <c r="E9" s="19" t="s">
        <v>13</v>
      </c>
      <c r="F9" s="18" t="s">
        <v>12</v>
      </c>
      <c r="G9" s="18" t="s">
        <v>13</v>
      </c>
      <c r="H9" s="18" t="s">
        <v>12</v>
      </c>
      <c r="I9" s="18" t="s">
        <v>13</v>
      </c>
      <c r="J9" s="18" t="s">
        <v>12</v>
      </c>
      <c r="K9" s="18" t="s">
        <v>13</v>
      </c>
      <c r="L9" s="11"/>
    </row>
    <row r="10" spans="1:12" s="2" customFormat="1" ht="9.6" customHeight="1" x14ac:dyDescent="0.2">
      <c r="A10" s="17" t="s">
        <v>143</v>
      </c>
      <c r="B10" s="3">
        <v>1</v>
      </c>
      <c r="C10" s="3">
        <v>17</v>
      </c>
      <c r="D10" s="3">
        <v>0</v>
      </c>
      <c r="E10" s="3">
        <v>0</v>
      </c>
      <c r="F10" s="3">
        <v>34</v>
      </c>
      <c r="G10" s="3">
        <v>2793</v>
      </c>
      <c r="H10" s="3">
        <v>0</v>
      </c>
      <c r="I10" s="3">
        <v>0</v>
      </c>
      <c r="J10" s="3">
        <v>35</v>
      </c>
      <c r="K10" s="3">
        <v>2810</v>
      </c>
      <c r="L10" s="3">
        <v>123711</v>
      </c>
    </row>
    <row r="11" spans="1:12" s="2" customFormat="1" ht="9.6" customHeight="1" x14ac:dyDescent="0.2">
      <c r="A11" s="17" t="s">
        <v>144</v>
      </c>
      <c r="B11" s="3">
        <v>0</v>
      </c>
      <c r="C11" s="3">
        <v>0</v>
      </c>
      <c r="D11" s="3">
        <v>1</v>
      </c>
      <c r="E11" s="3">
        <v>84</v>
      </c>
      <c r="F11" s="3">
        <v>0</v>
      </c>
      <c r="G11" s="3">
        <v>0</v>
      </c>
      <c r="H11" s="3">
        <v>0</v>
      </c>
      <c r="I11" s="3">
        <v>0</v>
      </c>
      <c r="J11" s="3">
        <v>1</v>
      </c>
      <c r="K11" s="3">
        <v>84</v>
      </c>
      <c r="L11" s="3">
        <v>5301</v>
      </c>
    </row>
    <row r="12" spans="1:12" s="2" customFormat="1" ht="9.6" customHeight="1" x14ac:dyDescent="0.2">
      <c r="A12" s="16" t="s">
        <v>145</v>
      </c>
      <c r="B12" s="3">
        <v>0</v>
      </c>
      <c r="C12" s="3">
        <v>0</v>
      </c>
      <c r="D12" s="3">
        <v>0</v>
      </c>
      <c r="E12" s="3">
        <v>0</v>
      </c>
      <c r="F12" s="3">
        <v>0</v>
      </c>
      <c r="G12" s="3">
        <v>0</v>
      </c>
      <c r="H12" s="3">
        <v>0</v>
      </c>
      <c r="I12" s="3">
        <v>0</v>
      </c>
      <c r="J12" s="3">
        <v>0</v>
      </c>
      <c r="K12" s="3">
        <v>0</v>
      </c>
      <c r="L12" s="3">
        <v>0</v>
      </c>
    </row>
    <row r="13" spans="1:12" s="2" customFormat="1" ht="9.6" customHeight="1" x14ac:dyDescent="0.2">
      <c r="A13" s="16" t="s">
        <v>146</v>
      </c>
      <c r="B13" s="3">
        <v>217</v>
      </c>
      <c r="C13" s="3">
        <v>3625</v>
      </c>
      <c r="D13" s="3">
        <v>11</v>
      </c>
      <c r="E13" s="3">
        <v>223</v>
      </c>
      <c r="F13" s="3">
        <v>502</v>
      </c>
      <c r="G13" s="3">
        <v>30084</v>
      </c>
      <c r="H13" s="3">
        <v>0</v>
      </c>
      <c r="I13" s="3">
        <v>0</v>
      </c>
      <c r="J13" s="3">
        <v>730</v>
      </c>
      <c r="K13" s="3">
        <v>33932</v>
      </c>
      <c r="L13" s="3">
        <v>1614023</v>
      </c>
    </row>
    <row r="14" spans="1:12" s="2" customFormat="1" ht="9.6" customHeight="1" x14ac:dyDescent="0.2">
      <c r="A14" s="16" t="s">
        <v>147</v>
      </c>
      <c r="B14" s="3">
        <v>0</v>
      </c>
      <c r="C14" s="3">
        <v>0</v>
      </c>
      <c r="D14" s="3">
        <v>0</v>
      </c>
      <c r="E14" s="3">
        <v>0</v>
      </c>
      <c r="F14" s="3">
        <v>49</v>
      </c>
      <c r="G14" s="3">
        <v>4431</v>
      </c>
      <c r="H14" s="3">
        <v>0</v>
      </c>
      <c r="I14" s="3">
        <v>0</v>
      </c>
      <c r="J14" s="3">
        <v>49</v>
      </c>
      <c r="K14" s="3">
        <v>4431</v>
      </c>
      <c r="L14" s="3">
        <v>155874</v>
      </c>
    </row>
    <row r="15" spans="1:12" s="2" customFormat="1" ht="9.6" customHeight="1" x14ac:dyDescent="0.2">
      <c r="A15" s="17" t="s">
        <v>148</v>
      </c>
      <c r="B15" s="3">
        <v>124</v>
      </c>
      <c r="C15" s="3">
        <v>2290</v>
      </c>
      <c r="D15" s="3">
        <v>11</v>
      </c>
      <c r="E15" s="3">
        <v>223</v>
      </c>
      <c r="F15" s="3">
        <v>7</v>
      </c>
      <c r="G15" s="3">
        <v>625</v>
      </c>
      <c r="H15" s="3">
        <v>0</v>
      </c>
      <c r="I15" s="3">
        <v>0</v>
      </c>
      <c r="J15" s="3">
        <v>142</v>
      </c>
      <c r="K15" s="3">
        <v>3138</v>
      </c>
      <c r="L15" s="3">
        <v>149837</v>
      </c>
    </row>
    <row r="16" spans="1:12" s="2" customFormat="1" ht="9.6" customHeight="1" x14ac:dyDescent="0.2">
      <c r="A16" s="17" t="s">
        <v>149</v>
      </c>
      <c r="B16" s="3">
        <v>0</v>
      </c>
      <c r="C16" s="3">
        <v>0</v>
      </c>
      <c r="D16" s="3">
        <v>0</v>
      </c>
      <c r="E16" s="3">
        <v>0</v>
      </c>
      <c r="F16" s="3">
        <v>0</v>
      </c>
      <c r="G16" s="3">
        <v>0</v>
      </c>
      <c r="H16" s="3">
        <v>0</v>
      </c>
      <c r="I16" s="3">
        <v>0</v>
      </c>
      <c r="J16" s="3">
        <v>0</v>
      </c>
      <c r="K16" s="3">
        <v>0</v>
      </c>
      <c r="L16" s="3">
        <v>0</v>
      </c>
    </row>
    <row r="17" spans="1:12" s="2" customFormat="1" ht="9.6" customHeight="1" x14ac:dyDescent="0.2">
      <c r="A17" s="17" t="s">
        <v>150</v>
      </c>
      <c r="B17" s="3">
        <v>93</v>
      </c>
      <c r="C17" s="3">
        <v>1335</v>
      </c>
      <c r="D17" s="3">
        <v>0</v>
      </c>
      <c r="E17" s="3">
        <v>0</v>
      </c>
      <c r="F17" s="3">
        <v>446</v>
      </c>
      <c r="G17" s="3">
        <v>25028</v>
      </c>
      <c r="H17" s="3">
        <v>0</v>
      </c>
      <c r="I17" s="3">
        <v>0</v>
      </c>
      <c r="J17" s="3">
        <v>539</v>
      </c>
      <c r="K17" s="3">
        <v>26363</v>
      </c>
      <c r="L17" s="3">
        <v>1308312</v>
      </c>
    </row>
    <row r="18" spans="1:12" s="2" customFormat="1" ht="9.6" customHeight="1" x14ac:dyDescent="0.2">
      <c r="A18" s="16" t="s">
        <v>151</v>
      </c>
      <c r="B18" s="3">
        <v>0</v>
      </c>
      <c r="C18" s="3">
        <v>0</v>
      </c>
      <c r="D18" s="3">
        <v>0</v>
      </c>
      <c r="E18" s="3">
        <v>0</v>
      </c>
      <c r="F18" s="3">
        <v>0</v>
      </c>
      <c r="G18" s="3">
        <v>0</v>
      </c>
      <c r="H18" s="3">
        <v>0</v>
      </c>
      <c r="I18" s="3">
        <v>0</v>
      </c>
      <c r="J18" s="3">
        <v>0</v>
      </c>
      <c r="K18" s="3">
        <v>0</v>
      </c>
      <c r="L18" s="3">
        <v>0</v>
      </c>
    </row>
    <row r="19" spans="1:12" s="2" customFormat="1" ht="9.6" customHeight="1" x14ac:dyDescent="0.2">
      <c r="A19" s="17" t="s">
        <v>152</v>
      </c>
      <c r="B19" s="3">
        <v>9867</v>
      </c>
      <c r="C19" s="3">
        <v>174590</v>
      </c>
      <c r="D19" s="3">
        <v>574</v>
      </c>
      <c r="E19" s="3">
        <v>22408</v>
      </c>
      <c r="F19" s="3">
        <v>6831</v>
      </c>
      <c r="G19" s="3">
        <v>307141</v>
      </c>
      <c r="H19" s="3">
        <v>428</v>
      </c>
      <c r="I19" s="3">
        <v>35679</v>
      </c>
      <c r="J19" s="3">
        <v>17700</v>
      </c>
      <c r="K19" s="3">
        <v>539818</v>
      </c>
      <c r="L19" s="3">
        <v>23006928</v>
      </c>
    </row>
    <row r="20" spans="1:12" s="2" customFormat="1" ht="9.6" customHeight="1" x14ac:dyDescent="0.2">
      <c r="A20" s="17" t="s">
        <v>153</v>
      </c>
      <c r="B20" s="3">
        <v>98</v>
      </c>
      <c r="C20" s="3">
        <v>2013</v>
      </c>
      <c r="D20" s="3">
        <v>0</v>
      </c>
      <c r="E20" s="3">
        <v>0</v>
      </c>
      <c r="F20" s="3">
        <v>60</v>
      </c>
      <c r="G20" s="3">
        <v>1255</v>
      </c>
      <c r="H20" s="3">
        <v>0</v>
      </c>
      <c r="I20" s="3">
        <v>0</v>
      </c>
      <c r="J20" s="3">
        <v>158</v>
      </c>
      <c r="K20" s="3">
        <v>3268</v>
      </c>
      <c r="L20" s="3">
        <v>138882</v>
      </c>
    </row>
    <row r="21" spans="1:12" s="2" customFormat="1" ht="9.6" customHeight="1" x14ac:dyDescent="0.2">
      <c r="A21" s="17" t="s">
        <v>154</v>
      </c>
      <c r="B21" s="3">
        <v>189</v>
      </c>
      <c r="C21" s="3">
        <v>3001</v>
      </c>
      <c r="D21" s="3">
        <v>119</v>
      </c>
      <c r="E21" s="3">
        <v>5930</v>
      </c>
      <c r="F21" s="3">
        <v>528</v>
      </c>
      <c r="G21" s="3">
        <v>8905</v>
      </c>
      <c r="H21" s="3">
        <v>17</v>
      </c>
      <c r="I21" s="3">
        <v>314</v>
      </c>
      <c r="J21" s="3">
        <v>853</v>
      </c>
      <c r="K21" s="3">
        <v>18150</v>
      </c>
      <c r="L21" s="3">
        <v>735428</v>
      </c>
    </row>
    <row r="22" spans="1:12" s="2" customFormat="1" ht="9.6" customHeight="1" x14ac:dyDescent="0.2">
      <c r="A22" s="17" t="s">
        <v>155</v>
      </c>
      <c r="B22" s="3">
        <v>1364</v>
      </c>
      <c r="C22" s="3">
        <v>32325</v>
      </c>
      <c r="D22" s="3">
        <v>127</v>
      </c>
      <c r="E22" s="3">
        <v>9227</v>
      </c>
      <c r="F22" s="3">
        <v>2431</v>
      </c>
      <c r="G22" s="3">
        <v>155219</v>
      </c>
      <c r="H22" s="3">
        <v>327</v>
      </c>
      <c r="I22" s="3">
        <v>28504</v>
      </c>
      <c r="J22" s="3">
        <v>4249</v>
      </c>
      <c r="K22" s="3">
        <v>225275</v>
      </c>
      <c r="L22" s="3">
        <v>8326558</v>
      </c>
    </row>
    <row r="23" spans="1:12" s="2" customFormat="1" ht="9.6" customHeight="1" x14ac:dyDescent="0.2">
      <c r="A23" s="17" t="s">
        <v>156</v>
      </c>
      <c r="B23" s="3">
        <v>37</v>
      </c>
      <c r="C23" s="3">
        <v>550</v>
      </c>
      <c r="D23" s="3">
        <v>27</v>
      </c>
      <c r="E23" s="3">
        <v>2333</v>
      </c>
      <c r="F23" s="3">
        <v>358</v>
      </c>
      <c r="G23" s="3">
        <v>9238</v>
      </c>
      <c r="H23" s="3">
        <v>4</v>
      </c>
      <c r="I23" s="3">
        <v>76</v>
      </c>
      <c r="J23" s="3">
        <v>426</v>
      </c>
      <c r="K23" s="3">
        <v>12197</v>
      </c>
      <c r="L23" s="3">
        <v>655738</v>
      </c>
    </row>
    <row r="24" spans="1:12" s="2" customFormat="1" ht="9.6" customHeight="1" x14ac:dyDescent="0.2">
      <c r="A24" s="17" t="s">
        <v>157</v>
      </c>
      <c r="B24" s="3">
        <v>1214</v>
      </c>
      <c r="C24" s="3">
        <v>15708</v>
      </c>
      <c r="D24" s="3">
        <v>5</v>
      </c>
      <c r="E24" s="3">
        <v>87</v>
      </c>
      <c r="F24" s="3">
        <v>642</v>
      </c>
      <c r="G24" s="3">
        <v>13180</v>
      </c>
      <c r="H24" s="3">
        <v>29</v>
      </c>
      <c r="I24" s="3">
        <v>2760</v>
      </c>
      <c r="J24" s="3">
        <v>1890</v>
      </c>
      <c r="K24" s="3">
        <v>31735</v>
      </c>
      <c r="L24" s="3">
        <v>1369598</v>
      </c>
    </row>
    <row r="25" spans="1:12" s="2" customFormat="1" ht="9.6" customHeight="1" x14ac:dyDescent="0.2">
      <c r="A25" s="17" t="s">
        <v>158</v>
      </c>
      <c r="B25" s="3">
        <v>36</v>
      </c>
      <c r="C25" s="3">
        <v>665</v>
      </c>
      <c r="D25" s="3">
        <v>0</v>
      </c>
      <c r="E25" s="3">
        <v>0</v>
      </c>
      <c r="F25" s="3">
        <v>3</v>
      </c>
      <c r="G25" s="3">
        <v>123</v>
      </c>
      <c r="H25" s="3">
        <v>0</v>
      </c>
      <c r="I25" s="3">
        <v>0</v>
      </c>
      <c r="J25" s="3">
        <v>39</v>
      </c>
      <c r="K25" s="3">
        <v>788</v>
      </c>
      <c r="L25" s="3">
        <v>42030</v>
      </c>
    </row>
    <row r="26" spans="1:12" s="2" customFormat="1" ht="9.6" customHeight="1" x14ac:dyDescent="0.2">
      <c r="A26" s="17" t="s">
        <v>159</v>
      </c>
      <c r="B26" s="3">
        <v>655</v>
      </c>
      <c r="C26" s="3">
        <v>10889</v>
      </c>
      <c r="D26" s="3">
        <v>0</v>
      </c>
      <c r="E26" s="3">
        <v>0</v>
      </c>
      <c r="F26" s="3">
        <v>1065</v>
      </c>
      <c r="G26" s="3">
        <v>79373</v>
      </c>
      <c r="H26" s="3">
        <v>44</v>
      </c>
      <c r="I26" s="3">
        <v>3431</v>
      </c>
      <c r="J26" s="3">
        <v>1764</v>
      </c>
      <c r="K26" s="3">
        <v>93693</v>
      </c>
      <c r="L26" s="3">
        <v>5773818</v>
      </c>
    </row>
    <row r="27" spans="1:12" s="2" customFormat="1" ht="9.6" customHeight="1" x14ac:dyDescent="0.2">
      <c r="A27" s="17" t="s">
        <v>160</v>
      </c>
      <c r="B27" s="3">
        <v>6227</v>
      </c>
      <c r="C27" s="3">
        <v>108496</v>
      </c>
      <c r="D27" s="3">
        <v>195</v>
      </c>
      <c r="E27" s="3">
        <v>2862</v>
      </c>
      <c r="F27" s="3">
        <v>1542</v>
      </c>
      <c r="G27" s="3">
        <v>25087</v>
      </c>
      <c r="H27" s="3">
        <v>0</v>
      </c>
      <c r="I27" s="3">
        <v>0</v>
      </c>
      <c r="J27" s="3">
        <v>7964</v>
      </c>
      <c r="K27" s="3">
        <v>136445</v>
      </c>
      <c r="L27" s="3">
        <v>5105436</v>
      </c>
    </row>
    <row r="28" spans="1:12" s="2" customFormat="1" ht="9.6" customHeight="1" x14ac:dyDescent="0.2">
      <c r="A28" s="17" t="s">
        <v>161</v>
      </c>
      <c r="B28" s="3">
        <v>47</v>
      </c>
      <c r="C28" s="3">
        <v>943</v>
      </c>
      <c r="D28" s="3">
        <v>101</v>
      </c>
      <c r="E28" s="3">
        <v>1969</v>
      </c>
      <c r="F28" s="3">
        <v>202</v>
      </c>
      <c r="G28" s="3">
        <v>14761</v>
      </c>
      <c r="H28" s="3">
        <v>7</v>
      </c>
      <c r="I28" s="3">
        <v>594</v>
      </c>
      <c r="J28" s="3">
        <v>357</v>
      </c>
      <c r="K28" s="3">
        <v>18267</v>
      </c>
      <c r="L28" s="3">
        <v>859440</v>
      </c>
    </row>
    <row r="29" spans="1:12" s="2" customFormat="1" ht="9.6" customHeight="1" x14ac:dyDescent="0.2">
      <c r="A29" s="17" t="s">
        <v>162</v>
      </c>
      <c r="B29" s="3">
        <v>15129</v>
      </c>
      <c r="C29" s="3">
        <v>1013622</v>
      </c>
      <c r="D29" s="3">
        <v>1633</v>
      </c>
      <c r="E29" s="3">
        <v>145217</v>
      </c>
      <c r="F29" s="3">
        <v>11539</v>
      </c>
      <c r="G29" s="3">
        <v>983543</v>
      </c>
      <c r="H29" s="3">
        <v>161</v>
      </c>
      <c r="I29" s="3">
        <v>12824</v>
      </c>
      <c r="J29" s="3">
        <v>28462</v>
      </c>
      <c r="K29" s="3">
        <v>2155206</v>
      </c>
      <c r="L29" s="3">
        <v>79914468</v>
      </c>
    </row>
    <row r="30" spans="1:12" s="2" customFormat="1" ht="9.6" customHeight="1" x14ac:dyDescent="0.2">
      <c r="A30" s="17" t="s">
        <v>163</v>
      </c>
      <c r="B30" s="3">
        <v>1821</v>
      </c>
      <c r="C30" s="3">
        <v>173387</v>
      </c>
      <c r="D30" s="3">
        <v>388</v>
      </c>
      <c r="E30" s="3">
        <v>38041</v>
      </c>
      <c r="F30" s="3">
        <v>2785</v>
      </c>
      <c r="G30" s="3">
        <v>276019</v>
      </c>
      <c r="H30" s="3">
        <v>10</v>
      </c>
      <c r="I30" s="3">
        <v>1066</v>
      </c>
      <c r="J30" s="3">
        <v>5004</v>
      </c>
      <c r="K30" s="3">
        <v>488513</v>
      </c>
      <c r="L30" s="3">
        <v>17940141</v>
      </c>
    </row>
    <row r="31" spans="1:12" s="2" customFormat="1" ht="9.6" customHeight="1" x14ac:dyDescent="0.2">
      <c r="A31" s="17" t="s">
        <v>164</v>
      </c>
      <c r="B31" s="3">
        <v>556</v>
      </c>
      <c r="C31" s="3">
        <v>52358</v>
      </c>
      <c r="D31" s="3">
        <v>347</v>
      </c>
      <c r="E31" s="3">
        <v>33949</v>
      </c>
      <c r="F31" s="3">
        <v>1977</v>
      </c>
      <c r="G31" s="3">
        <v>196353</v>
      </c>
      <c r="H31" s="3">
        <v>0</v>
      </c>
      <c r="I31" s="3">
        <v>0</v>
      </c>
      <c r="J31" s="3">
        <v>2880</v>
      </c>
      <c r="K31" s="3">
        <v>282660</v>
      </c>
      <c r="L31" s="3">
        <v>10596420</v>
      </c>
    </row>
    <row r="32" spans="1:12" s="2" customFormat="1" ht="9.6" customHeight="1" x14ac:dyDescent="0.2">
      <c r="A32" s="17" t="s">
        <v>165</v>
      </c>
      <c r="B32" s="3">
        <v>114</v>
      </c>
      <c r="C32" s="3">
        <v>7758</v>
      </c>
      <c r="D32" s="3">
        <v>0</v>
      </c>
      <c r="E32" s="3">
        <v>0</v>
      </c>
      <c r="F32" s="3">
        <v>46</v>
      </c>
      <c r="G32" s="3">
        <v>3848</v>
      </c>
      <c r="H32" s="3">
        <v>0</v>
      </c>
      <c r="I32" s="3">
        <v>0</v>
      </c>
      <c r="J32" s="3">
        <v>160</v>
      </c>
      <c r="K32" s="3">
        <v>11606</v>
      </c>
      <c r="L32" s="3">
        <v>508022</v>
      </c>
    </row>
    <row r="33" spans="1:12" s="2" customFormat="1" ht="9.6" customHeight="1" x14ac:dyDescent="0.2">
      <c r="A33" s="17" t="s">
        <v>166</v>
      </c>
      <c r="B33" s="3">
        <v>2927</v>
      </c>
      <c r="C33" s="3">
        <v>211676</v>
      </c>
      <c r="D33" s="3">
        <v>98</v>
      </c>
      <c r="E33" s="3">
        <v>4301</v>
      </c>
      <c r="F33" s="3">
        <v>1128</v>
      </c>
      <c r="G33" s="3">
        <v>95519</v>
      </c>
      <c r="H33" s="3">
        <v>0</v>
      </c>
      <c r="I33" s="3">
        <v>0</v>
      </c>
      <c r="J33" s="3">
        <v>4153</v>
      </c>
      <c r="K33" s="3">
        <v>311496</v>
      </c>
      <c r="L33" s="3">
        <v>6900333</v>
      </c>
    </row>
    <row r="34" spans="1:12" s="2" customFormat="1" ht="9.6" customHeight="1" x14ac:dyDescent="0.2">
      <c r="A34" s="17" t="s">
        <v>167</v>
      </c>
      <c r="B34" s="3">
        <v>1289</v>
      </c>
      <c r="C34" s="3">
        <v>26045</v>
      </c>
      <c r="D34" s="3">
        <v>38</v>
      </c>
      <c r="E34" s="3">
        <v>757</v>
      </c>
      <c r="F34" s="3">
        <v>15</v>
      </c>
      <c r="G34" s="3">
        <v>284</v>
      </c>
      <c r="H34" s="3">
        <v>0</v>
      </c>
      <c r="I34" s="3">
        <v>0</v>
      </c>
      <c r="J34" s="3">
        <v>1342</v>
      </c>
      <c r="K34" s="3">
        <v>27086</v>
      </c>
      <c r="L34" s="3">
        <v>1609138</v>
      </c>
    </row>
    <row r="35" spans="1:12" s="2" customFormat="1" ht="9.6" customHeight="1" x14ac:dyDescent="0.2">
      <c r="A35" s="17" t="s">
        <v>168</v>
      </c>
      <c r="B35" s="3">
        <v>1586</v>
      </c>
      <c r="C35" s="3">
        <v>23768</v>
      </c>
      <c r="D35" s="3">
        <v>53</v>
      </c>
      <c r="E35" s="3">
        <v>899</v>
      </c>
      <c r="F35" s="3">
        <v>466</v>
      </c>
      <c r="G35" s="3">
        <v>7515</v>
      </c>
      <c r="H35" s="3">
        <v>0</v>
      </c>
      <c r="I35" s="3">
        <v>0</v>
      </c>
      <c r="J35" s="3">
        <v>2105</v>
      </c>
      <c r="K35" s="3">
        <v>32182</v>
      </c>
      <c r="L35" s="3">
        <v>1436272</v>
      </c>
    </row>
    <row r="36" spans="1:12" s="2" customFormat="1" ht="9.6" customHeight="1" x14ac:dyDescent="0.2">
      <c r="A36" s="17" t="s">
        <v>169</v>
      </c>
      <c r="B36" s="3">
        <v>709</v>
      </c>
      <c r="C36" s="3">
        <v>18884</v>
      </c>
      <c r="D36" s="3">
        <v>54</v>
      </c>
      <c r="E36" s="3">
        <v>4502</v>
      </c>
      <c r="F36" s="3">
        <v>609</v>
      </c>
      <c r="G36" s="3">
        <v>39427</v>
      </c>
      <c r="H36" s="3">
        <v>138</v>
      </c>
      <c r="I36" s="3">
        <v>10508</v>
      </c>
      <c r="J36" s="3">
        <v>1510</v>
      </c>
      <c r="K36" s="3">
        <v>73321</v>
      </c>
      <c r="L36" s="3">
        <v>3362694</v>
      </c>
    </row>
    <row r="37" spans="1:12" s="2" customFormat="1" ht="9.6" customHeight="1" x14ac:dyDescent="0.2">
      <c r="A37" s="16" t="s">
        <v>170</v>
      </c>
      <c r="B37" s="3">
        <v>3</v>
      </c>
      <c r="C37" s="3">
        <v>62</v>
      </c>
      <c r="D37" s="3">
        <v>0</v>
      </c>
      <c r="E37" s="3">
        <v>0</v>
      </c>
      <c r="F37" s="3">
        <v>1</v>
      </c>
      <c r="G37" s="3">
        <v>21</v>
      </c>
      <c r="H37" s="3">
        <v>0</v>
      </c>
      <c r="I37" s="3">
        <v>0</v>
      </c>
      <c r="J37" s="3">
        <v>4</v>
      </c>
      <c r="K37" s="3">
        <v>83</v>
      </c>
      <c r="L37" s="3">
        <v>4825</v>
      </c>
    </row>
    <row r="38" spans="1:12" s="2" customFormat="1" ht="9.6" customHeight="1" x14ac:dyDescent="0.2">
      <c r="A38" s="17" t="s">
        <v>171</v>
      </c>
      <c r="B38" s="3">
        <v>5250</v>
      </c>
      <c r="C38" s="3">
        <v>527699</v>
      </c>
      <c r="D38" s="3">
        <v>933</v>
      </c>
      <c r="E38" s="3">
        <v>95100</v>
      </c>
      <c r="F38" s="3">
        <v>5266</v>
      </c>
      <c r="G38" s="3">
        <v>528669</v>
      </c>
      <c r="H38" s="3">
        <v>13</v>
      </c>
      <c r="I38" s="3">
        <v>1250</v>
      </c>
      <c r="J38" s="3">
        <v>11462</v>
      </c>
      <c r="K38" s="3">
        <v>1152718</v>
      </c>
      <c r="L38" s="3">
        <v>46023762</v>
      </c>
    </row>
    <row r="39" spans="1:12" s="2" customFormat="1" ht="9.6" customHeight="1" x14ac:dyDescent="0.2">
      <c r="A39" s="17" t="s">
        <v>172</v>
      </c>
      <c r="B39" s="3">
        <v>3675</v>
      </c>
      <c r="C39" s="3">
        <v>384281</v>
      </c>
      <c r="D39" s="3">
        <v>824</v>
      </c>
      <c r="E39" s="3">
        <v>86193</v>
      </c>
      <c r="F39" s="3">
        <v>3355</v>
      </c>
      <c r="G39" s="3">
        <v>351789</v>
      </c>
      <c r="H39" s="3">
        <v>13</v>
      </c>
      <c r="I39" s="3">
        <v>1250</v>
      </c>
      <c r="J39" s="3">
        <v>7867</v>
      </c>
      <c r="K39" s="3">
        <v>823513</v>
      </c>
      <c r="L39" s="3">
        <v>33963643</v>
      </c>
    </row>
    <row r="40" spans="1:12" s="2" customFormat="1" ht="9.6" customHeight="1" x14ac:dyDescent="0.2">
      <c r="A40" s="17" t="s">
        <v>173</v>
      </c>
      <c r="B40" s="3">
        <v>465</v>
      </c>
      <c r="C40" s="3">
        <v>38247</v>
      </c>
      <c r="D40" s="3">
        <v>68</v>
      </c>
      <c r="E40" s="3">
        <v>5043</v>
      </c>
      <c r="F40" s="3">
        <v>654</v>
      </c>
      <c r="G40" s="3">
        <v>59463</v>
      </c>
      <c r="H40" s="3">
        <v>0</v>
      </c>
      <c r="I40" s="3">
        <v>0</v>
      </c>
      <c r="J40" s="3">
        <v>1187</v>
      </c>
      <c r="K40" s="3">
        <v>102753</v>
      </c>
      <c r="L40" s="3">
        <v>4842489</v>
      </c>
    </row>
    <row r="41" spans="1:12" s="2" customFormat="1" ht="9.6" customHeight="1" x14ac:dyDescent="0.2">
      <c r="A41" s="17" t="s">
        <v>174</v>
      </c>
      <c r="B41" s="3">
        <v>89</v>
      </c>
      <c r="C41" s="3">
        <v>8653</v>
      </c>
      <c r="D41" s="3">
        <v>0</v>
      </c>
      <c r="E41" s="3">
        <v>0</v>
      </c>
      <c r="F41" s="3">
        <v>31</v>
      </c>
      <c r="G41" s="3">
        <v>2784</v>
      </c>
      <c r="H41" s="3">
        <v>0</v>
      </c>
      <c r="I41" s="3">
        <v>0</v>
      </c>
      <c r="J41" s="3">
        <v>120</v>
      </c>
      <c r="K41" s="3">
        <v>11437</v>
      </c>
      <c r="L41" s="3">
        <v>743689</v>
      </c>
    </row>
    <row r="42" spans="1:12" s="2" customFormat="1" ht="9.6" customHeight="1" x14ac:dyDescent="0.2">
      <c r="A42" s="17" t="s">
        <v>175</v>
      </c>
      <c r="B42" s="3">
        <v>1544</v>
      </c>
      <c r="C42" s="3">
        <v>32101</v>
      </c>
      <c r="D42" s="3">
        <v>69</v>
      </c>
      <c r="E42" s="3">
        <v>1617</v>
      </c>
      <c r="F42" s="3">
        <v>1268</v>
      </c>
      <c r="G42" s="3">
        <v>36018</v>
      </c>
      <c r="H42" s="3">
        <v>0</v>
      </c>
      <c r="I42" s="3">
        <v>0</v>
      </c>
      <c r="J42" s="3">
        <v>2881</v>
      </c>
      <c r="K42" s="3">
        <v>69736</v>
      </c>
      <c r="L42" s="3">
        <v>2634060</v>
      </c>
    </row>
    <row r="43" spans="1:12" s="2" customFormat="1" ht="9.6" customHeight="1" x14ac:dyDescent="0.2">
      <c r="A43" s="17" t="s">
        <v>176</v>
      </c>
      <c r="B43" s="3">
        <v>0</v>
      </c>
      <c r="C43" s="3">
        <v>0</v>
      </c>
      <c r="D43" s="3">
        <v>0</v>
      </c>
      <c r="E43" s="3">
        <v>0</v>
      </c>
      <c r="F43" s="3">
        <v>1</v>
      </c>
      <c r="G43" s="3">
        <v>71</v>
      </c>
      <c r="H43" s="3">
        <v>0</v>
      </c>
      <c r="I43" s="3">
        <v>0</v>
      </c>
      <c r="J43" s="3">
        <v>1</v>
      </c>
      <c r="K43" s="3">
        <v>71</v>
      </c>
      <c r="L43" s="3">
        <v>3243</v>
      </c>
    </row>
    <row r="44" spans="1:12" s="2" customFormat="1" ht="9.6" customHeight="1" x14ac:dyDescent="0.2">
      <c r="A44" s="16" t="s">
        <v>177</v>
      </c>
      <c r="B44" s="3">
        <v>1150</v>
      </c>
      <c r="C44" s="3">
        <v>21465</v>
      </c>
      <c r="D44" s="3">
        <v>69</v>
      </c>
      <c r="E44" s="3">
        <v>1167</v>
      </c>
      <c r="F44" s="3">
        <v>172</v>
      </c>
      <c r="G44" s="3">
        <v>3491</v>
      </c>
      <c r="H44" s="3">
        <v>0</v>
      </c>
      <c r="I44" s="3">
        <v>0</v>
      </c>
      <c r="J44" s="3">
        <v>1391</v>
      </c>
      <c r="K44" s="3">
        <v>26123</v>
      </c>
      <c r="L44" s="3">
        <v>1358021</v>
      </c>
    </row>
    <row r="45" spans="1:12" s="2" customFormat="1" ht="9.6" customHeight="1" x14ac:dyDescent="0.2">
      <c r="A45" s="17" t="s">
        <v>178</v>
      </c>
      <c r="B45" s="3">
        <v>1207</v>
      </c>
      <c r="C45" s="3">
        <v>113772</v>
      </c>
      <c r="D45" s="3">
        <v>365</v>
      </c>
      <c r="E45" s="3">
        <v>38643</v>
      </c>
      <c r="F45" s="3">
        <v>2378</v>
      </c>
      <c r="G45" s="3">
        <v>235049</v>
      </c>
      <c r="H45" s="3">
        <v>147</v>
      </c>
      <c r="I45" s="3">
        <v>15643</v>
      </c>
      <c r="J45" s="3">
        <v>4097</v>
      </c>
      <c r="K45" s="3">
        <v>403107</v>
      </c>
      <c r="L45" s="3">
        <v>20862389</v>
      </c>
    </row>
    <row r="46" spans="1:12" s="2" customFormat="1" ht="9.6" customHeight="1" x14ac:dyDescent="0.2">
      <c r="A46" s="17" t="s">
        <v>179</v>
      </c>
      <c r="B46" s="3">
        <v>83</v>
      </c>
      <c r="C46" s="3">
        <v>7169</v>
      </c>
      <c r="D46" s="3">
        <v>14</v>
      </c>
      <c r="E46" s="3">
        <v>1478</v>
      </c>
      <c r="F46" s="3">
        <v>407</v>
      </c>
      <c r="G46" s="3">
        <v>40996</v>
      </c>
      <c r="H46" s="3">
        <v>55</v>
      </c>
      <c r="I46" s="3">
        <v>5717</v>
      </c>
      <c r="J46" s="3">
        <v>559</v>
      </c>
      <c r="K46" s="3">
        <v>55360</v>
      </c>
      <c r="L46" s="3">
        <v>2394449</v>
      </c>
    </row>
    <row r="47" spans="1:12" s="2" customFormat="1" ht="9.6" customHeight="1" x14ac:dyDescent="0.2">
      <c r="A47" s="17" t="s">
        <v>180</v>
      </c>
      <c r="B47" s="3">
        <v>14</v>
      </c>
      <c r="C47" s="3">
        <v>1058</v>
      </c>
      <c r="D47" s="3">
        <v>0</v>
      </c>
      <c r="E47" s="3">
        <v>0</v>
      </c>
      <c r="F47" s="3">
        <v>0</v>
      </c>
      <c r="G47" s="3">
        <v>0</v>
      </c>
      <c r="H47" s="3">
        <v>0</v>
      </c>
      <c r="I47" s="3">
        <v>0</v>
      </c>
      <c r="J47" s="3">
        <v>14</v>
      </c>
      <c r="K47" s="3">
        <v>1058</v>
      </c>
      <c r="L47" s="3">
        <v>123389</v>
      </c>
    </row>
    <row r="48" spans="1:12" s="2" customFormat="1" ht="9.6" customHeight="1" x14ac:dyDescent="0.2">
      <c r="A48" s="17" t="s">
        <v>181</v>
      </c>
      <c r="B48" s="3">
        <v>0</v>
      </c>
      <c r="C48" s="3">
        <v>0</v>
      </c>
      <c r="D48" s="3">
        <v>0</v>
      </c>
      <c r="E48" s="3">
        <v>0</v>
      </c>
      <c r="F48" s="3">
        <v>8</v>
      </c>
      <c r="G48" s="3">
        <v>799</v>
      </c>
      <c r="H48" s="3">
        <v>0</v>
      </c>
      <c r="I48" s="3">
        <v>0</v>
      </c>
      <c r="J48" s="3">
        <v>8</v>
      </c>
      <c r="K48" s="3">
        <v>799</v>
      </c>
      <c r="L48" s="3">
        <v>51432</v>
      </c>
    </row>
    <row r="49" spans="1:12" s="2" customFormat="1" ht="9.6" customHeight="1" x14ac:dyDescent="0.2">
      <c r="A49" s="17" t="s">
        <v>182</v>
      </c>
      <c r="B49" s="3">
        <v>61</v>
      </c>
      <c r="C49" s="3">
        <v>5652</v>
      </c>
      <c r="D49" s="3">
        <v>14</v>
      </c>
      <c r="E49" s="3">
        <v>1478</v>
      </c>
      <c r="F49" s="3">
        <v>396</v>
      </c>
      <c r="G49" s="3">
        <v>39924</v>
      </c>
      <c r="H49" s="3">
        <v>55</v>
      </c>
      <c r="I49" s="3">
        <v>5717</v>
      </c>
      <c r="J49" s="3">
        <v>526</v>
      </c>
      <c r="K49" s="3">
        <v>52771</v>
      </c>
      <c r="L49" s="3">
        <v>2170623</v>
      </c>
    </row>
    <row r="50" spans="1:12" s="2" customFormat="1" ht="9.6" customHeight="1" x14ac:dyDescent="0.2">
      <c r="A50" s="17" t="s">
        <v>183</v>
      </c>
      <c r="B50" s="3">
        <v>1124</v>
      </c>
      <c r="C50" s="3">
        <v>106603</v>
      </c>
      <c r="D50" s="3">
        <v>351</v>
      </c>
      <c r="E50" s="3">
        <v>37165</v>
      </c>
      <c r="F50" s="3">
        <v>1971</v>
      </c>
      <c r="G50" s="3">
        <v>194053</v>
      </c>
      <c r="H50" s="3">
        <v>92</v>
      </c>
      <c r="I50" s="3">
        <v>9926</v>
      </c>
      <c r="J50" s="3">
        <v>3538</v>
      </c>
      <c r="K50" s="3">
        <v>347747</v>
      </c>
      <c r="L50" s="3">
        <v>18467940</v>
      </c>
    </row>
    <row r="51" spans="1:12" s="2" customFormat="1" ht="9.6" customHeight="1" x14ac:dyDescent="0.2">
      <c r="A51" s="17" t="s">
        <v>184</v>
      </c>
      <c r="B51" s="3">
        <v>11</v>
      </c>
      <c r="C51" s="3">
        <v>1009</v>
      </c>
      <c r="D51" s="3">
        <v>18</v>
      </c>
      <c r="E51" s="3">
        <v>1919</v>
      </c>
      <c r="F51" s="3">
        <v>16</v>
      </c>
      <c r="G51" s="3">
        <v>1547</v>
      </c>
      <c r="H51" s="3">
        <v>0</v>
      </c>
      <c r="I51" s="3">
        <v>0</v>
      </c>
      <c r="J51" s="3">
        <v>45</v>
      </c>
      <c r="K51" s="3">
        <v>4475</v>
      </c>
      <c r="L51" s="3">
        <v>186729</v>
      </c>
    </row>
  </sheetData>
  <mergeCells count="16">
    <mergeCell ref="A1:I1"/>
    <mergeCell ref="A2:I2"/>
    <mergeCell ref="K2:L2"/>
    <mergeCell ref="J3:L3"/>
    <mergeCell ref="J4:L4"/>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7" orientation="landscape"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19165-97C0-4024-9B42-00C95F7EA2AB}">
  <sheetPr>
    <pageSetUpPr fitToPage="1"/>
  </sheetPr>
  <dimension ref="A1:L51"/>
  <sheetViews>
    <sheetView zoomScale="150" zoomScaleNormal="150" workbookViewId="0">
      <selection sqref="A1:I1"/>
    </sheetView>
  </sheetViews>
  <sheetFormatPr defaultRowHeight="12.75" x14ac:dyDescent="0.2"/>
  <cols>
    <col min="1" max="1" width="20.83203125" style="1" bestFit="1" customWidth="1"/>
    <col min="2" max="2" width="8.6640625" style="1" bestFit="1" customWidth="1"/>
    <col min="3" max="3" width="10.1640625" style="1" bestFit="1" customWidth="1"/>
    <col min="4" max="4" width="8.6640625" style="1" bestFit="1" customWidth="1"/>
    <col min="5" max="5" width="9" style="1" bestFit="1" customWidth="1"/>
    <col min="6" max="6" width="8.6640625" style="1" bestFit="1" customWidth="1"/>
    <col min="7" max="7" width="9.33203125" style="1" customWidth="1"/>
    <col min="8" max="8" width="8.6640625" style="1" bestFit="1" customWidth="1"/>
    <col min="9" max="9" width="8.33203125" style="1" bestFit="1" customWidth="1"/>
    <col min="10" max="10" width="8.6640625" style="1" bestFit="1" customWidth="1"/>
    <col min="11" max="11" width="9.6640625" style="1" bestFit="1" customWidth="1"/>
    <col min="12" max="12" width="14.33203125" style="1" bestFit="1" customWidth="1"/>
    <col min="13" max="16384" width="9.33203125" style="1"/>
  </cols>
  <sheetData>
    <row r="1" spans="1:12" x14ac:dyDescent="0.2">
      <c r="A1" s="39" t="s">
        <v>0</v>
      </c>
      <c r="B1" s="39"/>
      <c r="C1" s="39"/>
      <c r="D1" s="39"/>
      <c r="E1" s="39"/>
      <c r="F1" s="39"/>
      <c r="G1" s="43"/>
      <c r="H1" s="43"/>
      <c r="I1" s="43"/>
      <c r="J1" s="12" t="s">
        <v>1</v>
      </c>
      <c r="K1" s="12"/>
      <c r="L1" s="14" t="s">
        <v>185</v>
      </c>
    </row>
    <row r="2" spans="1:12" ht="13.15" customHeight="1" x14ac:dyDescent="0.2">
      <c r="A2" s="39" t="s">
        <v>3</v>
      </c>
      <c r="B2" s="39"/>
      <c r="C2" s="39"/>
      <c r="D2" s="39"/>
      <c r="E2" s="39"/>
      <c r="F2" s="39"/>
      <c r="G2" s="43"/>
      <c r="H2" s="43"/>
      <c r="I2" s="43"/>
      <c r="J2" s="14"/>
      <c r="K2" s="35" t="s">
        <v>513</v>
      </c>
      <c r="L2" s="35"/>
    </row>
    <row r="3" spans="1:12" ht="8.25" customHeight="1" x14ac:dyDescent="0.2">
      <c r="A3" s="12"/>
      <c r="B3" s="12"/>
      <c r="C3" s="12"/>
      <c r="D3" s="12"/>
      <c r="E3" s="12"/>
      <c r="F3" s="12"/>
      <c r="G3" s="12"/>
      <c r="H3" s="12"/>
      <c r="I3" s="12"/>
      <c r="J3" s="35" t="s">
        <v>514</v>
      </c>
      <c r="K3" s="35"/>
      <c r="L3" s="35"/>
    </row>
    <row r="4" spans="1:12" ht="7.5" customHeight="1" x14ac:dyDescent="0.2">
      <c r="A4" s="12"/>
      <c r="B4" s="12"/>
      <c r="C4" s="12"/>
      <c r="D4" s="12"/>
      <c r="E4" s="12"/>
      <c r="F4" s="12"/>
      <c r="G4" s="12"/>
      <c r="H4" s="12"/>
      <c r="I4" s="12"/>
      <c r="J4" s="35" t="s">
        <v>4</v>
      </c>
      <c r="K4" s="35"/>
      <c r="L4" s="35"/>
    </row>
    <row r="5" spans="1:12" ht="8.25" customHeight="1" x14ac:dyDescent="0.2">
      <c r="A5" s="12"/>
      <c r="B5" s="12"/>
      <c r="C5" s="12"/>
      <c r="D5" s="12"/>
      <c r="E5" s="12"/>
      <c r="F5" s="12"/>
      <c r="G5" s="12"/>
      <c r="H5" s="12"/>
      <c r="I5" s="12"/>
      <c r="J5" s="35" t="s">
        <v>5</v>
      </c>
      <c r="K5" s="35"/>
      <c r="L5" s="35"/>
    </row>
    <row r="6" spans="1:12" ht="10.5" customHeight="1" x14ac:dyDescent="0.2">
      <c r="A6" s="36" t="str">
        <f>[1]INPUT!B6</f>
        <v xml:space="preserve">RESPONDENT: NORFOLK AND SOUTHERN COMBINED RAILROAD SUBSIDIARIES </v>
      </c>
      <c r="B6" s="36"/>
      <c r="C6" s="36"/>
      <c r="D6" s="36"/>
      <c r="E6" s="35" t="str">
        <f>+[1]INPUT!K6</f>
        <v>MILES OPERATED IN FREIGHT SERVICE:  19,138</v>
      </c>
      <c r="F6" s="35"/>
      <c r="G6" s="35"/>
      <c r="H6" s="35"/>
      <c r="I6" s="35"/>
      <c r="J6" s="35"/>
      <c r="K6" s="35"/>
      <c r="L6" s="35"/>
    </row>
    <row r="7" spans="1:12" ht="22.15" customHeight="1" x14ac:dyDescent="0.2">
      <c r="A7" s="12"/>
      <c r="B7" s="39" t="s">
        <v>6</v>
      </c>
      <c r="C7" s="39"/>
      <c r="D7" s="39"/>
      <c r="E7" s="39"/>
      <c r="F7" s="39" t="s">
        <v>7</v>
      </c>
      <c r="G7" s="39"/>
      <c r="H7" s="39"/>
      <c r="I7" s="39"/>
      <c r="J7" s="42"/>
      <c r="K7" s="42"/>
      <c r="L7" s="12"/>
    </row>
    <row r="8" spans="1:12" ht="16.5" customHeight="1" x14ac:dyDescent="0.2">
      <c r="A8" s="11"/>
      <c r="B8" s="40" t="s">
        <v>8</v>
      </c>
      <c r="C8" s="41"/>
      <c r="D8" s="41" t="s">
        <v>9</v>
      </c>
      <c r="E8" s="41"/>
      <c r="F8" s="41" t="s">
        <v>8</v>
      </c>
      <c r="G8" s="41"/>
      <c r="H8" s="41" t="s">
        <v>9</v>
      </c>
      <c r="I8" s="41"/>
      <c r="J8" s="41" t="s">
        <v>10</v>
      </c>
      <c r="K8" s="41"/>
      <c r="L8" s="9" t="s">
        <v>11</v>
      </c>
    </row>
    <row r="9" spans="1:12" ht="9.6" customHeight="1" x14ac:dyDescent="0.2">
      <c r="A9" s="22"/>
      <c r="B9" s="19" t="s">
        <v>12</v>
      </c>
      <c r="C9" s="19" t="s">
        <v>13</v>
      </c>
      <c r="D9" s="19" t="s">
        <v>12</v>
      </c>
      <c r="E9" s="19" t="s">
        <v>13</v>
      </c>
      <c r="F9" s="18" t="s">
        <v>12</v>
      </c>
      <c r="G9" s="18" t="s">
        <v>13</v>
      </c>
      <c r="H9" s="18" t="s">
        <v>12</v>
      </c>
      <c r="I9" s="18" t="s">
        <v>13</v>
      </c>
      <c r="J9" s="18" t="s">
        <v>12</v>
      </c>
      <c r="K9" s="18" t="s">
        <v>13</v>
      </c>
      <c r="L9" s="11"/>
    </row>
    <row r="10" spans="1:12" ht="9.6" customHeight="1" x14ac:dyDescent="0.2">
      <c r="A10" s="24" t="s">
        <v>186</v>
      </c>
      <c r="B10" s="23">
        <v>0</v>
      </c>
      <c r="C10" s="23">
        <v>0</v>
      </c>
      <c r="D10" s="23">
        <v>0</v>
      </c>
      <c r="E10" s="23">
        <v>0</v>
      </c>
      <c r="F10" s="23">
        <v>0</v>
      </c>
      <c r="G10" s="23">
        <v>0</v>
      </c>
      <c r="H10" s="23">
        <v>0</v>
      </c>
      <c r="I10" s="23">
        <v>0</v>
      </c>
      <c r="J10" s="23">
        <v>0</v>
      </c>
      <c r="K10" s="23">
        <v>0</v>
      </c>
      <c r="L10" s="23">
        <v>0</v>
      </c>
    </row>
    <row r="11" spans="1:12" ht="9.6" customHeight="1" x14ac:dyDescent="0.2">
      <c r="A11" s="24" t="s">
        <v>187</v>
      </c>
      <c r="B11" s="23">
        <v>916</v>
      </c>
      <c r="C11" s="23">
        <v>16668</v>
      </c>
      <c r="D11" s="23">
        <v>21</v>
      </c>
      <c r="E11" s="23">
        <v>298</v>
      </c>
      <c r="F11" s="23">
        <v>286</v>
      </c>
      <c r="G11" s="23">
        <v>5978</v>
      </c>
      <c r="H11" s="23">
        <v>0</v>
      </c>
      <c r="I11" s="23">
        <v>0</v>
      </c>
      <c r="J11" s="23">
        <v>1223</v>
      </c>
      <c r="K11" s="23">
        <v>22944</v>
      </c>
      <c r="L11" s="23">
        <v>1031732</v>
      </c>
    </row>
    <row r="12" spans="1:12" ht="9.6" customHeight="1" x14ac:dyDescent="0.2">
      <c r="A12" s="24" t="s">
        <v>188</v>
      </c>
      <c r="B12" s="23">
        <v>9233</v>
      </c>
      <c r="C12" s="23">
        <v>348423</v>
      </c>
      <c r="D12" s="23">
        <v>2330</v>
      </c>
      <c r="E12" s="23">
        <v>128897</v>
      </c>
      <c r="F12" s="23">
        <v>7788</v>
      </c>
      <c r="G12" s="23">
        <v>338252</v>
      </c>
      <c r="H12" s="23">
        <v>501</v>
      </c>
      <c r="I12" s="23">
        <v>26265</v>
      </c>
      <c r="J12" s="23">
        <v>19852</v>
      </c>
      <c r="K12" s="23">
        <v>841837</v>
      </c>
      <c r="L12" s="23">
        <v>35709698</v>
      </c>
    </row>
    <row r="13" spans="1:12" ht="9.6" customHeight="1" x14ac:dyDescent="0.2">
      <c r="A13" s="24" t="s">
        <v>189</v>
      </c>
      <c r="B13" s="23">
        <v>1232</v>
      </c>
      <c r="C13" s="23">
        <v>23964</v>
      </c>
      <c r="D13" s="23">
        <v>80</v>
      </c>
      <c r="E13" s="23">
        <v>6730</v>
      </c>
      <c r="F13" s="23">
        <v>1715</v>
      </c>
      <c r="G13" s="23">
        <v>120347</v>
      </c>
      <c r="H13" s="23">
        <v>212</v>
      </c>
      <c r="I13" s="23">
        <v>13478</v>
      </c>
      <c r="J13" s="23">
        <v>3239</v>
      </c>
      <c r="K13" s="23">
        <v>164519</v>
      </c>
      <c r="L13" s="23">
        <v>8131270</v>
      </c>
    </row>
    <row r="14" spans="1:12" ht="9.6" customHeight="1" x14ac:dyDescent="0.2">
      <c r="A14" s="24" t="s">
        <v>190</v>
      </c>
      <c r="B14" s="23">
        <v>107</v>
      </c>
      <c r="C14" s="23">
        <v>10465</v>
      </c>
      <c r="D14" s="23">
        <v>0</v>
      </c>
      <c r="E14" s="23">
        <v>0</v>
      </c>
      <c r="F14" s="23">
        <v>17</v>
      </c>
      <c r="G14" s="23">
        <v>1281</v>
      </c>
      <c r="H14" s="23">
        <v>0</v>
      </c>
      <c r="I14" s="23">
        <v>0</v>
      </c>
      <c r="J14" s="23">
        <v>124</v>
      </c>
      <c r="K14" s="23">
        <v>11746</v>
      </c>
      <c r="L14" s="23">
        <v>343408</v>
      </c>
    </row>
    <row r="15" spans="1:12" ht="9.6" customHeight="1" x14ac:dyDescent="0.2">
      <c r="A15" s="25" t="s">
        <v>191</v>
      </c>
      <c r="B15" s="23">
        <v>1</v>
      </c>
      <c r="C15" s="23">
        <v>20</v>
      </c>
      <c r="D15" s="23">
        <v>271</v>
      </c>
      <c r="E15" s="23">
        <v>24881</v>
      </c>
      <c r="F15" s="23">
        <v>525</v>
      </c>
      <c r="G15" s="23">
        <v>47781</v>
      </c>
      <c r="H15" s="23">
        <v>0</v>
      </c>
      <c r="I15" s="23">
        <v>0</v>
      </c>
      <c r="J15" s="23">
        <v>797</v>
      </c>
      <c r="K15" s="23">
        <v>72682</v>
      </c>
      <c r="L15" s="23">
        <v>4744654</v>
      </c>
    </row>
    <row r="16" spans="1:12" ht="9.6" customHeight="1" x14ac:dyDescent="0.2">
      <c r="A16" s="24" t="s">
        <v>192</v>
      </c>
      <c r="B16" s="23">
        <v>1042</v>
      </c>
      <c r="C16" s="23">
        <v>21557</v>
      </c>
      <c r="D16" s="23">
        <v>1253</v>
      </c>
      <c r="E16" s="23">
        <v>82555</v>
      </c>
      <c r="F16" s="23">
        <v>3039</v>
      </c>
      <c r="G16" s="23">
        <v>79723</v>
      </c>
      <c r="H16" s="23">
        <v>99</v>
      </c>
      <c r="I16" s="23">
        <v>1997</v>
      </c>
      <c r="J16" s="23">
        <v>5433</v>
      </c>
      <c r="K16" s="23">
        <v>185832</v>
      </c>
      <c r="L16" s="23">
        <v>7376036</v>
      </c>
    </row>
    <row r="17" spans="1:12" ht="9.6" customHeight="1" x14ac:dyDescent="0.2">
      <c r="A17" s="24" t="s">
        <v>193</v>
      </c>
      <c r="B17" s="23">
        <v>990</v>
      </c>
      <c r="C17" s="23">
        <v>22841</v>
      </c>
      <c r="D17" s="23">
        <v>686</v>
      </c>
      <c r="E17" s="23">
        <v>13477</v>
      </c>
      <c r="F17" s="23">
        <v>561</v>
      </c>
      <c r="G17" s="23">
        <v>17342</v>
      </c>
      <c r="H17" s="23">
        <v>172</v>
      </c>
      <c r="I17" s="23">
        <v>10448</v>
      </c>
      <c r="J17" s="23">
        <v>2409</v>
      </c>
      <c r="K17" s="23">
        <v>64108</v>
      </c>
      <c r="L17" s="23">
        <v>2484173</v>
      </c>
    </row>
    <row r="18" spans="1:12" ht="9.6" customHeight="1" x14ac:dyDescent="0.2">
      <c r="A18" s="24" t="s">
        <v>194</v>
      </c>
      <c r="B18" s="23">
        <v>2034</v>
      </c>
      <c r="C18" s="23">
        <v>192504</v>
      </c>
      <c r="D18" s="23">
        <v>0</v>
      </c>
      <c r="E18" s="23">
        <v>0</v>
      </c>
      <c r="F18" s="23">
        <v>408</v>
      </c>
      <c r="G18" s="23">
        <v>40699</v>
      </c>
      <c r="H18" s="23">
        <v>0</v>
      </c>
      <c r="I18" s="23">
        <v>0</v>
      </c>
      <c r="J18" s="23">
        <v>2442</v>
      </c>
      <c r="K18" s="23">
        <v>233203</v>
      </c>
      <c r="L18" s="23">
        <v>8524453</v>
      </c>
    </row>
    <row r="19" spans="1:12" ht="9.6" customHeight="1" x14ac:dyDescent="0.2">
      <c r="A19" s="24" t="s">
        <v>195</v>
      </c>
      <c r="B19" s="23">
        <v>2303</v>
      </c>
      <c r="C19" s="23">
        <v>49177</v>
      </c>
      <c r="D19" s="23">
        <v>37</v>
      </c>
      <c r="E19" s="23">
        <v>1204</v>
      </c>
      <c r="F19" s="23">
        <v>1383</v>
      </c>
      <c r="G19" s="23">
        <v>28403</v>
      </c>
      <c r="H19" s="23">
        <v>14</v>
      </c>
      <c r="I19" s="23">
        <v>291</v>
      </c>
      <c r="J19" s="23">
        <v>3737</v>
      </c>
      <c r="K19" s="23">
        <v>79075</v>
      </c>
      <c r="L19" s="23">
        <v>2621842</v>
      </c>
    </row>
    <row r="20" spans="1:12" ht="9.6" customHeight="1" x14ac:dyDescent="0.2">
      <c r="A20" s="25" t="s">
        <v>196</v>
      </c>
      <c r="B20" s="23">
        <v>1524</v>
      </c>
      <c r="C20" s="23">
        <v>27895</v>
      </c>
      <c r="D20" s="23">
        <v>3</v>
      </c>
      <c r="E20" s="23">
        <v>50</v>
      </c>
      <c r="F20" s="23">
        <v>140</v>
      </c>
      <c r="G20" s="23">
        <v>2676</v>
      </c>
      <c r="H20" s="23">
        <v>4</v>
      </c>
      <c r="I20" s="23">
        <v>51</v>
      </c>
      <c r="J20" s="23">
        <v>1671</v>
      </c>
      <c r="K20" s="23">
        <v>30672</v>
      </c>
      <c r="L20" s="23">
        <v>1483862</v>
      </c>
    </row>
    <row r="21" spans="1:12" ht="9.6" customHeight="1" x14ac:dyDescent="0.2">
      <c r="A21" s="25" t="s">
        <v>197</v>
      </c>
      <c r="B21" s="23">
        <v>22621</v>
      </c>
      <c r="C21" s="23">
        <v>1124909</v>
      </c>
      <c r="D21" s="23">
        <v>2209</v>
      </c>
      <c r="E21" s="23">
        <v>132311</v>
      </c>
      <c r="F21" s="23">
        <v>8909</v>
      </c>
      <c r="G21" s="23">
        <v>606802</v>
      </c>
      <c r="H21" s="23">
        <v>160</v>
      </c>
      <c r="I21" s="23">
        <v>11614</v>
      </c>
      <c r="J21" s="23">
        <v>33899</v>
      </c>
      <c r="K21" s="23">
        <v>1875636</v>
      </c>
      <c r="L21" s="23">
        <v>76282287</v>
      </c>
    </row>
    <row r="22" spans="1:12" ht="9.6" customHeight="1" x14ac:dyDescent="0.2">
      <c r="A22" s="24" t="s">
        <v>198</v>
      </c>
      <c r="B22" s="23">
        <v>4</v>
      </c>
      <c r="C22" s="23">
        <v>317</v>
      </c>
      <c r="D22" s="23">
        <v>0</v>
      </c>
      <c r="E22" s="23">
        <v>0</v>
      </c>
      <c r="F22" s="23">
        <v>55</v>
      </c>
      <c r="G22" s="23">
        <v>5264</v>
      </c>
      <c r="H22" s="23">
        <v>0</v>
      </c>
      <c r="I22" s="23">
        <v>0</v>
      </c>
      <c r="J22" s="23">
        <v>59</v>
      </c>
      <c r="K22" s="23">
        <v>5581</v>
      </c>
      <c r="L22" s="23">
        <v>202838</v>
      </c>
    </row>
    <row r="23" spans="1:12" ht="9.6" customHeight="1" x14ac:dyDescent="0.2">
      <c r="A23" s="24" t="s">
        <v>199</v>
      </c>
      <c r="B23" s="23">
        <v>22</v>
      </c>
      <c r="C23" s="23">
        <v>1965</v>
      </c>
      <c r="D23" s="23">
        <v>0</v>
      </c>
      <c r="E23" s="23">
        <v>0</v>
      </c>
      <c r="F23" s="23">
        <v>0</v>
      </c>
      <c r="G23" s="23">
        <v>0</v>
      </c>
      <c r="H23" s="23">
        <v>0</v>
      </c>
      <c r="I23" s="23">
        <v>0</v>
      </c>
      <c r="J23" s="23">
        <v>22</v>
      </c>
      <c r="K23" s="23">
        <v>1965</v>
      </c>
      <c r="L23" s="23">
        <v>78235</v>
      </c>
    </row>
    <row r="24" spans="1:12" ht="9.6" customHeight="1" x14ac:dyDescent="0.2">
      <c r="A24" s="25" t="s">
        <v>200</v>
      </c>
      <c r="B24" s="23">
        <v>1269</v>
      </c>
      <c r="C24" s="23">
        <v>122763</v>
      </c>
      <c r="D24" s="23">
        <v>411</v>
      </c>
      <c r="E24" s="23">
        <v>40329</v>
      </c>
      <c r="F24" s="23">
        <v>1721</v>
      </c>
      <c r="G24" s="23">
        <v>164908</v>
      </c>
      <c r="H24" s="23">
        <v>0</v>
      </c>
      <c r="I24" s="23">
        <v>0</v>
      </c>
      <c r="J24" s="23">
        <v>3401</v>
      </c>
      <c r="K24" s="23">
        <v>328000</v>
      </c>
      <c r="L24" s="23">
        <v>11110685</v>
      </c>
    </row>
    <row r="25" spans="1:12" ht="9.6" customHeight="1" x14ac:dyDescent="0.2">
      <c r="A25" s="25" t="s">
        <v>201</v>
      </c>
      <c r="B25" s="23">
        <v>5805</v>
      </c>
      <c r="C25" s="23">
        <v>591195</v>
      </c>
      <c r="D25" s="23">
        <v>52</v>
      </c>
      <c r="E25" s="23">
        <v>4891</v>
      </c>
      <c r="F25" s="23">
        <v>1070</v>
      </c>
      <c r="G25" s="23">
        <v>101832</v>
      </c>
      <c r="H25" s="23">
        <v>0</v>
      </c>
      <c r="I25" s="23">
        <v>0</v>
      </c>
      <c r="J25" s="23">
        <v>6927</v>
      </c>
      <c r="K25" s="23">
        <v>697918</v>
      </c>
      <c r="L25" s="23">
        <v>30309700</v>
      </c>
    </row>
    <row r="26" spans="1:12" ht="9.6" customHeight="1" x14ac:dyDescent="0.2">
      <c r="A26" s="25" t="s">
        <v>202</v>
      </c>
      <c r="B26" s="23">
        <v>1830</v>
      </c>
      <c r="C26" s="23">
        <v>162757</v>
      </c>
      <c r="D26" s="23">
        <v>479</v>
      </c>
      <c r="E26" s="23">
        <v>37523</v>
      </c>
      <c r="F26" s="23">
        <v>2393</v>
      </c>
      <c r="G26" s="23">
        <v>227036</v>
      </c>
      <c r="H26" s="23">
        <v>0</v>
      </c>
      <c r="I26" s="23">
        <v>0</v>
      </c>
      <c r="J26" s="23">
        <v>4702</v>
      </c>
      <c r="K26" s="23">
        <v>427316</v>
      </c>
      <c r="L26" s="23">
        <v>17365867</v>
      </c>
    </row>
    <row r="27" spans="1:12" ht="9.6" customHeight="1" x14ac:dyDescent="0.2">
      <c r="A27" s="25" t="s">
        <v>203</v>
      </c>
      <c r="B27" s="23">
        <v>15</v>
      </c>
      <c r="C27" s="23">
        <v>592</v>
      </c>
      <c r="D27" s="23">
        <v>0</v>
      </c>
      <c r="E27" s="23">
        <v>0</v>
      </c>
      <c r="F27" s="23">
        <v>28</v>
      </c>
      <c r="G27" s="23">
        <v>2438</v>
      </c>
      <c r="H27" s="23">
        <v>0</v>
      </c>
      <c r="I27" s="23">
        <v>0</v>
      </c>
      <c r="J27" s="23">
        <v>43</v>
      </c>
      <c r="K27" s="23">
        <v>3030</v>
      </c>
      <c r="L27" s="23">
        <v>125689</v>
      </c>
    </row>
    <row r="28" spans="1:12" ht="9.6" customHeight="1" x14ac:dyDescent="0.2">
      <c r="A28" s="25" t="s">
        <v>204</v>
      </c>
      <c r="B28" s="23">
        <v>56</v>
      </c>
      <c r="C28" s="23">
        <v>1181</v>
      </c>
      <c r="D28" s="23">
        <v>20</v>
      </c>
      <c r="E28" s="23">
        <v>315</v>
      </c>
      <c r="F28" s="23">
        <v>18</v>
      </c>
      <c r="G28" s="23">
        <v>374</v>
      </c>
      <c r="H28" s="23">
        <v>0</v>
      </c>
      <c r="I28" s="23">
        <v>0</v>
      </c>
      <c r="J28" s="23">
        <v>94</v>
      </c>
      <c r="K28" s="23">
        <v>1870</v>
      </c>
      <c r="L28" s="23">
        <v>71479</v>
      </c>
    </row>
    <row r="29" spans="1:12" ht="9.6" customHeight="1" x14ac:dyDescent="0.2">
      <c r="A29" s="25" t="s">
        <v>205</v>
      </c>
      <c r="B29" s="23">
        <v>43</v>
      </c>
      <c r="C29" s="23">
        <v>1139</v>
      </c>
      <c r="D29" s="23">
        <v>0</v>
      </c>
      <c r="E29" s="23">
        <v>0</v>
      </c>
      <c r="F29" s="23">
        <v>36</v>
      </c>
      <c r="G29" s="23">
        <v>3350</v>
      </c>
      <c r="H29" s="23">
        <v>0</v>
      </c>
      <c r="I29" s="23">
        <v>0</v>
      </c>
      <c r="J29" s="23">
        <v>79</v>
      </c>
      <c r="K29" s="23">
        <v>4489</v>
      </c>
      <c r="L29" s="23">
        <v>160706</v>
      </c>
    </row>
    <row r="30" spans="1:12" ht="9.6" customHeight="1" x14ac:dyDescent="0.2">
      <c r="A30" s="25" t="s">
        <v>206</v>
      </c>
      <c r="B30" s="23">
        <v>0</v>
      </c>
      <c r="C30" s="23">
        <v>0</v>
      </c>
      <c r="D30" s="23">
        <v>0</v>
      </c>
      <c r="E30" s="23">
        <v>0</v>
      </c>
      <c r="F30" s="23">
        <v>0</v>
      </c>
      <c r="G30" s="23">
        <v>0</v>
      </c>
      <c r="H30" s="23">
        <v>0</v>
      </c>
      <c r="I30" s="23">
        <v>0</v>
      </c>
      <c r="J30" s="23">
        <v>0</v>
      </c>
      <c r="K30" s="23">
        <v>0</v>
      </c>
      <c r="L30" s="23">
        <v>0</v>
      </c>
    </row>
    <row r="31" spans="1:12" ht="9.6" customHeight="1" x14ac:dyDescent="0.2">
      <c r="A31" s="24" t="s">
        <v>207</v>
      </c>
      <c r="B31" s="23">
        <v>0</v>
      </c>
      <c r="C31" s="23">
        <v>0</v>
      </c>
      <c r="D31" s="23">
        <v>0</v>
      </c>
      <c r="E31" s="23">
        <v>0</v>
      </c>
      <c r="F31" s="23">
        <v>0</v>
      </c>
      <c r="G31" s="23">
        <v>0</v>
      </c>
      <c r="H31" s="23">
        <v>0</v>
      </c>
      <c r="I31" s="23">
        <v>0</v>
      </c>
      <c r="J31" s="23">
        <v>0</v>
      </c>
      <c r="K31" s="23">
        <v>0</v>
      </c>
      <c r="L31" s="23">
        <v>0</v>
      </c>
    </row>
    <row r="32" spans="1:12" ht="9.6" customHeight="1" x14ac:dyDescent="0.2">
      <c r="A32" s="24" t="s">
        <v>208</v>
      </c>
      <c r="B32" s="23">
        <v>4</v>
      </c>
      <c r="C32" s="23">
        <v>63</v>
      </c>
      <c r="D32" s="23">
        <v>0</v>
      </c>
      <c r="E32" s="23">
        <v>0</v>
      </c>
      <c r="F32" s="23">
        <v>0</v>
      </c>
      <c r="G32" s="23">
        <v>0</v>
      </c>
      <c r="H32" s="23">
        <v>0</v>
      </c>
      <c r="I32" s="23">
        <v>0</v>
      </c>
      <c r="J32" s="23">
        <v>4</v>
      </c>
      <c r="K32" s="23">
        <v>63</v>
      </c>
      <c r="L32" s="23">
        <v>5627</v>
      </c>
    </row>
    <row r="33" spans="1:12" ht="9.6" customHeight="1" x14ac:dyDescent="0.2">
      <c r="A33" s="24" t="s">
        <v>209</v>
      </c>
      <c r="B33" s="23">
        <v>4</v>
      </c>
      <c r="C33" s="23">
        <v>63</v>
      </c>
      <c r="D33" s="23">
        <v>0</v>
      </c>
      <c r="E33" s="23">
        <v>0</v>
      </c>
      <c r="F33" s="23">
        <v>0</v>
      </c>
      <c r="G33" s="23">
        <v>0</v>
      </c>
      <c r="H33" s="23">
        <v>0</v>
      </c>
      <c r="I33" s="23">
        <v>0</v>
      </c>
      <c r="J33" s="23">
        <v>4</v>
      </c>
      <c r="K33" s="23">
        <v>63</v>
      </c>
      <c r="L33" s="23">
        <v>5627</v>
      </c>
    </row>
    <row r="34" spans="1:12" ht="9.6" customHeight="1" x14ac:dyDescent="0.2">
      <c r="A34" s="25" t="s">
        <v>210</v>
      </c>
      <c r="B34" s="23">
        <v>0</v>
      </c>
      <c r="C34" s="23">
        <v>0</v>
      </c>
      <c r="D34" s="23">
        <v>0</v>
      </c>
      <c r="E34" s="23">
        <v>0</v>
      </c>
      <c r="F34" s="23">
        <v>0</v>
      </c>
      <c r="G34" s="23">
        <v>0</v>
      </c>
      <c r="H34" s="23">
        <v>0</v>
      </c>
      <c r="I34" s="23">
        <v>0</v>
      </c>
      <c r="J34" s="23">
        <v>0</v>
      </c>
      <c r="K34" s="23">
        <v>0</v>
      </c>
      <c r="L34" s="23">
        <v>0</v>
      </c>
    </row>
    <row r="35" spans="1:12" ht="9.6" customHeight="1" x14ac:dyDescent="0.2">
      <c r="A35" s="25" t="s">
        <v>211</v>
      </c>
      <c r="B35" s="23">
        <v>0</v>
      </c>
      <c r="C35" s="23">
        <v>0</v>
      </c>
      <c r="D35" s="23">
        <v>0</v>
      </c>
      <c r="E35" s="23">
        <v>0</v>
      </c>
      <c r="F35" s="23">
        <v>0</v>
      </c>
      <c r="G35" s="23">
        <v>0</v>
      </c>
      <c r="H35" s="23">
        <v>0</v>
      </c>
      <c r="I35" s="23">
        <v>0</v>
      </c>
      <c r="J35" s="23">
        <v>0</v>
      </c>
      <c r="K35" s="23">
        <v>0</v>
      </c>
      <c r="L35" s="23">
        <v>0</v>
      </c>
    </row>
    <row r="36" spans="1:12" ht="9.6" customHeight="1" x14ac:dyDescent="0.2">
      <c r="A36" s="25" t="s">
        <v>212</v>
      </c>
      <c r="B36" s="23">
        <v>0</v>
      </c>
      <c r="C36" s="23">
        <v>0</v>
      </c>
      <c r="D36" s="23">
        <v>0</v>
      </c>
      <c r="E36" s="23">
        <v>0</v>
      </c>
      <c r="F36" s="23">
        <v>0</v>
      </c>
      <c r="G36" s="23">
        <v>0</v>
      </c>
      <c r="H36" s="23">
        <v>0</v>
      </c>
      <c r="I36" s="23">
        <v>0</v>
      </c>
      <c r="J36" s="23">
        <v>0</v>
      </c>
      <c r="K36" s="23">
        <v>0</v>
      </c>
      <c r="L36" s="23">
        <v>0</v>
      </c>
    </row>
    <row r="37" spans="1:12" ht="9.6" customHeight="1" x14ac:dyDescent="0.2">
      <c r="A37" s="24" t="s">
        <v>213</v>
      </c>
      <c r="B37" s="23">
        <v>488</v>
      </c>
      <c r="C37" s="23">
        <v>5751</v>
      </c>
      <c r="D37" s="23">
        <v>184</v>
      </c>
      <c r="E37" s="23">
        <v>3571</v>
      </c>
      <c r="F37" s="23">
        <v>491</v>
      </c>
      <c r="G37" s="23">
        <v>6267</v>
      </c>
      <c r="H37" s="23">
        <v>16</v>
      </c>
      <c r="I37" s="23">
        <v>248</v>
      </c>
      <c r="J37" s="23">
        <v>1179</v>
      </c>
      <c r="K37" s="23">
        <v>15837</v>
      </c>
      <c r="L37" s="23">
        <v>761676</v>
      </c>
    </row>
    <row r="38" spans="1:12" ht="9.6" customHeight="1" x14ac:dyDescent="0.2">
      <c r="A38" s="24" t="s">
        <v>214</v>
      </c>
      <c r="B38" s="23">
        <v>178</v>
      </c>
      <c r="C38" s="23">
        <v>1697</v>
      </c>
      <c r="D38" s="23">
        <v>4</v>
      </c>
      <c r="E38" s="23">
        <v>57</v>
      </c>
      <c r="F38" s="23">
        <v>258</v>
      </c>
      <c r="G38" s="23">
        <v>2036</v>
      </c>
      <c r="H38" s="23">
        <v>0</v>
      </c>
      <c r="I38" s="23">
        <v>0</v>
      </c>
      <c r="J38" s="23">
        <v>440</v>
      </c>
      <c r="K38" s="23">
        <v>3790</v>
      </c>
      <c r="L38" s="23">
        <v>256940</v>
      </c>
    </row>
    <row r="39" spans="1:12" ht="9.6" customHeight="1" x14ac:dyDescent="0.2">
      <c r="A39" s="24" t="s">
        <v>215</v>
      </c>
      <c r="B39" s="23">
        <v>10</v>
      </c>
      <c r="C39" s="23">
        <v>206</v>
      </c>
      <c r="D39" s="23">
        <v>0</v>
      </c>
      <c r="E39" s="23">
        <v>0</v>
      </c>
      <c r="F39" s="23">
        <v>1</v>
      </c>
      <c r="G39" s="23">
        <v>19</v>
      </c>
      <c r="H39" s="23">
        <v>0</v>
      </c>
      <c r="I39" s="23">
        <v>0</v>
      </c>
      <c r="J39" s="23">
        <v>11</v>
      </c>
      <c r="K39" s="23">
        <v>225</v>
      </c>
      <c r="L39" s="23">
        <v>9095</v>
      </c>
    </row>
    <row r="40" spans="1:12" ht="9.6" customHeight="1" x14ac:dyDescent="0.2">
      <c r="A40" s="24" t="s">
        <v>216</v>
      </c>
      <c r="B40" s="23">
        <v>0</v>
      </c>
      <c r="C40" s="23">
        <v>0</v>
      </c>
      <c r="D40" s="23">
        <v>0</v>
      </c>
      <c r="E40" s="23">
        <v>0</v>
      </c>
      <c r="F40" s="23">
        <v>0</v>
      </c>
      <c r="G40" s="23">
        <v>0</v>
      </c>
      <c r="H40" s="23">
        <v>0</v>
      </c>
      <c r="I40" s="23">
        <v>0</v>
      </c>
      <c r="J40" s="23">
        <v>0</v>
      </c>
      <c r="K40" s="23">
        <v>0</v>
      </c>
      <c r="L40" s="23">
        <v>0</v>
      </c>
    </row>
    <row r="41" spans="1:12" ht="9.6" customHeight="1" x14ac:dyDescent="0.2">
      <c r="A41" s="25" t="s">
        <v>217</v>
      </c>
      <c r="B41" s="23">
        <v>0</v>
      </c>
      <c r="C41" s="23">
        <v>0</v>
      </c>
      <c r="D41" s="23">
        <v>1</v>
      </c>
      <c r="E41" s="23">
        <v>11</v>
      </c>
      <c r="F41" s="23">
        <v>0</v>
      </c>
      <c r="G41" s="23">
        <v>0</v>
      </c>
      <c r="H41" s="23">
        <v>0</v>
      </c>
      <c r="I41" s="23">
        <v>0</v>
      </c>
      <c r="J41" s="23">
        <v>1</v>
      </c>
      <c r="K41" s="23">
        <v>11</v>
      </c>
      <c r="L41" s="23">
        <v>668</v>
      </c>
    </row>
    <row r="42" spans="1:12" ht="9.6" customHeight="1" x14ac:dyDescent="0.2">
      <c r="A42" s="25" t="s">
        <v>218</v>
      </c>
      <c r="B42" s="23">
        <v>0</v>
      </c>
      <c r="C42" s="23">
        <v>0</v>
      </c>
      <c r="D42" s="23">
        <v>0</v>
      </c>
      <c r="E42" s="23">
        <v>0</v>
      </c>
      <c r="F42" s="23">
        <v>0</v>
      </c>
      <c r="G42" s="23">
        <v>0</v>
      </c>
      <c r="H42" s="23">
        <v>0</v>
      </c>
      <c r="I42" s="23">
        <v>0</v>
      </c>
      <c r="J42" s="23">
        <v>0</v>
      </c>
      <c r="K42" s="23">
        <v>0</v>
      </c>
      <c r="L42" s="23">
        <v>0</v>
      </c>
    </row>
    <row r="43" spans="1:12" ht="9.6" customHeight="1" x14ac:dyDescent="0.2">
      <c r="A43" s="25" t="s">
        <v>219</v>
      </c>
      <c r="B43" s="23">
        <v>55</v>
      </c>
      <c r="C43" s="23">
        <v>652</v>
      </c>
      <c r="D43" s="23">
        <v>97</v>
      </c>
      <c r="E43" s="23">
        <v>1941</v>
      </c>
      <c r="F43" s="23">
        <v>62</v>
      </c>
      <c r="G43" s="23">
        <v>1054</v>
      </c>
      <c r="H43" s="23">
        <v>16</v>
      </c>
      <c r="I43" s="23">
        <v>248</v>
      </c>
      <c r="J43" s="23">
        <v>230</v>
      </c>
      <c r="K43" s="23">
        <v>3895</v>
      </c>
      <c r="L43" s="23">
        <v>135986</v>
      </c>
    </row>
    <row r="44" spans="1:12" ht="9.6" customHeight="1" x14ac:dyDescent="0.2">
      <c r="A44" s="25" t="s">
        <v>220</v>
      </c>
      <c r="B44" s="23">
        <v>4</v>
      </c>
      <c r="C44" s="23">
        <v>39</v>
      </c>
      <c r="D44" s="23">
        <v>0</v>
      </c>
      <c r="E44" s="23">
        <v>0</v>
      </c>
      <c r="F44" s="23">
        <v>1</v>
      </c>
      <c r="G44" s="23">
        <v>7</v>
      </c>
      <c r="H44" s="23">
        <v>0</v>
      </c>
      <c r="I44" s="23">
        <v>0</v>
      </c>
      <c r="J44" s="23">
        <v>5</v>
      </c>
      <c r="K44" s="23">
        <v>46</v>
      </c>
      <c r="L44" s="23">
        <v>4203</v>
      </c>
    </row>
    <row r="45" spans="1:12" ht="9.6" customHeight="1" x14ac:dyDescent="0.2">
      <c r="A45" s="25" t="s">
        <v>221</v>
      </c>
      <c r="B45" s="23">
        <v>241</v>
      </c>
      <c r="C45" s="23">
        <v>3157</v>
      </c>
      <c r="D45" s="23">
        <v>82</v>
      </c>
      <c r="E45" s="23">
        <v>1562</v>
      </c>
      <c r="F45" s="23">
        <v>169</v>
      </c>
      <c r="G45" s="23">
        <v>3151</v>
      </c>
      <c r="H45" s="23">
        <v>0</v>
      </c>
      <c r="I45" s="23">
        <v>0</v>
      </c>
      <c r="J45" s="23">
        <v>492</v>
      </c>
      <c r="K45" s="23">
        <v>7870</v>
      </c>
      <c r="L45" s="23">
        <v>354784</v>
      </c>
    </row>
    <row r="46" spans="1:12" ht="9.6" customHeight="1" x14ac:dyDescent="0.2">
      <c r="A46" s="25" t="s">
        <v>222</v>
      </c>
      <c r="B46" s="23">
        <v>1</v>
      </c>
      <c r="C46" s="23">
        <v>7</v>
      </c>
      <c r="D46" s="23">
        <v>0</v>
      </c>
      <c r="E46" s="23">
        <v>0</v>
      </c>
      <c r="F46" s="23">
        <v>0</v>
      </c>
      <c r="G46" s="23">
        <v>0</v>
      </c>
      <c r="H46" s="23">
        <v>0</v>
      </c>
      <c r="I46" s="23">
        <v>0</v>
      </c>
      <c r="J46" s="23">
        <v>1</v>
      </c>
      <c r="K46" s="23">
        <v>7</v>
      </c>
      <c r="L46" s="23">
        <v>277</v>
      </c>
    </row>
    <row r="47" spans="1:12" ht="9.6" customHeight="1" x14ac:dyDescent="0.2">
      <c r="A47" s="24" t="s">
        <v>223</v>
      </c>
      <c r="B47" s="23">
        <v>0</v>
      </c>
      <c r="C47" s="23">
        <v>0</v>
      </c>
      <c r="D47" s="23">
        <v>0</v>
      </c>
      <c r="E47" s="23">
        <v>0</v>
      </c>
      <c r="F47" s="23">
        <v>0</v>
      </c>
      <c r="G47" s="23">
        <v>0</v>
      </c>
      <c r="H47" s="23">
        <v>0</v>
      </c>
      <c r="I47" s="23">
        <v>0</v>
      </c>
      <c r="J47" s="23">
        <v>0</v>
      </c>
      <c r="K47" s="23">
        <v>0</v>
      </c>
      <c r="L47" s="23">
        <v>0</v>
      </c>
    </row>
    <row r="48" spans="1:12" ht="9.6" customHeight="1" x14ac:dyDescent="0.2">
      <c r="A48" s="25" t="s">
        <v>224</v>
      </c>
      <c r="B48" s="23">
        <v>0</v>
      </c>
      <c r="C48" s="23">
        <v>0</v>
      </c>
      <c r="D48" s="23">
        <v>0</v>
      </c>
      <c r="E48" s="23">
        <v>0</v>
      </c>
      <c r="F48" s="23">
        <v>2</v>
      </c>
      <c r="G48" s="23">
        <v>41</v>
      </c>
      <c r="H48" s="23">
        <v>0</v>
      </c>
      <c r="I48" s="23">
        <v>0</v>
      </c>
      <c r="J48" s="23">
        <v>2</v>
      </c>
      <c r="K48" s="23">
        <v>41</v>
      </c>
      <c r="L48" s="23">
        <v>2686</v>
      </c>
    </row>
    <row r="49" spans="1:12" ht="9.6" customHeight="1" x14ac:dyDescent="0.2">
      <c r="A49" s="25" t="s">
        <v>225</v>
      </c>
      <c r="B49" s="23">
        <v>17323</v>
      </c>
      <c r="C49" s="23">
        <v>258115</v>
      </c>
      <c r="D49" s="23">
        <v>2187</v>
      </c>
      <c r="E49" s="23">
        <v>31848</v>
      </c>
      <c r="F49" s="23">
        <v>17173</v>
      </c>
      <c r="G49" s="23">
        <v>233021</v>
      </c>
      <c r="H49" s="23">
        <v>417</v>
      </c>
      <c r="I49" s="23">
        <v>5932</v>
      </c>
      <c r="J49" s="23">
        <v>37100</v>
      </c>
      <c r="K49" s="23">
        <v>528916</v>
      </c>
      <c r="L49" s="23">
        <v>27166446</v>
      </c>
    </row>
    <row r="50" spans="1:12" ht="9.6" customHeight="1" x14ac:dyDescent="0.2">
      <c r="A50" s="24" t="s">
        <v>226</v>
      </c>
      <c r="B50" s="23">
        <v>524</v>
      </c>
      <c r="C50" s="23">
        <v>6575</v>
      </c>
      <c r="D50" s="23">
        <v>605</v>
      </c>
      <c r="E50" s="23">
        <v>8629</v>
      </c>
      <c r="F50" s="23">
        <v>565</v>
      </c>
      <c r="G50" s="23">
        <v>6047</v>
      </c>
      <c r="H50" s="23">
        <v>2</v>
      </c>
      <c r="I50" s="23">
        <v>20</v>
      </c>
      <c r="J50" s="23">
        <v>1696</v>
      </c>
      <c r="K50" s="23">
        <v>21271</v>
      </c>
      <c r="L50" s="23">
        <v>1173892</v>
      </c>
    </row>
    <row r="51" spans="1:12" ht="9.6" customHeight="1" x14ac:dyDescent="0.2">
      <c r="A51" s="24" t="s">
        <v>227</v>
      </c>
      <c r="B51" s="23">
        <v>50</v>
      </c>
      <c r="C51" s="23">
        <v>876</v>
      </c>
      <c r="D51" s="23">
        <v>46</v>
      </c>
      <c r="E51" s="23">
        <v>1001</v>
      </c>
      <c r="F51" s="23">
        <v>517</v>
      </c>
      <c r="G51" s="23">
        <v>7182</v>
      </c>
      <c r="H51" s="23">
        <v>0</v>
      </c>
      <c r="I51" s="23">
        <v>0</v>
      </c>
      <c r="J51" s="23">
        <v>613</v>
      </c>
      <c r="K51" s="23">
        <v>9059</v>
      </c>
      <c r="L51" s="23">
        <v>735962</v>
      </c>
    </row>
  </sheetData>
  <mergeCells count="16">
    <mergeCell ref="A1:I1"/>
    <mergeCell ref="A2:I2"/>
    <mergeCell ref="K2:L2"/>
    <mergeCell ref="J3:L3"/>
    <mergeCell ref="J4:L4"/>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8"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9D04F-D2C1-4A73-B26E-090CAED50BBB}">
  <sheetPr>
    <pageSetUpPr fitToPage="1"/>
  </sheetPr>
  <dimension ref="A1:L50"/>
  <sheetViews>
    <sheetView zoomScale="150" zoomScaleNormal="150" workbookViewId="0">
      <selection sqref="A1:I1"/>
    </sheetView>
  </sheetViews>
  <sheetFormatPr defaultRowHeight="12.75" x14ac:dyDescent="0.2"/>
  <cols>
    <col min="1" max="1" width="21.83203125" style="1" bestFit="1" customWidth="1"/>
    <col min="2" max="2" width="8.6640625" style="1" bestFit="1" customWidth="1"/>
    <col min="3" max="3" width="10.1640625" style="1" bestFit="1" customWidth="1"/>
    <col min="4" max="4" width="8.6640625" style="1" bestFit="1" customWidth="1"/>
    <col min="5" max="5" width="9.1640625" style="1" bestFit="1" customWidth="1"/>
    <col min="6" max="6" width="8.6640625" style="1" bestFit="1" customWidth="1"/>
    <col min="7" max="7" width="9.83203125" style="1" bestFit="1" customWidth="1"/>
    <col min="8" max="8" width="8.6640625" style="1" bestFit="1" customWidth="1"/>
    <col min="9" max="9" width="9.1640625" style="1" bestFit="1" customWidth="1"/>
    <col min="10" max="10" width="8.6640625" style="1" bestFit="1" customWidth="1"/>
    <col min="11" max="11" width="10.6640625" style="1" bestFit="1" customWidth="1"/>
    <col min="12" max="12" width="14.33203125" style="1" bestFit="1" customWidth="1"/>
    <col min="13" max="13" width="8.83203125" style="1" customWidth="1"/>
    <col min="14" max="16384" width="9.33203125" style="1"/>
  </cols>
  <sheetData>
    <row r="1" spans="1:12" x14ac:dyDescent="0.2">
      <c r="A1" s="39" t="s">
        <v>0</v>
      </c>
      <c r="B1" s="39"/>
      <c r="C1" s="39"/>
      <c r="D1" s="39"/>
      <c r="E1" s="39"/>
      <c r="F1" s="39"/>
      <c r="G1" s="43"/>
      <c r="H1" s="43"/>
      <c r="I1" s="43"/>
      <c r="J1" s="12" t="s">
        <v>1</v>
      </c>
      <c r="K1" s="12"/>
      <c r="L1" s="14" t="s">
        <v>228</v>
      </c>
    </row>
    <row r="2" spans="1:12" ht="9" customHeight="1" x14ac:dyDescent="0.2">
      <c r="A2" s="39" t="s">
        <v>3</v>
      </c>
      <c r="B2" s="39"/>
      <c r="C2" s="39"/>
      <c r="D2" s="39"/>
      <c r="E2" s="39"/>
      <c r="F2" s="39"/>
      <c r="G2" s="43"/>
      <c r="H2" s="43"/>
      <c r="I2" s="43"/>
      <c r="J2" s="14"/>
      <c r="K2" s="35" t="s">
        <v>513</v>
      </c>
      <c r="L2" s="35"/>
    </row>
    <row r="3" spans="1:12" ht="9.75" customHeight="1" x14ac:dyDescent="0.2">
      <c r="A3" s="12"/>
      <c r="B3" s="12"/>
      <c r="C3" s="12"/>
      <c r="D3" s="12"/>
      <c r="E3" s="12"/>
      <c r="F3" s="12"/>
      <c r="G3" s="12"/>
      <c r="H3" s="12"/>
      <c r="I3" s="12"/>
      <c r="J3" s="35" t="s">
        <v>514</v>
      </c>
      <c r="K3" s="35"/>
      <c r="L3" s="35"/>
    </row>
    <row r="4" spans="1:12" ht="9" customHeight="1" x14ac:dyDescent="0.2">
      <c r="A4" s="12"/>
      <c r="B4" s="12"/>
      <c r="C4" s="12"/>
      <c r="D4" s="12"/>
      <c r="E4" s="12"/>
      <c r="F4" s="12"/>
      <c r="G4" s="12"/>
      <c r="H4" s="12"/>
      <c r="I4" s="12"/>
      <c r="J4" s="35" t="s">
        <v>4</v>
      </c>
      <c r="K4" s="35"/>
      <c r="L4" s="35"/>
    </row>
    <row r="5" spans="1:12" ht="9" customHeight="1" x14ac:dyDescent="0.2">
      <c r="A5" s="12"/>
      <c r="B5" s="12"/>
      <c r="C5" s="12"/>
      <c r="D5" s="12"/>
      <c r="E5" s="12"/>
      <c r="F5" s="12"/>
      <c r="G5" s="12"/>
      <c r="H5" s="12"/>
      <c r="I5" s="12"/>
      <c r="J5" s="35" t="s">
        <v>5</v>
      </c>
      <c r="K5" s="35"/>
      <c r="L5" s="35"/>
    </row>
    <row r="6" spans="1:12" ht="10.5" customHeight="1" x14ac:dyDescent="0.2">
      <c r="A6" s="36" t="str">
        <f>[1]INPUT!B6</f>
        <v xml:space="preserve">RESPONDENT: NORFOLK AND SOUTHERN COMBINED RAILROAD SUBSIDIARIES </v>
      </c>
      <c r="B6" s="36"/>
      <c r="C6" s="36"/>
      <c r="D6" s="36"/>
      <c r="E6" s="35" t="str">
        <f>+[1]INPUT!K6</f>
        <v>MILES OPERATED IN FREIGHT SERVICE:  19,138</v>
      </c>
      <c r="F6" s="35"/>
      <c r="G6" s="35"/>
      <c r="H6" s="35"/>
      <c r="I6" s="35"/>
      <c r="J6" s="35"/>
      <c r="K6" s="35"/>
      <c r="L6" s="35"/>
    </row>
    <row r="7" spans="1:12" ht="21.4" customHeight="1" x14ac:dyDescent="0.2">
      <c r="A7" s="12"/>
      <c r="B7" s="39" t="s">
        <v>6</v>
      </c>
      <c r="C7" s="39"/>
      <c r="D7" s="39"/>
      <c r="E7" s="39"/>
      <c r="F7" s="39" t="s">
        <v>7</v>
      </c>
      <c r="G7" s="39"/>
      <c r="H7" s="39"/>
      <c r="I7" s="39"/>
      <c r="J7" s="42"/>
      <c r="K7" s="42"/>
      <c r="L7" s="12"/>
    </row>
    <row r="8" spans="1:12" ht="17.25" customHeight="1" x14ac:dyDescent="0.2">
      <c r="A8" s="11"/>
      <c r="B8" s="40" t="s">
        <v>8</v>
      </c>
      <c r="C8" s="41"/>
      <c r="D8" s="41" t="s">
        <v>9</v>
      </c>
      <c r="E8" s="41"/>
      <c r="F8" s="41" t="s">
        <v>8</v>
      </c>
      <c r="G8" s="41"/>
      <c r="H8" s="41" t="s">
        <v>9</v>
      </c>
      <c r="I8" s="41"/>
      <c r="J8" s="41" t="s">
        <v>10</v>
      </c>
      <c r="K8" s="41"/>
      <c r="L8" s="9" t="s">
        <v>11</v>
      </c>
    </row>
    <row r="9" spans="1:12" ht="9.6" customHeight="1" x14ac:dyDescent="0.2">
      <c r="A9" s="22"/>
      <c r="B9" s="19" t="s">
        <v>12</v>
      </c>
      <c r="C9" s="19" t="s">
        <v>13</v>
      </c>
      <c r="D9" s="19" t="s">
        <v>12</v>
      </c>
      <c r="E9" s="19" t="s">
        <v>13</v>
      </c>
      <c r="F9" s="18" t="s">
        <v>12</v>
      </c>
      <c r="G9" s="18" t="s">
        <v>13</v>
      </c>
      <c r="H9" s="18" t="s">
        <v>12</v>
      </c>
      <c r="I9" s="18" t="s">
        <v>13</v>
      </c>
      <c r="J9" s="18" t="s">
        <v>12</v>
      </c>
      <c r="K9" s="18" t="s">
        <v>13</v>
      </c>
      <c r="L9" s="11"/>
    </row>
    <row r="10" spans="1:12" ht="9.6" customHeight="1" x14ac:dyDescent="0.2">
      <c r="A10" s="27" t="s">
        <v>229</v>
      </c>
      <c r="B10" s="23">
        <v>0</v>
      </c>
      <c r="C10" s="23">
        <v>0</v>
      </c>
      <c r="D10" s="23">
        <v>0</v>
      </c>
      <c r="E10" s="23">
        <v>0</v>
      </c>
      <c r="F10" s="23">
        <v>0</v>
      </c>
      <c r="G10" s="23">
        <v>0</v>
      </c>
      <c r="H10" s="23">
        <v>0</v>
      </c>
      <c r="I10" s="23">
        <v>0</v>
      </c>
      <c r="J10" s="23">
        <v>0</v>
      </c>
      <c r="K10" s="23">
        <v>0</v>
      </c>
      <c r="L10" s="23">
        <v>0</v>
      </c>
    </row>
    <row r="11" spans="1:12" ht="9.6" customHeight="1" x14ac:dyDescent="0.2">
      <c r="A11" s="26" t="s">
        <v>230</v>
      </c>
      <c r="B11" s="23">
        <v>0</v>
      </c>
      <c r="C11" s="23">
        <v>0</v>
      </c>
      <c r="D11" s="23">
        <v>0</v>
      </c>
      <c r="E11" s="23">
        <v>0</v>
      </c>
      <c r="F11" s="23">
        <v>0</v>
      </c>
      <c r="G11" s="23">
        <v>0</v>
      </c>
      <c r="H11" s="23">
        <v>0</v>
      </c>
      <c r="I11" s="23">
        <v>0</v>
      </c>
      <c r="J11" s="23">
        <v>0</v>
      </c>
      <c r="K11" s="23">
        <v>0</v>
      </c>
      <c r="L11" s="23">
        <v>0</v>
      </c>
    </row>
    <row r="12" spans="1:12" ht="9.6" customHeight="1" x14ac:dyDescent="0.2">
      <c r="A12" s="26" t="s">
        <v>231</v>
      </c>
      <c r="B12" s="23">
        <v>4</v>
      </c>
      <c r="C12" s="23">
        <v>37</v>
      </c>
      <c r="D12" s="23">
        <v>0</v>
      </c>
      <c r="E12" s="23">
        <v>0</v>
      </c>
      <c r="F12" s="23">
        <v>482</v>
      </c>
      <c r="G12" s="23">
        <v>4826</v>
      </c>
      <c r="H12" s="23">
        <v>0</v>
      </c>
      <c r="I12" s="23">
        <v>0</v>
      </c>
      <c r="J12" s="23">
        <v>486</v>
      </c>
      <c r="K12" s="23">
        <v>4863</v>
      </c>
      <c r="L12" s="23">
        <v>590672</v>
      </c>
    </row>
    <row r="13" spans="1:12" ht="9.6" customHeight="1" x14ac:dyDescent="0.2">
      <c r="A13" s="26" t="s">
        <v>232</v>
      </c>
      <c r="B13" s="23">
        <v>16745</v>
      </c>
      <c r="C13" s="23">
        <v>250627</v>
      </c>
      <c r="D13" s="23">
        <v>1536</v>
      </c>
      <c r="E13" s="23">
        <v>22218</v>
      </c>
      <c r="F13" s="23">
        <v>15609</v>
      </c>
      <c r="G13" s="23">
        <v>214966</v>
      </c>
      <c r="H13" s="23">
        <v>415</v>
      </c>
      <c r="I13" s="23">
        <v>5912</v>
      </c>
      <c r="J13" s="23">
        <v>34305</v>
      </c>
      <c r="K13" s="23">
        <v>493723</v>
      </c>
      <c r="L13" s="23">
        <v>24665920</v>
      </c>
    </row>
    <row r="14" spans="1:12" ht="9.6" customHeight="1" x14ac:dyDescent="0.2">
      <c r="A14" s="26" t="s">
        <v>233</v>
      </c>
      <c r="B14" s="23">
        <v>7283</v>
      </c>
      <c r="C14" s="23">
        <v>358384</v>
      </c>
      <c r="D14" s="23">
        <v>2181</v>
      </c>
      <c r="E14" s="23">
        <v>159468</v>
      </c>
      <c r="F14" s="23">
        <v>9299</v>
      </c>
      <c r="G14" s="23">
        <v>723625</v>
      </c>
      <c r="H14" s="23">
        <v>320</v>
      </c>
      <c r="I14" s="23">
        <v>27253</v>
      </c>
      <c r="J14" s="23">
        <v>19083</v>
      </c>
      <c r="K14" s="23">
        <v>1268730</v>
      </c>
      <c r="L14" s="23">
        <v>52529203</v>
      </c>
    </row>
    <row r="15" spans="1:12" ht="9.6" customHeight="1" x14ac:dyDescent="0.2">
      <c r="A15" s="26" t="s">
        <v>234</v>
      </c>
      <c r="B15" s="23">
        <v>2213</v>
      </c>
      <c r="C15" s="23">
        <v>166549</v>
      </c>
      <c r="D15" s="23">
        <v>31</v>
      </c>
      <c r="E15" s="23">
        <v>2697</v>
      </c>
      <c r="F15" s="23">
        <v>691</v>
      </c>
      <c r="G15" s="23">
        <v>57724</v>
      </c>
      <c r="H15" s="23">
        <v>286</v>
      </c>
      <c r="I15" s="23">
        <v>24421</v>
      </c>
      <c r="J15" s="23">
        <v>3221</v>
      </c>
      <c r="K15" s="23">
        <v>251391</v>
      </c>
      <c r="L15" s="23">
        <v>5406064</v>
      </c>
    </row>
    <row r="16" spans="1:12" ht="9.6" customHeight="1" x14ac:dyDescent="0.2">
      <c r="A16" s="26" t="s">
        <v>235</v>
      </c>
      <c r="B16" s="23">
        <v>0</v>
      </c>
      <c r="C16" s="23">
        <v>0</v>
      </c>
      <c r="D16" s="23">
        <v>0</v>
      </c>
      <c r="E16" s="23">
        <v>0</v>
      </c>
      <c r="F16" s="23">
        <v>0</v>
      </c>
      <c r="G16" s="23">
        <v>0</v>
      </c>
      <c r="H16" s="23">
        <v>0</v>
      </c>
      <c r="I16" s="23">
        <v>0</v>
      </c>
      <c r="J16" s="23">
        <v>0</v>
      </c>
      <c r="K16" s="23">
        <v>0</v>
      </c>
      <c r="L16" s="23">
        <v>0</v>
      </c>
    </row>
    <row r="17" spans="1:12" ht="9.6" customHeight="1" x14ac:dyDescent="0.2">
      <c r="A17" s="26" t="s">
        <v>236</v>
      </c>
      <c r="B17" s="23">
        <v>1724</v>
      </c>
      <c r="C17" s="23">
        <v>143879</v>
      </c>
      <c r="D17" s="23">
        <v>23</v>
      </c>
      <c r="E17" s="23">
        <v>2122</v>
      </c>
      <c r="F17" s="23">
        <v>561</v>
      </c>
      <c r="G17" s="23">
        <v>47909</v>
      </c>
      <c r="H17" s="23">
        <v>276</v>
      </c>
      <c r="I17" s="23">
        <v>23619</v>
      </c>
      <c r="J17" s="23">
        <v>2584</v>
      </c>
      <c r="K17" s="23">
        <v>217529</v>
      </c>
      <c r="L17" s="23">
        <v>4101345</v>
      </c>
    </row>
    <row r="18" spans="1:12" ht="9.6" customHeight="1" x14ac:dyDescent="0.2">
      <c r="A18" s="27" t="s">
        <v>237</v>
      </c>
      <c r="B18" s="23">
        <v>0</v>
      </c>
      <c r="C18" s="23">
        <v>0</v>
      </c>
      <c r="D18" s="23">
        <v>0</v>
      </c>
      <c r="E18" s="23">
        <v>0</v>
      </c>
      <c r="F18" s="23">
        <v>20</v>
      </c>
      <c r="G18" s="23">
        <v>1644</v>
      </c>
      <c r="H18" s="23">
        <v>0</v>
      </c>
      <c r="I18" s="23">
        <v>0</v>
      </c>
      <c r="J18" s="23">
        <v>20</v>
      </c>
      <c r="K18" s="23">
        <v>1644</v>
      </c>
      <c r="L18" s="23">
        <v>111606</v>
      </c>
    </row>
    <row r="19" spans="1:12" ht="9.6" customHeight="1" x14ac:dyDescent="0.2">
      <c r="A19" s="26" t="s">
        <v>238</v>
      </c>
      <c r="B19" s="23">
        <v>3932</v>
      </c>
      <c r="C19" s="23">
        <v>147503</v>
      </c>
      <c r="D19" s="23">
        <v>1275</v>
      </c>
      <c r="E19" s="23">
        <v>85522</v>
      </c>
      <c r="F19" s="23">
        <v>6134</v>
      </c>
      <c r="G19" s="23">
        <v>461440</v>
      </c>
      <c r="H19" s="23">
        <v>15</v>
      </c>
      <c r="I19" s="23">
        <v>1137</v>
      </c>
      <c r="J19" s="23">
        <v>11356</v>
      </c>
      <c r="K19" s="23">
        <v>695602</v>
      </c>
      <c r="L19" s="23">
        <v>32600628</v>
      </c>
    </row>
    <row r="20" spans="1:12" ht="9.6" customHeight="1" x14ac:dyDescent="0.2">
      <c r="A20" s="26" t="s">
        <v>239</v>
      </c>
      <c r="B20" s="23">
        <v>3915</v>
      </c>
      <c r="C20" s="23">
        <v>147164</v>
      </c>
      <c r="D20" s="23">
        <v>1249</v>
      </c>
      <c r="E20" s="23">
        <v>84973</v>
      </c>
      <c r="F20" s="23">
        <v>6049</v>
      </c>
      <c r="G20" s="23">
        <v>458958</v>
      </c>
      <c r="H20" s="23">
        <v>12</v>
      </c>
      <c r="I20" s="23">
        <v>1081</v>
      </c>
      <c r="J20" s="23">
        <v>11225</v>
      </c>
      <c r="K20" s="23">
        <v>692176</v>
      </c>
      <c r="L20" s="23">
        <v>32472402</v>
      </c>
    </row>
    <row r="21" spans="1:12" ht="9.6" customHeight="1" x14ac:dyDescent="0.2">
      <c r="A21" s="26" t="s">
        <v>240</v>
      </c>
      <c r="B21" s="23">
        <v>0</v>
      </c>
      <c r="C21" s="23">
        <v>0</v>
      </c>
      <c r="D21" s="23">
        <v>0</v>
      </c>
      <c r="E21" s="23">
        <v>0</v>
      </c>
      <c r="F21" s="23">
        <v>0</v>
      </c>
      <c r="G21" s="23">
        <v>0</v>
      </c>
      <c r="H21" s="23">
        <v>0</v>
      </c>
      <c r="I21" s="23">
        <v>0</v>
      </c>
      <c r="J21" s="23">
        <v>0</v>
      </c>
      <c r="K21" s="23">
        <v>0</v>
      </c>
      <c r="L21" s="23">
        <v>0</v>
      </c>
    </row>
    <row r="22" spans="1:12" ht="9.6" customHeight="1" x14ac:dyDescent="0.2">
      <c r="A22" s="26" t="s">
        <v>241</v>
      </c>
      <c r="B22" s="23">
        <v>17</v>
      </c>
      <c r="C22" s="23">
        <v>339</v>
      </c>
      <c r="D22" s="23">
        <v>26</v>
      </c>
      <c r="E22" s="23">
        <v>549</v>
      </c>
      <c r="F22" s="23">
        <v>85</v>
      </c>
      <c r="G22" s="23">
        <v>2482</v>
      </c>
      <c r="H22" s="23">
        <v>3</v>
      </c>
      <c r="I22" s="23">
        <v>56</v>
      </c>
      <c r="J22" s="23">
        <v>131</v>
      </c>
      <c r="K22" s="23">
        <v>3426</v>
      </c>
      <c r="L22" s="23">
        <v>128226</v>
      </c>
    </row>
    <row r="23" spans="1:12" ht="9.6" customHeight="1" x14ac:dyDescent="0.2">
      <c r="A23" s="26" t="s">
        <v>242</v>
      </c>
      <c r="B23" s="23">
        <v>157</v>
      </c>
      <c r="C23" s="23">
        <v>9042</v>
      </c>
      <c r="D23" s="23">
        <v>364</v>
      </c>
      <c r="E23" s="23">
        <v>22820</v>
      </c>
      <c r="F23" s="23">
        <v>610</v>
      </c>
      <c r="G23" s="23">
        <v>50288</v>
      </c>
      <c r="H23" s="23">
        <v>1</v>
      </c>
      <c r="I23" s="23">
        <v>19</v>
      </c>
      <c r="J23" s="23">
        <v>1132</v>
      </c>
      <c r="K23" s="23">
        <v>82169</v>
      </c>
      <c r="L23" s="23">
        <v>3658552</v>
      </c>
    </row>
    <row r="24" spans="1:12" ht="9.6" customHeight="1" x14ac:dyDescent="0.2">
      <c r="A24" s="26" t="s">
        <v>243</v>
      </c>
      <c r="B24" s="23">
        <v>54</v>
      </c>
      <c r="C24" s="23">
        <v>1033</v>
      </c>
      <c r="D24" s="23">
        <v>146</v>
      </c>
      <c r="E24" s="23">
        <v>3102</v>
      </c>
      <c r="F24" s="23">
        <v>18</v>
      </c>
      <c r="G24" s="23">
        <v>207</v>
      </c>
      <c r="H24" s="23">
        <v>0</v>
      </c>
      <c r="I24" s="23">
        <v>0</v>
      </c>
      <c r="J24" s="23">
        <v>218</v>
      </c>
      <c r="K24" s="23">
        <v>4342</v>
      </c>
      <c r="L24" s="23">
        <v>148744</v>
      </c>
    </row>
    <row r="25" spans="1:12" ht="9.6" customHeight="1" x14ac:dyDescent="0.2">
      <c r="A25" s="26" t="s">
        <v>244</v>
      </c>
      <c r="B25" s="23">
        <v>103</v>
      </c>
      <c r="C25" s="23">
        <v>8009</v>
      </c>
      <c r="D25" s="23">
        <v>204</v>
      </c>
      <c r="E25" s="23">
        <v>18913</v>
      </c>
      <c r="F25" s="23">
        <v>463</v>
      </c>
      <c r="G25" s="23">
        <v>38801</v>
      </c>
      <c r="H25" s="23">
        <v>1</v>
      </c>
      <c r="I25" s="23">
        <v>19</v>
      </c>
      <c r="J25" s="23">
        <v>771</v>
      </c>
      <c r="K25" s="23">
        <v>65742</v>
      </c>
      <c r="L25" s="23">
        <v>2936238</v>
      </c>
    </row>
    <row r="26" spans="1:12" ht="9.6" customHeight="1" x14ac:dyDescent="0.2">
      <c r="A26" s="27" t="s">
        <v>245</v>
      </c>
      <c r="B26" s="23">
        <v>517</v>
      </c>
      <c r="C26" s="23">
        <v>7239</v>
      </c>
      <c r="D26" s="23">
        <v>1</v>
      </c>
      <c r="E26" s="23">
        <v>5</v>
      </c>
      <c r="F26" s="23">
        <v>63</v>
      </c>
      <c r="G26" s="23">
        <v>921</v>
      </c>
      <c r="H26" s="23">
        <v>0</v>
      </c>
      <c r="I26" s="23">
        <v>0</v>
      </c>
      <c r="J26" s="23">
        <v>581</v>
      </c>
      <c r="K26" s="23">
        <v>8165</v>
      </c>
      <c r="L26" s="23">
        <v>482152</v>
      </c>
    </row>
    <row r="27" spans="1:12" ht="9.6" customHeight="1" x14ac:dyDescent="0.2">
      <c r="A27" s="26" t="s">
        <v>246</v>
      </c>
      <c r="B27" s="23">
        <v>464</v>
      </c>
      <c r="C27" s="23">
        <v>28051</v>
      </c>
      <c r="D27" s="23">
        <v>510</v>
      </c>
      <c r="E27" s="23">
        <v>48424</v>
      </c>
      <c r="F27" s="23">
        <v>1801</v>
      </c>
      <c r="G27" s="23">
        <v>153252</v>
      </c>
      <c r="H27" s="23">
        <v>18</v>
      </c>
      <c r="I27" s="23">
        <v>1676</v>
      </c>
      <c r="J27" s="23">
        <v>2793</v>
      </c>
      <c r="K27" s="23">
        <v>231403</v>
      </c>
      <c r="L27" s="23">
        <v>10381807</v>
      </c>
    </row>
    <row r="28" spans="1:12" ht="9.6" customHeight="1" x14ac:dyDescent="0.2">
      <c r="A28" s="26" t="s">
        <v>247</v>
      </c>
      <c r="B28" s="23">
        <v>103</v>
      </c>
      <c r="C28" s="23">
        <v>8611</v>
      </c>
      <c r="D28" s="23">
        <v>22</v>
      </c>
      <c r="E28" s="23">
        <v>1307</v>
      </c>
      <c r="F28" s="23">
        <v>602</v>
      </c>
      <c r="G28" s="23">
        <v>50102</v>
      </c>
      <c r="H28" s="23">
        <v>0</v>
      </c>
      <c r="I28" s="23">
        <v>0</v>
      </c>
      <c r="J28" s="23">
        <v>727</v>
      </c>
      <c r="K28" s="23">
        <v>60020</v>
      </c>
      <c r="L28" s="23">
        <v>2621669</v>
      </c>
    </row>
    <row r="29" spans="1:12" ht="9.6" customHeight="1" x14ac:dyDescent="0.2">
      <c r="A29" s="26" t="s">
        <v>248</v>
      </c>
      <c r="B29" s="23">
        <v>2463</v>
      </c>
      <c r="C29" s="23">
        <v>23801</v>
      </c>
      <c r="D29" s="23">
        <v>195</v>
      </c>
      <c r="E29" s="23">
        <v>1869</v>
      </c>
      <c r="F29" s="23">
        <v>5203</v>
      </c>
      <c r="G29" s="23">
        <v>46935</v>
      </c>
      <c r="H29" s="23">
        <v>44</v>
      </c>
      <c r="I29" s="23">
        <v>0</v>
      </c>
      <c r="J29" s="23">
        <v>7905</v>
      </c>
      <c r="K29" s="23">
        <v>72605</v>
      </c>
      <c r="L29" s="23">
        <v>5998704</v>
      </c>
    </row>
    <row r="30" spans="1:12" ht="9.6" customHeight="1" x14ac:dyDescent="0.2">
      <c r="A30" s="26" t="s">
        <v>249</v>
      </c>
      <c r="B30" s="23">
        <v>499</v>
      </c>
      <c r="C30" s="23">
        <v>3338</v>
      </c>
      <c r="D30" s="23">
        <v>14</v>
      </c>
      <c r="E30" s="23">
        <v>189</v>
      </c>
      <c r="F30" s="23">
        <v>406</v>
      </c>
      <c r="G30" s="23">
        <v>3895</v>
      </c>
      <c r="H30" s="23">
        <v>0</v>
      </c>
      <c r="I30" s="23">
        <v>0</v>
      </c>
      <c r="J30" s="23">
        <v>919</v>
      </c>
      <c r="K30" s="23">
        <v>7422</v>
      </c>
      <c r="L30" s="23">
        <v>607313</v>
      </c>
    </row>
    <row r="31" spans="1:12" ht="9.6" customHeight="1" x14ac:dyDescent="0.2">
      <c r="A31" s="26" t="s">
        <v>250</v>
      </c>
      <c r="B31" s="23">
        <v>1</v>
      </c>
      <c r="C31" s="23">
        <v>4</v>
      </c>
      <c r="D31" s="23">
        <v>7</v>
      </c>
      <c r="E31" s="23">
        <v>119</v>
      </c>
      <c r="F31" s="23">
        <v>0</v>
      </c>
      <c r="G31" s="23">
        <v>0</v>
      </c>
      <c r="H31" s="23">
        <v>0</v>
      </c>
      <c r="I31" s="23">
        <v>0</v>
      </c>
      <c r="J31" s="23">
        <v>8</v>
      </c>
      <c r="K31" s="23">
        <v>123</v>
      </c>
      <c r="L31" s="23">
        <v>4159</v>
      </c>
    </row>
    <row r="32" spans="1:12" ht="9.6" customHeight="1" x14ac:dyDescent="0.2">
      <c r="A32" s="26" t="s">
        <v>251</v>
      </c>
      <c r="B32" s="23">
        <v>1340</v>
      </c>
      <c r="C32" s="23">
        <v>15177</v>
      </c>
      <c r="D32" s="23">
        <v>72</v>
      </c>
      <c r="E32" s="23">
        <v>1072</v>
      </c>
      <c r="F32" s="23">
        <v>3534</v>
      </c>
      <c r="G32" s="23">
        <v>34323</v>
      </c>
      <c r="H32" s="23">
        <v>0</v>
      </c>
      <c r="I32" s="23">
        <v>0</v>
      </c>
      <c r="J32" s="23">
        <v>4946</v>
      </c>
      <c r="K32" s="23">
        <v>50572</v>
      </c>
      <c r="L32" s="23">
        <v>3686167</v>
      </c>
    </row>
    <row r="33" spans="1:12" ht="9.6" customHeight="1" x14ac:dyDescent="0.2">
      <c r="A33" s="26" t="s">
        <v>252</v>
      </c>
      <c r="B33" s="23">
        <v>590</v>
      </c>
      <c r="C33" s="23">
        <v>4753</v>
      </c>
      <c r="D33" s="23">
        <v>102</v>
      </c>
      <c r="E33" s="23">
        <v>489</v>
      </c>
      <c r="F33" s="23">
        <v>1263</v>
      </c>
      <c r="G33" s="23">
        <v>8717</v>
      </c>
      <c r="H33" s="23">
        <v>44</v>
      </c>
      <c r="I33" s="23">
        <v>0</v>
      </c>
      <c r="J33" s="23">
        <v>1999</v>
      </c>
      <c r="K33" s="23">
        <v>13959</v>
      </c>
      <c r="L33" s="23">
        <v>1686624</v>
      </c>
    </row>
    <row r="34" spans="1:12" ht="9.6" customHeight="1" x14ac:dyDescent="0.2">
      <c r="A34" s="26" t="s">
        <v>253</v>
      </c>
      <c r="B34" s="23">
        <v>22000</v>
      </c>
      <c r="C34" s="23">
        <v>973052</v>
      </c>
      <c r="D34" s="23">
        <v>9852</v>
      </c>
      <c r="E34" s="23">
        <v>594345</v>
      </c>
      <c r="F34" s="23">
        <v>14954</v>
      </c>
      <c r="G34" s="23">
        <v>910617</v>
      </c>
      <c r="H34" s="23">
        <v>1509</v>
      </c>
      <c r="I34" s="23">
        <v>115759</v>
      </c>
      <c r="J34" s="23">
        <v>48315</v>
      </c>
      <c r="K34" s="23">
        <v>2593773</v>
      </c>
      <c r="L34" s="23">
        <v>118562691</v>
      </c>
    </row>
    <row r="35" spans="1:12" ht="9.6" customHeight="1" x14ac:dyDescent="0.2">
      <c r="A35" s="26" t="s">
        <v>254</v>
      </c>
      <c r="B35" s="23">
        <v>1703</v>
      </c>
      <c r="C35" s="23">
        <v>137230</v>
      </c>
      <c r="D35" s="23">
        <v>926</v>
      </c>
      <c r="E35" s="23">
        <v>85493</v>
      </c>
      <c r="F35" s="23">
        <v>1866</v>
      </c>
      <c r="G35" s="23">
        <v>163843</v>
      </c>
      <c r="H35" s="23">
        <v>365</v>
      </c>
      <c r="I35" s="23">
        <v>33379</v>
      </c>
      <c r="J35" s="23">
        <v>4860</v>
      </c>
      <c r="K35" s="23">
        <v>419945</v>
      </c>
      <c r="L35" s="23">
        <v>15906541</v>
      </c>
    </row>
    <row r="36" spans="1:12" ht="9.6" customHeight="1" x14ac:dyDescent="0.2">
      <c r="A36" s="27" t="s">
        <v>255</v>
      </c>
      <c r="B36" s="23">
        <v>1628</v>
      </c>
      <c r="C36" s="23">
        <v>131919</v>
      </c>
      <c r="D36" s="23">
        <v>925</v>
      </c>
      <c r="E36" s="23">
        <v>85387</v>
      </c>
      <c r="F36" s="23">
        <v>1745</v>
      </c>
      <c r="G36" s="23">
        <v>153812</v>
      </c>
      <c r="H36" s="23">
        <v>364</v>
      </c>
      <c r="I36" s="23">
        <v>33282</v>
      </c>
      <c r="J36" s="23">
        <v>4662</v>
      </c>
      <c r="K36" s="23">
        <v>404400</v>
      </c>
      <c r="L36" s="23">
        <v>15034853</v>
      </c>
    </row>
    <row r="37" spans="1:12" ht="9.6" customHeight="1" x14ac:dyDescent="0.2">
      <c r="A37" s="26" t="s">
        <v>256</v>
      </c>
      <c r="B37" s="23">
        <v>6744</v>
      </c>
      <c r="C37" s="23">
        <v>135021</v>
      </c>
      <c r="D37" s="23">
        <v>845</v>
      </c>
      <c r="E37" s="23">
        <v>29073</v>
      </c>
      <c r="F37" s="23">
        <v>3311</v>
      </c>
      <c r="G37" s="23">
        <v>150215</v>
      </c>
      <c r="H37" s="23">
        <v>1</v>
      </c>
      <c r="I37" s="23">
        <v>18</v>
      </c>
      <c r="J37" s="23">
        <v>10901</v>
      </c>
      <c r="K37" s="23">
        <v>314327</v>
      </c>
      <c r="L37" s="23">
        <v>13459312</v>
      </c>
    </row>
    <row r="38" spans="1:12" ht="9.6" customHeight="1" x14ac:dyDescent="0.2">
      <c r="A38" s="27" t="s">
        <v>257</v>
      </c>
      <c r="B38" s="23">
        <v>32</v>
      </c>
      <c r="C38" s="23">
        <v>784</v>
      </c>
      <c r="D38" s="23">
        <v>8</v>
      </c>
      <c r="E38" s="23">
        <v>88</v>
      </c>
      <c r="F38" s="23">
        <v>312</v>
      </c>
      <c r="G38" s="23">
        <v>13543</v>
      </c>
      <c r="H38" s="23">
        <v>0</v>
      </c>
      <c r="I38" s="23">
        <v>0</v>
      </c>
      <c r="J38" s="23">
        <v>352</v>
      </c>
      <c r="K38" s="23">
        <v>14415</v>
      </c>
      <c r="L38" s="23">
        <v>766183</v>
      </c>
    </row>
    <row r="39" spans="1:12" ht="9.6" customHeight="1" x14ac:dyDescent="0.2">
      <c r="A39" s="27" t="s">
        <v>258</v>
      </c>
      <c r="B39" s="23">
        <v>8</v>
      </c>
      <c r="C39" s="23">
        <v>382</v>
      </c>
      <c r="D39" s="23">
        <v>19</v>
      </c>
      <c r="E39" s="23">
        <v>359</v>
      </c>
      <c r="F39" s="23">
        <v>77</v>
      </c>
      <c r="G39" s="23">
        <v>6968</v>
      </c>
      <c r="H39" s="23">
        <v>0</v>
      </c>
      <c r="I39" s="23">
        <v>0</v>
      </c>
      <c r="J39" s="23">
        <v>104</v>
      </c>
      <c r="K39" s="23">
        <v>7709</v>
      </c>
      <c r="L39" s="23">
        <v>353255</v>
      </c>
    </row>
    <row r="40" spans="1:12" ht="9.6" customHeight="1" x14ac:dyDescent="0.2">
      <c r="A40" s="26" t="s">
        <v>259</v>
      </c>
      <c r="B40" s="23">
        <v>600</v>
      </c>
      <c r="C40" s="23">
        <v>29327</v>
      </c>
      <c r="D40" s="23">
        <v>237</v>
      </c>
      <c r="E40" s="23">
        <v>19150</v>
      </c>
      <c r="F40" s="23">
        <v>1239</v>
      </c>
      <c r="G40" s="23">
        <v>82282</v>
      </c>
      <c r="H40" s="23">
        <v>0</v>
      </c>
      <c r="I40" s="23">
        <v>0</v>
      </c>
      <c r="J40" s="23">
        <v>2076</v>
      </c>
      <c r="K40" s="23">
        <v>130759</v>
      </c>
      <c r="L40" s="23">
        <v>6096244</v>
      </c>
    </row>
    <row r="41" spans="1:12" ht="9.6" customHeight="1" x14ac:dyDescent="0.2">
      <c r="A41" s="26" t="s">
        <v>260</v>
      </c>
      <c r="B41" s="23">
        <v>79</v>
      </c>
      <c r="C41" s="23">
        <v>6546</v>
      </c>
      <c r="D41" s="23">
        <v>41</v>
      </c>
      <c r="E41" s="23">
        <v>2131</v>
      </c>
      <c r="F41" s="23">
        <v>98</v>
      </c>
      <c r="G41" s="23">
        <v>9322</v>
      </c>
      <c r="H41" s="23">
        <v>0</v>
      </c>
      <c r="I41" s="23">
        <v>0</v>
      </c>
      <c r="J41" s="23">
        <v>218</v>
      </c>
      <c r="K41" s="23">
        <v>17999</v>
      </c>
      <c r="L41" s="23">
        <v>843564</v>
      </c>
    </row>
    <row r="42" spans="1:12" ht="9.6" customHeight="1" x14ac:dyDescent="0.2">
      <c r="A42" s="26" t="s">
        <v>261</v>
      </c>
      <c r="B42" s="23">
        <v>3696</v>
      </c>
      <c r="C42" s="23">
        <v>70321</v>
      </c>
      <c r="D42" s="23">
        <v>77</v>
      </c>
      <c r="E42" s="23">
        <v>1481</v>
      </c>
      <c r="F42" s="23">
        <v>845</v>
      </c>
      <c r="G42" s="23">
        <v>26508</v>
      </c>
      <c r="H42" s="23">
        <v>1</v>
      </c>
      <c r="I42" s="23">
        <v>18</v>
      </c>
      <c r="J42" s="23">
        <v>4619</v>
      </c>
      <c r="K42" s="23">
        <v>98328</v>
      </c>
      <c r="L42" s="23">
        <v>3005920</v>
      </c>
    </row>
    <row r="43" spans="1:12" ht="9.6" customHeight="1" x14ac:dyDescent="0.2">
      <c r="A43" s="26" t="s">
        <v>262</v>
      </c>
      <c r="B43" s="23">
        <v>145</v>
      </c>
      <c r="C43" s="23">
        <v>1681</v>
      </c>
      <c r="D43" s="23">
        <v>124</v>
      </c>
      <c r="E43" s="23">
        <v>826</v>
      </c>
      <c r="F43" s="23">
        <v>5</v>
      </c>
      <c r="G43" s="23">
        <v>100</v>
      </c>
      <c r="H43" s="23">
        <v>0</v>
      </c>
      <c r="I43" s="23">
        <v>0</v>
      </c>
      <c r="J43" s="23">
        <v>274</v>
      </c>
      <c r="K43" s="23">
        <v>2607</v>
      </c>
      <c r="L43" s="23">
        <v>190069</v>
      </c>
    </row>
    <row r="44" spans="1:12" ht="9.6" customHeight="1" x14ac:dyDescent="0.2">
      <c r="A44" s="26" t="s">
        <v>263</v>
      </c>
      <c r="B44" s="23">
        <v>8434</v>
      </c>
      <c r="C44" s="23">
        <v>623302</v>
      </c>
      <c r="D44" s="23">
        <v>5639</v>
      </c>
      <c r="E44" s="23">
        <v>453726</v>
      </c>
      <c r="F44" s="23">
        <v>7562</v>
      </c>
      <c r="G44" s="23">
        <v>562624</v>
      </c>
      <c r="H44" s="23">
        <v>1140</v>
      </c>
      <c r="I44" s="23">
        <v>82342</v>
      </c>
      <c r="J44" s="23">
        <v>22775</v>
      </c>
      <c r="K44" s="23">
        <v>1721994</v>
      </c>
      <c r="L44" s="23">
        <v>82881467</v>
      </c>
    </row>
    <row r="45" spans="1:12" ht="9.6" customHeight="1" x14ac:dyDescent="0.2">
      <c r="A45" s="26" t="s">
        <v>264</v>
      </c>
      <c r="B45" s="23">
        <v>1446</v>
      </c>
      <c r="C45" s="23">
        <v>19465</v>
      </c>
      <c r="D45" s="23">
        <v>1767</v>
      </c>
      <c r="E45" s="23">
        <v>14744</v>
      </c>
      <c r="F45" s="23">
        <v>807</v>
      </c>
      <c r="G45" s="23">
        <v>10975</v>
      </c>
      <c r="H45" s="23">
        <v>0</v>
      </c>
      <c r="I45" s="23">
        <v>0</v>
      </c>
      <c r="J45" s="23">
        <v>4020</v>
      </c>
      <c r="K45" s="23">
        <v>45184</v>
      </c>
      <c r="L45" s="23">
        <v>2338279</v>
      </c>
    </row>
    <row r="46" spans="1:12" ht="9.6" customHeight="1" x14ac:dyDescent="0.2">
      <c r="A46" s="26" t="s">
        <v>265</v>
      </c>
      <c r="B46" s="23">
        <v>47</v>
      </c>
      <c r="C46" s="23">
        <v>886</v>
      </c>
      <c r="D46" s="23">
        <v>3</v>
      </c>
      <c r="E46" s="23">
        <v>42</v>
      </c>
      <c r="F46" s="23">
        <v>2</v>
      </c>
      <c r="G46" s="23">
        <v>41</v>
      </c>
      <c r="H46" s="23">
        <v>0</v>
      </c>
      <c r="I46" s="23">
        <v>0</v>
      </c>
      <c r="J46" s="23">
        <v>52</v>
      </c>
      <c r="K46" s="23">
        <v>969</v>
      </c>
      <c r="L46" s="23">
        <v>53536</v>
      </c>
    </row>
    <row r="47" spans="1:12" ht="9.6" customHeight="1" x14ac:dyDescent="0.2">
      <c r="A47" s="26" t="s">
        <v>266</v>
      </c>
      <c r="B47" s="23">
        <v>1210</v>
      </c>
      <c r="C47" s="23">
        <v>15360</v>
      </c>
      <c r="D47" s="23">
        <v>702</v>
      </c>
      <c r="E47" s="23">
        <v>5271</v>
      </c>
      <c r="F47" s="23">
        <v>472</v>
      </c>
      <c r="G47" s="23">
        <v>5819</v>
      </c>
      <c r="H47" s="23">
        <v>0</v>
      </c>
      <c r="I47" s="23">
        <v>0</v>
      </c>
      <c r="J47" s="23">
        <v>2384</v>
      </c>
      <c r="K47" s="23">
        <v>26450</v>
      </c>
      <c r="L47" s="23">
        <v>1322879</v>
      </c>
    </row>
    <row r="48" spans="1:12" ht="9.6" customHeight="1" x14ac:dyDescent="0.2">
      <c r="A48" s="26" t="s">
        <v>267</v>
      </c>
      <c r="B48" s="23">
        <v>3527</v>
      </c>
      <c r="C48" s="23">
        <v>55943</v>
      </c>
      <c r="D48" s="23">
        <v>383</v>
      </c>
      <c r="E48" s="23">
        <v>5891</v>
      </c>
      <c r="F48" s="23">
        <v>1170</v>
      </c>
      <c r="G48" s="23">
        <v>17465</v>
      </c>
      <c r="H48" s="23">
        <v>0</v>
      </c>
      <c r="I48" s="23">
        <v>0</v>
      </c>
      <c r="J48" s="23">
        <v>5080</v>
      </c>
      <c r="K48" s="23">
        <v>79299</v>
      </c>
      <c r="L48" s="23">
        <v>3421942</v>
      </c>
    </row>
    <row r="49" spans="1:12" ht="9.6" customHeight="1" x14ac:dyDescent="0.2">
      <c r="A49" s="26" t="s">
        <v>268</v>
      </c>
      <c r="B49" s="23">
        <v>146</v>
      </c>
      <c r="C49" s="23">
        <v>2091</v>
      </c>
      <c r="D49" s="23">
        <v>292</v>
      </c>
      <c r="E49" s="23">
        <v>5418</v>
      </c>
      <c r="F49" s="23">
        <v>238</v>
      </c>
      <c r="G49" s="23">
        <v>5495</v>
      </c>
      <c r="H49" s="23">
        <v>3</v>
      </c>
      <c r="I49" s="23">
        <v>20</v>
      </c>
      <c r="J49" s="23">
        <v>679</v>
      </c>
      <c r="K49" s="23">
        <v>13024</v>
      </c>
      <c r="L49" s="23">
        <v>555150</v>
      </c>
    </row>
    <row r="50" spans="1:12" ht="9.6" customHeight="1" x14ac:dyDescent="0.2">
      <c r="A50" s="26" t="s">
        <v>269</v>
      </c>
      <c r="B50" s="23">
        <v>0</v>
      </c>
      <c r="C50" s="23">
        <v>0</v>
      </c>
      <c r="D50" s="23">
        <v>1</v>
      </c>
      <c r="E50" s="23">
        <v>21</v>
      </c>
      <c r="F50" s="23">
        <v>17</v>
      </c>
      <c r="G50" s="23">
        <v>1388</v>
      </c>
      <c r="H50" s="23">
        <v>0</v>
      </c>
      <c r="I50" s="23">
        <v>0</v>
      </c>
      <c r="J50" s="23">
        <v>18</v>
      </c>
      <c r="K50" s="23">
        <v>1409</v>
      </c>
      <c r="L50" s="23">
        <v>109429</v>
      </c>
    </row>
  </sheetData>
  <mergeCells count="16">
    <mergeCell ref="A1:I1"/>
    <mergeCell ref="A2:I2"/>
    <mergeCell ref="K2:L2"/>
    <mergeCell ref="J3:L3"/>
    <mergeCell ref="J4:L4"/>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E7AF-FB44-4EEA-81AB-6C0E1A6245DD}">
  <sheetPr>
    <pageSetUpPr fitToPage="1"/>
  </sheetPr>
  <dimension ref="A1:L53"/>
  <sheetViews>
    <sheetView zoomScale="150" zoomScaleNormal="150" workbookViewId="0">
      <selection sqref="A1:I1"/>
    </sheetView>
  </sheetViews>
  <sheetFormatPr defaultRowHeight="12.75" x14ac:dyDescent="0.2"/>
  <cols>
    <col min="1" max="1" width="21" style="1" bestFit="1" customWidth="1"/>
    <col min="2" max="2" width="8.6640625" style="1" bestFit="1" customWidth="1"/>
    <col min="3" max="3" width="10.5" style="1" bestFit="1" customWidth="1"/>
    <col min="4" max="4" width="8.6640625" style="1" bestFit="1" customWidth="1"/>
    <col min="5" max="5" width="10" style="1" bestFit="1" customWidth="1"/>
    <col min="6" max="6" width="8.6640625" style="1" bestFit="1" customWidth="1"/>
    <col min="7" max="7" width="10.1640625" style="1" bestFit="1" customWidth="1"/>
    <col min="8" max="8" width="8.6640625" style="1" bestFit="1" customWidth="1"/>
    <col min="9" max="9" width="8.33203125" style="1" bestFit="1" customWidth="1"/>
    <col min="10" max="10" width="9" style="1" bestFit="1" customWidth="1"/>
    <col min="11" max="11" width="10.6640625" style="1" bestFit="1" customWidth="1"/>
    <col min="12" max="12" width="25.83203125" style="1" bestFit="1" customWidth="1"/>
    <col min="13" max="16384" width="9.33203125" style="1"/>
  </cols>
  <sheetData>
    <row r="1" spans="1:12" ht="8.25" customHeight="1" x14ac:dyDescent="0.2">
      <c r="A1" s="39" t="s">
        <v>0</v>
      </c>
      <c r="B1" s="39"/>
      <c r="C1" s="39"/>
      <c r="D1" s="39"/>
      <c r="E1" s="39"/>
      <c r="F1" s="39"/>
      <c r="G1" s="43"/>
      <c r="H1" s="43"/>
      <c r="I1" s="43"/>
      <c r="J1" s="12" t="s">
        <v>1</v>
      </c>
      <c r="K1" s="12"/>
      <c r="L1" s="14" t="s">
        <v>270</v>
      </c>
    </row>
    <row r="2" spans="1:12" ht="8.25" customHeight="1" x14ac:dyDescent="0.2">
      <c r="A2" s="39" t="s">
        <v>3</v>
      </c>
      <c r="B2" s="39"/>
      <c r="C2" s="39"/>
      <c r="D2" s="39"/>
      <c r="E2" s="39"/>
      <c r="F2" s="39"/>
      <c r="G2" s="43"/>
      <c r="H2" s="43"/>
      <c r="I2" s="43"/>
      <c r="J2" s="14"/>
      <c r="K2" s="35" t="s">
        <v>513</v>
      </c>
      <c r="L2" s="35"/>
    </row>
    <row r="3" spans="1:12" ht="9" customHeight="1" x14ac:dyDescent="0.2">
      <c r="A3" s="12"/>
      <c r="B3" s="12"/>
      <c r="C3" s="12"/>
      <c r="D3" s="12"/>
      <c r="E3" s="12"/>
      <c r="F3" s="12"/>
      <c r="G3" s="12"/>
      <c r="H3" s="12"/>
      <c r="I3" s="12"/>
      <c r="J3" s="35" t="s">
        <v>514</v>
      </c>
      <c r="K3" s="35"/>
      <c r="L3" s="35"/>
    </row>
    <row r="4" spans="1:12" ht="6.75" customHeight="1" x14ac:dyDescent="0.2">
      <c r="A4" s="12"/>
      <c r="B4" s="12"/>
      <c r="C4" s="12"/>
      <c r="D4" s="12"/>
      <c r="E4" s="12"/>
      <c r="F4" s="12"/>
      <c r="G4" s="12"/>
      <c r="H4" s="12"/>
      <c r="I4" s="12"/>
      <c r="J4" s="35" t="s">
        <v>4</v>
      </c>
      <c r="K4" s="35"/>
      <c r="L4" s="35"/>
    </row>
    <row r="5" spans="1:12" ht="8.25" customHeight="1" x14ac:dyDescent="0.2">
      <c r="A5" s="12"/>
      <c r="B5" s="12"/>
      <c r="C5" s="12"/>
      <c r="D5" s="12"/>
      <c r="E5" s="12"/>
      <c r="F5" s="12"/>
      <c r="G5" s="12"/>
      <c r="H5" s="12"/>
      <c r="I5" s="12"/>
      <c r="J5" s="35" t="s">
        <v>5</v>
      </c>
      <c r="K5" s="35"/>
      <c r="L5" s="35"/>
    </row>
    <row r="6" spans="1:12" ht="10.5" customHeight="1" x14ac:dyDescent="0.2">
      <c r="A6" s="36" t="str">
        <f>[1]INPUT!B6</f>
        <v xml:space="preserve">RESPONDENT: NORFOLK AND SOUTHERN COMBINED RAILROAD SUBSIDIARIES </v>
      </c>
      <c r="B6" s="36"/>
      <c r="C6" s="36"/>
      <c r="D6" s="36"/>
      <c r="E6" s="35" t="str">
        <f>+[1]INPUT!K6</f>
        <v>MILES OPERATED IN FREIGHT SERVICE:  19,138</v>
      </c>
      <c r="F6" s="35"/>
      <c r="G6" s="35"/>
      <c r="H6" s="35"/>
      <c r="I6" s="35"/>
      <c r="J6" s="35"/>
      <c r="K6" s="35"/>
      <c r="L6" s="35"/>
    </row>
    <row r="7" spans="1:12" ht="16.899999999999999" customHeight="1" x14ac:dyDescent="0.2">
      <c r="A7" s="12"/>
      <c r="B7" s="39" t="s">
        <v>6</v>
      </c>
      <c r="C7" s="39"/>
      <c r="D7" s="39"/>
      <c r="E7" s="39"/>
      <c r="F7" s="39" t="s">
        <v>7</v>
      </c>
      <c r="G7" s="39"/>
      <c r="H7" s="39"/>
      <c r="I7" s="39"/>
      <c r="J7" s="42"/>
      <c r="K7" s="42"/>
      <c r="L7" s="12"/>
    </row>
    <row r="8" spans="1:12" ht="15" customHeight="1" x14ac:dyDescent="0.2">
      <c r="A8" s="11"/>
      <c r="B8" s="40" t="s">
        <v>8</v>
      </c>
      <c r="C8" s="41"/>
      <c r="D8" s="41" t="s">
        <v>9</v>
      </c>
      <c r="E8" s="41"/>
      <c r="F8" s="41" t="s">
        <v>8</v>
      </c>
      <c r="G8" s="41"/>
      <c r="H8" s="41" t="s">
        <v>9</v>
      </c>
      <c r="I8" s="41"/>
      <c r="J8" s="41" t="s">
        <v>10</v>
      </c>
      <c r="K8" s="41"/>
      <c r="L8" s="9" t="s">
        <v>11</v>
      </c>
    </row>
    <row r="9" spans="1:12" ht="9.4" customHeight="1" x14ac:dyDescent="0.2">
      <c r="A9" s="22"/>
      <c r="B9" s="19" t="s">
        <v>12</v>
      </c>
      <c r="C9" s="19" t="s">
        <v>13</v>
      </c>
      <c r="D9" s="19" t="s">
        <v>12</v>
      </c>
      <c r="E9" s="19" t="s">
        <v>13</v>
      </c>
      <c r="F9" s="18" t="s">
        <v>12</v>
      </c>
      <c r="G9" s="18" t="s">
        <v>13</v>
      </c>
      <c r="H9" s="18" t="s">
        <v>12</v>
      </c>
      <c r="I9" s="18" t="s">
        <v>13</v>
      </c>
      <c r="J9" s="18" t="s">
        <v>12</v>
      </c>
      <c r="K9" s="18" t="s">
        <v>13</v>
      </c>
      <c r="L9" s="11"/>
    </row>
    <row r="10" spans="1:12" ht="9.4" customHeight="1" x14ac:dyDescent="0.2">
      <c r="A10" s="24" t="s">
        <v>271</v>
      </c>
      <c r="B10" s="23">
        <v>821</v>
      </c>
      <c r="C10" s="23">
        <v>15213</v>
      </c>
      <c r="D10" s="23">
        <v>86</v>
      </c>
      <c r="E10" s="23">
        <v>1489</v>
      </c>
      <c r="F10" s="23">
        <v>68</v>
      </c>
      <c r="G10" s="23">
        <v>1137</v>
      </c>
      <c r="H10" s="23">
        <v>0</v>
      </c>
      <c r="I10" s="23">
        <v>0</v>
      </c>
      <c r="J10" s="23">
        <v>975</v>
      </c>
      <c r="K10" s="23">
        <v>17839</v>
      </c>
      <c r="L10" s="23">
        <v>841615</v>
      </c>
    </row>
    <row r="11" spans="1:12" ht="9.4" customHeight="1" x14ac:dyDescent="0.2">
      <c r="A11" s="25" t="s">
        <v>272</v>
      </c>
      <c r="B11" s="23">
        <v>0</v>
      </c>
      <c r="C11" s="23">
        <v>0</v>
      </c>
      <c r="D11" s="23">
        <v>0</v>
      </c>
      <c r="E11" s="23">
        <v>0</v>
      </c>
      <c r="F11" s="23">
        <v>0</v>
      </c>
      <c r="G11" s="23">
        <v>0</v>
      </c>
      <c r="H11" s="23">
        <v>0</v>
      </c>
      <c r="I11" s="23">
        <v>0</v>
      </c>
      <c r="J11" s="23">
        <v>0</v>
      </c>
      <c r="K11" s="23">
        <v>0</v>
      </c>
      <c r="L11" s="23">
        <v>0</v>
      </c>
    </row>
    <row r="12" spans="1:12" ht="9.4" customHeight="1" x14ac:dyDescent="0.2">
      <c r="A12" s="25" t="s">
        <v>273</v>
      </c>
      <c r="B12" s="23">
        <v>59</v>
      </c>
      <c r="C12" s="23">
        <v>956</v>
      </c>
      <c r="D12" s="23">
        <v>0</v>
      </c>
      <c r="E12" s="23">
        <v>0</v>
      </c>
      <c r="F12" s="23">
        <v>0</v>
      </c>
      <c r="G12" s="23">
        <v>0</v>
      </c>
      <c r="H12" s="23">
        <v>0</v>
      </c>
      <c r="I12" s="23">
        <v>0</v>
      </c>
      <c r="J12" s="23">
        <v>59</v>
      </c>
      <c r="K12" s="23">
        <v>956</v>
      </c>
      <c r="L12" s="23">
        <v>76977</v>
      </c>
    </row>
    <row r="13" spans="1:12" ht="9.4" customHeight="1" x14ac:dyDescent="0.2">
      <c r="A13" s="25" t="s">
        <v>274</v>
      </c>
      <c r="B13" s="23">
        <v>16</v>
      </c>
      <c r="C13" s="23">
        <v>271</v>
      </c>
      <c r="D13" s="23">
        <v>0</v>
      </c>
      <c r="E13" s="23">
        <v>0</v>
      </c>
      <c r="F13" s="23">
        <v>1</v>
      </c>
      <c r="G13" s="23">
        <v>12</v>
      </c>
      <c r="H13" s="23">
        <v>0</v>
      </c>
      <c r="I13" s="23">
        <v>0</v>
      </c>
      <c r="J13" s="23">
        <v>17</v>
      </c>
      <c r="K13" s="23">
        <v>283</v>
      </c>
      <c r="L13" s="23">
        <v>12926</v>
      </c>
    </row>
    <row r="14" spans="1:12" ht="9.4" customHeight="1" x14ac:dyDescent="0.2">
      <c r="A14" s="24" t="s">
        <v>275</v>
      </c>
      <c r="B14" s="23">
        <v>739</v>
      </c>
      <c r="C14" s="23">
        <v>13899</v>
      </c>
      <c r="D14" s="23">
        <v>67</v>
      </c>
      <c r="E14" s="23">
        <v>1285</v>
      </c>
      <c r="F14" s="23">
        <v>27</v>
      </c>
      <c r="G14" s="23">
        <v>556</v>
      </c>
      <c r="H14" s="23">
        <v>0</v>
      </c>
      <c r="I14" s="23">
        <v>0</v>
      </c>
      <c r="J14" s="23">
        <v>833</v>
      </c>
      <c r="K14" s="23">
        <v>15740</v>
      </c>
      <c r="L14" s="23">
        <v>715125</v>
      </c>
    </row>
    <row r="15" spans="1:12" ht="9.4" customHeight="1" x14ac:dyDescent="0.2">
      <c r="A15" s="25" t="s">
        <v>276</v>
      </c>
      <c r="B15" s="23">
        <v>0</v>
      </c>
      <c r="C15" s="23">
        <v>0</v>
      </c>
      <c r="D15" s="23">
        <v>0</v>
      </c>
      <c r="E15" s="23">
        <v>0</v>
      </c>
      <c r="F15" s="23">
        <v>0</v>
      </c>
      <c r="G15" s="23">
        <v>0</v>
      </c>
      <c r="H15" s="23">
        <v>0</v>
      </c>
      <c r="I15" s="23">
        <v>0</v>
      </c>
      <c r="J15" s="23">
        <v>0</v>
      </c>
      <c r="K15" s="23">
        <v>0</v>
      </c>
      <c r="L15" s="23">
        <v>0</v>
      </c>
    </row>
    <row r="16" spans="1:12" ht="9.4" customHeight="1" x14ac:dyDescent="0.2">
      <c r="A16" s="25" t="s">
        <v>277</v>
      </c>
      <c r="B16" s="23">
        <v>0</v>
      </c>
      <c r="C16" s="23">
        <v>0</v>
      </c>
      <c r="D16" s="23">
        <v>0</v>
      </c>
      <c r="E16" s="23">
        <v>0</v>
      </c>
      <c r="F16" s="23">
        <v>0</v>
      </c>
      <c r="G16" s="23">
        <v>0</v>
      </c>
      <c r="H16" s="23">
        <v>0</v>
      </c>
      <c r="I16" s="23">
        <v>0</v>
      </c>
      <c r="J16" s="23">
        <v>0</v>
      </c>
      <c r="K16" s="23">
        <v>0</v>
      </c>
      <c r="L16" s="23">
        <v>0</v>
      </c>
    </row>
    <row r="17" spans="1:12" ht="9.4" customHeight="1" x14ac:dyDescent="0.2">
      <c r="A17" s="24" t="s">
        <v>278</v>
      </c>
      <c r="B17" s="23">
        <v>7</v>
      </c>
      <c r="C17" s="23">
        <v>87</v>
      </c>
      <c r="D17" s="23">
        <v>19</v>
      </c>
      <c r="E17" s="23">
        <v>204</v>
      </c>
      <c r="F17" s="23">
        <v>40</v>
      </c>
      <c r="G17" s="23">
        <v>569</v>
      </c>
      <c r="H17" s="23">
        <v>0</v>
      </c>
      <c r="I17" s="23">
        <v>0</v>
      </c>
      <c r="J17" s="23">
        <v>66</v>
      </c>
      <c r="K17" s="23">
        <v>860</v>
      </c>
      <c r="L17" s="23">
        <v>36587</v>
      </c>
    </row>
    <row r="18" spans="1:12" ht="9.4" customHeight="1" x14ac:dyDescent="0.2">
      <c r="A18" s="25" t="s">
        <v>279</v>
      </c>
      <c r="B18" s="23">
        <v>0</v>
      </c>
      <c r="C18" s="23">
        <v>0</v>
      </c>
      <c r="D18" s="23">
        <v>0</v>
      </c>
      <c r="E18" s="23">
        <v>0</v>
      </c>
      <c r="F18" s="23">
        <v>0</v>
      </c>
      <c r="G18" s="23">
        <v>0</v>
      </c>
      <c r="H18" s="23">
        <v>0</v>
      </c>
      <c r="I18" s="23">
        <v>0</v>
      </c>
      <c r="J18" s="23">
        <v>0</v>
      </c>
      <c r="K18" s="23">
        <v>0</v>
      </c>
      <c r="L18" s="23">
        <v>0</v>
      </c>
    </row>
    <row r="19" spans="1:12" ht="9.4" customHeight="1" x14ac:dyDescent="0.2">
      <c r="A19" s="25" t="s">
        <v>280</v>
      </c>
      <c r="B19" s="23">
        <v>38947</v>
      </c>
      <c r="C19" s="23">
        <v>2476778</v>
      </c>
      <c r="D19" s="23">
        <v>11231</v>
      </c>
      <c r="E19" s="23">
        <v>954829</v>
      </c>
      <c r="F19" s="23">
        <v>70827</v>
      </c>
      <c r="G19" s="23">
        <v>6196007</v>
      </c>
      <c r="H19" s="23">
        <v>311</v>
      </c>
      <c r="I19" s="23">
        <v>21878</v>
      </c>
      <c r="J19" s="23">
        <v>121316</v>
      </c>
      <c r="K19" s="23">
        <v>9649492</v>
      </c>
      <c r="L19" s="23">
        <v>460133156</v>
      </c>
    </row>
    <row r="20" spans="1:12" ht="9.4" customHeight="1" x14ac:dyDescent="0.2">
      <c r="A20" s="25" t="s">
        <v>281</v>
      </c>
      <c r="B20" s="23">
        <v>16430</v>
      </c>
      <c r="C20" s="23">
        <v>1465388</v>
      </c>
      <c r="D20" s="23">
        <v>5833</v>
      </c>
      <c r="E20" s="23">
        <v>555547</v>
      </c>
      <c r="F20" s="23">
        <v>39491</v>
      </c>
      <c r="G20" s="23">
        <v>3679420</v>
      </c>
      <c r="H20" s="23">
        <v>63</v>
      </c>
      <c r="I20" s="23">
        <v>3732</v>
      </c>
      <c r="J20" s="23">
        <v>61817</v>
      </c>
      <c r="K20" s="23">
        <v>5704087</v>
      </c>
      <c r="L20" s="23">
        <v>246323195</v>
      </c>
    </row>
    <row r="21" spans="1:12" ht="9.4" customHeight="1" x14ac:dyDescent="0.2">
      <c r="A21" s="25" t="s">
        <v>282</v>
      </c>
      <c r="B21" s="23">
        <v>2041</v>
      </c>
      <c r="C21" s="23">
        <v>197479</v>
      </c>
      <c r="D21" s="23">
        <v>2425</v>
      </c>
      <c r="E21" s="23">
        <v>244335</v>
      </c>
      <c r="F21" s="23">
        <v>8463</v>
      </c>
      <c r="G21" s="23">
        <v>841507</v>
      </c>
      <c r="H21" s="23">
        <v>36</v>
      </c>
      <c r="I21" s="23">
        <v>3270</v>
      </c>
      <c r="J21" s="23">
        <v>12965</v>
      </c>
      <c r="K21" s="23">
        <v>1286591</v>
      </c>
      <c r="L21" s="23">
        <v>53831929</v>
      </c>
    </row>
    <row r="22" spans="1:12" ht="9.4" customHeight="1" x14ac:dyDescent="0.2">
      <c r="A22" s="25" t="s">
        <v>283</v>
      </c>
      <c r="B22" s="23">
        <v>271</v>
      </c>
      <c r="C22" s="23">
        <v>23328</v>
      </c>
      <c r="D22" s="23">
        <v>905</v>
      </c>
      <c r="E22" s="23">
        <v>97568</v>
      </c>
      <c r="F22" s="23">
        <v>2634</v>
      </c>
      <c r="G22" s="23">
        <v>277469</v>
      </c>
      <c r="H22" s="23">
        <v>0</v>
      </c>
      <c r="I22" s="23">
        <v>0</v>
      </c>
      <c r="J22" s="23">
        <v>3810</v>
      </c>
      <c r="K22" s="23">
        <v>398365</v>
      </c>
      <c r="L22" s="23">
        <v>17228874</v>
      </c>
    </row>
    <row r="23" spans="1:12" ht="9.4" customHeight="1" x14ac:dyDescent="0.2">
      <c r="A23" s="25" t="s">
        <v>284</v>
      </c>
      <c r="B23" s="23">
        <v>440</v>
      </c>
      <c r="C23" s="23">
        <v>19469</v>
      </c>
      <c r="D23" s="23">
        <v>142</v>
      </c>
      <c r="E23" s="23">
        <v>11958</v>
      </c>
      <c r="F23" s="23">
        <v>1249</v>
      </c>
      <c r="G23" s="23">
        <v>94331</v>
      </c>
      <c r="H23" s="23">
        <v>8</v>
      </c>
      <c r="I23" s="23">
        <v>85</v>
      </c>
      <c r="J23" s="23">
        <v>1839</v>
      </c>
      <c r="K23" s="23">
        <v>125843</v>
      </c>
      <c r="L23" s="23">
        <v>7619024</v>
      </c>
    </row>
    <row r="24" spans="1:12" ht="9.4" customHeight="1" x14ac:dyDescent="0.2">
      <c r="A24" s="25" t="s">
        <v>285</v>
      </c>
      <c r="B24" s="23">
        <v>238</v>
      </c>
      <c r="C24" s="23">
        <v>21355</v>
      </c>
      <c r="D24" s="23">
        <v>28</v>
      </c>
      <c r="E24" s="23">
        <v>2480</v>
      </c>
      <c r="F24" s="23">
        <v>560</v>
      </c>
      <c r="G24" s="23">
        <v>47989</v>
      </c>
      <c r="H24" s="23">
        <v>1</v>
      </c>
      <c r="I24" s="23">
        <v>9</v>
      </c>
      <c r="J24" s="23">
        <v>827</v>
      </c>
      <c r="K24" s="23">
        <v>71833</v>
      </c>
      <c r="L24" s="23">
        <v>5082024</v>
      </c>
    </row>
    <row r="25" spans="1:12" ht="9.4" customHeight="1" x14ac:dyDescent="0.2">
      <c r="A25" s="25" t="s">
        <v>286</v>
      </c>
      <c r="B25" s="23">
        <v>72</v>
      </c>
      <c r="C25" s="23">
        <v>1311</v>
      </c>
      <c r="D25" s="23">
        <v>0</v>
      </c>
      <c r="E25" s="23">
        <v>0</v>
      </c>
      <c r="F25" s="23">
        <v>277</v>
      </c>
      <c r="G25" s="23">
        <v>26223</v>
      </c>
      <c r="H25" s="23">
        <v>0</v>
      </c>
      <c r="I25" s="23">
        <v>0</v>
      </c>
      <c r="J25" s="23">
        <v>349</v>
      </c>
      <c r="K25" s="23">
        <v>27534</v>
      </c>
      <c r="L25" s="23">
        <v>2124806</v>
      </c>
    </row>
    <row r="26" spans="1:12" ht="9.4" customHeight="1" x14ac:dyDescent="0.2">
      <c r="A26" s="25" t="s">
        <v>287</v>
      </c>
      <c r="B26" s="23">
        <v>10387</v>
      </c>
      <c r="C26" s="23">
        <v>938510</v>
      </c>
      <c r="D26" s="23">
        <v>2395</v>
      </c>
      <c r="E26" s="23">
        <v>218423</v>
      </c>
      <c r="F26" s="23">
        <v>23185</v>
      </c>
      <c r="G26" s="23">
        <v>2148214</v>
      </c>
      <c r="H26" s="23">
        <v>15</v>
      </c>
      <c r="I26" s="23">
        <v>146</v>
      </c>
      <c r="J26" s="23">
        <v>35982</v>
      </c>
      <c r="K26" s="23">
        <v>3305293</v>
      </c>
      <c r="L26" s="23">
        <v>138162308</v>
      </c>
    </row>
    <row r="27" spans="1:12" ht="9.4" customHeight="1" x14ac:dyDescent="0.2">
      <c r="A27" s="24" t="s">
        <v>288</v>
      </c>
      <c r="B27" s="23">
        <v>8084</v>
      </c>
      <c r="C27" s="23">
        <v>752269</v>
      </c>
      <c r="D27" s="23">
        <v>1910</v>
      </c>
      <c r="E27" s="23">
        <v>178520</v>
      </c>
      <c r="F27" s="23">
        <v>15434</v>
      </c>
      <c r="G27" s="23">
        <v>1443652</v>
      </c>
      <c r="H27" s="23">
        <v>12</v>
      </c>
      <c r="I27" s="23">
        <v>113</v>
      </c>
      <c r="J27" s="23">
        <v>25440</v>
      </c>
      <c r="K27" s="23">
        <v>2374554</v>
      </c>
      <c r="L27" s="23">
        <v>83238514</v>
      </c>
    </row>
    <row r="28" spans="1:12" ht="9.4" customHeight="1" x14ac:dyDescent="0.2">
      <c r="A28" s="25" t="s">
        <v>289</v>
      </c>
      <c r="B28" s="23">
        <v>2436</v>
      </c>
      <c r="C28" s="23">
        <v>226036</v>
      </c>
      <c r="D28" s="23">
        <v>767</v>
      </c>
      <c r="E28" s="23">
        <v>70868</v>
      </c>
      <c r="F28" s="23">
        <v>4269</v>
      </c>
      <c r="G28" s="23">
        <v>390997</v>
      </c>
      <c r="H28" s="23">
        <v>1</v>
      </c>
      <c r="I28" s="23">
        <v>10</v>
      </c>
      <c r="J28" s="23">
        <v>7473</v>
      </c>
      <c r="K28" s="23">
        <v>687911</v>
      </c>
      <c r="L28" s="23">
        <v>27141830</v>
      </c>
    </row>
    <row r="29" spans="1:12" ht="9.4" customHeight="1" x14ac:dyDescent="0.2">
      <c r="A29" s="25" t="s">
        <v>290</v>
      </c>
      <c r="B29" s="23">
        <v>865</v>
      </c>
      <c r="C29" s="23">
        <v>86397</v>
      </c>
      <c r="D29" s="23">
        <v>358</v>
      </c>
      <c r="E29" s="23">
        <v>34291</v>
      </c>
      <c r="F29" s="23">
        <v>1209</v>
      </c>
      <c r="G29" s="23">
        <v>121200</v>
      </c>
      <c r="H29" s="23">
        <v>0</v>
      </c>
      <c r="I29" s="23">
        <v>0</v>
      </c>
      <c r="J29" s="23">
        <v>2432</v>
      </c>
      <c r="K29" s="23">
        <v>241888</v>
      </c>
      <c r="L29" s="23">
        <v>7130117</v>
      </c>
    </row>
    <row r="30" spans="1:12" ht="9.4" customHeight="1" x14ac:dyDescent="0.2">
      <c r="A30" s="25" t="s">
        <v>291</v>
      </c>
      <c r="B30" s="23">
        <v>5968</v>
      </c>
      <c r="C30" s="23">
        <v>399249</v>
      </c>
      <c r="D30" s="23">
        <v>3120</v>
      </c>
      <c r="E30" s="23">
        <v>296922</v>
      </c>
      <c r="F30" s="23">
        <v>19271</v>
      </c>
      <c r="G30" s="23">
        <v>1790407</v>
      </c>
      <c r="H30" s="23">
        <v>183</v>
      </c>
      <c r="I30" s="23">
        <v>16749</v>
      </c>
      <c r="J30" s="23">
        <v>28542</v>
      </c>
      <c r="K30" s="23">
        <v>2503327</v>
      </c>
      <c r="L30" s="23">
        <v>148068479</v>
      </c>
    </row>
    <row r="31" spans="1:12" ht="9.4" customHeight="1" x14ac:dyDescent="0.2">
      <c r="A31" s="25" t="s">
        <v>292</v>
      </c>
      <c r="B31" s="23">
        <v>49</v>
      </c>
      <c r="C31" s="23">
        <v>2094</v>
      </c>
      <c r="D31" s="23">
        <v>11</v>
      </c>
      <c r="E31" s="23">
        <v>988</v>
      </c>
      <c r="F31" s="23">
        <v>345</v>
      </c>
      <c r="G31" s="23">
        <v>26508</v>
      </c>
      <c r="H31" s="23">
        <v>0</v>
      </c>
      <c r="I31" s="23">
        <v>0</v>
      </c>
      <c r="J31" s="23">
        <v>405</v>
      </c>
      <c r="K31" s="23">
        <v>29590</v>
      </c>
      <c r="L31" s="23">
        <v>1552343</v>
      </c>
    </row>
    <row r="32" spans="1:12" ht="9.4" customHeight="1" x14ac:dyDescent="0.2">
      <c r="A32" s="25" t="s">
        <v>293</v>
      </c>
      <c r="B32" s="23">
        <v>0</v>
      </c>
      <c r="C32" s="23">
        <v>0</v>
      </c>
      <c r="D32" s="23">
        <v>0</v>
      </c>
      <c r="E32" s="23">
        <v>0</v>
      </c>
      <c r="F32" s="23">
        <v>0</v>
      </c>
      <c r="G32" s="23">
        <v>0</v>
      </c>
      <c r="H32" s="23">
        <v>0</v>
      </c>
      <c r="I32" s="23">
        <v>0</v>
      </c>
      <c r="J32" s="23">
        <v>0</v>
      </c>
      <c r="K32" s="23">
        <v>0</v>
      </c>
      <c r="L32" s="23">
        <v>0</v>
      </c>
    </row>
    <row r="33" spans="1:12" ht="9.4" customHeight="1" x14ac:dyDescent="0.2">
      <c r="A33" s="25" t="s">
        <v>294</v>
      </c>
      <c r="B33" s="23">
        <v>339</v>
      </c>
      <c r="C33" s="23">
        <v>4465</v>
      </c>
      <c r="D33" s="23">
        <v>417</v>
      </c>
      <c r="E33" s="23">
        <v>8096</v>
      </c>
      <c r="F33" s="23">
        <v>453</v>
      </c>
      <c r="G33" s="23">
        <v>8090</v>
      </c>
      <c r="H33" s="23">
        <v>0</v>
      </c>
      <c r="I33" s="23">
        <v>0</v>
      </c>
      <c r="J33" s="23">
        <v>1209</v>
      </c>
      <c r="K33" s="23">
        <v>20651</v>
      </c>
      <c r="L33" s="23">
        <v>1157923</v>
      </c>
    </row>
    <row r="34" spans="1:12" ht="9.4" customHeight="1" x14ac:dyDescent="0.2">
      <c r="A34" s="25" t="s">
        <v>295</v>
      </c>
      <c r="B34" s="23">
        <v>4402</v>
      </c>
      <c r="C34" s="23">
        <v>95813</v>
      </c>
      <c r="D34" s="23">
        <v>411</v>
      </c>
      <c r="E34" s="23">
        <v>12179</v>
      </c>
      <c r="F34" s="23">
        <v>1879</v>
      </c>
      <c r="G34" s="23">
        <v>70718</v>
      </c>
      <c r="H34" s="23">
        <v>0</v>
      </c>
      <c r="I34" s="23">
        <v>0</v>
      </c>
      <c r="J34" s="23">
        <v>6692</v>
      </c>
      <c r="K34" s="23">
        <v>178710</v>
      </c>
      <c r="L34" s="23">
        <v>7731768</v>
      </c>
    </row>
    <row r="35" spans="1:12" ht="9.4" customHeight="1" x14ac:dyDescent="0.2">
      <c r="A35" s="25" t="s">
        <v>296</v>
      </c>
      <c r="B35" s="23">
        <v>3987</v>
      </c>
      <c r="C35" s="23">
        <v>84651</v>
      </c>
      <c r="D35" s="23">
        <v>217</v>
      </c>
      <c r="E35" s="23">
        <v>3282</v>
      </c>
      <c r="F35" s="23">
        <v>1410</v>
      </c>
      <c r="G35" s="23">
        <v>36721</v>
      </c>
      <c r="H35" s="23">
        <v>0</v>
      </c>
      <c r="I35" s="23">
        <v>0</v>
      </c>
      <c r="J35" s="23">
        <v>5614</v>
      </c>
      <c r="K35" s="23">
        <v>124654</v>
      </c>
      <c r="L35" s="23">
        <v>4965448</v>
      </c>
    </row>
    <row r="36" spans="1:12" ht="9.4" customHeight="1" x14ac:dyDescent="0.2">
      <c r="A36" s="25" t="s">
        <v>297</v>
      </c>
      <c r="B36" s="23">
        <v>816</v>
      </c>
      <c r="C36" s="23">
        <v>14581</v>
      </c>
      <c r="D36" s="23">
        <v>142</v>
      </c>
      <c r="E36" s="23">
        <v>2774</v>
      </c>
      <c r="F36" s="23">
        <v>283</v>
      </c>
      <c r="G36" s="23">
        <v>8032</v>
      </c>
      <c r="H36" s="23">
        <v>6</v>
      </c>
      <c r="I36" s="23">
        <v>56</v>
      </c>
      <c r="J36" s="23">
        <v>1247</v>
      </c>
      <c r="K36" s="23">
        <v>25443</v>
      </c>
      <c r="L36" s="23">
        <v>1196680</v>
      </c>
    </row>
    <row r="37" spans="1:12" ht="9.4" customHeight="1" x14ac:dyDescent="0.2">
      <c r="A37" s="25" t="s">
        <v>298</v>
      </c>
      <c r="B37" s="23">
        <v>324</v>
      </c>
      <c r="C37" s="23">
        <v>27409</v>
      </c>
      <c r="D37" s="23">
        <v>22</v>
      </c>
      <c r="E37" s="23">
        <v>1861</v>
      </c>
      <c r="F37" s="23">
        <v>284</v>
      </c>
      <c r="G37" s="23">
        <v>24889</v>
      </c>
      <c r="H37" s="23">
        <v>2</v>
      </c>
      <c r="I37" s="23">
        <v>181</v>
      </c>
      <c r="J37" s="23">
        <v>632</v>
      </c>
      <c r="K37" s="23">
        <v>54340</v>
      </c>
      <c r="L37" s="23">
        <v>2242676</v>
      </c>
    </row>
    <row r="38" spans="1:12" ht="9.4" customHeight="1" x14ac:dyDescent="0.2">
      <c r="A38" s="25" t="s">
        <v>299</v>
      </c>
      <c r="B38" s="23">
        <v>2652</v>
      </c>
      <c r="C38" s="23">
        <v>253341</v>
      </c>
      <c r="D38" s="23">
        <v>572</v>
      </c>
      <c r="E38" s="23">
        <v>51463</v>
      </c>
      <c r="F38" s="23">
        <v>3476</v>
      </c>
      <c r="G38" s="23">
        <v>341467</v>
      </c>
      <c r="H38" s="23">
        <v>5</v>
      </c>
      <c r="I38" s="23">
        <v>499</v>
      </c>
      <c r="J38" s="23">
        <v>6705</v>
      </c>
      <c r="K38" s="23">
        <v>646770</v>
      </c>
      <c r="L38" s="23">
        <v>24920321</v>
      </c>
    </row>
    <row r="39" spans="1:12" ht="9.4" customHeight="1" x14ac:dyDescent="0.2">
      <c r="A39" s="25" t="s">
        <v>300</v>
      </c>
      <c r="B39" s="23">
        <v>2529</v>
      </c>
      <c r="C39" s="23">
        <v>250771</v>
      </c>
      <c r="D39" s="23">
        <v>539</v>
      </c>
      <c r="E39" s="23">
        <v>50766</v>
      </c>
      <c r="F39" s="23">
        <v>3387</v>
      </c>
      <c r="G39" s="23">
        <v>333277</v>
      </c>
      <c r="H39" s="23">
        <v>5</v>
      </c>
      <c r="I39" s="23">
        <v>499</v>
      </c>
      <c r="J39" s="23">
        <v>6460</v>
      </c>
      <c r="K39" s="23">
        <v>635313</v>
      </c>
      <c r="L39" s="23">
        <v>24267216</v>
      </c>
    </row>
    <row r="40" spans="1:12" ht="9.4" customHeight="1" x14ac:dyDescent="0.2">
      <c r="A40" s="25" t="s">
        <v>301</v>
      </c>
      <c r="B40" s="23">
        <v>8016</v>
      </c>
      <c r="C40" s="23">
        <v>216532</v>
      </c>
      <c r="D40" s="23">
        <v>714</v>
      </c>
      <c r="E40" s="23">
        <v>25987</v>
      </c>
      <c r="F40" s="23">
        <v>5690</v>
      </c>
      <c r="G40" s="23">
        <v>272984</v>
      </c>
      <c r="H40" s="23">
        <v>52</v>
      </c>
      <c r="I40" s="23">
        <v>661</v>
      </c>
      <c r="J40" s="23">
        <v>14472</v>
      </c>
      <c r="K40" s="23">
        <v>516164</v>
      </c>
      <c r="L40" s="23">
        <v>28492114</v>
      </c>
    </row>
    <row r="41" spans="1:12" ht="9.4" customHeight="1" x14ac:dyDescent="0.2">
      <c r="A41" s="25" t="s">
        <v>302</v>
      </c>
      <c r="B41" s="23">
        <v>26</v>
      </c>
      <c r="C41" s="23">
        <v>424</v>
      </c>
      <c r="D41" s="23">
        <v>0</v>
      </c>
      <c r="E41" s="23">
        <v>0</v>
      </c>
      <c r="F41" s="23">
        <v>32</v>
      </c>
      <c r="G41" s="23">
        <v>463</v>
      </c>
      <c r="H41" s="23">
        <v>0</v>
      </c>
      <c r="I41" s="23">
        <v>0</v>
      </c>
      <c r="J41" s="23">
        <v>58</v>
      </c>
      <c r="K41" s="23">
        <v>887</v>
      </c>
      <c r="L41" s="23">
        <v>77132</v>
      </c>
    </row>
    <row r="42" spans="1:12" ht="9.4" customHeight="1" x14ac:dyDescent="0.2">
      <c r="A42" s="25" t="s">
        <v>303</v>
      </c>
      <c r="B42" s="23">
        <v>51</v>
      </c>
      <c r="C42" s="23">
        <v>5099</v>
      </c>
      <c r="D42" s="23">
        <v>0</v>
      </c>
      <c r="E42" s="23">
        <v>0</v>
      </c>
      <c r="F42" s="23">
        <v>343</v>
      </c>
      <c r="G42" s="23">
        <v>37000</v>
      </c>
      <c r="H42" s="23">
        <v>0</v>
      </c>
      <c r="I42" s="23">
        <v>0</v>
      </c>
      <c r="J42" s="23">
        <v>394</v>
      </c>
      <c r="K42" s="23">
        <v>42099</v>
      </c>
      <c r="L42" s="23">
        <v>991727</v>
      </c>
    </row>
    <row r="43" spans="1:12" ht="9.4" customHeight="1" x14ac:dyDescent="0.2">
      <c r="A43" s="25" t="s">
        <v>304</v>
      </c>
      <c r="B43" s="23">
        <v>16817</v>
      </c>
      <c r="C43" s="23">
        <v>1193540</v>
      </c>
      <c r="D43" s="23">
        <v>2619</v>
      </c>
      <c r="E43" s="23">
        <v>207345</v>
      </c>
      <c r="F43" s="23">
        <v>12588</v>
      </c>
      <c r="G43" s="23">
        <v>939228</v>
      </c>
      <c r="H43" s="23">
        <v>927</v>
      </c>
      <c r="I43" s="23">
        <v>79286</v>
      </c>
      <c r="J43" s="23">
        <v>32951</v>
      </c>
      <c r="K43" s="23">
        <v>2419399</v>
      </c>
      <c r="L43" s="23">
        <v>106312863</v>
      </c>
    </row>
    <row r="44" spans="1:12" ht="9.4" customHeight="1" x14ac:dyDescent="0.2">
      <c r="A44" s="25" t="s">
        <v>305</v>
      </c>
      <c r="B44" s="23">
        <v>9970</v>
      </c>
      <c r="C44" s="23">
        <v>789158</v>
      </c>
      <c r="D44" s="23">
        <v>1541</v>
      </c>
      <c r="E44" s="23">
        <v>116561</v>
      </c>
      <c r="F44" s="23">
        <v>11967</v>
      </c>
      <c r="G44" s="23">
        <v>895310</v>
      </c>
      <c r="H44" s="23">
        <v>924</v>
      </c>
      <c r="I44" s="23">
        <v>79001</v>
      </c>
      <c r="J44" s="23">
        <v>24402</v>
      </c>
      <c r="K44" s="23">
        <v>1880030</v>
      </c>
      <c r="L44" s="23">
        <v>86009072</v>
      </c>
    </row>
    <row r="45" spans="1:12" ht="9.4" customHeight="1" x14ac:dyDescent="0.2">
      <c r="A45" s="24" t="s">
        <v>306</v>
      </c>
      <c r="B45" s="23">
        <v>166</v>
      </c>
      <c r="C45" s="23">
        <v>13410</v>
      </c>
      <c r="D45" s="23">
        <v>1</v>
      </c>
      <c r="E45" s="23">
        <v>66</v>
      </c>
      <c r="F45" s="23">
        <v>103</v>
      </c>
      <c r="G45" s="23">
        <v>5865</v>
      </c>
      <c r="H45" s="23">
        <v>1</v>
      </c>
      <c r="I45" s="23">
        <v>9</v>
      </c>
      <c r="J45" s="23">
        <v>271</v>
      </c>
      <c r="K45" s="23">
        <v>19350</v>
      </c>
      <c r="L45" s="23">
        <v>1033448</v>
      </c>
    </row>
    <row r="46" spans="1:12" ht="9.4" customHeight="1" x14ac:dyDescent="0.2">
      <c r="A46" s="24" t="s">
        <v>307</v>
      </c>
      <c r="B46" s="23">
        <v>0</v>
      </c>
      <c r="C46" s="23">
        <v>0</v>
      </c>
      <c r="D46" s="23">
        <v>0</v>
      </c>
      <c r="E46" s="23">
        <v>0</v>
      </c>
      <c r="F46" s="23">
        <v>0</v>
      </c>
      <c r="G46" s="23">
        <v>0</v>
      </c>
      <c r="H46" s="23">
        <v>0</v>
      </c>
      <c r="I46" s="23">
        <v>0</v>
      </c>
      <c r="J46" s="23">
        <v>0</v>
      </c>
      <c r="K46" s="23">
        <v>0</v>
      </c>
      <c r="L46" s="23">
        <v>0</v>
      </c>
    </row>
    <row r="47" spans="1:12" ht="9.4" customHeight="1" x14ac:dyDescent="0.2">
      <c r="A47" s="24" t="s">
        <v>308</v>
      </c>
      <c r="B47" s="23">
        <v>38</v>
      </c>
      <c r="C47" s="23">
        <v>3152</v>
      </c>
      <c r="D47" s="23">
        <v>0</v>
      </c>
      <c r="E47" s="23">
        <v>0</v>
      </c>
      <c r="F47" s="23">
        <v>85</v>
      </c>
      <c r="G47" s="23">
        <v>7571</v>
      </c>
      <c r="H47" s="23">
        <v>0</v>
      </c>
      <c r="I47" s="23">
        <v>0</v>
      </c>
      <c r="J47" s="23">
        <v>123</v>
      </c>
      <c r="K47" s="23">
        <v>10723</v>
      </c>
      <c r="L47" s="23">
        <v>367869</v>
      </c>
    </row>
    <row r="48" spans="1:12" ht="9.4" customHeight="1" x14ac:dyDescent="0.2">
      <c r="A48" s="25" t="s">
        <v>309</v>
      </c>
      <c r="B48" s="23">
        <v>686</v>
      </c>
      <c r="C48" s="23">
        <v>56625</v>
      </c>
      <c r="D48" s="23">
        <v>152</v>
      </c>
      <c r="E48" s="23">
        <v>12104</v>
      </c>
      <c r="F48" s="23">
        <v>1093</v>
      </c>
      <c r="G48" s="23">
        <v>93203</v>
      </c>
      <c r="H48" s="23">
        <v>6</v>
      </c>
      <c r="I48" s="23">
        <v>494</v>
      </c>
      <c r="J48" s="23">
        <v>1937</v>
      </c>
      <c r="K48" s="23">
        <v>162426</v>
      </c>
      <c r="L48" s="23">
        <v>9432364</v>
      </c>
    </row>
    <row r="49" spans="1:12" ht="9.4" customHeight="1" x14ac:dyDescent="0.2">
      <c r="A49" s="25" t="s">
        <v>310</v>
      </c>
      <c r="B49" s="23">
        <v>3</v>
      </c>
      <c r="C49" s="23">
        <v>63</v>
      </c>
      <c r="D49" s="23">
        <v>0</v>
      </c>
      <c r="E49" s="23">
        <v>0</v>
      </c>
      <c r="F49" s="23">
        <v>0</v>
      </c>
      <c r="G49" s="23">
        <v>0</v>
      </c>
      <c r="H49" s="23">
        <v>0</v>
      </c>
      <c r="I49" s="23">
        <v>0</v>
      </c>
      <c r="J49" s="23">
        <v>3</v>
      </c>
      <c r="K49" s="23">
        <v>63</v>
      </c>
      <c r="L49" s="23">
        <v>1513</v>
      </c>
    </row>
    <row r="50" spans="1:12" ht="9.4" customHeight="1" x14ac:dyDescent="0.2">
      <c r="A50" s="24" t="s">
        <v>311</v>
      </c>
      <c r="B50" s="23">
        <v>2537</v>
      </c>
      <c r="C50" s="23">
        <v>233125</v>
      </c>
      <c r="D50" s="23">
        <v>476</v>
      </c>
      <c r="E50" s="23">
        <v>42283</v>
      </c>
      <c r="F50" s="23">
        <v>1788</v>
      </c>
      <c r="G50" s="23">
        <v>163029</v>
      </c>
      <c r="H50" s="23">
        <v>221</v>
      </c>
      <c r="I50" s="23">
        <v>20081</v>
      </c>
      <c r="J50" s="23">
        <v>5022</v>
      </c>
      <c r="K50" s="23">
        <v>458518</v>
      </c>
      <c r="L50" s="23">
        <v>21519137</v>
      </c>
    </row>
    <row r="51" spans="1:12" ht="9.4" customHeight="1" x14ac:dyDescent="0.2">
      <c r="A51" s="24" t="s">
        <v>312</v>
      </c>
      <c r="B51" s="23">
        <v>4006</v>
      </c>
      <c r="C51" s="23">
        <v>303648</v>
      </c>
      <c r="D51" s="23">
        <v>28</v>
      </c>
      <c r="E51" s="23">
        <v>2352</v>
      </c>
      <c r="F51" s="23">
        <v>2491</v>
      </c>
      <c r="G51" s="23">
        <v>180687</v>
      </c>
      <c r="H51" s="23">
        <v>0</v>
      </c>
      <c r="I51" s="23">
        <v>0</v>
      </c>
      <c r="J51" s="23">
        <v>6525</v>
      </c>
      <c r="K51" s="23">
        <v>486687</v>
      </c>
      <c r="L51" s="23">
        <v>17886761</v>
      </c>
    </row>
    <row r="52" spans="1:12" ht="9.4" customHeight="1" x14ac:dyDescent="0.2">
      <c r="A52" s="25" t="s">
        <v>313</v>
      </c>
      <c r="B52" s="23">
        <v>150</v>
      </c>
      <c r="C52" s="23">
        <v>10756</v>
      </c>
      <c r="D52" s="23">
        <v>54</v>
      </c>
      <c r="E52" s="23">
        <v>4326</v>
      </c>
      <c r="F52" s="23">
        <v>912</v>
      </c>
      <c r="G52" s="23">
        <v>73692</v>
      </c>
      <c r="H52" s="23">
        <v>696</v>
      </c>
      <c r="I52" s="23">
        <v>58417</v>
      </c>
      <c r="J52" s="23">
        <v>1812</v>
      </c>
      <c r="K52" s="23">
        <v>147191</v>
      </c>
      <c r="L52" s="23">
        <v>8456447</v>
      </c>
    </row>
    <row r="53" spans="1:12" ht="9.4" customHeight="1" x14ac:dyDescent="0.2">
      <c r="A53" s="25" t="s">
        <v>314</v>
      </c>
      <c r="B53" s="23">
        <v>2384</v>
      </c>
      <c r="C53" s="23">
        <v>168379</v>
      </c>
      <c r="D53" s="23">
        <v>830</v>
      </c>
      <c r="E53" s="23">
        <v>55430</v>
      </c>
      <c r="F53" s="23">
        <v>5495</v>
      </c>
      <c r="G53" s="23">
        <v>371263</v>
      </c>
      <c r="H53" s="23">
        <v>0</v>
      </c>
      <c r="I53" s="23">
        <v>0</v>
      </c>
      <c r="J53" s="23">
        <v>8709</v>
      </c>
      <c r="K53" s="23">
        <v>595072</v>
      </c>
      <c r="L53" s="23">
        <v>27311533</v>
      </c>
    </row>
  </sheetData>
  <mergeCells count="16">
    <mergeCell ref="A1:I1"/>
    <mergeCell ref="A2:I2"/>
    <mergeCell ref="K2:L2"/>
    <mergeCell ref="J3:L3"/>
    <mergeCell ref="J4:L4"/>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8"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739CD-CCDA-45AE-98A2-DF6217F71B1D}">
  <sheetPr>
    <pageSetUpPr fitToPage="1"/>
  </sheetPr>
  <dimension ref="A1:L49"/>
  <sheetViews>
    <sheetView zoomScale="150" zoomScaleNormal="150" workbookViewId="0">
      <selection sqref="A1:I1"/>
    </sheetView>
  </sheetViews>
  <sheetFormatPr defaultRowHeight="12.75" x14ac:dyDescent="0.2"/>
  <cols>
    <col min="1" max="1" width="21" style="1" bestFit="1" customWidth="1"/>
    <col min="2" max="2" width="8.6640625" style="1" bestFit="1" customWidth="1"/>
    <col min="3" max="3" width="9.5" style="1" bestFit="1" customWidth="1"/>
    <col min="4" max="4" width="8.6640625" style="1" bestFit="1" customWidth="1"/>
    <col min="5" max="5" width="9.33203125" style="1" customWidth="1"/>
    <col min="6" max="6" width="8.6640625" style="1" bestFit="1" customWidth="1"/>
    <col min="7" max="7" width="10.1640625" style="1" bestFit="1" customWidth="1"/>
    <col min="8" max="8" width="8.6640625" style="1" bestFit="1" customWidth="1"/>
    <col min="9" max="9" width="9.33203125" style="1" customWidth="1"/>
    <col min="10" max="10" width="8.6640625" style="1" bestFit="1" customWidth="1"/>
    <col min="11" max="11" width="10.5" style="1" bestFit="1" customWidth="1"/>
    <col min="12" max="12" width="14.33203125" style="1" bestFit="1" customWidth="1"/>
    <col min="13" max="16384" width="9.33203125" style="1"/>
  </cols>
  <sheetData>
    <row r="1" spans="1:12" x14ac:dyDescent="0.2">
      <c r="A1" s="39" t="s">
        <v>0</v>
      </c>
      <c r="B1" s="39"/>
      <c r="C1" s="39"/>
      <c r="D1" s="39"/>
      <c r="E1" s="39"/>
      <c r="F1" s="39"/>
      <c r="G1" s="43"/>
      <c r="H1" s="43"/>
      <c r="I1" s="43"/>
      <c r="J1" s="12" t="s">
        <v>1</v>
      </c>
      <c r="K1" s="12"/>
      <c r="L1" s="14" t="s">
        <v>315</v>
      </c>
    </row>
    <row r="2" spans="1:12" ht="13.15" customHeight="1" x14ac:dyDescent="0.2">
      <c r="A2" s="39" t="s">
        <v>3</v>
      </c>
      <c r="B2" s="39"/>
      <c r="C2" s="39"/>
      <c r="D2" s="39"/>
      <c r="E2" s="39"/>
      <c r="F2" s="39"/>
      <c r="G2" s="43"/>
      <c r="H2" s="43"/>
      <c r="I2" s="43"/>
      <c r="J2" s="14"/>
      <c r="K2" s="35" t="s">
        <v>513</v>
      </c>
      <c r="L2" s="35"/>
    </row>
    <row r="3" spans="1:12" x14ac:dyDescent="0.2">
      <c r="A3" s="12"/>
      <c r="B3" s="12"/>
      <c r="C3" s="12"/>
      <c r="D3" s="12"/>
      <c r="E3" s="12"/>
      <c r="F3" s="12"/>
      <c r="G3" s="12"/>
      <c r="H3" s="12"/>
      <c r="I3" s="12"/>
      <c r="J3" s="35" t="s">
        <v>514</v>
      </c>
      <c r="K3" s="35"/>
      <c r="L3" s="35"/>
    </row>
    <row r="4" spans="1:12" x14ac:dyDescent="0.2">
      <c r="A4" s="12"/>
      <c r="B4" s="12"/>
      <c r="C4" s="12"/>
      <c r="D4" s="12"/>
      <c r="E4" s="12"/>
      <c r="F4" s="12"/>
      <c r="G4" s="12"/>
      <c r="H4" s="12"/>
      <c r="I4" s="12"/>
      <c r="J4" s="35" t="s">
        <v>4</v>
      </c>
      <c r="K4" s="35"/>
      <c r="L4" s="35"/>
    </row>
    <row r="5" spans="1:12" ht="12" customHeight="1" x14ac:dyDescent="0.2">
      <c r="A5" s="12"/>
      <c r="B5" s="12"/>
      <c r="C5" s="12"/>
      <c r="D5" s="12"/>
      <c r="E5" s="12"/>
      <c r="F5" s="12"/>
      <c r="G5" s="12"/>
      <c r="H5" s="12"/>
      <c r="I5" s="12"/>
      <c r="J5" s="35" t="s">
        <v>5</v>
      </c>
      <c r="K5" s="35"/>
      <c r="L5" s="35"/>
    </row>
    <row r="6" spans="1:12" ht="10.5" customHeight="1" x14ac:dyDescent="0.2">
      <c r="A6" s="36" t="str">
        <f>[1]INPUT!B6</f>
        <v xml:space="preserve">RESPONDENT: NORFOLK AND SOUTHERN COMBINED RAILROAD SUBSIDIARIES </v>
      </c>
      <c r="B6" s="36"/>
      <c r="C6" s="36"/>
      <c r="D6" s="36"/>
      <c r="E6" s="35" t="str">
        <f>+[1]INPUT!K6</f>
        <v>MILES OPERATED IN FREIGHT SERVICE:  19,138</v>
      </c>
      <c r="F6" s="35"/>
      <c r="G6" s="35"/>
      <c r="H6" s="35"/>
      <c r="I6" s="35"/>
      <c r="J6" s="35"/>
      <c r="K6" s="35"/>
      <c r="L6" s="35"/>
    </row>
    <row r="7" spans="1:12" ht="22.15" customHeight="1" x14ac:dyDescent="0.2">
      <c r="A7" s="12"/>
      <c r="B7" s="39" t="s">
        <v>6</v>
      </c>
      <c r="C7" s="39"/>
      <c r="D7" s="39"/>
      <c r="E7" s="39"/>
      <c r="F7" s="39" t="s">
        <v>7</v>
      </c>
      <c r="G7" s="39"/>
      <c r="H7" s="39"/>
      <c r="I7" s="39"/>
      <c r="J7" s="42"/>
      <c r="K7" s="42"/>
      <c r="L7" s="12"/>
    </row>
    <row r="8" spans="1:12" ht="21.75" customHeight="1" x14ac:dyDescent="0.2">
      <c r="A8" s="11"/>
      <c r="B8" s="40" t="s">
        <v>8</v>
      </c>
      <c r="C8" s="41"/>
      <c r="D8" s="41" t="s">
        <v>9</v>
      </c>
      <c r="E8" s="41"/>
      <c r="F8" s="41" t="s">
        <v>8</v>
      </c>
      <c r="G8" s="41"/>
      <c r="H8" s="41" t="s">
        <v>9</v>
      </c>
      <c r="I8" s="41"/>
      <c r="J8" s="41" t="s">
        <v>10</v>
      </c>
      <c r="K8" s="41"/>
      <c r="L8" s="9" t="s">
        <v>11</v>
      </c>
    </row>
    <row r="9" spans="1:12" ht="9.6" customHeight="1" x14ac:dyDescent="0.2">
      <c r="A9" s="22"/>
      <c r="B9" s="19" t="s">
        <v>12</v>
      </c>
      <c r="C9" s="19" t="s">
        <v>13</v>
      </c>
      <c r="D9" s="19" t="s">
        <v>12</v>
      </c>
      <c r="E9" s="19" t="s">
        <v>13</v>
      </c>
      <c r="F9" s="18" t="s">
        <v>12</v>
      </c>
      <c r="G9" s="18" t="s">
        <v>13</v>
      </c>
      <c r="H9" s="18" t="s">
        <v>12</v>
      </c>
      <c r="I9" s="18" t="s">
        <v>13</v>
      </c>
      <c r="J9" s="18" t="s">
        <v>12</v>
      </c>
      <c r="K9" s="18" t="s">
        <v>13</v>
      </c>
      <c r="L9" s="11"/>
    </row>
    <row r="10" spans="1:12" ht="9.6" customHeight="1" x14ac:dyDescent="0.2">
      <c r="A10" s="26" t="s">
        <v>316</v>
      </c>
      <c r="B10" s="23">
        <v>84</v>
      </c>
      <c r="C10" s="23">
        <v>6427</v>
      </c>
      <c r="D10" s="23">
        <v>564</v>
      </c>
      <c r="E10" s="23">
        <v>54203</v>
      </c>
      <c r="F10" s="23">
        <v>190</v>
      </c>
      <c r="G10" s="23">
        <v>6713</v>
      </c>
      <c r="H10" s="23">
        <v>0</v>
      </c>
      <c r="I10" s="23">
        <v>0</v>
      </c>
      <c r="J10" s="23">
        <v>838</v>
      </c>
      <c r="K10" s="23">
        <v>67343</v>
      </c>
      <c r="L10" s="23">
        <v>2174793</v>
      </c>
    </row>
    <row r="11" spans="1:12" ht="9.6" customHeight="1" x14ac:dyDescent="0.2">
      <c r="A11" s="26" t="s">
        <v>317</v>
      </c>
      <c r="B11" s="23">
        <v>0</v>
      </c>
      <c r="C11" s="23">
        <v>0</v>
      </c>
      <c r="D11" s="23">
        <v>2</v>
      </c>
      <c r="E11" s="23">
        <v>43</v>
      </c>
      <c r="F11" s="23">
        <v>0</v>
      </c>
      <c r="G11" s="23">
        <v>0</v>
      </c>
      <c r="H11" s="23">
        <v>0</v>
      </c>
      <c r="I11" s="23">
        <v>0</v>
      </c>
      <c r="J11" s="23">
        <v>2</v>
      </c>
      <c r="K11" s="23">
        <v>43</v>
      </c>
      <c r="L11" s="23">
        <v>1036</v>
      </c>
    </row>
    <row r="12" spans="1:12" ht="9.6" customHeight="1" x14ac:dyDescent="0.2">
      <c r="A12" s="26" t="s">
        <v>318</v>
      </c>
      <c r="B12" s="23">
        <v>84</v>
      </c>
      <c r="C12" s="23">
        <v>6427</v>
      </c>
      <c r="D12" s="23">
        <v>562</v>
      </c>
      <c r="E12" s="23">
        <v>54160</v>
      </c>
      <c r="F12" s="23">
        <v>190</v>
      </c>
      <c r="G12" s="23">
        <v>6713</v>
      </c>
      <c r="H12" s="23">
        <v>0</v>
      </c>
      <c r="I12" s="23">
        <v>0</v>
      </c>
      <c r="J12" s="23">
        <v>836</v>
      </c>
      <c r="K12" s="23">
        <v>67300</v>
      </c>
      <c r="L12" s="23">
        <v>2173757</v>
      </c>
    </row>
    <row r="13" spans="1:12" ht="9.6" customHeight="1" x14ac:dyDescent="0.2">
      <c r="A13" s="26" t="s">
        <v>319</v>
      </c>
      <c r="B13" s="23">
        <v>6763</v>
      </c>
      <c r="C13" s="23">
        <v>397955</v>
      </c>
      <c r="D13" s="23">
        <v>514</v>
      </c>
      <c r="E13" s="23">
        <v>36581</v>
      </c>
      <c r="F13" s="23">
        <v>431</v>
      </c>
      <c r="G13" s="23">
        <v>37205</v>
      </c>
      <c r="H13" s="23">
        <v>3</v>
      </c>
      <c r="I13" s="23">
        <v>285</v>
      </c>
      <c r="J13" s="23">
        <v>7711</v>
      </c>
      <c r="K13" s="23">
        <v>472026</v>
      </c>
      <c r="L13" s="23">
        <v>18128998</v>
      </c>
    </row>
    <row r="14" spans="1:12" ht="9.6" customHeight="1" x14ac:dyDescent="0.2">
      <c r="A14" s="27" t="s">
        <v>320</v>
      </c>
      <c r="B14" s="23">
        <v>3</v>
      </c>
      <c r="C14" s="23">
        <v>302</v>
      </c>
      <c r="D14" s="23">
        <v>0</v>
      </c>
      <c r="E14" s="23">
        <v>0</v>
      </c>
      <c r="F14" s="23">
        <v>0</v>
      </c>
      <c r="G14" s="23">
        <v>0</v>
      </c>
      <c r="H14" s="23">
        <v>0</v>
      </c>
      <c r="I14" s="23">
        <v>0</v>
      </c>
      <c r="J14" s="23">
        <v>3</v>
      </c>
      <c r="K14" s="23">
        <v>302</v>
      </c>
      <c r="L14" s="23">
        <v>16393</v>
      </c>
    </row>
    <row r="15" spans="1:12" ht="9.6" customHeight="1" x14ac:dyDescent="0.2">
      <c r="A15" s="26" t="s">
        <v>321</v>
      </c>
      <c r="B15" s="23">
        <v>109</v>
      </c>
      <c r="C15" s="23">
        <v>10253</v>
      </c>
      <c r="D15" s="23">
        <v>1</v>
      </c>
      <c r="E15" s="23">
        <v>95</v>
      </c>
      <c r="F15" s="23">
        <v>280</v>
      </c>
      <c r="G15" s="23">
        <v>26387</v>
      </c>
      <c r="H15" s="23">
        <v>0</v>
      </c>
      <c r="I15" s="23">
        <v>0</v>
      </c>
      <c r="J15" s="23">
        <v>390</v>
      </c>
      <c r="K15" s="23">
        <v>36735</v>
      </c>
      <c r="L15" s="23">
        <v>2731088</v>
      </c>
    </row>
    <row r="16" spans="1:12" ht="9.6" customHeight="1" x14ac:dyDescent="0.2">
      <c r="A16" s="27" t="s">
        <v>322</v>
      </c>
      <c r="B16" s="23">
        <v>6500</v>
      </c>
      <c r="C16" s="23">
        <v>379506</v>
      </c>
      <c r="D16" s="23">
        <v>497</v>
      </c>
      <c r="E16" s="23">
        <v>36169</v>
      </c>
      <c r="F16" s="23">
        <v>9</v>
      </c>
      <c r="G16" s="23">
        <v>743</v>
      </c>
      <c r="H16" s="23">
        <v>0</v>
      </c>
      <c r="I16" s="23">
        <v>0</v>
      </c>
      <c r="J16" s="23">
        <v>7006</v>
      </c>
      <c r="K16" s="23">
        <v>416418</v>
      </c>
      <c r="L16" s="23">
        <v>14432400</v>
      </c>
    </row>
    <row r="17" spans="1:12" ht="9.6" customHeight="1" x14ac:dyDescent="0.2">
      <c r="A17" s="26" t="s">
        <v>323</v>
      </c>
      <c r="B17" s="23">
        <v>11337</v>
      </c>
      <c r="C17" s="23">
        <v>130238</v>
      </c>
      <c r="D17" s="23">
        <v>2054</v>
      </c>
      <c r="E17" s="23">
        <v>32295</v>
      </c>
      <c r="F17" s="23">
        <v>14041</v>
      </c>
      <c r="G17" s="23">
        <v>179548</v>
      </c>
      <c r="H17" s="23">
        <v>2</v>
      </c>
      <c r="I17" s="23">
        <v>17</v>
      </c>
      <c r="J17" s="23">
        <v>27434</v>
      </c>
      <c r="K17" s="23">
        <v>342098</v>
      </c>
      <c r="L17" s="23">
        <v>18420542</v>
      </c>
    </row>
    <row r="18" spans="1:12" ht="9.6" customHeight="1" x14ac:dyDescent="0.2">
      <c r="A18" s="26" t="s">
        <v>324</v>
      </c>
      <c r="B18" s="23">
        <v>2279</v>
      </c>
      <c r="C18" s="23">
        <v>32846</v>
      </c>
      <c r="D18" s="23">
        <v>1442</v>
      </c>
      <c r="E18" s="23">
        <v>23446</v>
      </c>
      <c r="F18" s="23">
        <v>3453</v>
      </c>
      <c r="G18" s="23">
        <v>52435</v>
      </c>
      <c r="H18" s="23">
        <v>0</v>
      </c>
      <c r="I18" s="23">
        <v>0</v>
      </c>
      <c r="J18" s="23">
        <v>7174</v>
      </c>
      <c r="K18" s="23">
        <v>108727</v>
      </c>
      <c r="L18" s="23">
        <v>4941510</v>
      </c>
    </row>
    <row r="19" spans="1:12" ht="9.6" customHeight="1" x14ac:dyDescent="0.2">
      <c r="A19" s="26" t="s">
        <v>325</v>
      </c>
      <c r="B19" s="23">
        <v>23</v>
      </c>
      <c r="C19" s="23">
        <v>218</v>
      </c>
      <c r="D19" s="23">
        <v>0</v>
      </c>
      <c r="E19" s="23">
        <v>0</v>
      </c>
      <c r="F19" s="23">
        <v>30</v>
      </c>
      <c r="G19" s="23">
        <v>258</v>
      </c>
      <c r="H19" s="23">
        <v>0</v>
      </c>
      <c r="I19" s="23">
        <v>0</v>
      </c>
      <c r="J19" s="23">
        <v>53</v>
      </c>
      <c r="K19" s="23">
        <v>476</v>
      </c>
      <c r="L19" s="23">
        <v>38297</v>
      </c>
    </row>
    <row r="20" spans="1:12" ht="9.6" customHeight="1" x14ac:dyDescent="0.2">
      <c r="A20" s="26" t="s">
        <v>326</v>
      </c>
      <c r="B20" s="23">
        <v>0</v>
      </c>
      <c r="C20" s="23">
        <v>0</v>
      </c>
      <c r="D20" s="23">
        <v>0</v>
      </c>
      <c r="E20" s="23">
        <v>0</v>
      </c>
      <c r="F20" s="23">
        <v>0</v>
      </c>
      <c r="G20" s="23">
        <v>0</v>
      </c>
      <c r="H20" s="23">
        <v>0</v>
      </c>
      <c r="I20" s="23">
        <v>0</v>
      </c>
      <c r="J20" s="23">
        <v>0</v>
      </c>
      <c r="K20" s="23">
        <v>0</v>
      </c>
      <c r="L20" s="23">
        <v>0</v>
      </c>
    </row>
    <row r="21" spans="1:12" ht="9.6" customHeight="1" x14ac:dyDescent="0.2">
      <c r="A21" s="26" t="s">
        <v>327</v>
      </c>
      <c r="B21" s="23">
        <v>27</v>
      </c>
      <c r="C21" s="23">
        <v>359</v>
      </c>
      <c r="D21" s="23">
        <v>0</v>
      </c>
      <c r="E21" s="23">
        <v>0</v>
      </c>
      <c r="F21" s="23">
        <v>1</v>
      </c>
      <c r="G21" s="23">
        <v>10</v>
      </c>
      <c r="H21" s="23">
        <v>0</v>
      </c>
      <c r="I21" s="23">
        <v>0</v>
      </c>
      <c r="J21" s="23">
        <v>28</v>
      </c>
      <c r="K21" s="23">
        <v>369</v>
      </c>
      <c r="L21" s="23">
        <v>18804</v>
      </c>
    </row>
    <row r="22" spans="1:12" ht="9.6" customHeight="1" x14ac:dyDescent="0.2">
      <c r="A22" s="26" t="s">
        <v>328</v>
      </c>
      <c r="B22" s="23">
        <v>41</v>
      </c>
      <c r="C22" s="23">
        <v>485</v>
      </c>
      <c r="D22" s="23">
        <v>1</v>
      </c>
      <c r="E22" s="23">
        <v>1</v>
      </c>
      <c r="F22" s="23">
        <v>165</v>
      </c>
      <c r="G22" s="23">
        <v>937</v>
      </c>
      <c r="H22" s="23">
        <v>2</v>
      </c>
      <c r="I22" s="23">
        <v>17</v>
      </c>
      <c r="J22" s="23">
        <v>209</v>
      </c>
      <c r="K22" s="23">
        <v>1440</v>
      </c>
      <c r="L22" s="23">
        <v>121014</v>
      </c>
    </row>
    <row r="23" spans="1:12" ht="9.6" customHeight="1" x14ac:dyDescent="0.2">
      <c r="A23" s="26" t="s">
        <v>329</v>
      </c>
      <c r="B23" s="23">
        <v>8967</v>
      </c>
      <c r="C23" s="23">
        <v>96330</v>
      </c>
      <c r="D23" s="23">
        <v>611</v>
      </c>
      <c r="E23" s="23">
        <v>8848</v>
      </c>
      <c r="F23" s="23">
        <v>10392</v>
      </c>
      <c r="G23" s="23">
        <v>125908</v>
      </c>
      <c r="H23" s="23">
        <v>0</v>
      </c>
      <c r="I23" s="23">
        <v>0</v>
      </c>
      <c r="J23" s="23">
        <v>19970</v>
      </c>
      <c r="K23" s="23">
        <v>231086</v>
      </c>
      <c r="L23" s="23">
        <v>13300917</v>
      </c>
    </row>
    <row r="24" spans="1:12" ht="9.6" customHeight="1" x14ac:dyDescent="0.2">
      <c r="A24" s="26" t="s">
        <v>330</v>
      </c>
      <c r="B24" s="23">
        <v>8</v>
      </c>
      <c r="C24" s="23">
        <v>76</v>
      </c>
      <c r="D24" s="23">
        <v>0</v>
      </c>
      <c r="E24" s="23">
        <v>0</v>
      </c>
      <c r="F24" s="23">
        <v>271</v>
      </c>
      <c r="G24" s="23">
        <v>2491</v>
      </c>
      <c r="H24" s="23">
        <v>0</v>
      </c>
      <c r="I24" s="23">
        <v>0</v>
      </c>
      <c r="J24" s="23">
        <v>279</v>
      </c>
      <c r="K24" s="23">
        <v>2567</v>
      </c>
      <c r="L24" s="23">
        <v>433429</v>
      </c>
    </row>
    <row r="25" spans="1:12" ht="9.6" customHeight="1" x14ac:dyDescent="0.2">
      <c r="A25" s="26" t="s">
        <v>331</v>
      </c>
      <c r="B25" s="23">
        <v>1</v>
      </c>
      <c r="C25" s="23">
        <v>16</v>
      </c>
      <c r="D25" s="23">
        <v>0</v>
      </c>
      <c r="E25" s="23">
        <v>0</v>
      </c>
      <c r="F25" s="23">
        <v>6</v>
      </c>
      <c r="G25" s="23">
        <v>118</v>
      </c>
      <c r="H25" s="23">
        <v>0</v>
      </c>
      <c r="I25" s="23">
        <v>0</v>
      </c>
      <c r="J25" s="23">
        <v>7</v>
      </c>
      <c r="K25" s="23">
        <v>134</v>
      </c>
      <c r="L25" s="23">
        <v>3773</v>
      </c>
    </row>
    <row r="26" spans="1:12" ht="9.6" customHeight="1" x14ac:dyDescent="0.2">
      <c r="A26" s="26" t="s">
        <v>332</v>
      </c>
      <c r="B26" s="23">
        <v>0</v>
      </c>
      <c r="C26" s="23">
        <v>0</v>
      </c>
      <c r="D26" s="23">
        <v>0</v>
      </c>
      <c r="E26" s="23">
        <v>0</v>
      </c>
      <c r="F26" s="23">
        <v>0</v>
      </c>
      <c r="G26" s="23">
        <v>0</v>
      </c>
      <c r="H26" s="23">
        <v>0</v>
      </c>
      <c r="I26" s="23">
        <v>0</v>
      </c>
      <c r="J26" s="23">
        <v>0</v>
      </c>
      <c r="K26" s="23">
        <v>0</v>
      </c>
      <c r="L26" s="23">
        <v>0</v>
      </c>
    </row>
    <row r="27" spans="1:12" ht="9.6" customHeight="1" x14ac:dyDescent="0.2">
      <c r="A27" s="26" t="s">
        <v>333</v>
      </c>
      <c r="B27" s="23">
        <v>2</v>
      </c>
      <c r="C27" s="23">
        <v>16</v>
      </c>
      <c r="D27" s="23">
        <v>0</v>
      </c>
      <c r="E27" s="23">
        <v>0</v>
      </c>
      <c r="F27" s="23">
        <v>1</v>
      </c>
      <c r="G27" s="23">
        <v>4</v>
      </c>
      <c r="H27" s="23">
        <v>0</v>
      </c>
      <c r="I27" s="23">
        <v>0</v>
      </c>
      <c r="J27" s="23">
        <v>3</v>
      </c>
      <c r="K27" s="23">
        <v>20</v>
      </c>
      <c r="L27" s="23">
        <v>2320</v>
      </c>
    </row>
    <row r="28" spans="1:12" ht="9.6" customHeight="1" x14ac:dyDescent="0.2">
      <c r="A28" s="27" t="s">
        <v>334</v>
      </c>
      <c r="B28" s="23">
        <v>5</v>
      </c>
      <c r="C28" s="23">
        <v>44</v>
      </c>
      <c r="D28" s="23">
        <v>0</v>
      </c>
      <c r="E28" s="23">
        <v>0</v>
      </c>
      <c r="F28" s="23">
        <v>261</v>
      </c>
      <c r="G28" s="23">
        <v>2358</v>
      </c>
      <c r="H28" s="23">
        <v>0</v>
      </c>
      <c r="I28" s="23">
        <v>0</v>
      </c>
      <c r="J28" s="23">
        <v>266</v>
      </c>
      <c r="K28" s="23">
        <v>2402</v>
      </c>
      <c r="L28" s="23">
        <v>425070</v>
      </c>
    </row>
    <row r="29" spans="1:12" ht="9.6" customHeight="1" x14ac:dyDescent="0.2">
      <c r="A29" s="26" t="s">
        <v>335</v>
      </c>
      <c r="B29" s="23">
        <v>0</v>
      </c>
      <c r="C29" s="23">
        <v>0</v>
      </c>
      <c r="D29" s="23">
        <v>0</v>
      </c>
      <c r="E29" s="23">
        <v>0</v>
      </c>
      <c r="F29" s="23">
        <v>0</v>
      </c>
      <c r="G29" s="23">
        <v>0</v>
      </c>
      <c r="H29" s="23">
        <v>0</v>
      </c>
      <c r="I29" s="23">
        <v>0</v>
      </c>
      <c r="J29" s="23">
        <v>0</v>
      </c>
      <c r="K29" s="23">
        <v>0</v>
      </c>
      <c r="L29" s="23">
        <v>0</v>
      </c>
    </row>
    <row r="30" spans="1:12" ht="9.6" customHeight="1" x14ac:dyDescent="0.2">
      <c r="A30" s="27" t="s">
        <v>336</v>
      </c>
      <c r="B30" s="23">
        <v>0</v>
      </c>
      <c r="C30" s="23">
        <v>0</v>
      </c>
      <c r="D30" s="23">
        <v>0</v>
      </c>
      <c r="E30" s="23">
        <v>0</v>
      </c>
      <c r="F30" s="23">
        <v>0</v>
      </c>
      <c r="G30" s="23">
        <v>0</v>
      </c>
      <c r="H30" s="23">
        <v>0</v>
      </c>
      <c r="I30" s="23">
        <v>0</v>
      </c>
      <c r="J30" s="23">
        <v>0</v>
      </c>
      <c r="K30" s="23">
        <v>0</v>
      </c>
      <c r="L30" s="23">
        <v>0</v>
      </c>
    </row>
    <row r="31" spans="1:12" ht="9.6" customHeight="1" x14ac:dyDescent="0.2">
      <c r="A31" s="26" t="s">
        <v>337</v>
      </c>
      <c r="B31" s="23">
        <v>0</v>
      </c>
      <c r="C31" s="23">
        <v>0</v>
      </c>
      <c r="D31" s="23">
        <v>0</v>
      </c>
      <c r="E31" s="23">
        <v>0</v>
      </c>
      <c r="F31" s="23">
        <v>3</v>
      </c>
      <c r="G31" s="23">
        <v>11</v>
      </c>
      <c r="H31" s="23">
        <v>0</v>
      </c>
      <c r="I31" s="23">
        <v>0</v>
      </c>
      <c r="J31" s="23">
        <v>3</v>
      </c>
      <c r="K31" s="23">
        <v>11</v>
      </c>
      <c r="L31" s="23">
        <v>2266</v>
      </c>
    </row>
    <row r="32" spans="1:12" ht="9.6" customHeight="1" x14ac:dyDescent="0.2">
      <c r="A32" s="26" t="s">
        <v>338</v>
      </c>
      <c r="B32" s="23">
        <v>14583</v>
      </c>
      <c r="C32" s="23">
        <v>1414927</v>
      </c>
      <c r="D32" s="23">
        <v>3198</v>
      </c>
      <c r="E32" s="23">
        <v>299237</v>
      </c>
      <c r="F32" s="23">
        <v>13383</v>
      </c>
      <c r="G32" s="23">
        <v>1252417</v>
      </c>
      <c r="H32" s="23">
        <v>2082</v>
      </c>
      <c r="I32" s="23">
        <v>199885</v>
      </c>
      <c r="J32" s="23">
        <v>33246</v>
      </c>
      <c r="K32" s="23">
        <v>3166466</v>
      </c>
      <c r="L32" s="23">
        <v>104061748</v>
      </c>
    </row>
    <row r="33" spans="1:12" ht="9.6" customHeight="1" x14ac:dyDescent="0.2">
      <c r="A33" s="26" t="s">
        <v>339</v>
      </c>
      <c r="B33" s="23">
        <v>71</v>
      </c>
      <c r="C33" s="23">
        <v>1348</v>
      </c>
      <c r="D33" s="23">
        <v>0</v>
      </c>
      <c r="E33" s="23">
        <v>0</v>
      </c>
      <c r="F33" s="23">
        <v>406</v>
      </c>
      <c r="G33" s="23">
        <v>7387</v>
      </c>
      <c r="H33" s="23">
        <v>0</v>
      </c>
      <c r="I33" s="23">
        <v>0</v>
      </c>
      <c r="J33" s="23">
        <v>477</v>
      </c>
      <c r="K33" s="23">
        <v>8735</v>
      </c>
      <c r="L33" s="23">
        <v>240575</v>
      </c>
    </row>
    <row r="34" spans="1:12" ht="9.6" customHeight="1" x14ac:dyDescent="0.2">
      <c r="A34" s="26" t="s">
        <v>340</v>
      </c>
      <c r="B34" s="23">
        <v>626</v>
      </c>
      <c r="C34" s="23">
        <v>21705</v>
      </c>
      <c r="D34" s="23">
        <v>23</v>
      </c>
      <c r="E34" s="23">
        <v>1268</v>
      </c>
      <c r="F34" s="23">
        <v>193</v>
      </c>
      <c r="G34" s="23">
        <v>8956</v>
      </c>
      <c r="H34" s="23">
        <v>48</v>
      </c>
      <c r="I34" s="23">
        <v>3848</v>
      </c>
      <c r="J34" s="23">
        <v>890</v>
      </c>
      <c r="K34" s="23">
        <v>35777</v>
      </c>
      <c r="L34" s="23">
        <v>1374209</v>
      </c>
    </row>
    <row r="35" spans="1:12" ht="9.6" customHeight="1" x14ac:dyDescent="0.2">
      <c r="A35" s="26" t="s">
        <v>341</v>
      </c>
      <c r="B35" s="23">
        <v>1</v>
      </c>
      <c r="C35" s="23">
        <v>21</v>
      </c>
      <c r="D35" s="23">
        <v>8</v>
      </c>
      <c r="E35" s="23">
        <v>160</v>
      </c>
      <c r="F35" s="23">
        <v>3</v>
      </c>
      <c r="G35" s="23">
        <v>56</v>
      </c>
      <c r="H35" s="23">
        <v>0</v>
      </c>
      <c r="I35" s="23">
        <v>0</v>
      </c>
      <c r="J35" s="23">
        <v>12</v>
      </c>
      <c r="K35" s="23">
        <v>237</v>
      </c>
      <c r="L35" s="23">
        <v>7331</v>
      </c>
    </row>
    <row r="36" spans="1:12" ht="9.6" customHeight="1" x14ac:dyDescent="0.2">
      <c r="A36" s="26" t="s">
        <v>342</v>
      </c>
      <c r="B36" s="23">
        <v>7691</v>
      </c>
      <c r="C36" s="23">
        <v>806781</v>
      </c>
      <c r="D36" s="23">
        <v>1130</v>
      </c>
      <c r="E36" s="23">
        <v>122632</v>
      </c>
      <c r="F36" s="23">
        <v>4025</v>
      </c>
      <c r="G36" s="23">
        <v>422714</v>
      </c>
      <c r="H36" s="23">
        <v>33</v>
      </c>
      <c r="I36" s="23">
        <v>3376</v>
      </c>
      <c r="J36" s="23">
        <v>12879</v>
      </c>
      <c r="K36" s="23">
        <v>1355503</v>
      </c>
      <c r="L36" s="23">
        <v>31014395</v>
      </c>
    </row>
    <row r="37" spans="1:12" ht="9.6" customHeight="1" x14ac:dyDescent="0.2">
      <c r="A37" s="27" t="s">
        <v>343</v>
      </c>
      <c r="B37" s="23">
        <v>7686</v>
      </c>
      <c r="C37" s="23">
        <v>806268</v>
      </c>
      <c r="D37" s="23">
        <v>1130</v>
      </c>
      <c r="E37" s="23">
        <v>122632</v>
      </c>
      <c r="F37" s="23">
        <v>4025</v>
      </c>
      <c r="G37" s="23">
        <v>422714</v>
      </c>
      <c r="H37" s="23">
        <v>33</v>
      </c>
      <c r="I37" s="23">
        <v>3376</v>
      </c>
      <c r="J37" s="23">
        <v>12874</v>
      </c>
      <c r="K37" s="23">
        <v>1354990</v>
      </c>
      <c r="L37" s="23">
        <v>30994232</v>
      </c>
    </row>
    <row r="38" spans="1:12" ht="9.6" customHeight="1" x14ac:dyDescent="0.2">
      <c r="A38" s="26" t="s">
        <v>344</v>
      </c>
      <c r="B38" s="23">
        <v>82</v>
      </c>
      <c r="C38" s="23">
        <v>5857</v>
      </c>
      <c r="D38" s="23">
        <v>6</v>
      </c>
      <c r="E38" s="23">
        <v>56</v>
      </c>
      <c r="F38" s="23">
        <v>144</v>
      </c>
      <c r="G38" s="23">
        <v>5636</v>
      </c>
      <c r="H38" s="23">
        <v>0</v>
      </c>
      <c r="I38" s="23">
        <v>0</v>
      </c>
      <c r="J38" s="23">
        <v>232</v>
      </c>
      <c r="K38" s="23">
        <v>11549</v>
      </c>
      <c r="L38" s="23">
        <v>598165</v>
      </c>
    </row>
    <row r="39" spans="1:12" ht="9.6" customHeight="1" x14ac:dyDescent="0.2">
      <c r="A39" s="26" t="s">
        <v>345</v>
      </c>
      <c r="B39" s="23">
        <v>58</v>
      </c>
      <c r="C39" s="23">
        <v>5372</v>
      </c>
      <c r="D39" s="23">
        <v>0</v>
      </c>
      <c r="E39" s="23">
        <v>0</v>
      </c>
      <c r="F39" s="23">
        <v>48</v>
      </c>
      <c r="G39" s="23">
        <v>4111</v>
      </c>
      <c r="H39" s="23">
        <v>0</v>
      </c>
      <c r="I39" s="23">
        <v>0</v>
      </c>
      <c r="J39" s="23">
        <v>106</v>
      </c>
      <c r="K39" s="23">
        <v>9483</v>
      </c>
      <c r="L39" s="23">
        <v>509698</v>
      </c>
    </row>
    <row r="40" spans="1:12" ht="9.6" customHeight="1" x14ac:dyDescent="0.2">
      <c r="A40" s="26" t="s">
        <v>346</v>
      </c>
      <c r="B40" s="23">
        <v>58</v>
      </c>
      <c r="C40" s="23">
        <v>5372</v>
      </c>
      <c r="D40" s="23">
        <v>0</v>
      </c>
      <c r="E40" s="23">
        <v>0</v>
      </c>
      <c r="F40" s="23">
        <v>48</v>
      </c>
      <c r="G40" s="23">
        <v>4111</v>
      </c>
      <c r="H40" s="23">
        <v>0</v>
      </c>
      <c r="I40" s="23">
        <v>0</v>
      </c>
      <c r="J40" s="23">
        <v>106</v>
      </c>
      <c r="K40" s="23">
        <v>9483</v>
      </c>
      <c r="L40" s="23">
        <v>509698</v>
      </c>
    </row>
    <row r="41" spans="1:12" ht="9.6" customHeight="1" x14ac:dyDescent="0.2">
      <c r="A41" s="26" t="s">
        <v>347</v>
      </c>
      <c r="B41" s="23">
        <v>24</v>
      </c>
      <c r="C41" s="23">
        <v>485</v>
      </c>
      <c r="D41" s="23">
        <v>5</v>
      </c>
      <c r="E41" s="23">
        <v>35</v>
      </c>
      <c r="F41" s="23">
        <v>87</v>
      </c>
      <c r="G41" s="23">
        <v>1402</v>
      </c>
      <c r="H41" s="23">
        <v>0</v>
      </c>
      <c r="I41" s="23">
        <v>0</v>
      </c>
      <c r="J41" s="23">
        <v>116</v>
      </c>
      <c r="K41" s="23">
        <v>1922</v>
      </c>
      <c r="L41" s="23">
        <v>84748</v>
      </c>
    </row>
    <row r="42" spans="1:12" ht="9.6" customHeight="1" x14ac:dyDescent="0.2">
      <c r="A42" s="26" t="s">
        <v>348</v>
      </c>
      <c r="B42" s="23">
        <v>0</v>
      </c>
      <c r="C42" s="23">
        <v>0</v>
      </c>
      <c r="D42" s="23">
        <v>1</v>
      </c>
      <c r="E42" s="23">
        <v>21</v>
      </c>
      <c r="F42" s="23">
        <v>9</v>
      </c>
      <c r="G42" s="23">
        <v>123</v>
      </c>
      <c r="H42" s="23">
        <v>0</v>
      </c>
      <c r="I42" s="23">
        <v>0</v>
      </c>
      <c r="J42" s="23">
        <v>10</v>
      </c>
      <c r="K42" s="23">
        <v>144</v>
      </c>
      <c r="L42" s="23">
        <v>3719</v>
      </c>
    </row>
    <row r="43" spans="1:12" ht="9.6" customHeight="1" x14ac:dyDescent="0.2">
      <c r="A43" s="26" t="s">
        <v>349</v>
      </c>
      <c r="B43" s="23">
        <v>0</v>
      </c>
      <c r="C43" s="23">
        <v>0</v>
      </c>
      <c r="D43" s="23">
        <v>0</v>
      </c>
      <c r="E43" s="23">
        <v>0</v>
      </c>
      <c r="F43" s="23">
        <v>0</v>
      </c>
      <c r="G43" s="23">
        <v>0</v>
      </c>
      <c r="H43" s="23">
        <v>0</v>
      </c>
      <c r="I43" s="23">
        <v>0</v>
      </c>
      <c r="J43" s="23">
        <v>0</v>
      </c>
      <c r="K43" s="23">
        <v>0</v>
      </c>
      <c r="L43" s="23">
        <v>0</v>
      </c>
    </row>
    <row r="44" spans="1:12" ht="9.6" customHeight="1" x14ac:dyDescent="0.2">
      <c r="A44" s="27" t="s">
        <v>350</v>
      </c>
      <c r="B44" s="23">
        <v>0</v>
      </c>
      <c r="C44" s="23">
        <v>0</v>
      </c>
      <c r="D44" s="23">
        <v>0</v>
      </c>
      <c r="E44" s="23">
        <v>0</v>
      </c>
      <c r="F44" s="23">
        <v>0</v>
      </c>
      <c r="G44" s="23">
        <v>0</v>
      </c>
      <c r="H44" s="23">
        <v>0</v>
      </c>
      <c r="I44" s="23">
        <v>0</v>
      </c>
      <c r="J44" s="23">
        <v>0</v>
      </c>
      <c r="K44" s="23">
        <v>0</v>
      </c>
      <c r="L44" s="23">
        <v>0</v>
      </c>
    </row>
    <row r="45" spans="1:12" ht="9.6" customHeight="1" x14ac:dyDescent="0.2">
      <c r="A45" s="26" t="s">
        <v>351</v>
      </c>
      <c r="B45" s="23">
        <v>3</v>
      </c>
      <c r="C45" s="23">
        <v>51</v>
      </c>
      <c r="D45" s="23">
        <v>0</v>
      </c>
      <c r="E45" s="23">
        <v>0</v>
      </c>
      <c r="F45" s="23">
        <v>129</v>
      </c>
      <c r="G45" s="23">
        <v>1202</v>
      </c>
      <c r="H45" s="23">
        <v>0</v>
      </c>
      <c r="I45" s="23">
        <v>0</v>
      </c>
      <c r="J45" s="23">
        <v>132</v>
      </c>
      <c r="K45" s="23">
        <v>1253</v>
      </c>
      <c r="L45" s="23">
        <v>153675</v>
      </c>
    </row>
    <row r="46" spans="1:12" ht="9.6" customHeight="1" x14ac:dyDescent="0.2">
      <c r="A46" s="26" t="s">
        <v>352</v>
      </c>
      <c r="B46" s="23">
        <v>2493</v>
      </c>
      <c r="C46" s="23">
        <v>248941</v>
      </c>
      <c r="D46" s="23">
        <v>376</v>
      </c>
      <c r="E46" s="23">
        <v>38827</v>
      </c>
      <c r="F46" s="23">
        <v>1577</v>
      </c>
      <c r="G46" s="23">
        <v>142783</v>
      </c>
      <c r="H46" s="23">
        <v>0</v>
      </c>
      <c r="I46" s="23">
        <v>0</v>
      </c>
      <c r="J46" s="23">
        <v>4446</v>
      </c>
      <c r="K46" s="23">
        <v>430551</v>
      </c>
      <c r="L46" s="23">
        <v>13148788</v>
      </c>
    </row>
    <row r="47" spans="1:12" ht="9.6" customHeight="1" x14ac:dyDescent="0.2">
      <c r="A47" s="26" t="s">
        <v>353</v>
      </c>
      <c r="B47" s="23">
        <v>74</v>
      </c>
      <c r="C47" s="23">
        <v>2369</v>
      </c>
      <c r="D47" s="23">
        <v>30</v>
      </c>
      <c r="E47" s="23">
        <v>2579</v>
      </c>
      <c r="F47" s="23">
        <v>165</v>
      </c>
      <c r="G47" s="23">
        <v>8774</v>
      </c>
      <c r="H47" s="23">
        <v>0</v>
      </c>
      <c r="I47" s="23">
        <v>0</v>
      </c>
      <c r="J47" s="23">
        <v>269</v>
      </c>
      <c r="K47" s="23">
        <v>13722</v>
      </c>
      <c r="L47" s="23">
        <v>749230</v>
      </c>
    </row>
    <row r="48" spans="1:12" ht="9.6" customHeight="1" x14ac:dyDescent="0.2">
      <c r="A48" s="26" t="s">
        <v>354</v>
      </c>
      <c r="B48" s="23">
        <v>561</v>
      </c>
      <c r="C48" s="23">
        <v>56428</v>
      </c>
      <c r="D48" s="23">
        <v>334</v>
      </c>
      <c r="E48" s="23">
        <v>35098</v>
      </c>
      <c r="F48" s="23">
        <v>467</v>
      </c>
      <c r="G48" s="23">
        <v>44213</v>
      </c>
      <c r="H48" s="23">
        <v>0</v>
      </c>
      <c r="I48" s="23">
        <v>0</v>
      </c>
      <c r="J48" s="23">
        <v>1362</v>
      </c>
      <c r="K48" s="23">
        <v>135739</v>
      </c>
      <c r="L48" s="23">
        <v>4495491</v>
      </c>
    </row>
    <row r="49" spans="1:12" ht="9.6" customHeight="1" x14ac:dyDescent="0.2">
      <c r="A49" s="26" t="s">
        <v>355</v>
      </c>
      <c r="B49" s="23">
        <v>1858</v>
      </c>
      <c r="C49" s="23">
        <v>190144</v>
      </c>
      <c r="D49" s="23">
        <v>12</v>
      </c>
      <c r="E49" s="23">
        <v>1150</v>
      </c>
      <c r="F49" s="23">
        <v>945</v>
      </c>
      <c r="G49" s="23">
        <v>89796</v>
      </c>
      <c r="H49" s="23">
        <v>0</v>
      </c>
      <c r="I49" s="23">
        <v>0</v>
      </c>
      <c r="J49" s="23">
        <v>2815</v>
      </c>
      <c r="K49" s="23">
        <v>281090</v>
      </c>
      <c r="L49" s="23">
        <v>7904067</v>
      </c>
    </row>
  </sheetData>
  <mergeCells count="16">
    <mergeCell ref="A1:I1"/>
    <mergeCell ref="A2:I2"/>
    <mergeCell ref="K2:L2"/>
    <mergeCell ref="J3:L3"/>
    <mergeCell ref="J4:L4"/>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8" orientation="landscape"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8FEF1-823B-424B-8C90-E299E9A5F1C4}">
  <sheetPr>
    <pageSetUpPr fitToPage="1"/>
  </sheetPr>
  <dimension ref="A1:L53"/>
  <sheetViews>
    <sheetView topLeftCell="A2" zoomScale="150" zoomScaleNormal="150" workbookViewId="0">
      <selection activeCell="A2" sqref="A2:I2"/>
    </sheetView>
  </sheetViews>
  <sheetFormatPr defaultRowHeight="12.75" x14ac:dyDescent="0.2"/>
  <cols>
    <col min="1" max="1" width="21.1640625" style="1" bestFit="1" customWidth="1"/>
    <col min="2" max="2" width="8.6640625" style="1" bestFit="1" customWidth="1"/>
    <col min="3" max="3" width="10.33203125" style="1" bestFit="1" customWidth="1"/>
    <col min="4" max="4" width="8.6640625" style="1" bestFit="1" customWidth="1"/>
    <col min="5" max="5" width="9.33203125" style="1" customWidth="1"/>
    <col min="6" max="6" width="8.6640625" style="1" bestFit="1" customWidth="1"/>
    <col min="7" max="7" width="10.33203125" style="1" bestFit="1" customWidth="1"/>
    <col min="8" max="8" width="8.6640625" style="1" bestFit="1" customWidth="1"/>
    <col min="9" max="9" width="9.33203125" style="1" customWidth="1"/>
    <col min="10" max="10" width="8.6640625" style="1" bestFit="1" customWidth="1"/>
    <col min="11" max="11" width="10.33203125" style="1" bestFit="1" customWidth="1"/>
    <col min="12" max="12" width="25.83203125" style="1" bestFit="1" customWidth="1"/>
    <col min="13" max="16384" width="9.33203125" style="1"/>
  </cols>
  <sheetData>
    <row r="1" spans="1:12" ht="8.25" customHeight="1" x14ac:dyDescent="0.2">
      <c r="A1" s="39" t="s">
        <v>0</v>
      </c>
      <c r="B1" s="39"/>
      <c r="C1" s="39"/>
      <c r="D1" s="39"/>
      <c r="E1" s="39"/>
      <c r="F1" s="39"/>
      <c r="G1" s="43"/>
      <c r="H1" s="43"/>
      <c r="I1" s="43"/>
      <c r="J1" s="12" t="s">
        <v>1</v>
      </c>
      <c r="K1" s="12"/>
      <c r="L1" s="14" t="s">
        <v>356</v>
      </c>
    </row>
    <row r="2" spans="1:12" ht="9" customHeight="1" x14ac:dyDescent="0.2">
      <c r="A2" s="39" t="s">
        <v>3</v>
      </c>
      <c r="B2" s="39"/>
      <c r="C2" s="39"/>
      <c r="D2" s="39"/>
      <c r="E2" s="39"/>
      <c r="F2" s="39"/>
      <c r="G2" s="43"/>
      <c r="H2" s="43"/>
      <c r="I2" s="43"/>
      <c r="J2" s="14"/>
      <c r="K2" s="35" t="s">
        <v>513</v>
      </c>
      <c r="L2" s="35"/>
    </row>
    <row r="3" spans="1:12" ht="7.5" customHeight="1" x14ac:dyDescent="0.2">
      <c r="A3" s="12"/>
      <c r="B3" s="12"/>
      <c r="C3" s="12"/>
      <c r="D3" s="12"/>
      <c r="E3" s="12"/>
      <c r="F3" s="12"/>
      <c r="G3" s="12"/>
      <c r="H3" s="12"/>
      <c r="I3" s="12"/>
      <c r="J3" s="35" t="s">
        <v>514</v>
      </c>
      <c r="K3" s="35"/>
      <c r="L3" s="35"/>
    </row>
    <row r="4" spans="1:12" ht="6.75" customHeight="1" x14ac:dyDescent="0.2">
      <c r="A4" s="12"/>
      <c r="B4" s="12"/>
      <c r="C4" s="12"/>
      <c r="D4" s="12"/>
      <c r="E4" s="12"/>
      <c r="F4" s="12"/>
      <c r="G4" s="12"/>
      <c r="H4" s="12"/>
      <c r="I4" s="12"/>
      <c r="J4" s="35" t="s">
        <v>4</v>
      </c>
      <c r="K4" s="35"/>
      <c r="L4" s="35"/>
    </row>
    <row r="5" spans="1:12" ht="8.25" customHeight="1" x14ac:dyDescent="0.2">
      <c r="A5" s="12"/>
      <c r="B5" s="12"/>
      <c r="C5" s="12"/>
      <c r="D5" s="12"/>
      <c r="E5" s="12"/>
      <c r="F5" s="12"/>
      <c r="G5" s="12"/>
      <c r="H5" s="12"/>
      <c r="I5" s="12"/>
      <c r="J5" s="35" t="s">
        <v>5</v>
      </c>
      <c r="K5" s="35"/>
      <c r="L5" s="35"/>
    </row>
    <row r="6" spans="1:12" ht="10.5" customHeight="1" x14ac:dyDescent="0.2">
      <c r="A6" s="36" t="str">
        <f>[1]INPUT!B6</f>
        <v xml:space="preserve">RESPONDENT: NORFOLK AND SOUTHERN COMBINED RAILROAD SUBSIDIARIES </v>
      </c>
      <c r="B6" s="36"/>
      <c r="C6" s="36"/>
      <c r="D6" s="36"/>
      <c r="E6" s="35" t="str">
        <f>+[1]INPUT!K6</f>
        <v>MILES OPERATED IN FREIGHT SERVICE:  19,138</v>
      </c>
      <c r="F6" s="35"/>
      <c r="G6" s="35"/>
      <c r="H6" s="35"/>
      <c r="I6" s="35"/>
      <c r="J6" s="35"/>
      <c r="K6" s="35"/>
      <c r="L6" s="35"/>
    </row>
    <row r="7" spans="1:12" ht="17.649999999999999" customHeight="1" x14ac:dyDescent="0.2">
      <c r="A7" s="12"/>
      <c r="B7" s="39" t="s">
        <v>6</v>
      </c>
      <c r="C7" s="39"/>
      <c r="D7" s="39"/>
      <c r="E7" s="39"/>
      <c r="F7" s="39" t="s">
        <v>7</v>
      </c>
      <c r="G7" s="39"/>
      <c r="H7" s="39"/>
      <c r="I7" s="39"/>
      <c r="J7" s="42"/>
      <c r="K7" s="42"/>
      <c r="L7" s="12"/>
    </row>
    <row r="8" spans="1:12" ht="15.75" customHeight="1" x14ac:dyDescent="0.2">
      <c r="A8" s="11"/>
      <c r="B8" s="40" t="s">
        <v>8</v>
      </c>
      <c r="C8" s="41"/>
      <c r="D8" s="41" t="s">
        <v>9</v>
      </c>
      <c r="E8" s="41"/>
      <c r="F8" s="41" t="s">
        <v>8</v>
      </c>
      <c r="G8" s="41"/>
      <c r="H8" s="41" t="s">
        <v>9</v>
      </c>
      <c r="I8" s="41"/>
      <c r="J8" s="41" t="s">
        <v>10</v>
      </c>
      <c r="K8" s="41"/>
      <c r="L8" s="9" t="s">
        <v>11</v>
      </c>
    </row>
    <row r="9" spans="1:12" ht="7.5" customHeight="1" x14ac:dyDescent="0.2">
      <c r="A9" s="22"/>
      <c r="B9" s="19" t="s">
        <v>12</v>
      </c>
      <c r="C9" s="19" t="s">
        <v>13</v>
      </c>
      <c r="D9" s="19" t="s">
        <v>12</v>
      </c>
      <c r="E9" s="19" t="s">
        <v>13</v>
      </c>
      <c r="F9" s="18" t="s">
        <v>12</v>
      </c>
      <c r="G9" s="18" t="s">
        <v>13</v>
      </c>
      <c r="H9" s="18" t="s">
        <v>12</v>
      </c>
      <c r="I9" s="18" t="s">
        <v>13</v>
      </c>
      <c r="J9" s="18" t="s">
        <v>12</v>
      </c>
      <c r="K9" s="18" t="s">
        <v>13</v>
      </c>
      <c r="L9" s="11"/>
    </row>
    <row r="10" spans="1:12" ht="9.6" customHeight="1" x14ac:dyDescent="0.2">
      <c r="A10" s="26" t="s">
        <v>357</v>
      </c>
      <c r="B10" s="23">
        <v>4</v>
      </c>
      <c r="C10" s="23">
        <v>51</v>
      </c>
      <c r="D10" s="23">
        <v>77</v>
      </c>
      <c r="E10" s="23">
        <v>1602</v>
      </c>
      <c r="F10" s="23">
        <v>5</v>
      </c>
      <c r="G10" s="23">
        <v>91</v>
      </c>
      <c r="H10" s="23">
        <v>0</v>
      </c>
      <c r="I10" s="23">
        <v>0</v>
      </c>
      <c r="J10" s="23">
        <v>86</v>
      </c>
      <c r="K10" s="23">
        <v>1744</v>
      </c>
      <c r="L10" s="23">
        <v>56330</v>
      </c>
    </row>
    <row r="11" spans="1:12" ht="9.6" customHeight="1" x14ac:dyDescent="0.2">
      <c r="A11" s="26" t="s">
        <v>358</v>
      </c>
      <c r="B11" s="23">
        <v>3613</v>
      </c>
      <c r="C11" s="23">
        <v>330193</v>
      </c>
      <c r="D11" s="23">
        <v>1586</v>
      </c>
      <c r="E11" s="23">
        <v>134852</v>
      </c>
      <c r="F11" s="23">
        <v>6904</v>
      </c>
      <c r="G11" s="23">
        <v>663648</v>
      </c>
      <c r="H11" s="23">
        <v>2001</v>
      </c>
      <c r="I11" s="23">
        <v>192661</v>
      </c>
      <c r="J11" s="23">
        <v>14104</v>
      </c>
      <c r="K11" s="23">
        <v>1321354</v>
      </c>
      <c r="L11" s="23">
        <v>57475611</v>
      </c>
    </row>
    <row r="12" spans="1:12" ht="9.6" customHeight="1" x14ac:dyDescent="0.2">
      <c r="A12" s="26" t="s">
        <v>359</v>
      </c>
      <c r="B12" s="23">
        <v>18</v>
      </c>
      <c r="C12" s="23">
        <v>353</v>
      </c>
      <c r="D12" s="23">
        <v>7</v>
      </c>
      <c r="E12" s="23">
        <v>85</v>
      </c>
      <c r="F12" s="23">
        <v>27</v>
      </c>
      <c r="G12" s="23">
        <v>2700</v>
      </c>
      <c r="H12" s="23">
        <v>0</v>
      </c>
      <c r="I12" s="23">
        <v>0</v>
      </c>
      <c r="J12" s="23">
        <v>52</v>
      </c>
      <c r="K12" s="23">
        <v>3138</v>
      </c>
      <c r="L12" s="23">
        <v>143481</v>
      </c>
    </row>
    <row r="13" spans="1:12" ht="9.6" customHeight="1" x14ac:dyDescent="0.2">
      <c r="A13" s="26" t="s">
        <v>360</v>
      </c>
      <c r="B13" s="23">
        <v>3569</v>
      </c>
      <c r="C13" s="23">
        <v>329442</v>
      </c>
      <c r="D13" s="23">
        <v>1574</v>
      </c>
      <c r="E13" s="23">
        <v>134710</v>
      </c>
      <c r="F13" s="23">
        <v>6875</v>
      </c>
      <c r="G13" s="23">
        <v>660928</v>
      </c>
      <c r="H13" s="23">
        <v>2001</v>
      </c>
      <c r="I13" s="23">
        <v>192661</v>
      </c>
      <c r="J13" s="23">
        <v>14019</v>
      </c>
      <c r="K13" s="23">
        <v>1317741</v>
      </c>
      <c r="L13" s="23">
        <v>57299296</v>
      </c>
    </row>
    <row r="14" spans="1:12" ht="9.6" customHeight="1" x14ac:dyDescent="0.2">
      <c r="A14" s="26" t="s">
        <v>361</v>
      </c>
      <c r="B14" s="23">
        <v>35543</v>
      </c>
      <c r="C14" s="23">
        <v>3235548</v>
      </c>
      <c r="D14" s="23">
        <v>12076</v>
      </c>
      <c r="E14" s="23">
        <v>1044691</v>
      </c>
      <c r="F14" s="23">
        <v>13857</v>
      </c>
      <c r="G14" s="23">
        <v>1268355</v>
      </c>
      <c r="H14" s="23">
        <v>1430</v>
      </c>
      <c r="I14" s="23">
        <v>123927</v>
      </c>
      <c r="J14" s="23">
        <v>62906</v>
      </c>
      <c r="K14" s="23">
        <v>5672521</v>
      </c>
      <c r="L14" s="23">
        <v>200511490</v>
      </c>
    </row>
    <row r="15" spans="1:12" ht="9.6" customHeight="1" x14ac:dyDescent="0.2">
      <c r="A15" s="26" t="s">
        <v>362</v>
      </c>
      <c r="B15" s="23">
        <v>34874</v>
      </c>
      <c r="C15" s="23">
        <v>3212715</v>
      </c>
      <c r="D15" s="23">
        <v>11700</v>
      </c>
      <c r="E15" s="23">
        <v>1025562</v>
      </c>
      <c r="F15" s="23">
        <v>11597</v>
      </c>
      <c r="G15" s="23">
        <v>1054700</v>
      </c>
      <c r="H15" s="23">
        <v>1333</v>
      </c>
      <c r="I15" s="23">
        <v>114212</v>
      </c>
      <c r="J15" s="23">
        <v>59504</v>
      </c>
      <c r="K15" s="23">
        <v>5407189</v>
      </c>
      <c r="L15" s="23">
        <v>189204280</v>
      </c>
    </row>
    <row r="16" spans="1:12" ht="9.6" customHeight="1" x14ac:dyDescent="0.2">
      <c r="A16" s="26" t="s">
        <v>363</v>
      </c>
      <c r="B16" s="23">
        <v>1755</v>
      </c>
      <c r="C16" s="23">
        <v>171136</v>
      </c>
      <c r="D16" s="23">
        <v>0</v>
      </c>
      <c r="E16" s="23">
        <v>0</v>
      </c>
      <c r="F16" s="23">
        <v>0</v>
      </c>
      <c r="G16" s="23">
        <v>0</v>
      </c>
      <c r="H16" s="23">
        <v>0</v>
      </c>
      <c r="I16" s="23">
        <v>0</v>
      </c>
      <c r="J16" s="23">
        <v>1755</v>
      </c>
      <c r="K16" s="23">
        <v>171136</v>
      </c>
      <c r="L16" s="23">
        <v>5654655</v>
      </c>
    </row>
    <row r="17" spans="1:12" ht="9.6" customHeight="1" x14ac:dyDescent="0.2">
      <c r="A17" s="27" t="s">
        <v>364</v>
      </c>
      <c r="B17" s="23">
        <v>0</v>
      </c>
      <c r="C17" s="23">
        <v>0</v>
      </c>
      <c r="D17" s="23">
        <v>0</v>
      </c>
      <c r="E17" s="23">
        <v>0</v>
      </c>
      <c r="F17" s="23">
        <v>0</v>
      </c>
      <c r="G17" s="23">
        <v>0</v>
      </c>
      <c r="H17" s="23">
        <v>0</v>
      </c>
      <c r="I17" s="23">
        <v>0</v>
      </c>
      <c r="J17" s="23">
        <v>0</v>
      </c>
      <c r="K17" s="23">
        <v>0</v>
      </c>
      <c r="L17" s="23">
        <v>0</v>
      </c>
    </row>
    <row r="18" spans="1:12" ht="9.6" customHeight="1" x14ac:dyDescent="0.2">
      <c r="A18" s="27" t="s">
        <v>365</v>
      </c>
      <c r="B18" s="23">
        <v>369</v>
      </c>
      <c r="C18" s="23">
        <v>38389</v>
      </c>
      <c r="D18" s="23">
        <v>0</v>
      </c>
      <c r="E18" s="23">
        <v>0</v>
      </c>
      <c r="F18" s="23">
        <v>77</v>
      </c>
      <c r="G18" s="23">
        <v>8134</v>
      </c>
      <c r="H18" s="23">
        <v>0</v>
      </c>
      <c r="I18" s="23">
        <v>0</v>
      </c>
      <c r="J18" s="23">
        <v>446</v>
      </c>
      <c r="K18" s="23">
        <v>46523</v>
      </c>
      <c r="L18" s="23">
        <v>897342</v>
      </c>
    </row>
    <row r="19" spans="1:12" ht="9.6" customHeight="1" x14ac:dyDescent="0.2">
      <c r="A19" s="26" t="s">
        <v>366</v>
      </c>
      <c r="B19" s="23">
        <v>32537</v>
      </c>
      <c r="C19" s="23">
        <v>2998932</v>
      </c>
      <c r="D19" s="23">
        <v>11696</v>
      </c>
      <c r="E19" s="23">
        <v>1025481</v>
      </c>
      <c r="F19" s="23">
        <v>11446</v>
      </c>
      <c r="G19" s="23">
        <v>1043505</v>
      </c>
      <c r="H19" s="23">
        <v>1333</v>
      </c>
      <c r="I19" s="23">
        <v>114212</v>
      </c>
      <c r="J19" s="23">
        <v>57012</v>
      </c>
      <c r="K19" s="23">
        <v>5182130</v>
      </c>
      <c r="L19" s="23">
        <v>182290018</v>
      </c>
    </row>
    <row r="20" spans="1:12" ht="9.6" customHeight="1" x14ac:dyDescent="0.2">
      <c r="A20" s="26" t="s">
        <v>367</v>
      </c>
      <c r="B20" s="23">
        <v>8119</v>
      </c>
      <c r="C20" s="23">
        <v>739697</v>
      </c>
      <c r="D20" s="23">
        <v>625</v>
      </c>
      <c r="E20" s="23">
        <v>56250</v>
      </c>
      <c r="F20" s="23">
        <v>273</v>
      </c>
      <c r="G20" s="23">
        <v>23429</v>
      </c>
      <c r="H20" s="23">
        <v>1</v>
      </c>
      <c r="I20" s="23">
        <v>96</v>
      </c>
      <c r="J20" s="23">
        <v>9018</v>
      </c>
      <c r="K20" s="23">
        <v>819472</v>
      </c>
      <c r="L20" s="23">
        <v>33350939</v>
      </c>
    </row>
    <row r="21" spans="1:12" ht="9.6" customHeight="1" x14ac:dyDescent="0.2">
      <c r="A21" s="26" t="s">
        <v>368</v>
      </c>
      <c r="B21" s="23">
        <v>0</v>
      </c>
      <c r="C21" s="23">
        <v>0</v>
      </c>
      <c r="D21" s="23">
        <v>0</v>
      </c>
      <c r="E21" s="23">
        <v>0</v>
      </c>
      <c r="F21" s="23">
        <v>67</v>
      </c>
      <c r="G21" s="23">
        <v>2991</v>
      </c>
      <c r="H21" s="23">
        <v>0</v>
      </c>
      <c r="I21" s="23">
        <v>0</v>
      </c>
      <c r="J21" s="23">
        <v>67</v>
      </c>
      <c r="K21" s="23">
        <v>2991</v>
      </c>
      <c r="L21" s="23">
        <v>128096</v>
      </c>
    </row>
    <row r="22" spans="1:12" ht="9.6" customHeight="1" x14ac:dyDescent="0.2">
      <c r="A22" s="26" t="s">
        <v>369</v>
      </c>
      <c r="B22" s="23">
        <v>212</v>
      </c>
      <c r="C22" s="23">
        <v>4164</v>
      </c>
      <c r="D22" s="23">
        <v>4</v>
      </c>
      <c r="E22" s="23">
        <v>81</v>
      </c>
      <c r="F22" s="23">
        <v>7</v>
      </c>
      <c r="G22" s="23">
        <v>70</v>
      </c>
      <c r="H22" s="23">
        <v>0</v>
      </c>
      <c r="I22" s="23">
        <v>0</v>
      </c>
      <c r="J22" s="23">
        <v>223</v>
      </c>
      <c r="K22" s="23">
        <v>4315</v>
      </c>
      <c r="L22" s="23">
        <v>230444</v>
      </c>
    </row>
    <row r="23" spans="1:12" ht="9.6" customHeight="1" x14ac:dyDescent="0.2">
      <c r="A23" s="26" t="s">
        <v>370</v>
      </c>
      <c r="B23" s="23">
        <v>17</v>
      </c>
      <c r="C23" s="23">
        <v>1100</v>
      </c>
      <c r="D23" s="23">
        <v>50</v>
      </c>
      <c r="E23" s="23">
        <v>2794</v>
      </c>
      <c r="F23" s="23">
        <v>20</v>
      </c>
      <c r="G23" s="23">
        <v>624</v>
      </c>
      <c r="H23" s="23">
        <v>0</v>
      </c>
      <c r="I23" s="23">
        <v>0</v>
      </c>
      <c r="J23" s="23">
        <v>87</v>
      </c>
      <c r="K23" s="23">
        <v>4518</v>
      </c>
      <c r="L23" s="23">
        <v>269835</v>
      </c>
    </row>
    <row r="24" spans="1:12" ht="9.6" customHeight="1" x14ac:dyDescent="0.2">
      <c r="A24" s="26" t="s">
        <v>371</v>
      </c>
      <c r="B24" s="23">
        <v>4</v>
      </c>
      <c r="C24" s="23">
        <v>44</v>
      </c>
      <c r="D24" s="23">
        <v>50</v>
      </c>
      <c r="E24" s="23">
        <v>2794</v>
      </c>
      <c r="F24" s="23">
        <v>20</v>
      </c>
      <c r="G24" s="23">
        <v>624</v>
      </c>
      <c r="H24" s="23">
        <v>0</v>
      </c>
      <c r="I24" s="23">
        <v>0</v>
      </c>
      <c r="J24" s="23">
        <v>74</v>
      </c>
      <c r="K24" s="23">
        <v>3462</v>
      </c>
      <c r="L24" s="23">
        <v>200841</v>
      </c>
    </row>
    <row r="25" spans="1:12" ht="9.6" customHeight="1" x14ac:dyDescent="0.2">
      <c r="A25" s="26" t="s">
        <v>372</v>
      </c>
      <c r="B25" s="23">
        <v>600</v>
      </c>
      <c r="C25" s="23">
        <v>20766</v>
      </c>
      <c r="D25" s="23">
        <v>8</v>
      </c>
      <c r="E25" s="23">
        <v>753</v>
      </c>
      <c r="F25" s="23">
        <v>1980</v>
      </c>
      <c r="G25" s="23">
        <v>188731</v>
      </c>
      <c r="H25" s="23">
        <v>95</v>
      </c>
      <c r="I25" s="23">
        <v>9688</v>
      </c>
      <c r="J25" s="23">
        <v>2683</v>
      </c>
      <c r="K25" s="23">
        <v>219938</v>
      </c>
      <c r="L25" s="23">
        <v>9389716</v>
      </c>
    </row>
    <row r="26" spans="1:12" ht="9.6" customHeight="1" x14ac:dyDescent="0.2">
      <c r="A26" s="26" t="s">
        <v>373</v>
      </c>
      <c r="B26" s="23">
        <v>35</v>
      </c>
      <c r="C26" s="23">
        <v>3412</v>
      </c>
      <c r="D26" s="23">
        <v>3</v>
      </c>
      <c r="E26" s="23">
        <v>293</v>
      </c>
      <c r="F26" s="23">
        <v>328</v>
      </c>
      <c r="G26" s="23">
        <v>30392</v>
      </c>
      <c r="H26" s="23">
        <v>0</v>
      </c>
      <c r="I26" s="23">
        <v>0</v>
      </c>
      <c r="J26" s="23">
        <v>366</v>
      </c>
      <c r="K26" s="23">
        <v>34097</v>
      </c>
      <c r="L26" s="23">
        <v>1750772</v>
      </c>
    </row>
    <row r="27" spans="1:12" ht="9.6" customHeight="1" x14ac:dyDescent="0.2">
      <c r="A27" s="26" t="s">
        <v>374</v>
      </c>
      <c r="B27" s="23">
        <v>15</v>
      </c>
      <c r="C27" s="23">
        <v>1459</v>
      </c>
      <c r="D27" s="23">
        <v>3</v>
      </c>
      <c r="E27" s="23">
        <v>296</v>
      </c>
      <c r="F27" s="23">
        <v>178</v>
      </c>
      <c r="G27" s="23">
        <v>15715</v>
      </c>
      <c r="H27" s="23">
        <v>0</v>
      </c>
      <c r="I27" s="23">
        <v>0</v>
      </c>
      <c r="J27" s="23">
        <v>196</v>
      </c>
      <c r="K27" s="23">
        <v>17470</v>
      </c>
      <c r="L27" s="23">
        <v>926170</v>
      </c>
    </row>
    <row r="28" spans="1:12" ht="9.6" customHeight="1" x14ac:dyDescent="0.2">
      <c r="A28" s="26" t="s">
        <v>375</v>
      </c>
      <c r="B28" s="23">
        <v>500</v>
      </c>
      <c r="C28" s="23">
        <v>11012</v>
      </c>
      <c r="D28" s="23">
        <v>0</v>
      </c>
      <c r="E28" s="23">
        <v>0</v>
      </c>
      <c r="F28" s="23">
        <v>369</v>
      </c>
      <c r="G28" s="23">
        <v>34621</v>
      </c>
      <c r="H28" s="23">
        <v>0</v>
      </c>
      <c r="I28" s="23">
        <v>0</v>
      </c>
      <c r="J28" s="23">
        <v>869</v>
      </c>
      <c r="K28" s="23">
        <v>45633</v>
      </c>
      <c r="L28" s="23">
        <v>1838118</v>
      </c>
    </row>
    <row r="29" spans="1:12" ht="9.6" customHeight="1" x14ac:dyDescent="0.2">
      <c r="A29" s="26" t="s">
        <v>376</v>
      </c>
      <c r="B29" s="23">
        <v>49</v>
      </c>
      <c r="C29" s="23">
        <v>4862</v>
      </c>
      <c r="D29" s="23">
        <v>2</v>
      </c>
      <c r="E29" s="23">
        <v>164</v>
      </c>
      <c r="F29" s="23">
        <v>1079</v>
      </c>
      <c r="G29" s="23">
        <v>107332</v>
      </c>
      <c r="H29" s="23">
        <v>95</v>
      </c>
      <c r="I29" s="23">
        <v>9688</v>
      </c>
      <c r="J29" s="23">
        <v>1225</v>
      </c>
      <c r="K29" s="23">
        <v>122046</v>
      </c>
      <c r="L29" s="23">
        <v>4828658</v>
      </c>
    </row>
    <row r="30" spans="1:12" ht="9.6" customHeight="1" x14ac:dyDescent="0.2">
      <c r="A30" s="26" t="s">
        <v>377</v>
      </c>
      <c r="B30" s="23">
        <v>23</v>
      </c>
      <c r="C30" s="23">
        <v>413</v>
      </c>
      <c r="D30" s="23">
        <v>267</v>
      </c>
      <c r="E30" s="23">
        <v>14739</v>
      </c>
      <c r="F30" s="23">
        <v>211</v>
      </c>
      <c r="G30" s="23">
        <v>19699</v>
      </c>
      <c r="H30" s="23">
        <v>2</v>
      </c>
      <c r="I30" s="23">
        <v>27</v>
      </c>
      <c r="J30" s="23">
        <v>503</v>
      </c>
      <c r="K30" s="23">
        <v>34878</v>
      </c>
      <c r="L30" s="23">
        <v>1364596</v>
      </c>
    </row>
    <row r="31" spans="1:12" ht="9.6" customHeight="1" x14ac:dyDescent="0.2">
      <c r="A31" s="26" t="s">
        <v>378</v>
      </c>
      <c r="B31" s="23">
        <v>0</v>
      </c>
      <c r="C31" s="23">
        <v>0</v>
      </c>
      <c r="D31" s="23">
        <v>126</v>
      </c>
      <c r="E31" s="23">
        <v>2676</v>
      </c>
      <c r="F31" s="23">
        <v>0</v>
      </c>
      <c r="G31" s="23">
        <v>0</v>
      </c>
      <c r="H31" s="23">
        <v>0</v>
      </c>
      <c r="I31" s="23">
        <v>0</v>
      </c>
      <c r="J31" s="23">
        <v>126</v>
      </c>
      <c r="K31" s="23">
        <v>2676</v>
      </c>
      <c r="L31" s="23">
        <v>96946</v>
      </c>
    </row>
    <row r="32" spans="1:12" ht="9.6" customHeight="1" x14ac:dyDescent="0.2">
      <c r="A32" s="26" t="s">
        <v>379</v>
      </c>
      <c r="B32" s="23">
        <v>0</v>
      </c>
      <c r="C32" s="23">
        <v>0</v>
      </c>
      <c r="D32" s="23">
        <v>138</v>
      </c>
      <c r="E32" s="23">
        <v>12005</v>
      </c>
      <c r="F32" s="23">
        <v>197</v>
      </c>
      <c r="G32" s="23">
        <v>19458</v>
      </c>
      <c r="H32" s="23">
        <v>0</v>
      </c>
      <c r="I32" s="23">
        <v>0</v>
      </c>
      <c r="J32" s="23">
        <v>335</v>
      </c>
      <c r="K32" s="23">
        <v>31463</v>
      </c>
      <c r="L32" s="23">
        <v>1240080</v>
      </c>
    </row>
    <row r="33" spans="1:12" ht="9.6" customHeight="1" x14ac:dyDescent="0.2">
      <c r="A33" s="26" t="s">
        <v>380</v>
      </c>
      <c r="B33" s="23">
        <v>6</v>
      </c>
      <c r="C33" s="23">
        <v>105</v>
      </c>
      <c r="D33" s="23">
        <v>0</v>
      </c>
      <c r="E33" s="23">
        <v>0</v>
      </c>
      <c r="F33" s="23">
        <v>10</v>
      </c>
      <c r="G33" s="23">
        <v>157</v>
      </c>
      <c r="H33" s="23">
        <v>2</v>
      </c>
      <c r="I33" s="23">
        <v>27</v>
      </c>
      <c r="J33" s="23">
        <v>18</v>
      </c>
      <c r="K33" s="23">
        <v>289</v>
      </c>
      <c r="L33" s="23">
        <v>9983</v>
      </c>
    </row>
    <row r="34" spans="1:12" ht="9.6" customHeight="1" x14ac:dyDescent="0.2">
      <c r="A34" s="26" t="s">
        <v>381</v>
      </c>
      <c r="B34" s="23">
        <v>0</v>
      </c>
      <c r="C34" s="23">
        <v>0</v>
      </c>
      <c r="D34" s="23">
        <v>0</v>
      </c>
      <c r="E34" s="23">
        <v>0</v>
      </c>
      <c r="F34" s="23">
        <v>0</v>
      </c>
      <c r="G34" s="23">
        <v>0</v>
      </c>
      <c r="H34" s="23">
        <v>0</v>
      </c>
      <c r="I34" s="23">
        <v>0</v>
      </c>
      <c r="J34" s="23">
        <v>0</v>
      </c>
      <c r="K34" s="23">
        <v>0</v>
      </c>
      <c r="L34" s="23">
        <v>0</v>
      </c>
    </row>
    <row r="35" spans="1:12" ht="9.6" customHeight="1" x14ac:dyDescent="0.2">
      <c r="A35" s="26" t="s">
        <v>382</v>
      </c>
      <c r="B35" s="23">
        <v>0</v>
      </c>
      <c r="C35" s="23">
        <v>0</v>
      </c>
      <c r="D35" s="23">
        <v>0</v>
      </c>
      <c r="E35" s="23">
        <v>0</v>
      </c>
      <c r="F35" s="23">
        <v>0</v>
      </c>
      <c r="G35" s="23">
        <v>0</v>
      </c>
      <c r="H35" s="23">
        <v>0</v>
      </c>
      <c r="I35" s="23">
        <v>0</v>
      </c>
      <c r="J35" s="23">
        <v>0</v>
      </c>
      <c r="K35" s="23">
        <v>0</v>
      </c>
      <c r="L35" s="23">
        <v>0</v>
      </c>
    </row>
    <row r="36" spans="1:12" ht="9.6" customHeight="1" x14ac:dyDescent="0.2">
      <c r="A36" s="26" t="s">
        <v>383</v>
      </c>
      <c r="B36" s="23">
        <v>0</v>
      </c>
      <c r="C36" s="23">
        <v>0</v>
      </c>
      <c r="D36" s="23">
        <v>0</v>
      </c>
      <c r="E36" s="23">
        <v>0</v>
      </c>
      <c r="F36" s="23">
        <v>0</v>
      </c>
      <c r="G36" s="23">
        <v>0</v>
      </c>
      <c r="H36" s="23">
        <v>0</v>
      </c>
      <c r="I36" s="23">
        <v>0</v>
      </c>
      <c r="J36" s="23">
        <v>0</v>
      </c>
      <c r="K36" s="23">
        <v>0</v>
      </c>
      <c r="L36" s="23">
        <v>0</v>
      </c>
    </row>
    <row r="37" spans="1:12" ht="9.6" customHeight="1" x14ac:dyDescent="0.2">
      <c r="A37" s="26" t="s">
        <v>384</v>
      </c>
      <c r="B37" s="23">
        <v>29</v>
      </c>
      <c r="C37" s="23">
        <v>554</v>
      </c>
      <c r="D37" s="23">
        <v>51</v>
      </c>
      <c r="E37" s="23">
        <v>843</v>
      </c>
      <c r="F37" s="23">
        <v>49</v>
      </c>
      <c r="G37" s="23">
        <v>4601</v>
      </c>
      <c r="H37" s="23">
        <v>0</v>
      </c>
      <c r="I37" s="23">
        <v>0</v>
      </c>
      <c r="J37" s="23">
        <v>129</v>
      </c>
      <c r="K37" s="23">
        <v>5998</v>
      </c>
      <c r="L37" s="23">
        <v>283063</v>
      </c>
    </row>
    <row r="38" spans="1:12" ht="9.6" customHeight="1" x14ac:dyDescent="0.2">
      <c r="A38" s="26" t="s">
        <v>385</v>
      </c>
      <c r="B38" s="23">
        <v>29</v>
      </c>
      <c r="C38" s="23">
        <v>554</v>
      </c>
      <c r="D38" s="23">
        <v>51</v>
      </c>
      <c r="E38" s="23">
        <v>843</v>
      </c>
      <c r="F38" s="23">
        <v>7</v>
      </c>
      <c r="G38" s="23">
        <v>418</v>
      </c>
      <c r="H38" s="23">
        <v>0</v>
      </c>
      <c r="I38" s="23">
        <v>0</v>
      </c>
      <c r="J38" s="23">
        <v>87</v>
      </c>
      <c r="K38" s="23">
        <v>1815</v>
      </c>
      <c r="L38" s="23">
        <v>79742</v>
      </c>
    </row>
    <row r="39" spans="1:12" ht="9.6" customHeight="1" x14ac:dyDescent="0.2">
      <c r="A39" s="26" t="s">
        <v>386</v>
      </c>
      <c r="B39" s="23">
        <v>0</v>
      </c>
      <c r="C39" s="23">
        <v>0</v>
      </c>
      <c r="D39" s="23">
        <v>0</v>
      </c>
      <c r="E39" s="23">
        <v>0</v>
      </c>
      <c r="F39" s="23">
        <v>0</v>
      </c>
      <c r="G39" s="23">
        <v>0</v>
      </c>
      <c r="H39" s="23">
        <v>0</v>
      </c>
      <c r="I39" s="23">
        <v>0</v>
      </c>
      <c r="J39" s="23">
        <v>0</v>
      </c>
      <c r="K39" s="23">
        <v>0</v>
      </c>
      <c r="L39" s="23">
        <v>0</v>
      </c>
    </row>
    <row r="40" spans="1:12" ht="9.6" customHeight="1" x14ac:dyDescent="0.2">
      <c r="A40" s="26" t="s">
        <v>387</v>
      </c>
      <c r="B40" s="23">
        <v>2627</v>
      </c>
      <c r="C40" s="23">
        <v>41836</v>
      </c>
      <c r="D40" s="23">
        <v>169</v>
      </c>
      <c r="E40" s="23">
        <v>3192</v>
      </c>
      <c r="F40" s="23">
        <v>1144</v>
      </c>
      <c r="G40" s="23">
        <v>18441</v>
      </c>
      <c r="H40" s="23">
        <v>8</v>
      </c>
      <c r="I40" s="23">
        <v>268</v>
      </c>
      <c r="J40" s="23">
        <v>3948</v>
      </c>
      <c r="K40" s="23">
        <v>63737</v>
      </c>
      <c r="L40" s="23">
        <v>3101739</v>
      </c>
    </row>
    <row r="41" spans="1:12" ht="9.6" customHeight="1" x14ac:dyDescent="0.2">
      <c r="A41" s="26" t="s">
        <v>388</v>
      </c>
      <c r="B41" s="23">
        <v>7</v>
      </c>
      <c r="C41" s="23">
        <v>156</v>
      </c>
      <c r="D41" s="23">
        <v>0</v>
      </c>
      <c r="E41" s="23">
        <v>0</v>
      </c>
      <c r="F41" s="23">
        <v>29</v>
      </c>
      <c r="G41" s="23">
        <v>563</v>
      </c>
      <c r="H41" s="23">
        <v>0</v>
      </c>
      <c r="I41" s="23">
        <v>0</v>
      </c>
      <c r="J41" s="23">
        <v>36</v>
      </c>
      <c r="K41" s="23">
        <v>719</v>
      </c>
      <c r="L41" s="23">
        <v>18197</v>
      </c>
    </row>
    <row r="42" spans="1:12" ht="9.6" customHeight="1" x14ac:dyDescent="0.2">
      <c r="A42" s="26" t="s">
        <v>389</v>
      </c>
      <c r="B42" s="23">
        <v>189</v>
      </c>
      <c r="C42" s="23">
        <v>2929</v>
      </c>
      <c r="D42" s="23">
        <v>9</v>
      </c>
      <c r="E42" s="23">
        <v>78</v>
      </c>
      <c r="F42" s="23">
        <v>387</v>
      </c>
      <c r="G42" s="23">
        <v>5342</v>
      </c>
      <c r="H42" s="23">
        <v>0</v>
      </c>
      <c r="I42" s="23">
        <v>0</v>
      </c>
      <c r="J42" s="23">
        <v>585</v>
      </c>
      <c r="K42" s="23">
        <v>8349</v>
      </c>
      <c r="L42" s="23">
        <v>391618</v>
      </c>
    </row>
    <row r="43" spans="1:12" ht="9.6" customHeight="1" x14ac:dyDescent="0.2">
      <c r="A43" s="26" t="s">
        <v>390</v>
      </c>
      <c r="B43" s="23">
        <v>166</v>
      </c>
      <c r="C43" s="23">
        <v>1604</v>
      </c>
      <c r="D43" s="23">
        <v>1</v>
      </c>
      <c r="E43" s="23">
        <v>21</v>
      </c>
      <c r="F43" s="23">
        <v>215</v>
      </c>
      <c r="G43" s="23">
        <v>2547</v>
      </c>
      <c r="H43" s="23">
        <v>6</v>
      </c>
      <c r="I43" s="23">
        <v>74</v>
      </c>
      <c r="J43" s="23">
        <v>388</v>
      </c>
      <c r="K43" s="23">
        <v>4246</v>
      </c>
      <c r="L43" s="23">
        <v>311164</v>
      </c>
    </row>
    <row r="44" spans="1:12" ht="9.6" customHeight="1" x14ac:dyDescent="0.2">
      <c r="A44" s="26" t="s">
        <v>391</v>
      </c>
      <c r="B44" s="23">
        <v>98</v>
      </c>
      <c r="C44" s="23">
        <v>1046</v>
      </c>
      <c r="D44" s="23">
        <v>1</v>
      </c>
      <c r="E44" s="23">
        <v>21</v>
      </c>
      <c r="F44" s="23">
        <v>37</v>
      </c>
      <c r="G44" s="23">
        <v>373</v>
      </c>
      <c r="H44" s="23">
        <v>0</v>
      </c>
      <c r="I44" s="23">
        <v>0</v>
      </c>
      <c r="J44" s="23">
        <v>136</v>
      </c>
      <c r="K44" s="23">
        <v>1440</v>
      </c>
      <c r="L44" s="23">
        <v>115446</v>
      </c>
    </row>
    <row r="45" spans="1:12" ht="9.6" customHeight="1" x14ac:dyDescent="0.2">
      <c r="A45" s="26" t="s">
        <v>392</v>
      </c>
      <c r="B45" s="23">
        <v>1142</v>
      </c>
      <c r="C45" s="23">
        <v>17281</v>
      </c>
      <c r="D45" s="23">
        <v>40</v>
      </c>
      <c r="E45" s="23">
        <v>981</v>
      </c>
      <c r="F45" s="23">
        <v>335</v>
      </c>
      <c r="G45" s="23">
        <v>7331</v>
      </c>
      <c r="H45" s="23">
        <v>0</v>
      </c>
      <c r="I45" s="23">
        <v>0</v>
      </c>
      <c r="J45" s="23">
        <v>1517</v>
      </c>
      <c r="K45" s="23">
        <v>25593</v>
      </c>
      <c r="L45" s="23">
        <v>1461006</v>
      </c>
    </row>
    <row r="46" spans="1:12" ht="9.6" customHeight="1" x14ac:dyDescent="0.2">
      <c r="A46" s="26" t="s">
        <v>393</v>
      </c>
      <c r="B46" s="23">
        <v>0</v>
      </c>
      <c r="C46" s="23">
        <v>0</v>
      </c>
      <c r="D46" s="23">
        <v>5</v>
      </c>
      <c r="E46" s="23">
        <v>480</v>
      </c>
      <c r="F46" s="23">
        <v>88</v>
      </c>
      <c r="G46" s="23">
        <v>2776</v>
      </c>
      <c r="H46" s="23">
        <v>0</v>
      </c>
      <c r="I46" s="23">
        <v>0</v>
      </c>
      <c r="J46" s="23">
        <v>93</v>
      </c>
      <c r="K46" s="23">
        <v>3256</v>
      </c>
      <c r="L46" s="23">
        <v>343665</v>
      </c>
    </row>
    <row r="47" spans="1:12" ht="9.6" customHeight="1" x14ac:dyDescent="0.2">
      <c r="A47" s="27" t="s">
        <v>394</v>
      </c>
      <c r="B47" s="23">
        <v>0</v>
      </c>
      <c r="C47" s="23">
        <v>0</v>
      </c>
      <c r="D47" s="23">
        <v>5</v>
      </c>
      <c r="E47" s="23">
        <v>480</v>
      </c>
      <c r="F47" s="23">
        <v>88</v>
      </c>
      <c r="G47" s="23">
        <v>2776</v>
      </c>
      <c r="H47" s="23">
        <v>0</v>
      </c>
      <c r="I47" s="23">
        <v>0</v>
      </c>
      <c r="J47" s="23">
        <v>93</v>
      </c>
      <c r="K47" s="23">
        <v>3256</v>
      </c>
      <c r="L47" s="23">
        <v>343665</v>
      </c>
    </row>
    <row r="48" spans="1:12" ht="9.6" customHeight="1" x14ac:dyDescent="0.2">
      <c r="A48" s="26" t="s">
        <v>395</v>
      </c>
      <c r="B48" s="23">
        <v>23</v>
      </c>
      <c r="C48" s="23">
        <v>403</v>
      </c>
      <c r="D48" s="23">
        <v>1</v>
      </c>
      <c r="E48" s="23">
        <v>20</v>
      </c>
      <c r="F48" s="23">
        <v>26</v>
      </c>
      <c r="G48" s="23">
        <v>467</v>
      </c>
      <c r="H48" s="23">
        <v>0</v>
      </c>
      <c r="I48" s="23">
        <v>0</v>
      </c>
      <c r="J48" s="23">
        <v>50</v>
      </c>
      <c r="K48" s="23">
        <v>890</v>
      </c>
      <c r="L48" s="23">
        <v>22752</v>
      </c>
    </row>
    <row r="49" spans="1:12" ht="9.6" customHeight="1" x14ac:dyDescent="0.2">
      <c r="A49" s="26" t="s">
        <v>396</v>
      </c>
      <c r="B49" s="23">
        <v>101</v>
      </c>
      <c r="C49" s="23">
        <v>995</v>
      </c>
      <c r="D49" s="23">
        <v>108</v>
      </c>
      <c r="E49" s="23">
        <v>1958</v>
      </c>
      <c r="F49" s="23">
        <v>4</v>
      </c>
      <c r="G49" s="23">
        <v>24</v>
      </c>
      <c r="H49" s="23">
        <v>0</v>
      </c>
      <c r="I49" s="23">
        <v>0</v>
      </c>
      <c r="J49" s="23">
        <v>213</v>
      </c>
      <c r="K49" s="23">
        <v>2977</v>
      </c>
      <c r="L49" s="23">
        <v>167542</v>
      </c>
    </row>
    <row r="50" spans="1:12" ht="9.6" customHeight="1" x14ac:dyDescent="0.2">
      <c r="A50" s="26" t="s">
        <v>397</v>
      </c>
      <c r="B50" s="23">
        <v>883</v>
      </c>
      <c r="C50" s="23">
        <v>16812</v>
      </c>
      <c r="D50" s="23">
        <v>8</v>
      </c>
      <c r="E50" s="23">
        <v>96</v>
      </c>
      <c r="F50" s="23">
        <v>137</v>
      </c>
      <c r="G50" s="23">
        <v>1925</v>
      </c>
      <c r="H50" s="23">
        <v>0</v>
      </c>
      <c r="I50" s="23">
        <v>0</v>
      </c>
      <c r="J50" s="23">
        <v>1028</v>
      </c>
      <c r="K50" s="23">
        <v>18833</v>
      </c>
      <c r="L50" s="23">
        <v>626353</v>
      </c>
    </row>
    <row r="51" spans="1:12" ht="9.6" customHeight="1" x14ac:dyDescent="0.2">
      <c r="A51" s="26" t="s">
        <v>398</v>
      </c>
      <c r="B51" s="23">
        <v>116</v>
      </c>
      <c r="C51" s="23">
        <v>1656</v>
      </c>
      <c r="D51" s="23">
        <v>2</v>
      </c>
      <c r="E51" s="23">
        <v>38</v>
      </c>
      <c r="F51" s="23">
        <v>11</v>
      </c>
      <c r="G51" s="23">
        <v>242</v>
      </c>
      <c r="H51" s="23">
        <v>2</v>
      </c>
      <c r="I51" s="23">
        <v>194</v>
      </c>
      <c r="J51" s="23">
        <v>131</v>
      </c>
      <c r="K51" s="23">
        <v>2130</v>
      </c>
      <c r="L51" s="23">
        <v>103107</v>
      </c>
    </row>
    <row r="52" spans="1:12" ht="9.6" customHeight="1" x14ac:dyDescent="0.2">
      <c r="A52" s="26" t="s">
        <v>399</v>
      </c>
      <c r="B52" s="23">
        <v>61</v>
      </c>
      <c r="C52" s="23">
        <v>558</v>
      </c>
      <c r="D52" s="23">
        <v>2</v>
      </c>
      <c r="E52" s="23">
        <v>38</v>
      </c>
      <c r="F52" s="23">
        <v>0</v>
      </c>
      <c r="G52" s="23">
        <v>0</v>
      </c>
      <c r="H52" s="23">
        <v>0</v>
      </c>
      <c r="I52" s="23">
        <v>0</v>
      </c>
      <c r="J52" s="23">
        <v>63</v>
      </c>
      <c r="K52" s="23">
        <v>596</v>
      </c>
      <c r="L52" s="23">
        <v>42685</v>
      </c>
    </row>
    <row r="53" spans="1:12" ht="9.6" customHeight="1" x14ac:dyDescent="0.2">
      <c r="A53" s="26" t="s">
        <v>400</v>
      </c>
      <c r="B53" s="23">
        <v>14</v>
      </c>
      <c r="C53" s="23">
        <v>297</v>
      </c>
      <c r="D53" s="23">
        <v>0</v>
      </c>
      <c r="E53" s="23">
        <v>0</v>
      </c>
      <c r="F53" s="23">
        <v>4</v>
      </c>
      <c r="G53" s="23">
        <v>145</v>
      </c>
      <c r="H53" s="23">
        <v>0</v>
      </c>
      <c r="I53" s="23">
        <v>0</v>
      </c>
      <c r="J53" s="23">
        <v>18</v>
      </c>
      <c r="K53" s="23">
        <v>442</v>
      </c>
      <c r="L53" s="23">
        <v>23887</v>
      </c>
    </row>
  </sheetData>
  <mergeCells count="16">
    <mergeCell ref="A1:I1"/>
    <mergeCell ref="A2:I2"/>
    <mergeCell ref="K2:L2"/>
    <mergeCell ref="J3:L3"/>
    <mergeCell ref="J4:L4"/>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8" orientation="landscape"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53E2-031A-4FAB-B3D3-BDACC03DC27D}">
  <sheetPr>
    <pageSetUpPr fitToPage="1"/>
  </sheetPr>
  <dimension ref="A1:L49"/>
  <sheetViews>
    <sheetView zoomScale="150" zoomScaleNormal="150" workbookViewId="0">
      <selection sqref="A1:I1"/>
    </sheetView>
  </sheetViews>
  <sheetFormatPr defaultRowHeight="12.75" x14ac:dyDescent="0.2"/>
  <cols>
    <col min="1" max="1" width="21.6640625" style="1" bestFit="1" customWidth="1"/>
    <col min="2" max="2" width="8.6640625" style="1" bestFit="1" customWidth="1"/>
    <col min="3" max="3" width="9.33203125" style="1" customWidth="1"/>
    <col min="4" max="6" width="8.6640625" style="1" bestFit="1" customWidth="1"/>
    <col min="7" max="7" width="10.33203125" style="1" bestFit="1" customWidth="1"/>
    <col min="8" max="8" width="8.6640625" style="1" bestFit="1" customWidth="1"/>
    <col min="9" max="9" width="6.6640625" style="1" bestFit="1" customWidth="1"/>
    <col min="10" max="10" width="8.83203125" style="1" bestFit="1" customWidth="1"/>
    <col min="11" max="11" width="10.33203125" style="1" bestFit="1" customWidth="1"/>
    <col min="12" max="12" width="14.33203125" style="1" bestFit="1" customWidth="1"/>
    <col min="13" max="16384" width="9.33203125" style="1"/>
  </cols>
  <sheetData>
    <row r="1" spans="1:12" x14ac:dyDescent="0.2">
      <c r="A1" s="39" t="s">
        <v>0</v>
      </c>
      <c r="B1" s="39"/>
      <c r="C1" s="39"/>
      <c r="D1" s="39"/>
      <c r="E1" s="39"/>
      <c r="F1" s="39"/>
      <c r="G1" s="43"/>
      <c r="H1" s="43"/>
      <c r="I1" s="43"/>
      <c r="J1" s="12" t="s">
        <v>1</v>
      </c>
      <c r="K1" s="12"/>
      <c r="L1" s="14" t="s">
        <v>401</v>
      </c>
    </row>
    <row r="2" spans="1:12" ht="10.5" customHeight="1" x14ac:dyDescent="0.2">
      <c r="A2" s="39" t="s">
        <v>3</v>
      </c>
      <c r="B2" s="39"/>
      <c r="C2" s="39"/>
      <c r="D2" s="39"/>
      <c r="E2" s="39"/>
      <c r="F2" s="39"/>
      <c r="G2" s="43"/>
      <c r="H2" s="43"/>
      <c r="I2" s="43"/>
      <c r="J2" s="14"/>
      <c r="K2" s="35" t="s">
        <v>513</v>
      </c>
      <c r="L2" s="35"/>
    </row>
    <row r="3" spans="1:12" x14ac:dyDescent="0.2">
      <c r="A3" s="12"/>
      <c r="B3" s="12"/>
      <c r="C3" s="12"/>
      <c r="D3" s="12"/>
      <c r="E3" s="12"/>
      <c r="F3" s="12"/>
      <c r="G3" s="12"/>
      <c r="H3" s="12"/>
      <c r="I3" s="12"/>
      <c r="J3" s="35" t="s">
        <v>514</v>
      </c>
      <c r="K3" s="35"/>
      <c r="L3" s="35"/>
    </row>
    <row r="4" spans="1:12" x14ac:dyDescent="0.2">
      <c r="A4" s="12"/>
      <c r="B4" s="12"/>
      <c r="C4" s="12"/>
      <c r="D4" s="12"/>
      <c r="E4" s="12"/>
      <c r="F4" s="12"/>
      <c r="G4" s="12"/>
      <c r="H4" s="12"/>
      <c r="I4" s="12"/>
      <c r="J4" s="35" t="s">
        <v>4</v>
      </c>
      <c r="K4" s="35"/>
      <c r="L4" s="35"/>
    </row>
    <row r="5" spans="1:12" x14ac:dyDescent="0.2">
      <c r="A5" s="12"/>
      <c r="B5" s="12"/>
      <c r="C5" s="12"/>
      <c r="D5" s="12"/>
      <c r="E5" s="12"/>
      <c r="F5" s="12"/>
      <c r="G5" s="12"/>
      <c r="H5" s="12"/>
      <c r="I5" s="12"/>
      <c r="J5" s="35" t="s">
        <v>5</v>
      </c>
      <c r="K5" s="35"/>
      <c r="L5" s="35"/>
    </row>
    <row r="6" spans="1:12" ht="10.15" customHeight="1" x14ac:dyDescent="0.2">
      <c r="A6" s="36" t="str">
        <f>[1]INPUT!B6</f>
        <v xml:space="preserve">RESPONDENT: NORFOLK AND SOUTHERN COMBINED RAILROAD SUBSIDIARIES </v>
      </c>
      <c r="B6" s="36"/>
      <c r="C6" s="36"/>
      <c r="D6" s="36"/>
      <c r="E6" s="35" t="str">
        <f>+[1]INPUT!K6</f>
        <v>MILES OPERATED IN FREIGHT SERVICE:  19,138</v>
      </c>
      <c r="F6" s="35"/>
      <c r="G6" s="35"/>
      <c r="H6" s="35"/>
      <c r="I6" s="35"/>
      <c r="J6" s="35"/>
      <c r="K6" s="35"/>
      <c r="L6" s="35"/>
    </row>
    <row r="7" spans="1:12" ht="21.4" customHeight="1" x14ac:dyDescent="0.2">
      <c r="A7" s="12"/>
      <c r="B7" s="39" t="s">
        <v>6</v>
      </c>
      <c r="C7" s="39"/>
      <c r="D7" s="39"/>
      <c r="E7" s="39"/>
      <c r="F7" s="39" t="s">
        <v>7</v>
      </c>
      <c r="G7" s="39"/>
      <c r="H7" s="39"/>
      <c r="I7" s="39"/>
      <c r="J7" s="42"/>
      <c r="K7" s="42"/>
      <c r="L7" s="12"/>
    </row>
    <row r="8" spans="1:12" ht="24" customHeight="1" x14ac:dyDescent="0.2">
      <c r="A8" s="11"/>
      <c r="B8" s="40" t="s">
        <v>8</v>
      </c>
      <c r="C8" s="41"/>
      <c r="D8" s="41" t="s">
        <v>9</v>
      </c>
      <c r="E8" s="41"/>
      <c r="F8" s="41" t="s">
        <v>8</v>
      </c>
      <c r="G8" s="41"/>
      <c r="H8" s="41" t="s">
        <v>9</v>
      </c>
      <c r="I8" s="41"/>
      <c r="J8" s="41" t="s">
        <v>10</v>
      </c>
      <c r="K8" s="41"/>
      <c r="L8" s="9" t="s">
        <v>11</v>
      </c>
    </row>
    <row r="9" spans="1:12" ht="9.6" customHeight="1" x14ac:dyDescent="0.2">
      <c r="A9" s="22"/>
      <c r="B9" s="19" t="s">
        <v>12</v>
      </c>
      <c r="C9" s="19" t="s">
        <v>13</v>
      </c>
      <c r="D9" s="19" t="s">
        <v>12</v>
      </c>
      <c r="E9" s="19" t="s">
        <v>13</v>
      </c>
      <c r="F9" s="18" t="s">
        <v>12</v>
      </c>
      <c r="G9" s="18" t="s">
        <v>13</v>
      </c>
      <c r="H9" s="18" t="s">
        <v>12</v>
      </c>
      <c r="I9" s="18" t="s">
        <v>13</v>
      </c>
      <c r="J9" s="18" t="s">
        <v>12</v>
      </c>
      <c r="K9" s="18" t="s">
        <v>13</v>
      </c>
      <c r="L9" s="11"/>
    </row>
    <row r="10" spans="1:12" ht="9.6" customHeight="1" x14ac:dyDescent="0.2">
      <c r="A10" s="26" t="s">
        <v>402</v>
      </c>
      <c r="B10" s="3">
        <v>2742</v>
      </c>
      <c r="C10" s="23">
        <v>37225</v>
      </c>
      <c r="D10" s="23">
        <v>176</v>
      </c>
      <c r="E10" s="23">
        <v>2087</v>
      </c>
      <c r="F10" s="23">
        <v>4003</v>
      </c>
      <c r="G10" s="23">
        <v>59165</v>
      </c>
      <c r="H10" s="23">
        <v>7</v>
      </c>
      <c r="I10" s="23">
        <v>147</v>
      </c>
      <c r="J10" s="23">
        <v>6928</v>
      </c>
      <c r="K10" s="23">
        <v>98624</v>
      </c>
      <c r="L10" s="23">
        <v>7993498</v>
      </c>
    </row>
    <row r="11" spans="1:12" ht="9.6" customHeight="1" x14ac:dyDescent="0.2">
      <c r="A11" s="26" t="s">
        <v>403</v>
      </c>
      <c r="B11" s="23">
        <v>5</v>
      </c>
      <c r="C11" s="23">
        <v>210</v>
      </c>
      <c r="D11" s="23">
        <v>0</v>
      </c>
      <c r="E11" s="23">
        <v>0</v>
      </c>
      <c r="F11" s="23">
        <v>33</v>
      </c>
      <c r="G11" s="23">
        <v>858</v>
      </c>
      <c r="H11" s="23">
        <v>0</v>
      </c>
      <c r="I11" s="23">
        <v>0</v>
      </c>
      <c r="J11" s="23">
        <v>38</v>
      </c>
      <c r="K11" s="23">
        <v>1068</v>
      </c>
      <c r="L11" s="23">
        <v>272897</v>
      </c>
    </row>
    <row r="12" spans="1:12" ht="9.6" customHeight="1" x14ac:dyDescent="0.2">
      <c r="A12" s="26" t="s">
        <v>404</v>
      </c>
      <c r="B12" s="23">
        <v>123</v>
      </c>
      <c r="C12" s="23">
        <v>2067</v>
      </c>
      <c r="D12" s="23">
        <v>0</v>
      </c>
      <c r="E12" s="23">
        <v>0</v>
      </c>
      <c r="F12" s="23">
        <v>477</v>
      </c>
      <c r="G12" s="23">
        <v>19938</v>
      </c>
      <c r="H12" s="23">
        <v>0</v>
      </c>
      <c r="I12" s="23">
        <v>0</v>
      </c>
      <c r="J12" s="23">
        <v>600</v>
      </c>
      <c r="K12" s="23">
        <v>22005</v>
      </c>
      <c r="L12" s="23">
        <v>2198611</v>
      </c>
    </row>
    <row r="13" spans="1:12" ht="9.6" customHeight="1" x14ac:dyDescent="0.2">
      <c r="A13" s="26" t="s">
        <v>405</v>
      </c>
      <c r="B13" s="23">
        <v>5</v>
      </c>
      <c r="C13" s="23">
        <v>35</v>
      </c>
      <c r="D13" s="23">
        <v>0</v>
      </c>
      <c r="E13" s="23">
        <v>0</v>
      </c>
      <c r="F13" s="23">
        <v>2</v>
      </c>
      <c r="G13" s="23">
        <v>22</v>
      </c>
      <c r="H13" s="23">
        <v>0</v>
      </c>
      <c r="I13" s="23">
        <v>0</v>
      </c>
      <c r="J13" s="23">
        <v>7</v>
      </c>
      <c r="K13" s="23">
        <v>57</v>
      </c>
      <c r="L13" s="23">
        <v>3797</v>
      </c>
    </row>
    <row r="14" spans="1:12" ht="9.6" customHeight="1" x14ac:dyDescent="0.2">
      <c r="A14" s="26" t="s">
        <v>406</v>
      </c>
      <c r="B14" s="23">
        <v>476</v>
      </c>
      <c r="C14" s="23">
        <v>8209</v>
      </c>
      <c r="D14" s="23">
        <v>12</v>
      </c>
      <c r="E14" s="23">
        <v>173</v>
      </c>
      <c r="F14" s="23">
        <v>110</v>
      </c>
      <c r="G14" s="23">
        <v>2320</v>
      </c>
      <c r="H14" s="23">
        <v>6</v>
      </c>
      <c r="I14" s="23">
        <v>127</v>
      </c>
      <c r="J14" s="23">
        <v>604</v>
      </c>
      <c r="K14" s="23">
        <v>10829</v>
      </c>
      <c r="L14" s="23">
        <v>1168972</v>
      </c>
    </row>
    <row r="15" spans="1:12" ht="9.6" customHeight="1" x14ac:dyDescent="0.2">
      <c r="A15" s="26" t="s">
        <v>407</v>
      </c>
      <c r="B15" s="23">
        <v>51</v>
      </c>
      <c r="C15" s="23">
        <v>3650</v>
      </c>
      <c r="D15" s="23">
        <v>2</v>
      </c>
      <c r="E15" s="23">
        <v>90</v>
      </c>
      <c r="F15" s="23">
        <v>34</v>
      </c>
      <c r="G15" s="23">
        <v>1150</v>
      </c>
      <c r="H15" s="23">
        <v>0</v>
      </c>
      <c r="I15" s="23">
        <v>0</v>
      </c>
      <c r="J15" s="23">
        <v>87</v>
      </c>
      <c r="K15" s="23">
        <v>4890</v>
      </c>
      <c r="L15" s="23">
        <v>648952</v>
      </c>
    </row>
    <row r="16" spans="1:12" ht="9.6" customHeight="1" x14ac:dyDescent="0.2">
      <c r="A16" s="26" t="s">
        <v>408</v>
      </c>
      <c r="B16" s="23">
        <v>0</v>
      </c>
      <c r="C16" s="23">
        <v>0</v>
      </c>
      <c r="D16" s="23">
        <v>0</v>
      </c>
      <c r="E16" s="23">
        <v>0</v>
      </c>
      <c r="F16" s="23">
        <v>0</v>
      </c>
      <c r="G16" s="23">
        <v>0</v>
      </c>
      <c r="H16" s="23">
        <v>0</v>
      </c>
      <c r="I16" s="23">
        <v>0</v>
      </c>
      <c r="J16" s="23">
        <v>0</v>
      </c>
      <c r="K16" s="23">
        <v>0</v>
      </c>
      <c r="L16" s="23">
        <v>0</v>
      </c>
    </row>
    <row r="17" spans="1:12" ht="9.6" customHeight="1" x14ac:dyDescent="0.2">
      <c r="A17" s="26" t="s">
        <v>409</v>
      </c>
      <c r="B17" s="23">
        <v>0</v>
      </c>
      <c r="C17" s="23">
        <v>0</v>
      </c>
      <c r="D17" s="23">
        <v>0</v>
      </c>
      <c r="E17" s="23">
        <v>0</v>
      </c>
      <c r="F17" s="23">
        <v>35</v>
      </c>
      <c r="G17" s="23">
        <v>510</v>
      </c>
      <c r="H17" s="23">
        <v>0</v>
      </c>
      <c r="I17" s="23">
        <v>0</v>
      </c>
      <c r="J17" s="23">
        <v>35</v>
      </c>
      <c r="K17" s="23">
        <v>510</v>
      </c>
      <c r="L17" s="23">
        <v>21955</v>
      </c>
    </row>
    <row r="18" spans="1:12" ht="9.6" customHeight="1" x14ac:dyDescent="0.2">
      <c r="A18" s="26" t="s">
        <v>410</v>
      </c>
      <c r="B18" s="23">
        <v>171</v>
      </c>
      <c r="C18" s="23">
        <v>1932</v>
      </c>
      <c r="D18" s="23">
        <v>1</v>
      </c>
      <c r="E18" s="23">
        <v>15</v>
      </c>
      <c r="F18" s="23">
        <v>41</v>
      </c>
      <c r="G18" s="23">
        <v>660</v>
      </c>
      <c r="H18" s="23">
        <v>6</v>
      </c>
      <c r="I18" s="23">
        <v>127</v>
      </c>
      <c r="J18" s="23">
        <v>219</v>
      </c>
      <c r="K18" s="23">
        <v>2734</v>
      </c>
      <c r="L18" s="23">
        <v>156626</v>
      </c>
    </row>
    <row r="19" spans="1:12" ht="9.6" customHeight="1" x14ac:dyDescent="0.2">
      <c r="A19" s="26" t="s">
        <v>411</v>
      </c>
      <c r="B19" s="23">
        <v>3</v>
      </c>
      <c r="C19" s="23">
        <v>173</v>
      </c>
      <c r="D19" s="23">
        <v>0</v>
      </c>
      <c r="E19" s="23">
        <v>0</v>
      </c>
      <c r="F19" s="23">
        <v>1</v>
      </c>
      <c r="G19" s="23">
        <v>22</v>
      </c>
      <c r="H19" s="23">
        <v>0</v>
      </c>
      <c r="I19" s="23">
        <v>0</v>
      </c>
      <c r="J19" s="23">
        <v>4</v>
      </c>
      <c r="K19" s="23">
        <v>195</v>
      </c>
      <c r="L19" s="23">
        <v>29921</v>
      </c>
    </row>
    <row r="20" spans="1:12" ht="9.6" customHeight="1" x14ac:dyDescent="0.2">
      <c r="A20" s="26" t="s">
        <v>412</v>
      </c>
      <c r="B20" s="23">
        <v>64</v>
      </c>
      <c r="C20" s="23">
        <v>1211</v>
      </c>
      <c r="D20" s="23">
        <v>6</v>
      </c>
      <c r="E20" s="23">
        <v>35</v>
      </c>
      <c r="F20" s="23">
        <v>241</v>
      </c>
      <c r="G20" s="23">
        <v>2984</v>
      </c>
      <c r="H20" s="23">
        <v>0</v>
      </c>
      <c r="I20" s="23">
        <v>0</v>
      </c>
      <c r="J20" s="23">
        <v>311</v>
      </c>
      <c r="K20" s="23">
        <v>4230</v>
      </c>
      <c r="L20" s="23">
        <v>313227</v>
      </c>
    </row>
    <row r="21" spans="1:12" ht="9.6" customHeight="1" x14ac:dyDescent="0.2">
      <c r="A21" s="26" t="s">
        <v>413</v>
      </c>
      <c r="B21" s="23">
        <v>2</v>
      </c>
      <c r="C21" s="23">
        <v>31</v>
      </c>
      <c r="D21" s="23">
        <v>23</v>
      </c>
      <c r="E21" s="23">
        <v>429</v>
      </c>
      <c r="F21" s="23">
        <v>23</v>
      </c>
      <c r="G21" s="23">
        <v>265</v>
      </c>
      <c r="H21" s="23">
        <v>0</v>
      </c>
      <c r="I21" s="23">
        <v>0</v>
      </c>
      <c r="J21" s="23">
        <v>48</v>
      </c>
      <c r="K21" s="23">
        <v>725</v>
      </c>
      <c r="L21" s="23">
        <v>51069</v>
      </c>
    </row>
    <row r="22" spans="1:12" ht="9.6" customHeight="1" x14ac:dyDescent="0.2">
      <c r="A22" s="26" t="s">
        <v>414</v>
      </c>
      <c r="B22" s="23">
        <v>137</v>
      </c>
      <c r="C22" s="23">
        <v>1573</v>
      </c>
      <c r="D22" s="23">
        <v>0</v>
      </c>
      <c r="E22" s="23">
        <v>0</v>
      </c>
      <c r="F22" s="23">
        <v>86</v>
      </c>
      <c r="G22" s="23">
        <v>725</v>
      </c>
      <c r="H22" s="23">
        <v>0</v>
      </c>
      <c r="I22" s="23">
        <v>0</v>
      </c>
      <c r="J22" s="23">
        <v>223</v>
      </c>
      <c r="K22" s="23">
        <v>2298</v>
      </c>
      <c r="L22" s="23">
        <v>175668</v>
      </c>
    </row>
    <row r="23" spans="1:12" ht="9.6" customHeight="1" x14ac:dyDescent="0.2">
      <c r="A23" s="26" t="s">
        <v>415</v>
      </c>
      <c r="B23" s="23">
        <v>537</v>
      </c>
      <c r="C23" s="23">
        <v>4887</v>
      </c>
      <c r="D23" s="23">
        <v>128</v>
      </c>
      <c r="E23" s="23">
        <v>1392</v>
      </c>
      <c r="F23" s="23">
        <v>1653</v>
      </c>
      <c r="G23" s="23">
        <v>13352</v>
      </c>
      <c r="H23" s="23">
        <v>1</v>
      </c>
      <c r="I23" s="23">
        <v>20</v>
      </c>
      <c r="J23" s="23">
        <v>2319</v>
      </c>
      <c r="K23" s="23">
        <v>19651</v>
      </c>
      <c r="L23" s="23">
        <v>2062899</v>
      </c>
    </row>
    <row r="24" spans="1:12" ht="9.6" customHeight="1" x14ac:dyDescent="0.2">
      <c r="A24" s="26" t="s">
        <v>416</v>
      </c>
      <c r="B24" s="23">
        <v>1395</v>
      </c>
      <c r="C24" s="23">
        <v>18864</v>
      </c>
      <c r="D24" s="23">
        <v>7</v>
      </c>
      <c r="E24" s="23">
        <v>58</v>
      </c>
      <c r="F24" s="23">
        <v>1379</v>
      </c>
      <c r="G24" s="23">
        <v>18701</v>
      </c>
      <c r="H24" s="23">
        <v>0</v>
      </c>
      <c r="I24" s="23">
        <v>0</v>
      </c>
      <c r="J24" s="23">
        <v>2781</v>
      </c>
      <c r="K24" s="23">
        <v>37623</v>
      </c>
      <c r="L24" s="23">
        <v>1720234</v>
      </c>
    </row>
    <row r="25" spans="1:12" ht="9.6" customHeight="1" x14ac:dyDescent="0.2">
      <c r="A25" s="26" t="s">
        <v>417</v>
      </c>
      <c r="B25" s="23">
        <v>6180</v>
      </c>
      <c r="C25" s="23">
        <v>59832</v>
      </c>
      <c r="D25" s="23">
        <v>631</v>
      </c>
      <c r="E25" s="23">
        <v>6267</v>
      </c>
      <c r="F25" s="23">
        <v>3513</v>
      </c>
      <c r="G25" s="23">
        <v>34539</v>
      </c>
      <c r="H25" s="23">
        <v>78</v>
      </c>
      <c r="I25" s="23">
        <v>815</v>
      </c>
      <c r="J25" s="23">
        <v>10402</v>
      </c>
      <c r="K25" s="23">
        <v>101453</v>
      </c>
      <c r="L25" s="23">
        <v>11140298</v>
      </c>
    </row>
    <row r="26" spans="1:12" ht="9.6" customHeight="1" x14ac:dyDescent="0.2">
      <c r="A26" s="26" t="s">
        <v>418</v>
      </c>
      <c r="B26" s="23">
        <v>28</v>
      </c>
      <c r="C26" s="23">
        <v>3095</v>
      </c>
      <c r="D26" s="23">
        <v>0</v>
      </c>
      <c r="E26" s="23">
        <v>0</v>
      </c>
      <c r="F26" s="23">
        <v>32</v>
      </c>
      <c r="G26" s="23">
        <v>1423</v>
      </c>
      <c r="H26" s="23">
        <v>0</v>
      </c>
      <c r="I26" s="23">
        <v>0</v>
      </c>
      <c r="J26" s="23">
        <v>60</v>
      </c>
      <c r="K26" s="23">
        <v>4518</v>
      </c>
      <c r="L26" s="23">
        <v>1230991</v>
      </c>
    </row>
    <row r="27" spans="1:12" ht="9.6" customHeight="1" x14ac:dyDescent="0.2">
      <c r="A27" s="26" t="s">
        <v>419</v>
      </c>
      <c r="B27" s="23">
        <v>50</v>
      </c>
      <c r="C27" s="23">
        <v>1782</v>
      </c>
      <c r="D27" s="23">
        <v>0</v>
      </c>
      <c r="E27" s="23">
        <v>0</v>
      </c>
      <c r="F27" s="23">
        <v>69</v>
      </c>
      <c r="G27" s="23">
        <v>1452</v>
      </c>
      <c r="H27" s="23">
        <v>0</v>
      </c>
      <c r="I27" s="23">
        <v>0</v>
      </c>
      <c r="J27" s="23">
        <v>119</v>
      </c>
      <c r="K27" s="23">
        <v>3234</v>
      </c>
      <c r="L27" s="23">
        <v>1374133</v>
      </c>
    </row>
    <row r="28" spans="1:12" ht="9.6" customHeight="1" x14ac:dyDescent="0.2">
      <c r="A28" s="26" t="s">
        <v>420</v>
      </c>
      <c r="B28" s="23">
        <v>5855</v>
      </c>
      <c r="C28" s="23">
        <v>51365</v>
      </c>
      <c r="D28" s="23">
        <v>566</v>
      </c>
      <c r="E28" s="23">
        <v>5054</v>
      </c>
      <c r="F28" s="23">
        <v>3095</v>
      </c>
      <c r="G28" s="23">
        <v>27755</v>
      </c>
      <c r="H28" s="23">
        <v>34</v>
      </c>
      <c r="I28" s="23">
        <v>353</v>
      </c>
      <c r="J28" s="23">
        <v>9550</v>
      </c>
      <c r="K28" s="23">
        <v>84527</v>
      </c>
      <c r="L28" s="23">
        <v>7899004</v>
      </c>
    </row>
    <row r="29" spans="1:12" ht="9.6" customHeight="1" x14ac:dyDescent="0.2">
      <c r="A29" s="26" t="s">
        <v>421</v>
      </c>
      <c r="B29" s="23">
        <v>3577</v>
      </c>
      <c r="C29" s="23">
        <v>33271</v>
      </c>
      <c r="D29" s="23">
        <v>29</v>
      </c>
      <c r="E29" s="23">
        <v>306</v>
      </c>
      <c r="F29" s="23">
        <v>668</v>
      </c>
      <c r="G29" s="23">
        <v>5968</v>
      </c>
      <c r="H29" s="23">
        <v>0</v>
      </c>
      <c r="I29" s="23">
        <v>0</v>
      </c>
      <c r="J29" s="23">
        <v>4274</v>
      </c>
      <c r="K29" s="23">
        <v>39545</v>
      </c>
      <c r="L29" s="23">
        <v>2591043</v>
      </c>
    </row>
    <row r="30" spans="1:12" ht="9.6" customHeight="1" x14ac:dyDescent="0.2">
      <c r="A30" s="26" t="s">
        <v>422</v>
      </c>
      <c r="B30" s="23">
        <v>329</v>
      </c>
      <c r="C30" s="23">
        <v>3265</v>
      </c>
      <c r="D30" s="23">
        <v>37</v>
      </c>
      <c r="E30" s="23">
        <v>258</v>
      </c>
      <c r="F30" s="23">
        <v>560</v>
      </c>
      <c r="G30" s="23">
        <v>4026</v>
      </c>
      <c r="H30" s="23">
        <v>0</v>
      </c>
      <c r="I30" s="23">
        <v>0</v>
      </c>
      <c r="J30" s="23">
        <v>926</v>
      </c>
      <c r="K30" s="23">
        <v>7549</v>
      </c>
      <c r="L30" s="23">
        <v>925824</v>
      </c>
    </row>
    <row r="31" spans="1:12" ht="9.6" customHeight="1" x14ac:dyDescent="0.2">
      <c r="A31" s="26" t="s">
        <v>423</v>
      </c>
      <c r="B31" s="23">
        <v>144</v>
      </c>
      <c r="C31" s="23">
        <v>1208</v>
      </c>
      <c r="D31" s="23">
        <v>26</v>
      </c>
      <c r="E31" s="23">
        <v>242</v>
      </c>
      <c r="F31" s="23">
        <v>1</v>
      </c>
      <c r="G31" s="23">
        <v>14</v>
      </c>
      <c r="H31" s="23">
        <v>0</v>
      </c>
      <c r="I31" s="23">
        <v>0</v>
      </c>
      <c r="J31" s="23">
        <v>171</v>
      </c>
      <c r="K31" s="23">
        <v>1464</v>
      </c>
      <c r="L31" s="23">
        <v>73923</v>
      </c>
    </row>
    <row r="32" spans="1:12" ht="9.6" customHeight="1" x14ac:dyDescent="0.2">
      <c r="A32" s="26" t="s">
        <v>424</v>
      </c>
      <c r="B32" s="23">
        <v>8</v>
      </c>
      <c r="C32" s="23">
        <v>133</v>
      </c>
      <c r="D32" s="23">
        <v>21</v>
      </c>
      <c r="E32" s="23">
        <v>383</v>
      </c>
      <c r="F32" s="23">
        <v>72</v>
      </c>
      <c r="G32" s="23">
        <v>638</v>
      </c>
      <c r="H32" s="23">
        <v>0</v>
      </c>
      <c r="I32" s="23">
        <v>0</v>
      </c>
      <c r="J32" s="23">
        <v>101</v>
      </c>
      <c r="K32" s="23">
        <v>1154</v>
      </c>
      <c r="L32" s="23">
        <v>67137</v>
      </c>
    </row>
    <row r="33" spans="1:12" ht="9.6" customHeight="1" x14ac:dyDescent="0.2">
      <c r="A33" s="26" t="s">
        <v>425</v>
      </c>
      <c r="B33" s="23">
        <v>4</v>
      </c>
      <c r="C33" s="23">
        <v>45</v>
      </c>
      <c r="D33" s="23">
        <v>0</v>
      </c>
      <c r="E33" s="23">
        <v>0</v>
      </c>
      <c r="F33" s="23">
        <v>6</v>
      </c>
      <c r="G33" s="23">
        <v>32</v>
      </c>
      <c r="H33" s="23">
        <v>0</v>
      </c>
      <c r="I33" s="23">
        <v>0</v>
      </c>
      <c r="J33" s="23">
        <v>10</v>
      </c>
      <c r="K33" s="23">
        <v>77</v>
      </c>
      <c r="L33" s="23">
        <v>5937</v>
      </c>
    </row>
    <row r="34" spans="1:12" ht="9.6" customHeight="1" x14ac:dyDescent="0.2">
      <c r="A34" s="26" t="s">
        <v>426</v>
      </c>
      <c r="B34" s="23">
        <v>1</v>
      </c>
      <c r="C34" s="23">
        <v>5</v>
      </c>
      <c r="D34" s="23">
        <v>0</v>
      </c>
      <c r="E34" s="23">
        <v>0</v>
      </c>
      <c r="F34" s="23">
        <v>0</v>
      </c>
      <c r="G34" s="23">
        <v>0</v>
      </c>
      <c r="H34" s="23">
        <v>0</v>
      </c>
      <c r="I34" s="23">
        <v>0</v>
      </c>
      <c r="J34" s="23">
        <v>1</v>
      </c>
      <c r="K34" s="23">
        <v>5</v>
      </c>
      <c r="L34" s="23">
        <v>994</v>
      </c>
    </row>
    <row r="35" spans="1:12" ht="9.6" customHeight="1" x14ac:dyDescent="0.2">
      <c r="A35" s="26" t="s">
        <v>427</v>
      </c>
      <c r="B35" s="23">
        <v>0</v>
      </c>
      <c r="C35" s="23">
        <v>0</v>
      </c>
      <c r="D35" s="23">
        <v>0</v>
      </c>
      <c r="E35" s="23">
        <v>0</v>
      </c>
      <c r="F35" s="23">
        <v>0</v>
      </c>
      <c r="G35" s="23">
        <v>0</v>
      </c>
      <c r="H35" s="23">
        <v>0</v>
      </c>
      <c r="I35" s="23">
        <v>0</v>
      </c>
      <c r="J35" s="23">
        <v>0</v>
      </c>
      <c r="K35" s="23">
        <v>0</v>
      </c>
      <c r="L35" s="23">
        <v>0</v>
      </c>
    </row>
    <row r="36" spans="1:12" ht="9.6" customHeight="1" x14ac:dyDescent="0.2">
      <c r="A36" s="26" t="s">
        <v>428</v>
      </c>
      <c r="B36" s="23">
        <v>234</v>
      </c>
      <c r="C36" s="23">
        <v>3407</v>
      </c>
      <c r="D36" s="23">
        <v>44</v>
      </c>
      <c r="E36" s="23">
        <v>830</v>
      </c>
      <c r="F36" s="23">
        <v>239</v>
      </c>
      <c r="G36" s="23">
        <v>3239</v>
      </c>
      <c r="H36" s="23">
        <v>44</v>
      </c>
      <c r="I36" s="23">
        <v>462</v>
      </c>
      <c r="J36" s="23">
        <v>561</v>
      </c>
      <c r="K36" s="23">
        <v>7938</v>
      </c>
      <c r="L36" s="23">
        <v>562102</v>
      </c>
    </row>
    <row r="37" spans="1:12" ht="9.6" customHeight="1" x14ac:dyDescent="0.2">
      <c r="A37" s="26" t="s">
        <v>429</v>
      </c>
      <c r="B37" s="23">
        <v>54562</v>
      </c>
      <c r="C37" s="23">
        <v>835778</v>
      </c>
      <c r="D37" s="23">
        <v>2224</v>
      </c>
      <c r="E37" s="23">
        <v>33854</v>
      </c>
      <c r="F37" s="23">
        <v>67256</v>
      </c>
      <c r="G37" s="23">
        <v>1259232</v>
      </c>
      <c r="H37" s="23">
        <v>1</v>
      </c>
      <c r="I37" s="23">
        <v>13</v>
      </c>
      <c r="J37" s="23">
        <v>124043</v>
      </c>
      <c r="K37" s="23">
        <v>2128877</v>
      </c>
      <c r="L37" s="23">
        <v>299565757</v>
      </c>
    </row>
    <row r="38" spans="1:12" ht="9.6" customHeight="1" x14ac:dyDescent="0.2">
      <c r="A38" s="26" t="s">
        <v>430</v>
      </c>
      <c r="B38" s="23">
        <v>50873</v>
      </c>
      <c r="C38" s="23">
        <v>814566</v>
      </c>
      <c r="D38" s="23">
        <v>2013</v>
      </c>
      <c r="E38" s="23">
        <v>30765</v>
      </c>
      <c r="F38" s="23">
        <v>62952</v>
      </c>
      <c r="G38" s="23">
        <v>1230902</v>
      </c>
      <c r="H38" s="23">
        <v>1</v>
      </c>
      <c r="I38" s="23">
        <v>13</v>
      </c>
      <c r="J38" s="23">
        <v>115839</v>
      </c>
      <c r="K38" s="23">
        <v>2076246</v>
      </c>
      <c r="L38" s="23">
        <v>283385890</v>
      </c>
    </row>
    <row r="39" spans="1:12" ht="9.6" customHeight="1" x14ac:dyDescent="0.2">
      <c r="A39" s="26" t="s">
        <v>431</v>
      </c>
      <c r="B39" s="23">
        <v>34391</v>
      </c>
      <c r="C39" s="23">
        <v>612061</v>
      </c>
      <c r="D39" s="23">
        <v>1250</v>
      </c>
      <c r="E39" s="23">
        <v>20588</v>
      </c>
      <c r="F39" s="23">
        <v>46205</v>
      </c>
      <c r="G39" s="23">
        <v>854368</v>
      </c>
      <c r="H39" s="23">
        <v>0</v>
      </c>
      <c r="I39" s="23">
        <v>0</v>
      </c>
      <c r="J39" s="23">
        <v>81846</v>
      </c>
      <c r="K39" s="23">
        <v>1487017</v>
      </c>
      <c r="L39" s="23">
        <v>240083208</v>
      </c>
    </row>
    <row r="40" spans="1:12" ht="9.6" customHeight="1" x14ac:dyDescent="0.2">
      <c r="A40" s="26" t="s">
        <v>432</v>
      </c>
      <c r="B40" s="23">
        <v>17634</v>
      </c>
      <c r="C40" s="23">
        <v>320480</v>
      </c>
      <c r="D40" s="23">
        <v>925</v>
      </c>
      <c r="E40" s="23">
        <v>14679</v>
      </c>
      <c r="F40" s="23">
        <v>35515</v>
      </c>
      <c r="G40" s="23">
        <v>649579</v>
      </c>
      <c r="H40" s="23">
        <v>0</v>
      </c>
      <c r="I40" s="23">
        <v>0</v>
      </c>
      <c r="J40" s="23">
        <v>54074</v>
      </c>
      <c r="K40" s="23">
        <v>984738</v>
      </c>
      <c r="L40" s="23">
        <v>152477913</v>
      </c>
    </row>
    <row r="41" spans="1:12" ht="9.6" customHeight="1" x14ac:dyDescent="0.2">
      <c r="A41" s="27" t="s">
        <v>433</v>
      </c>
      <c r="B41" s="23">
        <v>16711</v>
      </c>
      <c r="C41" s="23">
        <v>291270</v>
      </c>
      <c r="D41" s="23">
        <v>219</v>
      </c>
      <c r="E41" s="23">
        <v>3914</v>
      </c>
      <c r="F41" s="23">
        <v>10610</v>
      </c>
      <c r="G41" s="23">
        <v>202607</v>
      </c>
      <c r="H41" s="23">
        <v>0</v>
      </c>
      <c r="I41" s="23">
        <v>0</v>
      </c>
      <c r="J41" s="23">
        <v>27540</v>
      </c>
      <c r="K41" s="23">
        <v>497791</v>
      </c>
      <c r="L41" s="23">
        <v>87065924</v>
      </c>
    </row>
    <row r="42" spans="1:12" ht="9.6" customHeight="1" x14ac:dyDescent="0.2">
      <c r="A42" s="26" t="s">
        <v>434</v>
      </c>
      <c r="B42" s="23">
        <v>0</v>
      </c>
      <c r="C42" s="23">
        <v>0</v>
      </c>
      <c r="D42" s="23">
        <v>0</v>
      </c>
      <c r="E42" s="23">
        <v>0</v>
      </c>
      <c r="F42" s="23">
        <v>0</v>
      </c>
      <c r="G42" s="23">
        <v>0</v>
      </c>
      <c r="H42" s="23">
        <v>0</v>
      </c>
      <c r="I42" s="23">
        <v>0</v>
      </c>
      <c r="J42" s="23">
        <v>0</v>
      </c>
      <c r="K42" s="23">
        <v>0</v>
      </c>
      <c r="L42" s="23">
        <v>0</v>
      </c>
    </row>
    <row r="43" spans="1:12" ht="9.6" customHeight="1" x14ac:dyDescent="0.2">
      <c r="A43" s="27" t="s">
        <v>435</v>
      </c>
      <c r="B43" s="23">
        <v>26</v>
      </c>
      <c r="C43" s="23">
        <v>20</v>
      </c>
      <c r="D43" s="23">
        <v>0</v>
      </c>
      <c r="E43" s="23">
        <v>0</v>
      </c>
      <c r="F43" s="23">
        <v>0</v>
      </c>
      <c r="G43" s="23">
        <v>0</v>
      </c>
      <c r="H43" s="23">
        <v>0</v>
      </c>
      <c r="I43" s="23">
        <v>0</v>
      </c>
      <c r="J43" s="23">
        <v>26</v>
      </c>
      <c r="K43" s="23">
        <v>20</v>
      </c>
      <c r="L43" s="23">
        <v>29464</v>
      </c>
    </row>
    <row r="44" spans="1:12" ht="9.6" customHeight="1" x14ac:dyDescent="0.2">
      <c r="A44" s="26" t="s">
        <v>436</v>
      </c>
      <c r="B44" s="23">
        <v>0</v>
      </c>
      <c r="C44" s="23">
        <v>0</v>
      </c>
      <c r="D44" s="23">
        <v>0</v>
      </c>
      <c r="E44" s="23">
        <v>0</v>
      </c>
      <c r="F44" s="23">
        <v>0</v>
      </c>
      <c r="G44" s="23">
        <v>0</v>
      </c>
      <c r="H44" s="23">
        <v>0</v>
      </c>
      <c r="I44" s="23">
        <v>0</v>
      </c>
      <c r="J44" s="23">
        <v>0</v>
      </c>
      <c r="K44" s="23">
        <v>0</v>
      </c>
      <c r="L44" s="23">
        <v>0</v>
      </c>
    </row>
    <row r="45" spans="1:12" ht="9.6" customHeight="1" x14ac:dyDescent="0.2">
      <c r="A45" s="26" t="s">
        <v>437</v>
      </c>
      <c r="B45" s="23">
        <v>16456</v>
      </c>
      <c r="C45" s="23">
        <v>202485</v>
      </c>
      <c r="D45" s="23">
        <v>763</v>
      </c>
      <c r="E45" s="23">
        <v>10177</v>
      </c>
      <c r="F45" s="23">
        <v>16744</v>
      </c>
      <c r="G45" s="23">
        <v>376194</v>
      </c>
      <c r="H45" s="23">
        <v>1</v>
      </c>
      <c r="I45" s="23">
        <v>13</v>
      </c>
      <c r="J45" s="23">
        <v>33964</v>
      </c>
      <c r="K45" s="23">
        <v>588869</v>
      </c>
      <c r="L45" s="23">
        <v>43261618</v>
      </c>
    </row>
    <row r="46" spans="1:12" ht="9.6" customHeight="1" x14ac:dyDescent="0.2">
      <c r="A46" s="27" t="s">
        <v>438</v>
      </c>
      <c r="B46" s="23">
        <v>12045</v>
      </c>
      <c r="C46" s="23">
        <v>133916</v>
      </c>
      <c r="D46" s="23">
        <v>0</v>
      </c>
      <c r="E46" s="23">
        <v>0</v>
      </c>
      <c r="F46" s="23">
        <v>1183</v>
      </c>
      <c r="G46" s="23">
        <v>3788</v>
      </c>
      <c r="H46" s="23">
        <v>0</v>
      </c>
      <c r="I46" s="23">
        <v>0</v>
      </c>
      <c r="J46" s="23">
        <v>13228</v>
      </c>
      <c r="K46" s="23">
        <v>137704</v>
      </c>
      <c r="L46" s="23">
        <v>5245417</v>
      </c>
    </row>
    <row r="47" spans="1:12" ht="9.6" customHeight="1" x14ac:dyDescent="0.2">
      <c r="A47" s="26" t="s">
        <v>439</v>
      </c>
      <c r="B47" s="23">
        <v>0</v>
      </c>
      <c r="C47" s="23">
        <v>0</v>
      </c>
      <c r="D47" s="23">
        <v>0</v>
      </c>
      <c r="E47" s="23">
        <v>0</v>
      </c>
      <c r="F47" s="23">
        <v>3</v>
      </c>
      <c r="G47" s="23">
        <v>340</v>
      </c>
      <c r="H47" s="23">
        <v>0</v>
      </c>
      <c r="I47" s="23">
        <v>0</v>
      </c>
      <c r="J47" s="23">
        <v>3</v>
      </c>
      <c r="K47" s="23">
        <v>340</v>
      </c>
      <c r="L47" s="23">
        <v>11600</v>
      </c>
    </row>
    <row r="48" spans="1:12" ht="9.6" customHeight="1" x14ac:dyDescent="0.2">
      <c r="A48" s="26" t="s">
        <v>440</v>
      </c>
      <c r="B48" s="23">
        <v>2</v>
      </c>
      <c r="C48" s="23">
        <v>17</v>
      </c>
      <c r="D48" s="23">
        <v>0</v>
      </c>
      <c r="E48" s="23">
        <v>0</v>
      </c>
      <c r="F48" s="23">
        <v>6</v>
      </c>
      <c r="G48" s="23">
        <v>115</v>
      </c>
      <c r="H48" s="23">
        <v>0</v>
      </c>
      <c r="I48" s="23">
        <v>0</v>
      </c>
      <c r="J48" s="23">
        <v>8</v>
      </c>
      <c r="K48" s="23">
        <v>132</v>
      </c>
      <c r="L48" s="23">
        <v>4908</v>
      </c>
    </row>
    <row r="49" spans="1:12" ht="9.6" customHeight="1" x14ac:dyDescent="0.2">
      <c r="A49" s="26" t="s">
        <v>441</v>
      </c>
      <c r="B49" s="23">
        <v>3</v>
      </c>
      <c r="C49" s="23">
        <v>23</v>
      </c>
      <c r="D49" s="23">
        <v>0</v>
      </c>
      <c r="E49" s="23">
        <v>0</v>
      </c>
      <c r="F49" s="23">
        <v>0</v>
      </c>
      <c r="G49" s="23">
        <v>0</v>
      </c>
      <c r="H49" s="23">
        <v>0</v>
      </c>
      <c r="I49" s="23">
        <v>0</v>
      </c>
      <c r="J49" s="23">
        <v>3</v>
      </c>
      <c r="K49" s="23">
        <v>23</v>
      </c>
      <c r="L49" s="23">
        <v>2076</v>
      </c>
    </row>
  </sheetData>
  <mergeCells count="16">
    <mergeCell ref="A1:I1"/>
    <mergeCell ref="A2:I2"/>
    <mergeCell ref="K2:L2"/>
    <mergeCell ref="J3:L3"/>
    <mergeCell ref="J4:L4"/>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8" orientation="landscape"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B921D-8544-49E8-AD7C-C7D75BE8F60E}">
  <sheetPr>
    <pageSetUpPr fitToPage="1"/>
  </sheetPr>
  <dimension ref="A1:L52"/>
  <sheetViews>
    <sheetView zoomScale="150" zoomScaleNormal="150" workbookViewId="0">
      <selection sqref="A1:I1"/>
    </sheetView>
  </sheetViews>
  <sheetFormatPr defaultRowHeight="12.75" x14ac:dyDescent="0.2"/>
  <cols>
    <col min="1" max="1" width="20.83203125" style="1" bestFit="1" customWidth="1"/>
    <col min="2" max="2" width="8.6640625" style="1" bestFit="1" customWidth="1"/>
    <col min="3" max="3" width="10.1640625" style="1" bestFit="1" customWidth="1"/>
    <col min="4" max="4" width="8.6640625" style="1" bestFit="1" customWidth="1"/>
    <col min="5" max="5" width="9" style="1" bestFit="1" customWidth="1"/>
    <col min="6" max="6" width="8.6640625" style="1" bestFit="1" customWidth="1"/>
    <col min="7" max="7" width="9.33203125" style="1" customWidth="1"/>
    <col min="8" max="8" width="8.6640625" style="1" bestFit="1" customWidth="1"/>
    <col min="9" max="9" width="7.83203125" style="1" bestFit="1" customWidth="1"/>
    <col min="10" max="10" width="8.6640625" style="1" bestFit="1" customWidth="1"/>
    <col min="11" max="11" width="10.6640625" style="1" bestFit="1" customWidth="1"/>
    <col min="12" max="12" width="14.33203125" style="1" bestFit="1" customWidth="1"/>
    <col min="13" max="16384" width="9.33203125" style="1"/>
  </cols>
  <sheetData>
    <row r="1" spans="1:12" ht="7.5" customHeight="1" x14ac:dyDescent="0.2">
      <c r="A1" s="39" t="s">
        <v>0</v>
      </c>
      <c r="B1" s="39"/>
      <c r="C1" s="39"/>
      <c r="D1" s="39"/>
      <c r="E1" s="39"/>
      <c r="F1" s="39"/>
      <c r="G1" s="43"/>
      <c r="H1" s="43"/>
      <c r="I1" s="43"/>
      <c r="J1" s="12" t="s">
        <v>1</v>
      </c>
      <c r="K1" s="12"/>
      <c r="L1" s="14" t="s">
        <v>442</v>
      </c>
    </row>
    <row r="2" spans="1:12" ht="7.5" customHeight="1" x14ac:dyDescent="0.2">
      <c r="A2" s="39" t="s">
        <v>3</v>
      </c>
      <c r="B2" s="39"/>
      <c r="C2" s="39"/>
      <c r="D2" s="39"/>
      <c r="E2" s="39"/>
      <c r="F2" s="39"/>
      <c r="G2" s="43"/>
      <c r="H2" s="43"/>
      <c r="I2" s="43"/>
      <c r="J2" s="14"/>
      <c r="K2" s="35" t="s">
        <v>513</v>
      </c>
      <c r="L2" s="35"/>
    </row>
    <row r="3" spans="1:12" ht="7.5" customHeight="1" x14ac:dyDescent="0.2">
      <c r="A3" s="12"/>
      <c r="B3" s="12"/>
      <c r="C3" s="12"/>
      <c r="D3" s="12"/>
      <c r="E3" s="12"/>
      <c r="F3" s="12"/>
      <c r="G3" s="12"/>
      <c r="H3" s="12"/>
      <c r="I3" s="12"/>
      <c r="J3" s="35" t="s">
        <v>514</v>
      </c>
      <c r="K3" s="35"/>
      <c r="L3" s="35"/>
    </row>
    <row r="4" spans="1:12" ht="7.5" customHeight="1" x14ac:dyDescent="0.2">
      <c r="A4" s="12"/>
      <c r="B4" s="12"/>
      <c r="C4" s="12"/>
      <c r="D4" s="12"/>
      <c r="E4" s="12"/>
      <c r="F4" s="12"/>
      <c r="G4" s="12"/>
      <c r="H4" s="12"/>
      <c r="I4" s="12"/>
      <c r="J4" s="35" t="s">
        <v>4</v>
      </c>
      <c r="K4" s="35"/>
      <c r="L4" s="35"/>
    </row>
    <row r="5" spans="1:12" ht="7.5" customHeight="1" x14ac:dyDescent="0.2">
      <c r="A5" s="12"/>
      <c r="B5" s="12"/>
      <c r="C5" s="12"/>
      <c r="D5" s="12"/>
      <c r="E5" s="12"/>
      <c r="F5" s="12"/>
      <c r="G5" s="12"/>
      <c r="H5" s="12"/>
      <c r="I5" s="12"/>
      <c r="J5" s="35" t="s">
        <v>5</v>
      </c>
      <c r="K5" s="35"/>
      <c r="L5" s="35"/>
    </row>
    <row r="6" spans="1:12" ht="9" customHeight="1" x14ac:dyDescent="0.2">
      <c r="A6" s="36" t="str">
        <f>[1]INPUT!B6</f>
        <v xml:space="preserve">RESPONDENT: NORFOLK AND SOUTHERN COMBINED RAILROAD SUBSIDIARIES </v>
      </c>
      <c r="B6" s="36"/>
      <c r="C6" s="36"/>
      <c r="D6" s="36"/>
      <c r="E6" s="35" t="str">
        <f>+[1]INPUT!K6</f>
        <v>MILES OPERATED IN FREIGHT SERVICE:  19,138</v>
      </c>
      <c r="F6" s="35"/>
      <c r="G6" s="35"/>
      <c r="H6" s="35"/>
      <c r="I6" s="35"/>
      <c r="J6" s="35"/>
      <c r="K6" s="35"/>
      <c r="L6" s="35"/>
    </row>
    <row r="7" spans="1:12" ht="15.75" customHeight="1" x14ac:dyDescent="0.2">
      <c r="A7" s="12"/>
      <c r="B7" s="39" t="s">
        <v>6</v>
      </c>
      <c r="C7" s="39"/>
      <c r="D7" s="39"/>
      <c r="E7" s="39"/>
      <c r="F7" s="39" t="s">
        <v>7</v>
      </c>
      <c r="G7" s="39"/>
      <c r="H7" s="39"/>
      <c r="I7" s="39"/>
      <c r="J7" s="42"/>
      <c r="K7" s="42"/>
      <c r="L7" s="12"/>
    </row>
    <row r="8" spans="1:12" ht="18.75" customHeight="1" x14ac:dyDescent="0.2">
      <c r="A8" s="11"/>
      <c r="B8" s="40" t="s">
        <v>8</v>
      </c>
      <c r="C8" s="41"/>
      <c r="D8" s="41" t="s">
        <v>9</v>
      </c>
      <c r="E8" s="41"/>
      <c r="F8" s="41" t="s">
        <v>8</v>
      </c>
      <c r="G8" s="41"/>
      <c r="H8" s="41" t="s">
        <v>9</v>
      </c>
      <c r="I8" s="41"/>
      <c r="J8" s="41" t="s">
        <v>10</v>
      </c>
      <c r="K8" s="41"/>
      <c r="L8" s="9" t="s">
        <v>11</v>
      </c>
    </row>
    <row r="9" spans="1:12" ht="9.6" customHeight="1" x14ac:dyDescent="0.2">
      <c r="A9" s="22"/>
      <c r="B9" s="19" t="s">
        <v>12</v>
      </c>
      <c r="C9" s="19" t="s">
        <v>13</v>
      </c>
      <c r="D9" s="19" t="s">
        <v>12</v>
      </c>
      <c r="E9" s="19" t="s">
        <v>13</v>
      </c>
      <c r="F9" s="18" t="s">
        <v>12</v>
      </c>
      <c r="G9" s="18" t="s">
        <v>13</v>
      </c>
      <c r="H9" s="18" t="s">
        <v>12</v>
      </c>
      <c r="I9" s="18" t="s">
        <v>13</v>
      </c>
      <c r="J9" s="18" t="s">
        <v>12</v>
      </c>
      <c r="K9" s="18" t="s">
        <v>13</v>
      </c>
      <c r="L9" s="11"/>
    </row>
    <row r="10" spans="1:12" ht="9.6" customHeight="1" x14ac:dyDescent="0.2">
      <c r="A10" s="28" t="s">
        <v>443</v>
      </c>
      <c r="B10" s="23">
        <v>2789</v>
      </c>
      <c r="C10" s="23">
        <v>10232</v>
      </c>
      <c r="D10" s="23">
        <v>50</v>
      </c>
      <c r="E10" s="23">
        <v>1553</v>
      </c>
      <c r="F10" s="23">
        <v>3978</v>
      </c>
      <c r="G10" s="23">
        <v>23697</v>
      </c>
      <c r="H10" s="23">
        <v>0</v>
      </c>
      <c r="I10" s="23">
        <v>0</v>
      </c>
      <c r="J10" s="23">
        <v>6817</v>
      </c>
      <c r="K10" s="23">
        <v>35482</v>
      </c>
      <c r="L10" s="23">
        <v>14931301</v>
      </c>
    </row>
    <row r="11" spans="1:12" ht="9.6" customHeight="1" x14ac:dyDescent="0.2">
      <c r="A11" s="27" t="s">
        <v>444</v>
      </c>
      <c r="B11" s="23">
        <v>2565</v>
      </c>
      <c r="C11" s="23">
        <v>1992</v>
      </c>
      <c r="D11" s="23">
        <v>46</v>
      </c>
      <c r="E11" s="23">
        <v>1340</v>
      </c>
      <c r="F11" s="23">
        <v>3641</v>
      </c>
      <c r="G11" s="23">
        <v>10829</v>
      </c>
      <c r="H11" s="23">
        <v>0</v>
      </c>
      <c r="I11" s="23">
        <v>0</v>
      </c>
      <c r="J11" s="23">
        <v>6252</v>
      </c>
      <c r="K11" s="23">
        <v>14161</v>
      </c>
      <c r="L11" s="23">
        <v>11821309</v>
      </c>
    </row>
    <row r="12" spans="1:12" ht="9.6" customHeight="1" x14ac:dyDescent="0.2">
      <c r="A12" s="28" t="s">
        <v>445</v>
      </c>
      <c r="B12" s="23">
        <v>254</v>
      </c>
      <c r="C12" s="23">
        <v>2572</v>
      </c>
      <c r="D12" s="23">
        <v>127</v>
      </c>
      <c r="E12" s="23">
        <v>1277</v>
      </c>
      <c r="F12" s="23">
        <v>257</v>
      </c>
      <c r="G12" s="23">
        <v>3494</v>
      </c>
      <c r="H12" s="23">
        <v>0</v>
      </c>
      <c r="I12" s="23">
        <v>0</v>
      </c>
      <c r="J12" s="23">
        <v>638</v>
      </c>
      <c r="K12" s="23">
        <v>7343</v>
      </c>
      <c r="L12" s="23">
        <v>675633</v>
      </c>
    </row>
    <row r="13" spans="1:12" ht="9.6" customHeight="1" x14ac:dyDescent="0.2">
      <c r="A13" s="28" t="s">
        <v>446</v>
      </c>
      <c r="B13" s="23">
        <v>0</v>
      </c>
      <c r="C13" s="23">
        <v>0</v>
      </c>
      <c r="D13" s="23">
        <v>0</v>
      </c>
      <c r="E13" s="23">
        <v>0</v>
      </c>
      <c r="F13" s="23">
        <v>0</v>
      </c>
      <c r="G13" s="23">
        <v>0</v>
      </c>
      <c r="H13" s="23">
        <v>0</v>
      </c>
      <c r="I13" s="23">
        <v>0</v>
      </c>
      <c r="J13" s="23">
        <v>0</v>
      </c>
      <c r="K13" s="23">
        <v>0</v>
      </c>
      <c r="L13" s="23">
        <v>0</v>
      </c>
    </row>
    <row r="14" spans="1:12" ht="9.6" customHeight="1" x14ac:dyDescent="0.2">
      <c r="A14" s="28" t="s">
        <v>447</v>
      </c>
      <c r="B14" s="23">
        <v>641</v>
      </c>
      <c r="C14" s="23">
        <v>8368</v>
      </c>
      <c r="D14" s="23">
        <v>34</v>
      </c>
      <c r="E14" s="23">
        <v>259</v>
      </c>
      <c r="F14" s="23">
        <v>63</v>
      </c>
      <c r="G14" s="23">
        <v>1024</v>
      </c>
      <c r="H14" s="23">
        <v>0</v>
      </c>
      <c r="I14" s="23">
        <v>0</v>
      </c>
      <c r="J14" s="23">
        <v>738</v>
      </c>
      <c r="K14" s="23">
        <v>9651</v>
      </c>
      <c r="L14" s="23">
        <v>565949</v>
      </c>
    </row>
    <row r="15" spans="1:12" ht="9.6" customHeight="1" x14ac:dyDescent="0.2">
      <c r="A15" s="28" t="s">
        <v>448</v>
      </c>
      <c r="B15" s="23">
        <v>1689</v>
      </c>
      <c r="C15" s="23">
        <v>22017</v>
      </c>
      <c r="D15" s="23">
        <v>9</v>
      </c>
      <c r="E15" s="23">
        <v>78</v>
      </c>
      <c r="F15" s="23">
        <v>854</v>
      </c>
      <c r="G15" s="23">
        <v>23240</v>
      </c>
      <c r="H15" s="23">
        <v>0</v>
      </c>
      <c r="I15" s="23">
        <v>0</v>
      </c>
      <c r="J15" s="23">
        <v>2552</v>
      </c>
      <c r="K15" s="23">
        <v>45335</v>
      </c>
      <c r="L15" s="23">
        <v>2295189</v>
      </c>
    </row>
    <row r="16" spans="1:12" ht="9.6" customHeight="1" x14ac:dyDescent="0.2">
      <c r="A16" s="28" t="s">
        <v>449</v>
      </c>
      <c r="B16" s="23">
        <v>0</v>
      </c>
      <c r="C16" s="23">
        <v>0</v>
      </c>
      <c r="D16" s="23">
        <v>0</v>
      </c>
      <c r="E16" s="23">
        <v>0</v>
      </c>
      <c r="F16" s="23">
        <v>0</v>
      </c>
      <c r="G16" s="23">
        <v>0</v>
      </c>
      <c r="H16" s="23">
        <v>0</v>
      </c>
      <c r="I16" s="23">
        <v>0</v>
      </c>
      <c r="J16" s="23">
        <v>0</v>
      </c>
      <c r="K16" s="23">
        <v>0</v>
      </c>
      <c r="L16" s="23">
        <v>0</v>
      </c>
    </row>
    <row r="17" spans="1:12" ht="9.6" customHeight="1" x14ac:dyDescent="0.2">
      <c r="A17" s="28" t="s">
        <v>450</v>
      </c>
      <c r="B17" s="23">
        <v>0</v>
      </c>
      <c r="C17" s="23">
        <v>0</v>
      </c>
      <c r="D17" s="23">
        <v>0</v>
      </c>
      <c r="E17" s="23">
        <v>0</v>
      </c>
      <c r="F17" s="23">
        <v>0</v>
      </c>
      <c r="G17" s="23">
        <v>0</v>
      </c>
      <c r="H17" s="23">
        <v>0</v>
      </c>
      <c r="I17" s="23">
        <v>0</v>
      </c>
      <c r="J17" s="23">
        <v>0</v>
      </c>
      <c r="K17" s="23">
        <v>0</v>
      </c>
      <c r="L17" s="23">
        <v>0</v>
      </c>
    </row>
    <row r="18" spans="1:12" ht="9.6" customHeight="1" x14ac:dyDescent="0.2">
      <c r="A18" s="28" t="s">
        <v>451</v>
      </c>
      <c r="B18" s="23">
        <v>0</v>
      </c>
      <c r="C18" s="23">
        <v>0</v>
      </c>
      <c r="D18" s="23">
        <v>0</v>
      </c>
      <c r="E18" s="23">
        <v>0</v>
      </c>
      <c r="F18" s="23">
        <v>0</v>
      </c>
      <c r="G18" s="23">
        <v>0</v>
      </c>
      <c r="H18" s="23">
        <v>0</v>
      </c>
      <c r="I18" s="23">
        <v>0</v>
      </c>
      <c r="J18" s="23">
        <v>0</v>
      </c>
      <c r="K18" s="23">
        <v>0</v>
      </c>
      <c r="L18" s="23">
        <v>0</v>
      </c>
    </row>
    <row r="19" spans="1:12" ht="9.6" customHeight="1" x14ac:dyDescent="0.2">
      <c r="A19" s="27" t="s">
        <v>452</v>
      </c>
      <c r="B19" s="23">
        <v>1684</v>
      </c>
      <c r="C19" s="23">
        <v>21979</v>
      </c>
      <c r="D19" s="23">
        <v>9</v>
      </c>
      <c r="E19" s="23">
        <v>78</v>
      </c>
      <c r="F19" s="23">
        <v>833</v>
      </c>
      <c r="G19" s="23">
        <v>22965</v>
      </c>
      <c r="H19" s="23">
        <v>0</v>
      </c>
      <c r="I19" s="23">
        <v>0</v>
      </c>
      <c r="J19" s="23">
        <v>2526</v>
      </c>
      <c r="K19" s="23">
        <v>45022</v>
      </c>
      <c r="L19" s="23">
        <v>2281290</v>
      </c>
    </row>
    <row r="20" spans="1:12" ht="9.6" customHeight="1" x14ac:dyDescent="0.2">
      <c r="A20" s="28" t="s">
        <v>453</v>
      </c>
      <c r="B20" s="23">
        <v>0</v>
      </c>
      <c r="C20" s="23">
        <v>0</v>
      </c>
      <c r="D20" s="23">
        <v>0</v>
      </c>
      <c r="E20" s="23">
        <v>0</v>
      </c>
      <c r="F20" s="23">
        <v>0</v>
      </c>
      <c r="G20" s="23">
        <v>0</v>
      </c>
      <c r="H20" s="23">
        <v>0</v>
      </c>
      <c r="I20" s="23">
        <v>0</v>
      </c>
      <c r="J20" s="23">
        <v>0</v>
      </c>
      <c r="K20" s="23">
        <v>0</v>
      </c>
      <c r="L20" s="23">
        <v>0</v>
      </c>
    </row>
    <row r="21" spans="1:12" ht="9.6" customHeight="1" x14ac:dyDescent="0.2">
      <c r="A21" s="27" t="s">
        <v>454</v>
      </c>
      <c r="B21" s="23">
        <v>5</v>
      </c>
      <c r="C21" s="23">
        <v>38</v>
      </c>
      <c r="D21" s="23">
        <v>0</v>
      </c>
      <c r="E21" s="23">
        <v>0</v>
      </c>
      <c r="F21" s="23">
        <v>21</v>
      </c>
      <c r="G21" s="23">
        <v>275</v>
      </c>
      <c r="H21" s="23">
        <v>0</v>
      </c>
      <c r="I21" s="23">
        <v>0</v>
      </c>
      <c r="J21" s="23">
        <v>26</v>
      </c>
      <c r="K21" s="23">
        <v>313</v>
      </c>
      <c r="L21" s="23">
        <v>13899</v>
      </c>
    </row>
    <row r="22" spans="1:12" ht="9.6" customHeight="1" x14ac:dyDescent="0.2">
      <c r="A22" s="27" t="s">
        <v>455</v>
      </c>
      <c r="B22" s="23">
        <v>0</v>
      </c>
      <c r="C22" s="23">
        <v>0</v>
      </c>
      <c r="D22" s="23">
        <v>0</v>
      </c>
      <c r="E22" s="23">
        <v>0</v>
      </c>
      <c r="F22" s="23">
        <v>0</v>
      </c>
      <c r="G22" s="23">
        <v>0</v>
      </c>
      <c r="H22" s="23">
        <v>0</v>
      </c>
      <c r="I22" s="23">
        <v>0</v>
      </c>
      <c r="J22" s="23">
        <v>0</v>
      </c>
      <c r="K22" s="23">
        <v>0</v>
      </c>
      <c r="L22" s="23">
        <v>0</v>
      </c>
    </row>
    <row r="23" spans="1:12" ht="9.6" customHeight="1" x14ac:dyDescent="0.2">
      <c r="A23" s="27" t="s">
        <v>456</v>
      </c>
      <c r="B23" s="23">
        <v>480</v>
      </c>
      <c r="C23" s="23">
        <v>5151</v>
      </c>
      <c r="D23" s="23">
        <v>175</v>
      </c>
      <c r="E23" s="23">
        <v>1336</v>
      </c>
      <c r="F23" s="23">
        <v>596</v>
      </c>
      <c r="G23" s="23">
        <v>6237</v>
      </c>
      <c r="H23" s="23">
        <v>11</v>
      </c>
      <c r="I23" s="23">
        <v>173</v>
      </c>
      <c r="J23" s="23">
        <v>1262</v>
      </c>
      <c r="K23" s="23">
        <v>12897</v>
      </c>
      <c r="L23" s="23">
        <v>1115069</v>
      </c>
    </row>
    <row r="24" spans="1:12" ht="9.6" customHeight="1" x14ac:dyDescent="0.2">
      <c r="A24" s="27" t="s">
        <v>457</v>
      </c>
      <c r="B24" s="23">
        <v>0</v>
      </c>
      <c r="C24" s="23">
        <v>0</v>
      </c>
      <c r="D24" s="23">
        <v>0</v>
      </c>
      <c r="E24" s="23">
        <v>0</v>
      </c>
      <c r="F24" s="23">
        <v>0</v>
      </c>
      <c r="G24" s="23">
        <v>0</v>
      </c>
      <c r="H24" s="23">
        <v>0</v>
      </c>
      <c r="I24" s="23">
        <v>0</v>
      </c>
      <c r="J24" s="23">
        <v>0</v>
      </c>
      <c r="K24" s="23">
        <v>0</v>
      </c>
      <c r="L24" s="23">
        <v>0</v>
      </c>
    </row>
    <row r="25" spans="1:12" ht="9.6" customHeight="1" x14ac:dyDescent="0.2">
      <c r="A25" s="28" t="s">
        <v>458</v>
      </c>
      <c r="B25" s="23">
        <v>17</v>
      </c>
      <c r="C25" s="23">
        <v>100</v>
      </c>
      <c r="D25" s="23">
        <v>0</v>
      </c>
      <c r="E25" s="23">
        <v>0</v>
      </c>
      <c r="F25" s="23">
        <v>3</v>
      </c>
      <c r="G25" s="23">
        <v>30</v>
      </c>
      <c r="H25" s="23">
        <v>0</v>
      </c>
      <c r="I25" s="23">
        <v>0</v>
      </c>
      <c r="J25" s="23">
        <v>20</v>
      </c>
      <c r="K25" s="23">
        <v>130</v>
      </c>
      <c r="L25" s="23">
        <v>12491</v>
      </c>
    </row>
    <row r="26" spans="1:12" ht="9.6" customHeight="1" x14ac:dyDescent="0.2">
      <c r="A26" s="28" t="s">
        <v>459</v>
      </c>
      <c r="B26" s="23">
        <v>269</v>
      </c>
      <c r="C26" s="23">
        <v>2576</v>
      </c>
      <c r="D26" s="23">
        <v>51</v>
      </c>
      <c r="E26" s="23">
        <v>361</v>
      </c>
      <c r="F26" s="23">
        <v>286</v>
      </c>
      <c r="G26" s="23">
        <v>2393</v>
      </c>
      <c r="H26" s="23">
        <v>0</v>
      </c>
      <c r="I26" s="23">
        <v>0</v>
      </c>
      <c r="J26" s="23">
        <v>606</v>
      </c>
      <c r="K26" s="23">
        <v>5330</v>
      </c>
      <c r="L26" s="23">
        <v>464731</v>
      </c>
    </row>
    <row r="27" spans="1:12" ht="9.6" customHeight="1" x14ac:dyDescent="0.2">
      <c r="A27" s="28" t="s">
        <v>460</v>
      </c>
      <c r="B27" s="23">
        <v>154</v>
      </c>
      <c r="C27" s="23">
        <v>1117</v>
      </c>
      <c r="D27" s="23">
        <v>33</v>
      </c>
      <c r="E27" s="23">
        <v>234</v>
      </c>
      <c r="F27" s="23">
        <v>190</v>
      </c>
      <c r="G27" s="23">
        <v>1490</v>
      </c>
      <c r="H27" s="23">
        <v>0</v>
      </c>
      <c r="I27" s="23">
        <v>0</v>
      </c>
      <c r="J27" s="23">
        <v>377</v>
      </c>
      <c r="K27" s="23">
        <v>2841</v>
      </c>
      <c r="L27" s="23">
        <v>297252</v>
      </c>
    </row>
    <row r="28" spans="1:12" ht="9.6" customHeight="1" x14ac:dyDescent="0.2">
      <c r="A28" s="28" t="s">
        <v>461</v>
      </c>
      <c r="B28" s="23">
        <v>12</v>
      </c>
      <c r="C28" s="23">
        <v>80</v>
      </c>
      <c r="D28" s="23">
        <v>115</v>
      </c>
      <c r="E28" s="23">
        <v>854</v>
      </c>
      <c r="F28" s="23">
        <v>53</v>
      </c>
      <c r="G28" s="23">
        <v>640</v>
      </c>
      <c r="H28" s="23">
        <v>0</v>
      </c>
      <c r="I28" s="23">
        <v>0</v>
      </c>
      <c r="J28" s="23">
        <v>180</v>
      </c>
      <c r="K28" s="23">
        <v>1574</v>
      </c>
      <c r="L28" s="23">
        <v>123874</v>
      </c>
    </row>
    <row r="29" spans="1:12" ht="9.6" customHeight="1" x14ac:dyDescent="0.2">
      <c r="A29" s="28" t="s">
        <v>462</v>
      </c>
      <c r="B29" s="23">
        <v>0</v>
      </c>
      <c r="C29" s="23">
        <v>0</v>
      </c>
      <c r="D29" s="23">
        <v>0</v>
      </c>
      <c r="E29" s="23">
        <v>0</v>
      </c>
      <c r="F29" s="23">
        <v>0</v>
      </c>
      <c r="G29" s="23">
        <v>0</v>
      </c>
      <c r="H29" s="23">
        <v>0</v>
      </c>
      <c r="I29" s="23">
        <v>0</v>
      </c>
      <c r="J29" s="23">
        <v>0</v>
      </c>
      <c r="K29" s="23">
        <v>0</v>
      </c>
      <c r="L29" s="23">
        <v>0</v>
      </c>
    </row>
    <row r="30" spans="1:12" ht="9.6" customHeight="1" x14ac:dyDescent="0.2">
      <c r="A30" s="28" t="s">
        <v>463</v>
      </c>
      <c r="B30" s="23">
        <v>182</v>
      </c>
      <c r="C30" s="23">
        <v>2395</v>
      </c>
      <c r="D30" s="23">
        <v>9</v>
      </c>
      <c r="E30" s="23">
        <v>121</v>
      </c>
      <c r="F30" s="23">
        <v>254</v>
      </c>
      <c r="G30" s="23">
        <v>3174</v>
      </c>
      <c r="H30" s="23">
        <v>11</v>
      </c>
      <c r="I30" s="23">
        <v>173</v>
      </c>
      <c r="J30" s="23">
        <v>456</v>
      </c>
      <c r="K30" s="23">
        <v>5863</v>
      </c>
      <c r="L30" s="23">
        <v>513973</v>
      </c>
    </row>
    <row r="31" spans="1:12" ht="9.6" customHeight="1" x14ac:dyDescent="0.2">
      <c r="A31" s="27" t="s">
        <v>464</v>
      </c>
      <c r="B31" s="23">
        <v>28509</v>
      </c>
      <c r="C31" s="23">
        <v>2623358</v>
      </c>
      <c r="D31" s="23">
        <v>2613</v>
      </c>
      <c r="E31" s="23">
        <v>225271</v>
      </c>
      <c r="F31" s="23">
        <v>10242</v>
      </c>
      <c r="G31" s="23">
        <v>1051793</v>
      </c>
      <c r="H31" s="23">
        <v>61</v>
      </c>
      <c r="I31" s="23">
        <v>3769</v>
      </c>
      <c r="J31" s="23">
        <v>41425</v>
      </c>
      <c r="K31" s="23">
        <v>3904191</v>
      </c>
      <c r="L31" s="23">
        <v>103590459</v>
      </c>
    </row>
    <row r="32" spans="1:12" ht="9.6" customHeight="1" x14ac:dyDescent="0.2">
      <c r="A32" s="28" t="s">
        <v>465</v>
      </c>
      <c r="B32" s="23">
        <v>48</v>
      </c>
      <c r="C32" s="23">
        <v>5116</v>
      </c>
      <c r="D32" s="23">
        <v>99</v>
      </c>
      <c r="E32" s="23">
        <v>10371</v>
      </c>
      <c r="F32" s="23">
        <v>209</v>
      </c>
      <c r="G32" s="23">
        <v>22365</v>
      </c>
      <c r="H32" s="23">
        <v>0</v>
      </c>
      <c r="I32" s="23">
        <v>0</v>
      </c>
      <c r="J32" s="23">
        <v>356</v>
      </c>
      <c r="K32" s="23">
        <v>37852</v>
      </c>
      <c r="L32" s="23">
        <v>1096780</v>
      </c>
    </row>
    <row r="33" spans="1:12" ht="9.6" customHeight="1" x14ac:dyDescent="0.2">
      <c r="A33" s="27" t="s">
        <v>466</v>
      </c>
      <c r="B33" s="23">
        <v>28461</v>
      </c>
      <c r="C33" s="23">
        <v>2618242</v>
      </c>
      <c r="D33" s="23">
        <v>2514</v>
      </c>
      <c r="E33" s="23">
        <v>214900</v>
      </c>
      <c r="F33" s="23">
        <v>10033</v>
      </c>
      <c r="G33" s="23">
        <v>1029428</v>
      </c>
      <c r="H33" s="23">
        <v>61</v>
      </c>
      <c r="I33" s="23">
        <v>3769</v>
      </c>
      <c r="J33" s="23">
        <v>41069</v>
      </c>
      <c r="K33" s="23">
        <v>3866339</v>
      </c>
      <c r="L33" s="23">
        <v>102493679</v>
      </c>
    </row>
    <row r="34" spans="1:12" ht="9.6" customHeight="1" x14ac:dyDescent="0.2">
      <c r="A34" s="28" t="s">
        <v>467</v>
      </c>
      <c r="B34" s="23">
        <v>17348</v>
      </c>
      <c r="C34" s="23">
        <v>1597259</v>
      </c>
      <c r="D34" s="23">
        <v>2244</v>
      </c>
      <c r="E34" s="23">
        <v>198813</v>
      </c>
      <c r="F34" s="23">
        <v>3498</v>
      </c>
      <c r="G34" s="23">
        <v>307314</v>
      </c>
      <c r="H34" s="23">
        <v>23</v>
      </c>
      <c r="I34" s="23">
        <v>2205</v>
      </c>
      <c r="J34" s="23">
        <v>23113</v>
      </c>
      <c r="K34" s="23">
        <v>2105591</v>
      </c>
      <c r="L34" s="23">
        <v>56887722</v>
      </c>
    </row>
    <row r="35" spans="1:12" ht="9.6" customHeight="1" x14ac:dyDescent="0.2">
      <c r="A35" s="27" t="s">
        <v>468</v>
      </c>
      <c r="B35" s="23">
        <v>17036</v>
      </c>
      <c r="C35" s="23">
        <v>1587895</v>
      </c>
      <c r="D35" s="23">
        <v>2171</v>
      </c>
      <c r="E35" s="23">
        <v>197241</v>
      </c>
      <c r="F35" s="23">
        <v>3115</v>
      </c>
      <c r="G35" s="23">
        <v>297683</v>
      </c>
      <c r="H35" s="23">
        <v>23</v>
      </c>
      <c r="I35" s="23">
        <v>2205</v>
      </c>
      <c r="J35" s="23">
        <v>22345</v>
      </c>
      <c r="K35" s="23">
        <v>2085024</v>
      </c>
      <c r="L35" s="23">
        <v>56266778</v>
      </c>
    </row>
    <row r="36" spans="1:12" ht="9.6" customHeight="1" x14ac:dyDescent="0.2">
      <c r="A36" s="28" t="s">
        <v>469</v>
      </c>
      <c r="B36" s="23">
        <v>11</v>
      </c>
      <c r="C36" s="23">
        <v>205</v>
      </c>
      <c r="D36" s="23">
        <v>1</v>
      </c>
      <c r="E36" s="23">
        <v>21</v>
      </c>
      <c r="F36" s="23">
        <v>0</v>
      </c>
      <c r="G36" s="23">
        <v>0</v>
      </c>
      <c r="H36" s="23">
        <v>0</v>
      </c>
      <c r="I36" s="23">
        <v>0</v>
      </c>
      <c r="J36" s="23">
        <v>12</v>
      </c>
      <c r="K36" s="23">
        <v>226</v>
      </c>
      <c r="L36" s="23">
        <v>9964</v>
      </c>
    </row>
    <row r="37" spans="1:12" ht="9.6" customHeight="1" x14ac:dyDescent="0.2">
      <c r="A37" s="28" t="s">
        <v>470</v>
      </c>
      <c r="B37" s="23">
        <v>1240</v>
      </c>
      <c r="C37" s="23">
        <v>60249</v>
      </c>
      <c r="D37" s="23">
        <v>228</v>
      </c>
      <c r="E37" s="23">
        <v>13906</v>
      </c>
      <c r="F37" s="23">
        <v>479</v>
      </c>
      <c r="G37" s="23">
        <v>32620</v>
      </c>
      <c r="H37" s="23">
        <v>9</v>
      </c>
      <c r="I37" s="23">
        <v>876</v>
      </c>
      <c r="J37" s="23">
        <v>1956</v>
      </c>
      <c r="K37" s="23">
        <v>107651</v>
      </c>
      <c r="L37" s="23">
        <v>5162963</v>
      </c>
    </row>
    <row r="38" spans="1:12" ht="9.6" customHeight="1" x14ac:dyDescent="0.2">
      <c r="A38" s="28" t="s">
        <v>471</v>
      </c>
      <c r="B38" s="23">
        <v>11</v>
      </c>
      <c r="C38" s="23">
        <v>182</v>
      </c>
      <c r="D38" s="23">
        <v>0</v>
      </c>
      <c r="E38" s="23">
        <v>0</v>
      </c>
      <c r="F38" s="23">
        <v>29</v>
      </c>
      <c r="G38" s="23">
        <v>1036</v>
      </c>
      <c r="H38" s="23">
        <v>2</v>
      </c>
      <c r="I38" s="23">
        <v>180</v>
      </c>
      <c r="J38" s="23">
        <v>42</v>
      </c>
      <c r="K38" s="23">
        <v>1398</v>
      </c>
      <c r="L38" s="23">
        <v>77460</v>
      </c>
    </row>
    <row r="39" spans="1:12" ht="9.6" customHeight="1" x14ac:dyDescent="0.2">
      <c r="A39" s="28" t="s">
        <v>472</v>
      </c>
      <c r="B39" s="23">
        <v>1943</v>
      </c>
      <c r="C39" s="23">
        <v>29077</v>
      </c>
      <c r="D39" s="23">
        <v>18</v>
      </c>
      <c r="E39" s="23">
        <v>267</v>
      </c>
      <c r="F39" s="23">
        <v>1184</v>
      </c>
      <c r="G39" s="23">
        <v>27045</v>
      </c>
      <c r="H39" s="23">
        <v>8</v>
      </c>
      <c r="I39" s="23">
        <v>137</v>
      </c>
      <c r="J39" s="23">
        <v>3153</v>
      </c>
      <c r="K39" s="23">
        <v>56526</v>
      </c>
      <c r="L39" s="23">
        <v>4720642</v>
      </c>
    </row>
    <row r="40" spans="1:12" ht="9.6" customHeight="1" x14ac:dyDescent="0.2">
      <c r="A40" s="28" t="s">
        <v>473</v>
      </c>
      <c r="B40" s="23">
        <v>1943</v>
      </c>
      <c r="C40" s="23">
        <v>29077</v>
      </c>
      <c r="D40" s="23">
        <v>18</v>
      </c>
      <c r="E40" s="23">
        <v>267</v>
      </c>
      <c r="F40" s="23">
        <v>1184</v>
      </c>
      <c r="G40" s="23">
        <v>27045</v>
      </c>
      <c r="H40" s="23">
        <v>8</v>
      </c>
      <c r="I40" s="23">
        <v>137</v>
      </c>
      <c r="J40" s="23">
        <v>3153</v>
      </c>
      <c r="K40" s="23">
        <v>56526</v>
      </c>
      <c r="L40" s="23">
        <v>4720642</v>
      </c>
    </row>
    <row r="41" spans="1:12" ht="9.6" customHeight="1" x14ac:dyDescent="0.2">
      <c r="A41" s="27" t="s">
        <v>474</v>
      </c>
      <c r="B41" s="23">
        <v>5</v>
      </c>
      <c r="C41" s="23">
        <v>50</v>
      </c>
      <c r="D41" s="23">
        <v>0</v>
      </c>
      <c r="E41" s="23">
        <v>0</v>
      </c>
      <c r="F41" s="23">
        <v>42</v>
      </c>
      <c r="G41" s="23">
        <v>276</v>
      </c>
      <c r="H41" s="23">
        <v>0</v>
      </c>
      <c r="I41" s="23">
        <v>0</v>
      </c>
      <c r="J41" s="23">
        <v>47</v>
      </c>
      <c r="K41" s="23">
        <v>326</v>
      </c>
      <c r="L41" s="23">
        <v>33399</v>
      </c>
    </row>
    <row r="42" spans="1:12" ht="9.6" customHeight="1" x14ac:dyDescent="0.2">
      <c r="A42" s="28" t="s">
        <v>475</v>
      </c>
      <c r="B42" s="23">
        <v>6</v>
      </c>
      <c r="C42" s="23">
        <v>88</v>
      </c>
      <c r="D42" s="23">
        <v>4</v>
      </c>
      <c r="E42" s="23">
        <v>62</v>
      </c>
      <c r="F42" s="23">
        <v>386</v>
      </c>
      <c r="G42" s="23">
        <v>5799</v>
      </c>
      <c r="H42" s="23">
        <v>0</v>
      </c>
      <c r="I42" s="23">
        <v>0</v>
      </c>
      <c r="J42" s="23">
        <v>396</v>
      </c>
      <c r="K42" s="23">
        <v>5949</v>
      </c>
      <c r="L42" s="23">
        <v>279919</v>
      </c>
    </row>
    <row r="43" spans="1:12" ht="9.6" customHeight="1" x14ac:dyDescent="0.2">
      <c r="A43" s="27" t="s">
        <v>476</v>
      </c>
      <c r="B43" s="23">
        <v>71</v>
      </c>
      <c r="C43" s="23">
        <v>728</v>
      </c>
      <c r="D43" s="23">
        <v>0</v>
      </c>
      <c r="E43" s="23">
        <v>0</v>
      </c>
      <c r="F43" s="23">
        <v>5</v>
      </c>
      <c r="G43" s="23">
        <v>101</v>
      </c>
      <c r="H43" s="23">
        <v>0</v>
      </c>
      <c r="I43" s="23">
        <v>0</v>
      </c>
      <c r="J43" s="23">
        <v>76</v>
      </c>
      <c r="K43" s="23">
        <v>829</v>
      </c>
      <c r="L43" s="23">
        <v>317893</v>
      </c>
    </row>
    <row r="44" spans="1:12" ht="9.6" customHeight="1" x14ac:dyDescent="0.2">
      <c r="A44" s="28" t="s">
        <v>477</v>
      </c>
      <c r="B44" s="23">
        <v>0</v>
      </c>
      <c r="C44" s="23">
        <v>0</v>
      </c>
      <c r="D44" s="23">
        <v>0</v>
      </c>
      <c r="E44" s="23">
        <v>0</v>
      </c>
      <c r="F44" s="23">
        <v>0</v>
      </c>
      <c r="G44" s="23">
        <v>0</v>
      </c>
      <c r="H44" s="23">
        <v>0</v>
      </c>
      <c r="I44" s="23">
        <v>0</v>
      </c>
      <c r="J44" s="23">
        <v>0</v>
      </c>
      <c r="K44" s="23">
        <v>0</v>
      </c>
      <c r="L44" s="23">
        <v>0</v>
      </c>
    </row>
    <row r="45" spans="1:12" ht="9.6" customHeight="1" x14ac:dyDescent="0.2">
      <c r="A45" s="27" t="s">
        <v>478</v>
      </c>
      <c r="B45" s="23">
        <v>87095</v>
      </c>
      <c r="C45" s="23">
        <v>133043</v>
      </c>
      <c r="D45" s="23">
        <v>871</v>
      </c>
      <c r="E45" s="23">
        <v>4296</v>
      </c>
      <c r="F45" s="23">
        <v>40211</v>
      </c>
      <c r="G45" s="23">
        <v>120575</v>
      </c>
      <c r="H45" s="23">
        <v>27</v>
      </c>
      <c r="I45" s="23">
        <v>1029</v>
      </c>
      <c r="J45" s="23">
        <v>128204</v>
      </c>
      <c r="K45" s="23">
        <v>258943</v>
      </c>
      <c r="L45" s="23">
        <v>49415401</v>
      </c>
    </row>
    <row r="46" spans="1:12" ht="9.6" customHeight="1" x14ac:dyDescent="0.2">
      <c r="A46" s="28" t="s">
        <v>479</v>
      </c>
      <c r="B46" s="23">
        <v>0</v>
      </c>
      <c r="C46" s="23">
        <v>0</v>
      </c>
      <c r="D46" s="23">
        <v>0</v>
      </c>
      <c r="E46" s="23">
        <v>0</v>
      </c>
      <c r="F46" s="23">
        <v>0</v>
      </c>
      <c r="G46" s="23">
        <v>0</v>
      </c>
      <c r="H46" s="23">
        <v>0</v>
      </c>
      <c r="I46" s="23">
        <v>0</v>
      </c>
      <c r="J46" s="23">
        <v>0</v>
      </c>
      <c r="K46" s="23">
        <v>0</v>
      </c>
      <c r="L46" s="23">
        <v>0</v>
      </c>
    </row>
    <row r="47" spans="1:12" ht="9.6" customHeight="1" x14ac:dyDescent="0.2">
      <c r="A47" s="28" t="s">
        <v>480</v>
      </c>
      <c r="B47" s="23">
        <v>87089</v>
      </c>
      <c r="C47" s="23">
        <v>132755</v>
      </c>
      <c r="D47" s="23">
        <v>871</v>
      </c>
      <c r="E47" s="23">
        <v>4296</v>
      </c>
      <c r="F47" s="23">
        <v>40119</v>
      </c>
      <c r="G47" s="23">
        <v>117066</v>
      </c>
      <c r="H47" s="23">
        <v>0</v>
      </c>
      <c r="I47" s="23">
        <v>0</v>
      </c>
      <c r="J47" s="23">
        <v>128079</v>
      </c>
      <c r="K47" s="23">
        <v>254117</v>
      </c>
      <c r="L47" s="23">
        <v>49238554</v>
      </c>
    </row>
    <row r="48" spans="1:12" ht="9.6" customHeight="1" x14ac:dyDescent="0.2">
      <c r="A48" s="28" t="s">
        <v>481</v>
      </c>
      <c r="B48" s="23">
        <v>6</v>
      </c>
      <c r="C48" s="23">
        <v>288</v>
      </c>
      <c r="D48" s="23">
        <v>0</v>
      </c>
      <c r="E48" s="23">
        <v>0</v>
      </c>
      <c r="F48" s="23">
        <v>92</v>
      </c>
      <c r="G48" s="23">
        <v>3509</v>
      </c>
      <c r="H48" s="23">
        <v>27</v>
      </c>
      <c r="I48" s="23">
        <v>1029</v>
      </c>
      <c r="J48" s="23">
        <v>125</v>
      </c>
      <c r="K48" s="23">
        <v>4826</v>
      </c>
      <c r="L48" s="23">
        <v>176847</v>
      </c>
    </row>
    <row r="49" spans="1:12" ht="9.6" customHeight="1" x14ac:dyDescent="0.2">
      <c r="A49" s="28" t="s">
        <v>482</v>
      </c>
      <c r="B49" s="23">
        <v>5098</v>
      </c>
      <c r="C49" s="23">
        <v>86516</v>
      </c>
      <c r="D49" s="23">
        <v>1324</v>
      </c>
      <c r="E49" s="23">
        <v>21882</v>
      </c>
      <c r="F49" s="23">
        <v>2631</v>
      </c>
      <c r="G49" s="23">
        <v>37102</v>
      </c>
      <c r="H49" s="23">
        <v>0</v>
      </c>
      <c r="I49" s="23">
        <v>0</v>
      </c>
      <c r="J49" s="23">
        <v>9053</v>
      </c>
      <c r="K49" s="23">
        <v>145500</v>
      </c>
      <c r="L49" s="23">
        <v>9977752</v>
      </c>
    </row>
    <row r="50" spans="1:12" ht="9.6" customHeight="1" x14ac:dyDescent="0.2">
      <c r="A50" s="28" t="s">
        <v>483</v>
      </c>
      <c r="B50" s="23">
        <v>5098</v>
      </c>
      <c r="C50" s="23">
        <v>86516</v>
      </c>
      <c r="D50" s="23">
        <v>1324</v>
      </c>
      <c r="E50" s="23">
        <v>21882</v>
      </c>
      <c r="F50" s="23">
        <v>2631</v>
      </c>
      <c r="G50" s="23">
        <v>37102</v>
      </c>
      <c r="H50" s="23">
        <v>0</v>
      </c>
      <c r="I50" s="23">
        <v>0</v>
      </c>
      <c r="J50" s="23">
        <v>9053</v>
      </c>
      <c r="K50" s="23">
        <v>145500</v>
      </c>
      <c r="L50" s="23">
        <v>9977752</v>
      </c>
    </row>
    <row r="51" spans="1:12" ht="9.6" customHeight="1" x14ac:dyDescent="0.2">
      <c r="A51" s="28" t="s">
        <v>484</v>
      </c>
      <c r="B51" s="23">
        <v>0</v>
      </c>
      <c r="C51" s="23">
        <v>0</v>
      </c>
      <c r="D51" s="23">
        <v>0</v>
      </c>
      <c r="E51" s="23">
        <v>0</v>
      </c>
      <c r="F51" s="23">
        <v>8</v>
      </c>
      <c r="G51" s="23">
        <v>98</v>
      </c>
      <c r="H51" s="23">
        <v>0</v>
      </c>
      <c r="I51" s="23">
        <v>0</v>
      </c>
      <c r="J51" s="23">
        <v>8</v>
      </c>
      <c r="K51" s="23">
        <v>98</v>
      </c>
      <c r="L51" s="23">
        <v>3531</v>
      </c>
    </row>
    <row r="52" spans="1:12" ht="9.6" customHeight="1" x14ac:dyDescent="0.2">
      <c r="A52" s="28" t="s">
        <v>485</v>
      </c>
      <c r="B52" s="23">
        <v>0</v>
      </c>
      <c r="C52" s="23">
        <v>0</v>
      </c>
      <c r="D52" s="23">
        <v>0</v>
      </c>
      <c r="E52" s="23">
        <v>0</v>
      </c>
      <c r="F52" s="23">
        <v>8</v>
      </c>
      <c r="G52" s="23">
        <v>98</v>
      </c>
      <c r="H52" s="23">
        <v>0</v>
      </c>
      <c r="I52" s="23">
        <v>0</v>
      </c>
      <c r="J52" s="23">
        <v>8</v>
      </c>
      <c r="K52" s="23">
        <v>98</v>
      </c>
      <c r="L52" s="23">
        <v>3531</v>
      </c>
    </row>
  </sheetData>
  <mergeCells count="16">
    <mergeCell ref="A1:I1"/>
    <mergeCell ref="A2:I2"/>
    <mergeCell ref="K2:L2"/>
    <mergeCell ref="J3:L3"/>
    <mergeCell ref="J4:L4"/>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443FD-C01F-4533-BC78-F66AB7C5B43A}">
  <sheetPr>
    <pageSetUpPr fitToPage="1"/>
  </sheetPr>
  <dimension ref="A1:L30"/>
  <sheetViews>
    <sheetView topLeftCell="A4" zoomScale="150" zoomScaleNormal="150" workbookViewId="0">
      <selection sqref="A1:I1"/>
    </sheetView>
  </sheetViews>
  <sheetFormatPr defaultRowHeight="12.75" x14ac:dyDescent="0.2"/>
  <cols>
    <col min="1" max="1" width="39.33203125" style="1" bestFit="1" customWidth="1"/>
    <col min="2" max="2" width="9.5" style="1" bestFit="1" customWidth="1"/>
    <col min="3" max="3" width="10.33203125" style="1" bestFit="1" customWidth="1"/>
    <col min="4" max="4" width="9" style="1" bestFit="1" customWidth="1"/>
    <col min="5" max="5" width="10.33203125" style="1" bestFit="1" customWidth="1"/>
    <col min="6" max="6" width="9.1640625" style="1" bestFit="1" customWidth="1"/>
    <col min="7" max="7" width="42.83203125" style="1" bestFit="1" customWidth="1"/>
    <col min="8" max="8" width="8.6640625" style="1" bestFit="1" customWidth="1"/>
    <col min="9" max="9" width="9" style="1" bestFit="1" customWidth="1"/>
    <col min="10" max="10" width="10.1640625" style="1" bestFit="1" customWidth="1"/>
    <col min="11" max="11" width="11.1640625" style="1" bestFit="1" customWidth="1"/>
    <col min="12" max="12" width="14.33203125" style="1" bestFit="1" customWidth="1"/>
    <col min="13" max="16384" width="9.33203125" style="1"/>
  </cols>
  <sheetData>
    <row r="1" spans="1:12" x14ac:dyDescent="0.2">
      <c r="A1" s="39" t="s">
        <v>0</v>
      </c>
      <c r="B1" s="39"/>
      <c r="C1" s="39"/>
      <c r="D1" s="39"/>
      <c r="E1" s="39"/>
      <c r="F1" s="39"/>
      <c r="G1" s="43"/>
      <c r="H1" s="43"/>
      <c r="I1" s="43"/>
      <c r="J1" s="12" t="s">
        <v>1</v>
      </c>
      <c r="K1" s="12"/>
      <c r="L1" s="14" t="s">
        <v>486</v>
      </c>
    </row>
    <row r="2" spans="1:12" ht="13.15" customHeight="1" x14ac:dyDescent="0.2">
      <c r="A2" s="39" t="s">
        <v>3</v>
      </c>
      <c r="B2" s="39"/>
      <c r="C2" s="39"/>
      <c r="D2" s="39"/>
      <c r="E2" s="39"/>
      <c r="F2" s="39"/>
      <c r="G2" s="43"/>
      <c r="H2" s="43"/>
      <c r="I2" s="43"/>
      <c r="J2" s="14"/>
      <c r="K2" s="35" t="s">
        <v>513</v>
      </c>
      <c r="L2" s="35"/>
    </row>
    <row r="3" spans="1:12" x14ac:dyDescent="0.2">
      <c r="A3" s="12"/>
      <c r="B3" s="12"/>
      <c r="C3" s="12"/>
      <c r="D3" s="12"/>
      <c r="E3" s="12"/>
      <c r="F3" s="12"/>
      <c r="G3" s="12"/>
      <c r="H3" s="12"/>
      <c r="I3" s="12"/>
      <c r="J3" s="35" t="s">
        <v>514</v>
      </c>
      <c r="K3" s="35"/>
      <c r="L3" s="35"/>
    </row>
    <row r="4" spans="1:12" x14ac:dyDescent="0.2">
      <c r="A4" s="12"/>
      <c r="B4" s="12"/>
      <c r="C4" s="12"/>
      <c r="D4" s="12"/>
      <c r="E4" s="12"/>
      <c r="F4" s="12"/>
      <c r="G4" s="12"/>
      <c r="H4" s="12"/>
      <c r="I4" s="12"/>
      <c r="J4" s="35" t="s">
        <v>4</v>
      </c>
      <c r="K4" s="35"/>
      <c r="L4" s="35"/>
    </row>
    <row r="5" spans="1:12" x14ac:dyDescent="0.2">
      <c r="A5" s="12"/>
      <c r="B5" s="12"/>
      <c r="C5" s="12"/>
      <c r="D5" s="12"/>
      <c r="E5" s="12"/>
      <c r="F5" s="12"/>
      <c r="G5" s="12"/>
      <c r="H5" s="12"/>
      <c r="I5" s="12"/>
      <c r="J5" s="35" t="s">
        <v>5</v>
      </c>
      <c r="K5" s="35"/>
      <c r="L5" s="35"/>
    </row>
    <row r="6" spans="1:12" ht="10.5" customHeight="1" x14ac:dyDescent="0.2">
      <c r="A6" s="36" t="str">
        <f>[1]INPUT!B6</f>
        <v xml:space="preserve">RESPONDENT: NORFOLK AND SOUTHERN COMBINED RAILROAD SUBSIDIARIES </v>
      </c>
      <c r="B6" s="36"/>
      <c r="C6" s="36"/>
      <c r="D6" s="36"/>
      <c r="E6" s="35" t="str">
        <f>+[1]INPUT!K6</f>
        <v>MILES OPERATED IN FREIGHT SERVICE:  19,138</v>
      </c>
      <c r="F6" s="35"/>
      <c r="G6" s="35"/>
      <c r="H6" s="35"/>
      <c r="I6" s="35"/>
      <c r="J6" s="35"/>
      <c r="K6" s="35"/>
      <c r="L6" s="35"/>
    </row>
    <row r="7" spans="1:12" ht="22.15" customHeight="1" x14ac:dyDescent="0.2">
      <c r="A7" s="12"/>
      <c r="B7" s="39" t="s">
        <v>6</v>
      </c>
      <c r="C7" s="39"/>
      <c r="D7" s="39"/>
      <c r="E7" s="39"/>
      <c r="F7" s="39" t="s">
        <v>7</v>
      </c>
      <c r="G7" s="39"/>
      <c r="H7" s="39"/>
      <c r="I7" s="39"/>
      <c r="J7" s="42"/>
      <c r="K7" s="42"/>
      <c r="L7" s="12"/>
    </row>
    <row r="8" spans="1:12" ht="16.5" x14ac:dyDescent="0.2">
      <c r="A8" s="11"/>
      <c r="B8" s="40" t="s">
        <v>8</v>
      </c>
      <c r="C8" s="41"/>
      <c r="D8" s="41" t="s">
        <v>9</v>
      </c>
      <c r="E8" s="41"/>
      <c r="F8" s="41" t="s">
        <v>8</v>
      </c>
      <c r="G8" s="41"/>
      <c r="H8" s="41" t="s">
        <v>9</v>
      </c>
      <c r="I8" s="41"/>
      <c r="J8" s="41" t="s">
        <v>10</v>
      </c>
      <c r="K8" s="41"/>
      <c r="L8" s="9" t="s">
        <v>11</v>
      </c>
    </row>
    <row r="9" spans="1:12" ht="9.6" customHeight="1" x14ac:dyDescent="0.2">
      <c r="A9" s="22"/>
      <c r="B9" s="19" t="s">
        <v>12</v>
      </c>
      <c r="C9" s="19" t="s">
        <v>13</v>
      </c>
      <c r="D9" s="19" t="s">
        <v>12</v>
      </c>
      <c r="E9" s="19" t="s">
        <v>13</v>
      </c>
      <c r="F9" s="18" t="s">
        <v>12</v>
      </c>
      <c r="G9" s="18" t="s">
        <v>13</v>
      </c>
      <c r="H9" s="18" t="s">
        <v>12</v>
      </c>
      <c r="I9" s="18" t="s">
        <v>13</v>
      </c>
      <c r="J9" s="18" t="s">
        <v>12</v>
      </c>
      <c r="K9" s="18" t="s">
        <v>13</v>
      </c>
      <c r="L9" s="11"/>
    </row>
    <row r="10" spans="1:12" ht="9.6" customHeight="1" x14ac:dyDescent="0.2">
      <c r="A10" s="22"/>
      <c r="B10" s="23"/>
      <c r="C10" s="23"/>
      <c r="D10" s="23"/>
      <c r="E10" s="23"/>
      <c r="F10" s="23"/>
      <c r="G10" s="23"/>
      <c r="H10" s="23"/>
      <c r="I10" s="23"/>
      <c r="J10" s="23"/>
      <c r="K10" s="23"/>
      <c r="L10" s="23"/>
    </row>
    <row r="11" spans="1:12" ht="9.6" customHeight="1" x14ac:dyDescent="0.2">
      <c r="A11" s="22" t="s">
        <v>487</v>
      </c>
      <c r="B11" s="23">
        <v>419770</v>
      </c>
      <c r="C11" s="23">
        <v>6199815</v>
      </c>
      <c r="D11" s="23">
        <v>22123</v>
      </c>
      <c r="E11" s="23">
        <v>317780</v>
      </c>
      <c r="F11" s="23">
        <v>113512</v>
      </c>
      <c r="G11" s="23">
        <v>1459359</v>
      </c>
      <c r="H11" s="23">
        <v>1024</v>
      </c>
      <c r="I11" s="23">
        <v>12546</v>
      </c>
      <c r="J11" s="23">
        <v>556429</v>
      </c>
      <c r="K11" s="23">
        <v>7989500</v>
      </c>
      <c r="L11" s="23">
        <v>412020356</v>
      </c>
    </row>
    <row r="12" spans="1:12" ht="9.4" customHeight="1" x14ac:dyDescent="0.2">
      <c r="A12" s="22" t="s">
        <v>488</v>
      </c>
      <c r="B12" s="23">
        <v>417476</v>
      </c>
      <c r="C12" s="23">
        <v>6178317</v>
      </c>
      <c r="D12" s="23">
        <v>21870</v>
      </c>
      <c r="E12" s="23">
        <v>315829</v>
      </c>
      <c r="F12" s="23">
        <v>112206</v>
      </c>
      <c r="G12" s="23">
        <v>1448366</v>
      </c>
      <c r="H12" s="23">
        <v>925</v>
      </c>
      <c r="I12" s="23">
        <v>12213</v>
      </c>
      <c r="J12" s="23">
        <v>552477</v>
      </c>
      <c r="K12" s="23">
        <v>7954725</v>
      </c>
      <c r="L12" s="23">
        <v>408862693</v>
      </c>
    </row>
    <row r="13" spans="1:12" ht="9.6" customHeight="1" x14ac:dyDescent="0.2">
      <c r="A13" s="22" t="s">
        <v>489</v>
      </c>
      <c r="B13" s="23">
        <v>2294</v>
      </c>
      <c r="C13" s="23">
        <v>21498</v>
      </c>
      <c r="D13" s="23">
        <v>253</v>
      </c>
      <c r="E13" s="23">
        <v>1951</v>
      </c>
      <c r="F13" s="23">
        <v>1306</v>
      </c>
      <c r="G13" s="23">
        <v>10993</v>
      </c>
      <c r="H13" s="23">
        <v>99</v>
      </c>
      <c r="I13" s="23">
        <v>333</v>
      </c>
      <c r="J13" s="23">
        <v>3952</v>
      </c>
      <c r="K13" s="23">
        <v>34775</v>
      </c>
      <c r="L13" s="23">
        <v>3157663</v>
      </c>
    </row>
    <row r="14" spans="1:12" ht="9.6" customHeight="1" x14ac:dyDescent="0.2">
      <c r="A14" s="22" t="s">
        <v>490</v>
      </c>
      <c r="B14" s="23">
        <v>0</v>
      </c>
      <c r="C14" s="23">
        <v>0</v>
      </c>
      <c r="D14" s="23">
        <v>0</v>
      </c>
      <c r="E14" s="23">
        <v>0</v>
      </c>
      <c r="F14" s="23">
        <v>8462</v>
      </c>
      <c r="G14" s="23">
        <v>120526</v>
      </c>
      <c r="H14" s="23">
        <v>23</v>
      </c>
      <c r="I14" s="23">
        <v>273</v>
      </c>
      <c r="J14" s="23">
        <v>8485</v>
      </c>
      <c r="K14" s="23">
        <v>120799</v>
      </c>
      <c r="L14" s="23">
        <v>12084678</v>
      </c>
    </row>
    <row r="15" spans="1:12" ht="9.6" customHeight="1" x14ac:dyDescent="0.2">
      <c r="A15" s="22" t="s">
        <v>491</v>
      </c>
      <c r="B15" s="23">
        <v>0</v>
      </c>
      <c r="C15" s="23">
        <v>0</v>
      </c>
      <c r="D15" s="23">
        <v>0</v>
      </c>
      <c r="E15" s="23">
        <v>0</v>
      </c>
      <c r="F15" s="23">
        <v>8462</v>
      </c>
      <c r="G15" s="23">
        <v>120526</v>
      </c>
      <c r="H15" s="23">
        <v>23</v>
      </c>
      <c r="I15" s="23">
        <v>273</v>
      </c>
      <c r="J15" s="23">
        <v>8485</v>
      </c>
      <c r="K15" s="23">
        <v>120799</v>
      </c>
      <c r="L15" s="23">
        <v>12084678</v>
      </c>
    </row>
    <row r="16" spans="1:12" ht="9.6" customHeight="1" x14ac:dyDescent="0.2">
      <c r="A16" s="22" t="s">
        <v>492</v>
      </c>
      <c r="B16" s="23">
        <v>401</v>
      </c>
      <c r="C16" s="23">
        <v>19726</v>
      </c>
      <c r="D16" s="23">
        <v>205</v>
      </c>
      <c r="E16" s="23">
        <v>18968</v>
      </c>
      <c r="F16" s="23">
        <v>152</v>
      </c>
      <c r="G16" s="23">
        <v>13564</v>
      </c>
      <c r="H16" s="23">
        <v>150</v>
      </c>
      <c r="I16" s="23">
        <v>13315</v>
      </c>
      <c r="J16" s="23">
        <v>908</v>
      </c>
      <c r="K16" s="23">
        <v>65573</v>
      </c>
      <c r="L16" s="23">
        <v>3071760</v>
      </c>
    </row>
    <row r="17" spans="1:12" ht="9.4" customHeight="1" x14ac:dyDescent="0.2">
      <c r="A17" s="22" t="s">
        <v>493</v>
      </c>
      <c r="B17" s="23">
        <v>1033616</v>
      </c>
      <c r="C17" s="23">
        <v>44292999</v>
      </c>
      <c r="D17" s="23">
        <v>95312</v>
      </c>
      <c r="E17" s="23">
        <v>5661234</v>
      </c>
      <c r="F17" s="23">
        <v>518727</v>
      </c>
      <c r="G17" s="23">
        <v>25161439</v>
      </c>
      <c r="H17" s="23">
        <v>10575</v>
      </c>
      <c r="I17" s="23">
        <v>774204</v>
      </c>
      <c r="J17" s="23">
        <v>1658230</v>
      </c>
      <c r="K17" s="23">
        <v>75889876</v>
      </c>
      <c r="L17" s="23">
        <v>2913659201</v>
      </c>
    </row>
    <row r="18" spans="1:12" ht="9.6" customHeight="1" x14ac:dyDescent="0.2">
      <c r="A18" s="22" t="s">
        <v>494</v>
      </c>
      <c r="B18" s="23">
        <v>1033616</v>
      </c>
      <c r="C18" s="23">
        <v>44292999</v>
      </c>
      <c r="D18" s="23">
        <v>95312</v>
      </c>
      <c r="E18" s="23">
        <v>5661234</v>
      </c>
      <c r="F18" s="23">
        <v>527189</v>
      </c>
      <c r="G18" s="23">
        <v>25281965</v>
      </c>
      <c r="H18" s="23">
        <v>10598</v>
      </c>
      <c r="I18" s="23">
        <v>774477</v>
      </c>
      <c r="J18" s="23">
        <v>1666715</v>
      </c>
      <c r="K18" s="23">
        <v>76010675</v>
      </c>
      <c r="L18" s="23">
        <v>2925743879</v>
      </c>
    </row>
    <row r="19" spans="1:12" x14ac:dyDescent="0.2">
      <c r="A19" s="48" t="s">
        <v>495</v>
      </c>
      <c r="B19" s="49"/>
      <c r="C19" s="49"/>
      <c r="D19" s="49"/>
      <c r="E19" s="49"/>
      <c r="F19" s="49"/>
      <c r="G19" s="49"/>
      <c r="H19" s="49"/>
      <c r="I19" s="49"/>
      <c r="J19" s="49"/>
      <c r="K19" s="49"/>
      <c r="L19" s="49"/>
    </row>
    <row r="20" spans="1:12" ht="19.5" customHeight="1" x14ac:dyDescent="0.2">
      <c r="A20" s="50" t="s">
        <v>496</v>
      </c>
      <c r="B20" s="50"/>
      <c r="C20" s="50"/>
      <c r="D20" s="50"/>
      <c r="E20" s="50"/>
      <c r="F20" s="50"/>
      <c r="G20" s="50"/>
      <c r="H20" s="50"/>
      <c r="I20" s="50"/>
      <c r="J20" s="50"/>
      <c r="K20" s="50"/>
      <c r="L20" s="50"/>
    </row>
    <row r="21" spans="1:12" ht="60" customHeight="1" x14ac:dyDescent="0.2">
      <c r="A21" s="51" t="s">
        <v>497</v>
      </c>
      <c r="B21" s="50"/>
      <c r="C21" s="50"/>
      <c r="D21" s="50"/>
      <c r="E21" s="50"/>
      <c r="F21" s="50"/>
      <c r="G21" s="50"/>
      <c r="H21" s="50"/>
      <c r="I21" s="50"/>
      <c r="J21" s="50"/>
      <c r="K21" s="50"/>
      <c r="L21" s="50"/>
    </row>
    <row r="22" spans="1:12" ht="13.5" customHeight="1" x14ac:dyDescent="0.2">
      <c r="A22" s="52" t="s">
        <v>498</v>
      </c>
      <c r="B22" s="50"/>
      <c r="C22" s="50"/>
      <c r="D22" s="50"/>
      <c r="E22" s="50"/>
      <c r="F22" s="50"/>
      <c r="G22" s="50"/>
      <c r="H22" s="50"/>
      <c r="I22" s="50"/>
      <c r="J22" s="50"/>
      <c r="K22" s="50"/>
      <c r="L22" s="50"/>
    </row>
    <row r="23" spans="1:12" x14ac:dyDescent="0.2">
      <c r="A23" s="53" t="s">
        <v>499</v>
      </c>
      <c r="B23" s="45"/>
      <c r="C23" s="45"/>
      <c r="D23" s="45"/>
      <c r="E23" s="45"/>
      <c r="F23" s="45"/>
      <c r="G23" s="45"/>
      <c r="H23" s="45"/>
      <c r="I23" s="45"/>
      <c r="J23" s="45"/>
      <c r="K23" s="45"/>
      <c r="L23" s="45"/>
    </row>
    <row r="24" spans="1:12" ht="38.25" customHeight="1" x14ac:dyDescent="0.2">
      <c r="A24" s="44" t="s">
        <v>500</v>
      </c>
      <c r="B24" s="45"/>
      <c r="C24" s="45"/>
      <c r="D24" s="45"/>
      <c r="E24" s="45"/>
      <c r="F24" s="45"/>
      <c r="G24" s="45"/>
      <c r="H24" s="45"/>
      <c r="I24" s="45"/>
      <c r="J24" s="45"/>
      <c r="K24" s="45"/>
      <c r="L24" s="45"/>
    </row>
    <row r="25" spans="1:12" x14ac:dyDescent="0.2">
      <c r="A25" s="43" t="s">
        <v>501</v>
      </c>
      <c r="B25" s="43"/>
      <c r="C25" s="43"/>
      <c r="D25" s="43"/>
      <c r="E25" s="43"/>
      <c r="F25" s="43"/>
      <c r="G25" s="43"/>
      <c r="H25" s="43"/>
      <c r="I25" s="43"/>
      <c r="J25" s="43"/>
      <c r="K25" s="43"/>
      <c r="L25" s="43"/>
    </row>
    <row r="26" spans="1:12" ht="16.149999999999999" customHeight="1" x14ac:dyDescent="0.35">
      <c r="A26" s="43" t="s">
        <v>502</v>
      </c>
      <c r="B26" s="43"/>
      <c r="C26" s="43"/>
      <c r="D26" s="43"/>
      <c r="E26" s="43"/>
      <c r="F26" s="43"/>
      <c r="G26" s="29" t="s">
        <v>503</v>
      </c>
      <c r="H26" s="29"/>
      <c r="I26" s="29"/>
      <c r="J26" s="29"/>
      <c r="K26" s="29"/>
      <c r="L26" s="29"/>
    </row>
    <row r="27" spans="1:12" ht="11.25" customHeight="1" x14ac:dyDescent="0.2">
      <c r="G27" s="47" t="s">
        <v>504</v>
      </c>
      <c r="H27" s="43"/>
      <c r="I27" s="43"/>
      <c r="J27" s="43"/>
      <c r="K27" s="43"/>
      <c r="L27" s="43"/>
    </row>
    <row r="28" spans="1:12" x14ac:dyDescent="0.2">
      <c r="A28" s="46" t="s">
        <v>505</v>
      </c>
      <c r="B28" s="43"/>
      <c r="C28" s="43"/>
      <c r="D28" s="43"/>
      <c r="E28" s="43"/>
      <c r="F28" s="43"/>
      <c r="G28" s="47" t="s">
        <v>506</v>
      </c>
      <c r="H28" s="43"/>
      <c r="I28" s="43"/>
      <c r="J28" s="43"/>
      <c r="K28" s="43"/>
      <c r="L28" s="43"/>
    </row>
    <row r="29" spans="1:12" x14ac:dyDescent="0.2">
      <c r="A29" s="46" t="s">
        <v>507</v>
      </c>
      <c r="B29" s="43"/>
      <c r="C29" s="43"/>
      <c r="D29" s="43"/>
      <c r="E29" s="43"/>
      <c r="F29" s="43"/>
      <c r="G29" s="47" t="s">
        <v>508</v>
      </c>
      <c r="H29" s="43"/>
      <c r="I29" s="43"/>
      <c r="J29" s="43"/>
      <c r="K29" s="43"/>
      <c r="L29" s="43"/>
    </row>
    <row r="30" spans="1:12" x14ac:dyDescent="0.2">
      <c r="A30" s="46" t="s">
        <v>509</v>
      </c>
      <c r="B30" s="43"/>
      <c r="C30" s="43"/>
      <c r="D30" s="43"/>
      <c r="E30" s="43"/>
      <c r="F30" s="43"/>
      <c r="G30" s="47" t="s">
        <v>510</v>
      </c>
      <c r="H30" s="43"/>
      <c r="I30" s="43"/>
      <c r="J30" s="43"/>
      <c r="K30" s="43"/>
      <c r="L30" s="43"/>
    </row>
  </sheetData>
  <mergeCells count="31">
    <mergeCell ref="A1:I1"/>
    <mergeCell ref="A2:I2"/>
    <mergeCell ref="K2:L2"/>
    <mergeCell ref="J3:L3"/>
    <mergeCell ref="J4:L4"/>
    <mergeCell ref="J5:L5"/>
    <mergeCell ref="A6:D6"/>
    <mergeCell ref="E6:L6"/>
    <mergeCell ref="B7:E7"/>
    <mergeCell ref="F7:I7"/>
    <mergeCell ref="J7:K7"/>
    <mergeCell ref="B8:C8"/>
    <mergeCell ref="D8:E8"/>
    <mergeCell ref="F8:G8"/>
    <mergeCell ref="H8:I8"/>
    <mergeCell ref="J8:K8"/>
    <mergeCell ref="A19:L19"/>
    <mergeCell ref="A20:L20"/>
    <mergeCell ref="A21:L21"/>
    <mergeCell ref="A22:L22"/>
    <mergeCell ref="A23:L23"/>
    <mergeCell ref="A24:L24"/>
    <mergeCell ref="A30:F30"/>
    <mergeCell ref="G30:L30"/>
    <mergeCell ref="A25:L25"/>
    <mergeCell ref="A26:F26"/>
    <mergeCell ref="G27:L27"/>
    <mergeCell ref="A28:F28"/>
    <mergeCell ref="G28:L28"/>
    <mergeCell ref="A29:F29"/>
    <mergeCell ref="G29:L29"/>
  </mergeCells>
  <pageMargins left="0.7" right="0.7" top="0.75" bottom="0.75" header="0.3" footer="0.3"/>
  <pageSetup scale="74"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AAB4C-157E-41EE-B069-3F805CF28DE4}">
  <sheetPr>
    <pageSetUpPr fitToPage="1"/>
  </sheetPr>
  <dimension ref="A1:L11"/>
  <sheetViews>
    <sheetView zoomScale="150" zoomScaleNormal="150" workbookViewId="0">
      <selection sqref="A1:I1"/>
    </sheetView>
  </sheetViews>
  <sheetFormatPr defaultRowHeight="12.75" x14ac:dyDescent="0.2"/>
  <cols>
    <col min="1" max="1" width="43.5" style="1" bestFit="1" customWidth="1"/>
    <col min="2" max="2" width="8.6640625" style="1" bestFit="1" customWidth="1"/>
    <col min="3" max="3" width="4.83203125" style="1" bestFit="1" customWidth="1"/>
    <col min="4" max="4" width="8.6640625" style="1" bestFit="1" customWidth="1"/>
    <col min="5" max="5" width="4.83203125" style="1" bestFit="1" customWidth="1"/>
    <col min="6" max="6" width="8.6640625" style="1" bestFit="1" customWidth="1"/>
    <col min="7" max="7" width="4.83203125" style="1" bestFit="1" customWidth="1"/>
    <col min="8" max="8" width="8.6640625" style="1" bestFit="1" customWidth="1"/>
    <col min="9" max="9" width="4.83203125" style="1" bestFit="1" customWidth="1"/>
    <col min="10" max="10" width="8.6640625" style="1" bestFit="1" customWidth="1"/>
    <col min="11" max="11" width="4.83203125" style="1" bestFit="1" customWidth="1"/>
    <col min="12" max="12" width="9.83203125" style="1" bestFit="1" customWidth="1"/>
    <col min="13" max="16384" width="9.33203125" style="1"/>
  </cols>
  <sheetData>
    <row r="1" spans="1:12" x14ac:dyDescent="0.2">
      <c r="A1" s="39" t="s">
        <v>0</v>
      </c>
      <c r="B1" s="39"/>
      <c r="C1" s="39"/>
      <c r="D1" s="39"/>
      <c r="E1" s="39"/>
      <c r="F1" s="39"/>
      <c r="G1" s="43"/>
      <c r="H1" s="43"/>
      <c r="I1" s="43"/>
      <c r="J1" s="12" t="s">
        <v>1</v>
      </c>
      <c r="K1" s="12"/>
      <c r="L1" s="14" t="s">
        <v>511</v>
      </c>
    </row>
    <row r="2" spans="1:12" ht="13.15" customHeight="1" x14ac:dyDescent="0.2">
      <c r="A2" s="39" t="s">
        <v>3</v>
      </c>
      <c r="B2" s="39"/>
      <c r="C2" s="39"/>
      <c r="D2" s="39"/>
      <c r="E2" s="39"/>
      <c r="F2" s="39"/>
      <c r="G2" s="43"/>
      <c r="H2" s="43"/>
      <c r="I2" s="43"/>
      <c r="J2" s="14"/>
      <c r="K2" s="35" t="s">
        <v>513</v>
      </c>
      <c r="L2" s="35"/>
    </row>
    <row r="3" spans="1:12" x14ac:dyDescent="0.2">
      <c r="A3" s="12"/>
      <c r="B3" s="12"/>
      <c r="C3" s="12"/>
      <c r="D3" s="12"/>
      <c r="E3" s="12"/>
      <c r="F3" s="12"/>
      <c r="G3" s="12"/>
      <c r="H3" s="12"/>
      <c r="I3" s="12"/>
      <c r="J3" s="35" t="s">
        <v>514</v>
      </c>
      <c r="K3" s="35"/>
      <c r="L3" s="35"/>
    </row>
    <row r="4" spans="1:12" x14ac:dyDescent="0.2">
      <c r="A4" s="12"/>
      <c r="B4" s="12"/>
      <c r="C4" s="12"/>
      <c r="D4" s="12"/>
      <c r="E4" s="12"/>
      <c r="F4" s="12"/>
      <c r="G4" s="12"/>
      <c r="H4" s="12"/>
      <c r="I4" s="12"/>
      <c r="J4" s="35" t="s">
        <v>4</v>
      </c>
      <c r="K4" s="35"/>
      <c r="L4" s="35"/>
    </row>
    <row r="5" spans="1:12" x14ac:dyDescent="0.2">
      <c r="A5" s="12"/>
      <c r="B5" s="12"/>
      <c r="C5" s="12"/>
      <c r="D5" s="12"/>
      <c r="E5" s="12"/>
      <c r="F5" s="12"/>
      <c r="G5" s="12"/>
      <c r="H5" s="12"/>
      <c r="I5" s="12"/>
      <c r="J5" s="35" t="s">
        <v>5</v>
      </c>
      <c r="K5" s="35"/>
      <c r="L5" s="35"/>
    </row>
    <row r="6" spans="1:12" ht="10.5" customHeight="1" x14ac:dyDescent="0.2">
      <c r="A6" s="36" t="str">
        <f>[1]INPUT!B6</f>
        <v xml:space="preserve">RESPONDENT: NORFOLK AND SOUTHERN COMBINED RAILROAD SUBSIDIARIES </v>
      </c>
      <c r="B6" s="36"/>
      <c r="C6" s="36"/>
      <c r="D6" s="36"/>
      <c r="E6" s="35" t="str">
        <f>+[1]INPUT!K6</f>
        <v>MILES OPERATED IN FREIGHT SERVICE:  19,138</v>
      </c>
      <c r="F6" s="35"/>
      <c r="G6" s="35"/>
      <c r="H6" s="35"/>
      <c r="I6" s="35"/>
      <c r="J6" s="35"/>
      <c r="K6" s="35"/>
      <c r="L6" s="35"/>
    </row>
    <row r="7" spans="1:12" ht="21.4" customHeight="1" x14ac:dyDescent="0.2">
      <c r="A7" s="12"/>
      <c r="B7" s="39" t="s">
        <v>6</v>
      </c>
      <c r="C7" s="39"/>
      <c r="D7" s="39"/>
      <c r="E7" s="39"/>
      <c r="F7" s="39" t="s">
        <v>7</v>
      </c>
      <c r="G7" s="39"/>
      <c r="H7" s="39"/>
      <c r="I7" s="39"/>
      <c r="J7" s="42"/>
      <c r="K7" s="42"/>
      <c r="L7" s="12"/>
    </row>
    <row r="8" spans="1:12" ht="33" x14ac:dyDescent="0.2">
      <c r="A8" s="11"/>
      <c r="B8" s="40" t="s">
        <v>8</v>
      </c>
      <c r="C8" s="41"/>
      <c r="D8" s="41" t="s">
        <v>9</v>
      </c>
      <c r="E8" s="41"/>
      <c r="F8" s="41" t="s">
        <v>8</v>
      </c>
      <c r="G8" s="41"/>
      <c r="H8" s="41" t="s">
        <v>9</v>
      </c>
      <c r="I8" s="41"/>
      <c r="J8" s="41" t="s">
        <v>10</v>
      </c>
      <c r="K8" s="41"/>
      <c r="L8" s="9" t="s">
        <v>11</v>
      </c>
    </row>
    <row r="9" spans="1:12" x14ac:dyDescent="0.2">
      <c r="A9" s="22"/>
      <c r="B9" s="19" t="s">
        <v>12</v>
      </c>
      <c r="C9" s="19" t="s">
        <v>13</v>
      </c>
      <c r="D9" s="19" t="s">
        <v>12</v>
      </c>
      <c r="E9" s="19" t="s">
        <v>13</v>
      </c>
      <c r="F9" s="18" t="s">
        <v>12</v>
      </c>
      <c r="G9" s="18" t="s">
        <v>13</v>
      </c>
      <c r="H9" s="18" t="s">
        <v>12</v>
      </c>
      <c r="I9" s="18" t="s">
        <v>13</v>
      </c>
      <c r="J9" s="18" t="s">
        <v>12</v>
      </c>
      <c r="K9" s="18" t="s">
        <v>13</v>
      </c>
      <c r="L9" s="11"/>
    </row>
    <row r="10" spans="1:12" x14ac:dyDescent="0.2">
      <c r="E10" s="30"/>
    </row>
    <row r="11" spans="1:12" x14ac:dyDescent="0.2">
      <c r="A11" s="1" t="s">
        <v>512</v>
      </c>
    </row>
  </sheetData>
  <mergeCells count="16">
    <mergeCell ref="A1:I1"/>
    <mergeCell ref="A2:I2"/>
    <mergeCell ref="K2:L2"/>
    <mergeCell ref="J3:L3"/>
    <mergeCell ref="J4:L4"/>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QCS Page 1</vt:lpstr>
      <vt:lpstr>QCS Page 2 </vt:lpstr>
      <vt:lpstr>QCS Page 3 </vt:lpstr>
      <vt:lpstr>QCS Page 4 </vt:lpstr>
      <vt:lpstr>QCS Page 5 </vt:lpstr>
      <vt:lpstr>QCS Page 6 </vt:lpstr>
      <vt:lpstr>QCS Page 7 </vt:lpstr>
      <vt:lpstr>QCS Page 8 </vt:lpstr>
      <vt:lpstr>QCS Page 9 </vt:lpstr>
      <vt:lpstr>QCS Page 10 </vt:lpstr>
      <vt:lpstr>QCS Page 11 </vt:lpstr>
      <vt:lpstr>QCS Page 12 </vt:lpstr>
      <vt:lpstr>QCS Page 13</vt:lpstr>
      <vt:lpstr>'QCS Page 6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O6EUU</dc:creator>
  <cp:lastModifiedBy>O6EUU</cp:lastModifiedBy>
  <cp:lastPrinted>2023-10-18T14:11:56Z</cp:lastPrinted>
  <dcterms:created xsi:type="dcterms:W3CDTF">2023-10-18T12:42:38Z</dcterms:created>
  <dcterms:modified xsi:type="dcterms:W3CDTF">2023-11-14T19:34:26Z</dcterms:modified>
</cp:coreProperties>
</file>