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3\2023_Q2\b. submission\"/>
    </mc:Choice>
  </mc:AlternateContent>
  <bookViews>
    <workbookView xWindow="360" yWindow="1905" windowWidth="9900" windowHeight="10695" tabRatio="696" firstSheet="3" activeTab="5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 (PDF)" sheetId="12" r:id="rId6"/>
    <sheet name="QCS Sign Off Form" sheetId="9" state="hidden" r:id="rId7"/>
    <sheet name="Sign off" sheetId="11" state="hidden" r:id="rId8"/>
  </sheets>
  <definedNames>
    <definedName name="_xlnm.Print_Area" localSheetId="6">'QCS Sign Off Form'!$A$4:$G$36</definedName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D7" i="1"/>
  <c r="A7" i="9" s="1"/>
</calcChain>
</file>

<file path=xl/sharedStrings.xml><?xml version="1.0" encoding="utf-8"?>
<sst xmlns="http://schemas.openxmlformats.org/spreadsheetml/2006/main" count="3270" uniqueCount="778">
  <si>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</si>
  <si>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</si>
  <si>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</si>
  <si>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</si>
  <si>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</si>
  <si>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</si>
  <si>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</si>
  <si>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</si>
  <si>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</si>
  <si>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</si>
  <si>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</si>
  <si>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</si>
  <si>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</si>
  <si>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</si>
  <si>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</si>
  <si>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</si>
  <si>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</si>
  <si>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</si>
  <si>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</si>
  <si>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</si>
  <si>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</si>
  <si>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</si>
  <si>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</si>
  <si>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</si>
  <si>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</si>
  <si>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</si>
  <si>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</si>
  <si>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</si>
  <si>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</si>
  <si>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</si>
  <si>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</si>
  <si>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</si>
  <si>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</si>
  <si>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</si>
  <si>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</si>
  <si>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</si>
  <si>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</si>
  <si>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</si>
  <si>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</si>
  <si>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</si>
  <si>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</si>
  <si>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</si>
  <si>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</si>
  <si>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</si>
  <si>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</si>
  <si>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</si>
  <si>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</si>
  <si>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</si>
  <si>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</si>
  <si>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</si>
  <si>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</si>
  <si>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</si>
  <si>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</si>
  <si>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</si>
  <si>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</si>
  <si>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</si>
  <si>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</si>
  <si>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</si>
  <si>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</si>
  <si>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</si>
  <si>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</si>
  <si>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</si>
  <si>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</si>
  <si>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</si>
  <si>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</si>
  <si>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</si>
  <si>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</si>
  <si>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</si>
  <si>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</si>
  <si>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</si>
  <si>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</si>
  <si>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</si>
  <si>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</si>
  <si>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</si>
  <si>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</si>
  <si>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</si>
  <si>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</si>
  <si>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</si>
  <si>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</si>
  <si>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</si>
  <si>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</si>
  <si>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</si>
  <si>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</si>
  <si>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</si>
  <si>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</si>
  <si>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</si>
  <si>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</si>
  <si>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</si>
  <si>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</si>
  <si>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</si>
  <si>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</si>
  <si>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</si>
  <si>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</si>
  <si>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</si>
  <si>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</si>
  <si>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</si>
  <si>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</si>
  <si>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</si>
  <si>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</si>
  <si>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</si>
  <si>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</si>
  <si>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</si>
  <si>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</si>
  <si>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</si>
  <si>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</si>
  <si>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</si>
  <si>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</si>
  <si>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</si>
  <si>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</si>
  <si>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</si>
  <si>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</si>
  <si>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</si>
  <si>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</si>
  <si>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</si>
  <si>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</si>
  <si>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</si>
  <si>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</si>
  <si>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</si>
  <si>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</si>
  <si>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</si>
  <si>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</si>
  <si>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</si>
  <si>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</si>
  <si>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</si>
  <si>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</si>
  <si>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</si>
  <si>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</si>
  <si>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</si>
  <si>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</si>
  <si>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</si>
  <si>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</si>
  <si>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</si>
  <si>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</si>
  <si>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</si>
  <si>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</si>
  <si>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</si>
  <si>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</si>
  <si>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</si>
  <si>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</si>
  <si>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</si>
  <si>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</si>
  <si>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</si>
  <si>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</si>
  <si>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</si>
  <si>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</si>
  <si>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</si>
  <si>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</si>
  <si>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</si>
  <si>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</si>
  <si>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</si>
  <si>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</si>
  <si>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</si>
  <si>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</si>
  <si>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</si>
  <si>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</si>
  <si>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</si>
  <si>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</si>
  <si>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</si>
  <si>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</si>
  <si>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</si>
  <si>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</si>
  <si>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</si>
  <si>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</si>
  <si>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</si>
  <si>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</si>
  <si>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</si>
  <si>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</si>
  <si>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</si>
  <si>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</si>
  <si>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</si>
  <si>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</si>
  <si>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</si>
  <si>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</si>
  <si>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</si>
  <si>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</si>
  <si>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</si>
  <si>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</si>
  <si>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</si>
  <si>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</si>
  <si>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</si>
  <si>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</si>
  <si>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</si>
  <si>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</si>
  <si>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</si>
  <si>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</si>
  <si>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</si>
  <si>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</si>
  <si>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</si>
  <si>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</si>
  <si>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</si>
  <si>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</si>
  <si>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</si>
  <si>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</si>
  <si>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</si>
  <si>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</si>
  <si>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</si>
  <si>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</si>
  <si>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</si>
  <si>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</si>
  <si>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</si>
  <si>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</si>
  <si>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</si>
  <si>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</si>
  <si>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</si>
  <si>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</si>
  <si>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</si>
  <si>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</si>
  <si>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</si>
  <si>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</si>
  <si>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</si>
  <si>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</si>
  <si>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</si>
  <si>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</si>
  <si>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</si>
  <si>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</si>
  <si>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</si>
  <si>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</si>
  <si>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</si>
  <si>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</si>
  <si>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</si>
  <si>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</si>
  <si>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</si>
  <si>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</si>
  <si>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</si>
  <si>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</si>
  <si>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</si>
  <si>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</si>
  <si>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</si>
  <si>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</si>
  <si>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</si>
  <si>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</si>
  <si>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</si>
  <si>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</si>
  <si>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</si>
  <si>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</si>
  <si>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</si>
  <si>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</si>
  <si>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</si>
  <si>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</si>
  <si>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</si>
  <si>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</si>
  <si>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</si>
  <si>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</si>
  <si>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</si>
  <si>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</si>
  <si>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</si>
  <si>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</si>
  <si>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</si>
  <si>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</si>
  <si>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</si>
  <si>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</si>
  <si>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</si>
  <si>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</si>
  <si>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</si>
  <si>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</si>
  <si>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</si>
  <si>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</si>
  <si>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</si>
  <si>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</si>
  <si>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</si>
  <si>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</si>
  <si>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</si>
  <si>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</si>
  <si>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</si>
  <si>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</si>
  <si>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</si>
  <si>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</si>
  <si>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</si>
  <si>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</si>
  <si>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</si>
  <si>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</si>
  <si>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</si>
  <si>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</si>
  <si>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</si>
  <si>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</si>
  <si>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</si>
  <si>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</si>
  <si>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</si>
  <si>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</si>
  <si>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</si>
  <si>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</si>
  <si>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</si>
  <si>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</si>
  <si>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</si>
  <si>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</si>
  <si>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</si>
  <si>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</si>
  <si>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</si>
  <si>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</si>
  <si>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</si>
  <si>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</si>
  <si>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</si>
  <si>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</si>
  <si>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</si>
  <si>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</si>
  <si>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</si>
  <si>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</si>
  <si>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</si>
  <si>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</si>
  <si>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</si>
  <si>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</si>
  <si>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</si>
  <si>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</si>
  <si>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</si>
  <si>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</si>
  <si>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</si>
  <si>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</si>
  <si>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</si>
  <si>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</si>
  <si>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</si>
  <si>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</si>
  <si>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</si>
  <si>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</si>
  <si>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</si>
  <si>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</si>
  <si>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</si>
  <si>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</si>
  <si>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</si>
  <si>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</si>
  <si>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</si>
  <si>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</si>
  <si>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</si>
  <si>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</si>
  <si>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</si>
  <si>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</si>
  <si>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</si>
  <si>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</si>
  <si>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</si>
  <si>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</si>
  <si>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</si>
  <si>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</si>
  <si>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</si>
  <si>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</si>
  <si>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</si>
  <si>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</si>
  <si>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</si>
  <si>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</si>
  <si>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</si>
  <si>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</si>
  <si>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</si>
  <si>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</si>
  <si>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</si>
  <si>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</si>
  <si>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</si>
  <si>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</si>
  <si>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</si>
  <si>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</si>
  <si>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</si>
  <si>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</si>
  <si>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</si>
  <si>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</si>
  <si>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</si>
  <si>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</si>
  <si>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</si>
  <si>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</si>
  <si>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</si>
  <si>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</si>
  <si>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</si>
  <si>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</si>
  <si>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</si>
  <si>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</si>
  <si>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</si>
  <si>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</si>
  <si>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</si>
  <si>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</si>
  <si>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</si>
  <si>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</si>
  <si>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</si>
  <si>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</si>
  <si>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</si>
  <si>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</si>
  <si>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</si>
  <si>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</si>
  <si>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</si>
  <si>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</si>
  <si>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</si>
  <si>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</si>
  <si>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</si>
  <si>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</si>
  <si>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</si>
  <si>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</si>
  <si>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</si>
  <si>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</si>
  <si>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</si>
  <si>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</si>
  <si>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</si>
  <si>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</si>
  <si>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</si>
  <si>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</si>
  <si>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</si>
  <si>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</si>
  <si>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</si>
  <si>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</si>
  <si>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</si>
  <si>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</si>
  <si>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</si>
  <si>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</si>
  <si>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</si>
  <si>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</si>
  <si>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</si>
  <si>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</si>
  <si>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</si>
  <si>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</si>
  <si>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</si>
  <si>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</si>
  <si>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</si>
  <si>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</si>
  <si>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</si>
  <si>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</si>
  <si>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</si>
  <si>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</si>
  <si>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</si>
  <si>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</si>
  <si>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</si>
  <si>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</si>
  <si>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</si>
  <si>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</si>
  <si>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</si>
  <si>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</si>
  <si>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</si>
  <si>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</si>
  <si>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</si>
  <si>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</si>
  <si>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</si>
  <si>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</si>
  <si>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</si>
  <si>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</si>
  <si>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</si>
  <si>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ADDRESS:  7550 Ogden Dale Rd. SE</t>
  </si>
  <si>
    <t>P.O. BOX OR STREET-STATE-ZIP CODE:  Calgary, Alberta, T2C 4X9</t>
  </si>
  <si>
    <t>TELEPHONE NUMBER(AREA CODE-NUMBER):  (403) 319-6540</t>
  </si>
  <si>
    <t>01</t>
  </si>
  <si>
    <t>011</t>
  </si>
  <si>
    <t>01131</t>
  </si>
  <si>
    <t>01132</t>
  </si>
  <si>
    <t>01133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</si>
  <si>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</si>
  <si>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</si>
  <si>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</si>
  <si>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</si>
  <si>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</si>
  <si>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</si>
  <si>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</si>
  <si>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</si>
  <si>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</si>
  <si>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</si>
  <si>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0122</t>
  </si>
  <si>
    <t>01221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</si>
  <si>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</si>
  <si>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</si>
  <si>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</si>
  <si>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</si>
  <si>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</si>
  <si>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</si>
  <si>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</si>
  <si>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</si>
  <si>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</si>
  <si>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</si>
  <si>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014</t>
  </si>
  <si>
    <t>0142</t>
  </si>
  <si>
    <t>019</t>
  </si>
  <si>
    <t>0191</t>
  </si>
  <si>
    <t>08</t>
  </si>
  <si>
    <t>086</t>
  </si>
  <si>
    <t>09</t>
  </si>
  <si>
    <t>091</t>
  </si>
  <si>
    <t>101</t>
  </si>
  <si>
    <t>102</t>
  </si>
  <si>
    <t>103</t>
  </si>
  <si>
    <t>1031</t>
  </si>
  <si>
    <t>1032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</si>
  <si>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</si>
  <si>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</si>
  <si>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</si>
  <si>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</si>
  <si>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</si>
  <si>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</si>
  <si>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</si>
  <si>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</si>
  <si>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</si>
  <si>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</si>
  <si>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</si>
  <si>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</si>
  <si>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</si>
  <si>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</si>
  <si>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</si>
  <si>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</si>
  <si>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</si>
  <si>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</si>
  <si>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</si>
  <si>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</si>
  <si>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</si>
  <si>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</si>
  <si>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</si>
  <si>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</si>
  <si>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</si>
  <si>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192</t>
  </si>
  <si>
    <t>196</t>
  </si>
  <si>
    <t>201</t>
  </si>
  <si>
    <t>2011</t>
  </si>
  <si>
    <t>2012</t>
  </si>
  <si>
    <t>2013</t>
  </si>
  <si>
    <t>2014</t>
  </si>
  <si>
    <t>20141</t>
  </si>
  <si>
    <t>2015</t>
  </si>
  <si>
    <t>2016</t>
  </si>
  <si>
    <t>202</t>
  </si>
  <si>
    <t>2021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</si>
  <si>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</si>
  <si>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</si>
  <si>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</si>
  <si>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</si>
  <si>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</si>
  <si>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</si>
  <si>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</si>
  <si>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</si>
  <si>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</si>
  <si>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</si>
  <si>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</si>
  <si>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</si>
  <si>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</si>
  <si>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</si>
  <si>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</si>
  <si>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</si>
  <si>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</si>
  <si>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</si>
  <si>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</si>
  <si>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</si>
  <si>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</si>
  <si>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</si>
  <si>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</si>
  <si>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</si>
  <si>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</si>
  <si>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</si>
  <si>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</si>
  <si>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</si>
  <si>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</si>
  <si>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</si>
  <si>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</si>
  <si>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</si>
  <si>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</si>
  <si>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</si>
  <si>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</si>
  <si>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</si>
  <si>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</si>
  <si>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</si>
  <si>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</si>
  <si>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</si>
  <si>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</si>
  <si>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</si>
  <si>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</si>
  <si>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</si>
  <si>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</si>
  <si>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20921</t>
  </si>
  <si>
    <t>20923</t>
  </si>
  <si>
    <t>2093</t>
  </si>
  <si>
    <t>2094</t>
  </si>
  <si>
    <t>2095</t>
  </si>
  <si>
    <t>2096</t>
  </si>
  <si>
    <t>2098</t>
  </si>
  <si>
    <t>211</t>
  </si>
  <si>
    <t>213</t>
  </si>
  <si>
    <t>221</t>
  </si>
  <si>
    <t>222</t>
  </si>
  <si>
    <t>224</t>
  </si>
  <si>
    <t>227</t>
  </si>
  <si>
    <t>228</t>
  </si>
  <si>
    <t>229</t>
  </si>
  <si>
    <t>231</t>
  </si>
  <si>
    <t>233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</si>
  <si>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</si>
  <si>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</si>
  <si>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</si>
  <si>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</si>
  <si>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</si>
  <si>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</si>
  <si>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</si>
  <si>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</si>
  <si>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</si>
  <si>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</si>
  <si>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</si>
  <si>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</si>
  <si>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</si>
  <si>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</si>
  <si>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</si>
  <si>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</si>
  <si>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</si>
  <si>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</si>
  <si>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</si>
  <si>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</si>
  <si>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</si>
  <si>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</si>
  <si>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</si>
  <si>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</si>
  <si>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</si>
  <si>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</si>
  <si>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</si>
  <si>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</si>
  <si>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</si>
  <si>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</si>
  <si>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</si>
  <si>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</si>
  <si>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</si>
  <si>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274</t>
  </si>
  <si>
    <t>278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</si>
  <si>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</si>
  <si>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</si>
  <si>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</si>
  <si>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</si>
  <si>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</si>
  <si>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</si>
  <si>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</si>
  <si>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</si>
  <si>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</si>
  <si>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</si>
  <si>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</si>
  <si>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</si>
  <si>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</si>
  <si>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</si>
  <si>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</si>
  <si>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</si>
  <si>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</si>
  <si>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</si>
  <si>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</si>
  <si>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</si>
  <si>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</si>
  <si>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</si>
  <si>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</si>
  <si>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</si>
  <si>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29112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</si>
  <si>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</si>
  <si>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</si>
  <si>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</si>
  <si>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</si>
  <si>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</si>
  <si>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</si>
  <si>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</si>
  <si>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</si>
  <si>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</si>
  <si>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29911</t>
  </si>
  <si>
    <t>29913</t>
  </si>
  <si>
    <t>29914</t>
  </si>
  <si>
    <t>301</t>
  </si>
  <si>
    <t>304</t>
  </si>
  <si>
    <t>306</t>
  </si>
  <si>
    <t>307</t>
  </si>
  <si>
    <t>311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</si>
  <si>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</si>
  <si>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</si>
  <si>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</si>
  <si>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</si>
  <si>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</si>
  <si>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</si>
  <si>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</si>
  <si>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</si>
  <si>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</si>
  <si>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</si>
  <si>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</si>
  <si>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</si>
  <si>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</si>
  <si>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</si>
  <si>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</si>
  <si>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</si>
  <si>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</si>
  <si>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</si>
  <si>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</si>
  <si>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</si>
  <si>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</si>
  <si>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</si>
  <si>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</si>
  <si>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</si>
  <si>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</si>
  <si>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</si>
  <si>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</si>
  <si>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</si>
  <si>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</si>
  <si>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</si>
  <si>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</si>
  <si>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</si>
  <si>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</si>
  <si>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339</t>
  </si>
  <si>
    <t>3391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</si>
  <si>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</si>
  <si>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</si>
  <si>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</si>
  <si>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</si>
  <si>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</si>
  <si>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</si>
  <si>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</si>
  <si>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</si>
  <si>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</si>
  <si>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</si>
  <si>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</si>
  <si>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</si>
  <si>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</si>
  <si>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</si>
  <si>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</si>
  <si>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</si>
  <si>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</si>
  <si>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</si>
  <si>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</si>
  <si>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</si>
  <si>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</si>
  <si>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</si>
  <si>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</si>
  <si>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</si>
  <si>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</si>
  <si>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</si>
  <si>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</si>
  <si>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</si>
  <si>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</si>
  <si>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</si>
  <si>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</si>
  <si>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</si>
  <si>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</si>
  <si>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366</t>
  </si>
  <si>
    <t>369</t>
  </si>
  <si>
    <t>371</t>
  </si>
  <si>
    <t>3711</t>
  </si>
  <si>
    <t>37111</t>
  </si>
  <si>
    <t>37112</t>
  </si>
  <si>
    <t>3714</t>
  </si>
  <si>
    <t>37147</t>
  </si>
  <si>
    <t>373</t>
  </si>
  <si>
    <t>374</t>
  </si>
  <si>
    <t>37422</t>
  </si>
  <si>
    <t>375</t>
  </si>
  <si>
    <t>379</t>
  </si>
  <si>
    <t>38</t>
  </si>
  <si>
    <t>384</t>
  </si>
  <si>
    <t>386</t>
  </si>
  <si>
    <t>39</t>
  </si>
  <si>
    <t>394</t>
  </si>
  <si>
    <t>3949</t>
  </si>
  <si>
    <t>395</t>
  </si>
  <si>
    <t>396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</si>
  <si>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</si>
  <si>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</si>
  <si>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</si>
  <si>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</si>
  <si>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</si>
  <si>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</si>
  <si>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</si>
  <si>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</si>
  <si>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</si>
  <si>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</si>
  <si>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</si>
  <si>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</si>
  <si>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</si>
  <si>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</si>
  <si>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</si>
  <si>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</si>
  <si>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</si>
  <si>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</si>
  <si>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</si>
  <si>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</si>
  <si>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</si>
  <si>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</si>
  <si>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</si>
  <si>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</si>
  <si>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</si>
  <si>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48</t>
  </si>
  <si>
    <t>REPORT COVERS THE PERIOD Jan 1, 2023 TO Mar 31, 2023</t>
  </si>
  <si>
    <t xml:space="preserve"> DATE: May 29, 2023.                                            </t>
  </si>
  <si>
    <t>Period Apr 2023…Jun 2023</t>
  </si>
  <si>
    <t>Period 4 2023…6 2023</t>
  </si>
  <si>
    <t>0912</t>
  </si>
  <si>
    <t>104</t>
  </si>
  <si>
    <t>14914</t>
  </si>
  <si>
    <t>235</t>
  </si>
  <si>
    <t>26613</t>
  </si>
  <si>
    <t>3251</t>
  </si>
  <si>
    <t>32511</t>
  </si>
  <si>
    <t>3253</t>
  </si>
  <si>
    <t>3351</t>
  </si>
  <si>
    <t>3715</t>
  </si>
  <si>
    <t>381</t>
  </si>
  <si>
    <t>Rica 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</si>
</sst>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0" fontId="1" fillId="0" borderId="0"/>
  </cellStyleXfs>
  <cellXfs count="41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0" fillId="21" borderId="0" xfId="0" applyFont="1" applyFill="1"/>
  </cellXfs>
  <cellStyles count="41">
    <cellStyle name="Normal" xfId="0" builtinId="0"/>
    <cellStyle name="Normal 2" xfId="4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381</xdr:row>
      <xdr:rowOff>0</xdr:rowOff>
    </xdr:to>
    <xdr:pic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47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63150" cy="7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lIns="64008" tIns="0" bIns="0"/>
        <a:lstStyle/>
        <a:p>
          <a:r>
            <a:rPr lang="en-US" sz="1200" b="1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79"/>
  <sheetViews>
    <sheetView showGridLines="0" zoomScale="90" zoomScaleNormal="90" workbookViewId="0">
      <pane xSplit="4" ySplit="11" topLeftCell="E336" activePane="bottomRight" state="frozen"/>
      <selection pane="topRight" activeCell="E1" sqref="E1"/>
      <selection pane="bottomLeft" activeCell="A12" sqref="A12"/>
      <selection pane="bottomRight" activeCell="F383" sqref="F383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19.85546875" customWidth="1"/>
    <col min="5" max="6" width="14.5703125" customWidth="1"/>
    <col min="7" max="7" width="12.5703125" hidden="1" customWidth="1"/>
    <col min="8" max="9" width="14.5703125" customWidth="1"/>
    <col min="10" max="10" width="12.5703125" hidden="1" customWidth="1"/>
    <col min="11" max="12" width="14.5703125" customWidth="1"/>
    <col min="13" max="13" width="14.5703125" hidden="1" customWidth="1"/>
    <col min="14" max="15" width="14.5703125" customWidth="1"/>
    <col min="16" max="16" width="14.5703125" hidden="1" customWidth="1"/>
    <col min="17" max="19" width="14.5703125" customWidth="1"/>
  </cols>
  <sheetData>
    <row r="1" spans="1:19" ht="20.25" x14ac:dyDescent="0.3">
      <c r="B1" s="5"/>
    </row>
    <row r="2" spans="1:19" ht="6.75" customHeight="1" x14ac:dyDescent="0.2"/>
    <row r="4" spans="1:19" ht="18" x14ac:dyDescent="0.25">
      <c r="A4" s="6"/>
      <c r="B4" s="6"/>
      <c r="D4" s="3"/>
      <c r="E4" s="3"/>
      <c r="F4" s="4"/>
      <c r="G4" s="3"/>
      <c r="H4" s="16"/>
      <c r="I4" s="3"/>
    </row>
    <row r="5" spans="1:19" ht="18.75" x14ac:dyDescent="0.3">
      <c r="A5" s="8" t="s">
        <v>359</v>
      </c>
      <c r="B5" s="9" t="s">
        <v>764</v>
      </c>
      <c r="D5" s="3"/>
      <c r="E5" s="3"/>
      <c r="F5" s="4"/>
      <c r="G5" s="3"/>
      <c r="I5" s="3"/>
      <c r="J5" s="17"/>
      <c r="M5" s="17" t="s">
        <v>389</v>
      </c>
    </row>
    <row r="6" spans="1:19" ht="18" x14ac:dyDescent="0.25">
      <c r="A6" s="8" t="s">
        <v>355</v>
      </c>
      <c r="B6" s="9" t="s">
        <v>765</v>
      </c>
      <c r="D6" s="10" t="s">
        <v>362</v>
      </c>
      <c r="E6" s="12"/>
      <c r="F6" s="4"/>
      <c r="G6" s="3"/>
      <c r="H6" s="3"/>
      <c r="I6" s="3"/>
      <c r="O6" s="18"/>
      <c r="S6" s="18" t="s">
        <v>388</v>
      </c>
    </row>
    <row r="7" spans="1:19" ht="18" x14ac:dyDescent="0.25">
      <c r="A7" s="8" t="s">
        <v>181</v>
      </c>
      <c r="B7" s="9" t="s">
        <v>356</v>
      </c>
      <c r="D7" s="11" t="str">
        <f>"Actual Date Range: " &amp; B5</f>
        <v>Actual Date Range: Period Apr 2023…Jun 2023</v>
      </c>
      <c r="E7" s="3"/>
      <c r="F7" s="4"/>
      <c r="G7" s="3"/>
      <c r="H7" s="3"/>
      <c r="I7" s="3"/>
      <c r="O7" s="18"/>
      <c r="S7" s="18"/>
    </row>
    <row r="8" spans="1:19" x14ac:dyDescent="0.2">
      <c r="A8" s="8" t="s">
        <v>353</v>
      </c>
      <c r="B8" s="9" t="s">
        <v>424</v>
      </c>
      <c r="D8" s="14"/>
      <c r="E8" s="3"/>
      <c r="F8" s="4"/>
      <c r="G8" s="3"/>
      <c r="H8" s="3"/>
      <c r="I8" s="3"/>
    </row>
    <row r="9" spans="1:19" x14ac:dyDescent="0.2">
      <c r="A9" s="13"/>
      <c r="D9" s="3"/>
      <c r="E9" s="3"/>
      <c r="F9" s="4"/>
      <c r="G9" s="3"/>
      <c r="H9" s="3"/>
      <c r="I9" s="3"/>
    </row>
    <row r="10" spans="1:19" ht="63.75" x14ac:dyDescent="0.2">
      <c r="A10" s="13"/>
      <c r="B10" s="14"/>
      <c r="D10" s="29" t="s">
        <v>7</v>
      </c>
      <c r="E10" s="34" t="s">
        <v>381</v>
      </c>
      <c r="F10" s="35" t="s">
        <v>7</v>
      </c>
      <c r="G10" s="35" t="s">
        <v>7</v>
      </c>
      <c r="H10" s="34" t="s">
        <v>382</v>
      </c>
      <c r="I10" s="35" t="s">
        <v>7</v>
      </c>
      <c r="J10" s="35" t="s">
        <v>7</v>
      </c>
      <c r="K10" s="34" t="s">
        <v>383</v>
      </c>
      <c r="L10" s="35" t="s">
        <v>7</v>
      </c>
      <c r="M10" s="35" t="s">
        <v>7</v>
      </c>
      <c r="N10" s="34" t="s">
        <v>384</v>
      </c>
      <c r="O10" s="35" t="s">
        <v>7</v>
      </c>
      <c r="P10" s="35" t="s">
        <v>7</v>
      </c>
      <c r="Q10" s="34" t="s">
        <v>385</v>
      </c>
      <c r="R10" s="35" t="s">
        <v>7</v>
      </c>
      <c r="S10" s="35" t="s">
        <v>7</v>
      </c>
    </row>
    <row r="11" spans="1:19" x14ac:dyDescent="0.2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">
      <c r="A12" s="7" t="s">
        <v>363</v>
      </c>
      <c r="B12" s="28" t="s">
        <v>7</v>
      </c>
      <c r="D12" s="20" t="s">
        <v>431</v>
      </c>
      <c r="E12" s="15">
        <v>5998</v>
      </c>
      <c r="F12" s="15">
        <v>644092.473</v>
      </c>
      <c r="G12" s="15">
        <v>14290285.82</v>
      </c>
      <c r="H12" s="15">
        <v>13117</v>
      </c>
      <c r="I12" s="15">
        <v>1370252.452</v>
      </c>
      <c r="J12" s="15">
        <v>25898335.149999999</v>
      </c>
      <c r="K12" s="15">
        <v>3335</v>
      </c>
      <c r="L12" s="15">
        <v>323922.93</v>
      </c>
      <c r="M12" s="15">
        <v>7853920.1799999997</v>
      </c>
      <c r="N12" s="15">
        <v>2920</v>
      </c>
      <c r="O12" s="15">
        <v>291466.28999999998</v>
      </c>
      <c r="P12" s="15">
        <v>8798476.3000000007</v>
      </c>
      <c r="Q12" s="15">
        <v>25370</v>
      </c>
      <c r="R12" s="15">
        <v>2629734.145</v>
      </c>
      <c r="S12" s="15">
        <v>56841017.450000003</v>
      </c>
    </row>
    <row r="13" spans="1:19" x14ac:dyDescent="0.2">
      <c r="A13" s="7" t="s">
        <v>364</v>
      </c>
      <c r="B13" s="28" t="s">
        <v>7</v>
      </c>
      <c r="D13" s="20" t="s">
        <v>432</v>
      </c>
      <c r="E13" s="15">
        <v>5989</v>
      </c>
      <c r="F13" s="15">
        <v>643202.62800000003</v>
      </c>
      <c r="G13" s="15">
        <v>14231162.029999999</v>
      </c>
      <c r="H13" s="15">
        <v>12920</v>
      </c>
      <c r="I13" s="15">
        <v>1350539.9609999999</v>
      </c>
      <c r="J13" s="15">
        <v>24946549.199999999</v>
      </c>
      <c r="K13" s="15">
        <v>3281</v>
      </c>
      <c r="L13" s="15">
        <v>318222.13500000001</v>
      </c>
      <c r="M13" s="15">
        <v>7614609.6200000001</v>
      </c>
      <c r="N13" s="15">
        <v>2720</v>
      </c>
      <c r="O13" s="15">
        <v>272786.038</v>
      </c>
      <c r="P13" s="15">
        <v>8095315.5499999998</v>
      </c>
      <c r="Q13" s="15">
        <v>24910</v>
      </c>
      <c r="R13" s="15">
        <v>2584750.7620000001</v>
      </c>
      <c r="S13" s="15">
        <v>54887636.399999999</v>
      </c>
    </row>
    <row r="14" spans="1:19" x14ac:dyDescent="0.2">
      <c r="A14" s="7" t="s">
        <v>357</v>
      </c>
      <c r="B14" s="28" t="s">
        <v>7</v>
      </c>
      <c r="D14" s="20" t="s">
        <v>433</v>
      </c>
      <c r="E14" s="15">
        <v>260</v>
      </c>
      <c r="F14" s="15">
        <v>25997.898000000001</v>
      </c>
      <c r="G14" s="15">
        <v>1279363.74</v>
      </c>
      <c r="H14" s="15">
        <v>59</v>
      </c>
      <c r="I14" s="15">
        <v>6479.4840000000004</v>
      </c>
      <c r="J14" s="15">
        <v>42693.63</v>
      </c>
      <c r="K14" s="15">
        <v>78</v>
      </c>
      <c r="L14" s="15">
        <v>3802</v>
      </c>
      <c r="M14" s="15">
        <v>58333</v>
      </c>
      <c r="N14" s="19">
        <v>26</v>
      </c>
      <c r="O14" s="19">
        <v>993.89499999999998</v>
      </c>
      <c r="P14" s="19">
        <v>18624.259999999998</v>
      </c>
      <c r="Q14" s="15">
        <v>423</v>
      </c>
      <c r="R14" s="15">
        <v>37273.277000000002</v>
      </c>
      <c r="S14" s="15">
        <v>1399014.63</v>
      </c>
    </row>
    <row r="15" spans="1:19" x14ac:dyDescent="0.2">
      <c r="A15" s="7" t="s">
        <v>365</v>
      </c>
      <c r="B15" s="28" t="s">
        <v>7</v>
      </c>
      <c r="D15" s="20" t="s">
        <v>434</v>
      </c>
      <c r="E15" s="15">
        <v>3474</v>
      </c>
      <c r="F15" s="15">
        <v>376101.685</v>
      </c>
      <c r="G15" s="15">
        <v>3835116.74</v>
      </c>
      <c r="H15" s="15">
        <v>7440</v>
      </c>
      <c r="I15" s="15">
        <v>791639.81499999994</v>
      </c>
      <c r="J15" s="15">
        <v>12342072.470000001</v>
      </c>
      <c r="K15" s="15">
        <v>86</v>
      </c>
      <c r="L15" s="15">
        <v>9578.1440000000002</v>
      </c>
      <c r="M15" s="15">
        <v>240857.07</v>
      </c>
      <c r="N15" s="15">
        <v>93</v>
      </c>
      <c r="O15" s="15">
        <v>9382.0759999999991</v>
      </c>
      <c r="P15" s="15">
        <v>149015.22</v>
      </c>
      <c r="Q15" s="15">
        <v>11093</v>
      </c>
      <c r="R15" s="15">
        <v>1186701.72</v>
      </c>
      <c r="S15" s="15">
        <v>16567061.5</v>
      </c>
    </row>
    <row r="16" spans="1:19" x14ac:dyDescent="0.2">
      <c r="A16" s="7" t="s">
        <v>366</v>
      </c>
      <c r="B16" s="28" t="s">
        <v>7</v>
      </c>
      <c r="D16" s="20" t="s">
        <v>435</v>
      </c>
      <c r="E16" s="15">
        <v>18</v>
      </c>
      <c r="F16" s="15">
        <v>1642.6949999999999</v>
      </c>
      <c r="G16" s="15">
        <v>50231.34</v>
      </c>
      <c r="H16" s="15">
        <v>81</v>
      </c>
      <c r="I16" s="15">
        <v>7704.2849999999999</v>
      </c>
      <c r="J16" s="15">
        <v>161386.07</v>
      </c>
      <c r="K16" s="15">
        <v>1080</v>
      </c>
      <c r="L16" s="15">
        <v>95779.072</v>
      </c>
      <c r="M16" s="15">
        <v>2605687.0699999998</v>
      </c>
      <c r="N16" s="15">
        <v>176</v>
      </c>
      <c r="O16" s="15">
        <v>14214.466</v>
      </c>
      <c r="P16" s="15">
        <v>579684.21</v>
      </c>
      <c r="Q16" s="15">
        <v>1355</v>
      </c>
      <c r="R16" s="15">
        <v>119340.518</v>
      </c>
      <c r="S16" s="15">
        <v>3396988.69</v>
      </c>
    </row>
    <row r="17" spans="1:19" x14ac:dyDescent="0.2">
      <c r="A17" s="7" t="s">
        <v>70</v>
      </c>
      <c r="B17" s="28" t="s">
        <v>7</v>
      </c>
      <c r="D17" s="20" t="s">
        <v>436</v>
      </c>
      <c r="E17" s="15"/>
      <c r="F17" s="15"/>
      <c r="G17" s="15"/>
      <c r="H17" s="15">
        <v>2</v>
      </c>
      <c r="I17" s="15">
        <v>180.85</v>
      </c>
      <c r="J17" s="15">
        <v>11768.14</v>
      </c>
      <c r="K17" s="15"/>
      <c r="L17" s="15"/>
      <c r="M17" s="15"/>
      <c r="N17" s="15">
        <v>71</v>
      </c>
      <c r="O17" s="15">
        <v>7838.2889999999998</v>
      </c>
      <c r="P17" s="15">
        <v>374338.62</v>
      </c>
      <c r="Q17" s="15">
        <v>73</v>
      </c>
      <c r="R17" s="15">
        <v>8019.1390000000001</v>
      </c>
      <c r="S17" s="15">
        <v>386106.76</v>
      </c>
    </row>
    <row r="18" spans="1:19" x14ac:dyDescent="0.2">
      <c r="A18" s="7" t="s">
        <v>367</v>
      </c>
      <c r="B18" s="28" t="s">
        <v>7</v>
      </c>
      <c r="D18" s="20" t="s">
        <v>437</v>
      </c>
      <c r="E18" s="15"/>
      <c r="F18" s="15"/>
      <c r="G18" s="15"/>
      <c r="H18" s="15"/>
      <c r="I18" s="15"/>
      <c r="J18" s="15"/>
      <c r="K18" s="15">
        <v>1</v>
      </c>
      <c r="L18" s="15">
        <v>108.85</v>
      </c>
      <c r="M18" s="15">
        <v>660</v>
      </c>
      <c r="N18" s="15">
        <v>51</v>
      </c>
      <c r="O18" s="15">
        <v>5107.4579999999996</v>
      </c>
      <c r="P18" s="15">
        <v>142076.07</v>
      </c>
      <c r="Q18" s="15">
        <v>52</v>
      </c>
      <c r="R18" s="15">
        <v>5216.308</v>
      </c>
      <c r="S18" s="15">
        <v>142736.07</v>
      </c>
    </row>
    <row r="19" spans="1:19" x14ac:dyDescent="0.2">
      <c r="A19" s="7" t="s">
        <v>368</v>
      </c>
      <c r="B19" s="28" t="s">
        <v>7</v>
      </c>
      <c r="D19" s="20" t="s">
        <v>438</v>
      </c>
      <c r="E19" s="15">
        <v>1765</v>
      </c>
      <c r="F19" s="15">
        <v>189230.671</v>
      </c>
      <c r="G19" s="15">
        <v>7715990.6200000001</v>
      </c>
      <c r="H19" s="15">
        <v>3949</v>
      </c>
      <c r="I19" s="15">
        <v>426010.34899999999</v>
      </c>
      <c r="J19" s="15">
        <v>10290336.539999999</v>
      </c>
      <c r="K19" s="15">
        <v>1328</v>
      </c>
      <c r="L19" s="15">
        <v>142895.09299999999</v>
      </c>
      <c r="M19" s="15">
        <v>3711650.24</v>
      </c>
      <c r="N19" s="15">
        <v>2083</v>
      </c>
      <c r="O19" s="15">
        <v>221059.97700000001</v>
      </c>
      <c r="P19" s="15">
        <v>6194391.1100000003</v>
      </c>
      <c r="Q19" s="15">
        <v>9125</v>
      </c>
      <c r="R19" s="15">
        <v>979196.09</v>
      </c>
      <c r="S19" s="15">
        <v>27912368.510000002</v>
      </c>
    </row>
    <row r="20" spans="1:19" x14ac:dyDescent="0.2">
      <c r="A20" s="7" t="s">
        <v>369</v>
      </c>
      <c r="B20" s="28" t="s">
        <v>7</v>
      </c>
      <c r="D20" s="20" t="s">
        <v>439</v>
      </c>
      <c r="E20" s="15"/>
      <c r="F20" s="15"/>
      <c r="G20" s="15"/>
      <c r="H20" s="15">
        <v>204</v>
      </c>
      <c r="I20" s="15">
        <v>5776.9110000000001</v>
      </c>
      <c r="J20" s="15">
        <v>154367.48000000001</v>
      </c>
      <c r="K20" s="15"/>
      <c r="L20" s="15"/>
      <c r="M20" s="15"/>
      <c r="N20" s="15">
        <v>4</v>
      </c>
      <c r="O20" s="15">
        <v>396.03</v>
      </c>
      <c r="P20" s="15">
        <v>5930.53</v>
      </c>
      <c r="Q20" s="15">
        <v>208</v>
      </c>
      <c r="R20" s="15">
        <v>6172.9409999999998</v>
      </c>
      <c r="S20" s="15">
        <v>160298.01</v>
      </c>
    </row>
    <row r="21" spans="1:19" x14ac:dyDescent="0.2">
      <c r="A21" s="7" t="s">
        <v>361</v>
      </c>
      <c r="B21" s="28" t="s">
        <v>7</v>
      </c>
      <c r="D21" s="20" t="s">
        <v>440</v>
      </c>
      <c r="E21" s="15">
        <v>472</v>
      </c>
      <c r="F21" s="15">
        <v>50229.678999999996</v>
      </c>
      <c r="G21" s="15">
        <v>1350459.59</v>
      </c>
      <c r="H21" s="15">
        <v>1185</v>
      </c>
      <c r="I21" s="15">
        <v>112755.564</v>
      </c>
      <c r="J21" s="15">
        <v>1944720.2</v>
      </c>
      <c r="K21" s="15">
        <v>704</v>
      </c>
      <c r="L21" s="15">
        <v>65739.486999999994</v>
      </c>
      <c r="M21" s="15">
        <v>992188.35</v>
      </c>
      <c r="N21" s="15">
        <v>157</v>
      </c>
      <c r="O21" s="15">
        <v>11796.216</v>
      </c>
      <c r="P21" s="15">
        <v>555598.97</v>
      </c>
      <c r="Q21" s="15">
        <v>2518</v>
      </c>
      <c r="R21" s="15">
        <v>240520.946</v>
      </c>
      <c r="S21" s="15">
        <v>4842967.1100000003</v>
      </c>
    </row>
    <row r="22" spans="1:19" x14ac:dyDescent="0.2">
      <c r="A22" s="7" t="s">
        <v>354</v>
      </c>
      <c r="B22" s="28" t="s">
        <v>7</v>
      </c>
      <c r="C22" s="3"/>
      <c r="D22" s="20" t="s">
        <v>441</v>
      </c>
      <c r="E22" s="15">
        <v>437</v>
      </c>
      <c r="F22" s="15">
        <v>47162.239000000001</v>
      </c>
      <c r="G22" s="15">
        <v>1224314.26</v>
      </c>
      <c r="H22" s="15">
        <v>1142</v>
      </c>
      <c r="I22" s="15">
        <v>111182.213</v>
      </c>
      <c r="J22" s="15">
        <v>1893836.59</v>
      </c>
      <c r="K22" s="15"/>
      <c r="L22" s="15"/>
      <c r="M22" s="15"/>
      <c r="N22" s="19">
        <v>12</v>
      </c>
      <c r="O22" s="19">
        <v>1215.45</v>
      </c>
      <c r="P22" s="19">
        <v>27547.42</v>
      </c>
      <c r="Q22" s="15">
        <v>1591</v>
      </c>
      <c r="R22" s="15">
        <v>159559.902</v>
      </c>
      <c r="S22" s="15">
        <v>3145698.27</v>
      </c>
    </row>
    <row r="23" spans="1:19" x14ac:dyDescent="0.2">
      <c r="A23" s="7" t="s">
        <v>353</v>
      </c>
      <c r="B23" s="28" t="s">
        <v>7</v>
      </c>
      <c r="C23" s="3"/>
      <c r="D23" s="20" t="s">
        <v>442</v>
      </c>
      <c r="E23" s="15"/>
      <c r="F23" s="15"/>
      <c r="G23" s="15"/>
      <c r="H23" s="15">
        <v>0</v>
      </c>
      <c r="I23" s="15">
        <v>-7.2969999999999997</v>
      </c>
      <c r="J23" s="15">
        <v>-795.33</v>
      </c>
      <c r="K23" s="15">
        <v>3</v>
      </c>
      <c r="L23" s="15">
        <v>300.48099999999999</v>
      </c>
      <c r="M23" s="15">
        <v>4594.7299999999996</v>
      </c>
      <c r="N23" s="15">
        <v>11</v>
      </c>
      <c r="O23" s="15">
        <v>936.96199999999999</v>
      </c>
      <c r="P23" s="15">
        <v>46437.279999999999</v>
      </c>
      <c r="Q23" s="15">
        <v>14</v>
      </c>
      <c r="R23" s="15">
        <v>1230.146</v>
      </c>
      <c r="S23" s="15">
        <v>50236.68</v>
      </c>
    </row>
    <row r="24" spans="1:19" x14ac:dyDescent="0.2">
      <c r="A24" s="7" t="s">
        <v>370</v>
      </c>
      <c r="B24" s="28" t="s">
        <v>7</v>
      </c>
      <c r="D24" s="20" t="s">
        <v>443</v>
      </c>
      <c r="E24" s="15"/>
      <c r="F24" s="15"/>
      <c r="G24" s="15"/>
      <c r="H24" s="15"/>
      <c r="I24" s="15"/>
      <c r="J24" s="15"/>
      <c r="K24" s="15">
        <v>1</v>
      </c>
      <c r="L24" s="15">
        <v>19.007999999999999</v>
      </c>
      <c r="M24" s="15">
        <v>639.16</v>
      </c>
      <c r="N24" s="15">
        <v>48</v>
      </c>
      <c r="O24" s="15">
        <v>1060.6690000000001</v>
      </c>
      <c r="P24" s="15">
        <v>29219.279999999999</v>
      </c>
      <c r="Q24" s="15">
        <v>49</v>
      </c>
      <c r="R24" s="15">
        <v>1079.6769999999999</v>
      </c>
      <c r="S24" s="15">
        <v>29858.44</v>
      </c>
    </row>
    <row r="25" spans="1:19" x14ac:dyDescent="0.2">
      <c r="A25" s="7" t="s">
        <v>358</v>
      </c>
      <c r="B25" s="28" t="s">
        <v>7</v>
      </c>
      <c r="D25" s="20" t="s">
        <v>444</v>
      </c>
      <c r="E25" s="15"/>
      <c r="F25" s="15"/>
      <c r="G25" s="15"/>
      <c r="H25" s="15"/>
      <c r="I25" s="15"/>
      <c r="J25" s="15"/>
      <c r="K25" s="15"/>
      <c r="L25" s="15"/>
      <c r="M25" s="15"/>
      <c r="N25" s="15">
        <v>1</v>
      </c>
      <c r="O25" s="15">
        <v>76.343000000000004</v>
      </c>
      <c r="P25" s="15">
        <v>1805.08</v>
      </c>
      <c r="Q25" s="15">
        <v>1</v>
      </c>
      <c r="R25" s="15">
        <v>76.343000000000004</v>
      </c>
      <c r="S25" s="15">
        <v>1805.08</v>
      </c>
    </row>
    <row r="26" spans="1:19" x14ac:dyDescent="0.2">
      <c r="A26" s="7" t="s">
        <v>371</v>
      </c>
      <c r="B26" s="28" t="s">
        <v>7</v>
      </c>
      <c r="C26" s="3"/>
      <c r="D26" s="20" t="s">
        <v>445</v>
      </c>
      <c r="E26" s="15"/>
      <c r="F26" s="15"/>
      <c r="G26" s="15"/>
      <c r="H26" s="15">
        <v>3</v>
      </c>
      <c r="I26" s="15">
        <v>62.749000000000002</v>
      </c>
      <c r="J26" s="15">
        <v>3049.78</v>
      </c>
      <c r="K26" s="15"/>
      <c r="L26" s="15"/>
      <c r="M26" s="15"/>
      <c r="N26" s="15">
        <v>7</v>
      </c>
      <c r="O26" s="15">
        <v>147.15799999999999</v>
      </c>
      <c r="P26" s="15">
        <v>4525.84</v>
      </c>
      <c r="Q26" s="15">
        <v>10</v>
      </c>
      <c r="R26" s="15">
        <v>209.90700000000001</v>
      </c>
      <c r="S26" s="15">
        <v>7575.62</v>
      </c>
    </row>
    <row r="27" spans="1:19" x14ac:dyDescent="0.2">
      <c r="A27" s="7" t="s">
        <v>372</v>
      </c>
      <c r="B27" s="28" t="s">
        <v>7</v>
      </c>
      <c r="D27" s="20" t="s">
        <v>446</v>
      </c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">
      <c r="A28" s="7" t="s">
        <v>373</v>
      </c>
      <c r="B28" s="28" t="s">
        <v>7</v>
      </c>
      <c r="D28" s="20" t="s">
        <v>447</v>
      </c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">
      <c r="A29" s="7" t="s">
        <v>374</v>
      </c>
      <c r="B29" s="28" t="s">
        <v>7</v>
      </c>
      <c r="C29" s="3"/>
      <c r="D29" s="20" t="s">
        <v>448</v>
      </c>
      <c r="E29" s="15"/>
      <c r="F29" s="15"/>
      <c r="G29" s="15"/>
      <c r="H29" s="15">
        <v>3</v>
      </c>
      <c r="I29" s="15">
        <v>62.749000000000002</v>
      </c>
      <c r="J29" s="15">
        <v>3049.78</v>
      </c>
      <c r="K29" s="15"/>
      <c r="L29" s="15"/>
      <c r="M29" s="15"/>
      <c r="N29" s="19">
        <v>7</v>
      </c>
      <c r="O29" s="19">
        <v>147.15799999999999</v>
      </c>
      <c r="P29" s="19">
        <v>4525.84</v>
      </c>
      <c r="Q29" s="19">
        <v>10</v>
      </c>
      <c r="R29" s="19">
        <v>209.90700000000001</v>
      </c>
      <c r="S29" s="19">
        <v>7575.62</v>
      </c>
    </row>
    <row r="30" spans="1:19" x14ac:dyDescent="0.2">
      <c r="A30" s="7" t="s">
        <v>375</v>
      </c>
      <c r="B30" s="28" t="s">
        <v>7</v>
      </c>
      <c r="C30" s="3"/>
      <c r="D30" s="20" t="s">
        <v>449</v>
      </c>
      <c r="E30" s="15"/>
      <c r="F30" s="15"/>
      <c r="G30" s="15"/>
      <c r="H30" s="15">
        <v>3</v>
      </c>
      <c r="I30" s="15">
        <v>62.749000000000002</v>
      </c>
      <c r="J30" s="15">
        <v>3049.78</v>
      </c>
      <c r="K30" s="15"/>
      <c r="L30" s="15"/>
      <c r="M30" s="15"/>
      <c r="N30" s="19">
        <v>6</v>
      </c>
      <c r="O30" s="19">
        <v>126.908</v>
      </c>
      <c r="P30" s="19">
        <v>4112.93</v>
      </c>
      <c r="Q30" s="19">
        <v>9</v>
      </c>
      <c r="R30" s="19">
        <v>189.65700000000001</v>
      </c>
      <c r="S30" s="19">
        <v>7162.71</v>
      </c>
    </row>
    <row r="31" spans="1:19" x14ac:dyDescent="0.2">
      <c r="A31" s="7" t="s">
        <v>376</v>
      </c>
      <c r="B31" s="28" t="s">
        <v>7</v>
      </c>
      <c r="C31" s="3"/>
      <c r="D31" s="20" t="s">
        <v>450</v>
      </c>
      <c r="E31" s="15">
        <v>9</v>
      </c>
      <c r="F31" s="15">
        <v>889.84500000000003</v>
      </c>
      <c r="G31" s="15">
        <v>59123.79</v>
      </c>
      <c r="H31" s="15">
        <v>186</v>
      </c>
      <c r="I31" s="15">
        <v>19044.460999999999</v>
      </c>
      <c r="J31" s="15">
        <v>922070.11</v>
      </c>
      <c r="K31" s="15">
        <v>44</v>
      </c>
      <c r="L31" s="15">
        <v>4704.8969999999999</v>
      </c>
      <c r="M31" s="15">
        <v>208250.09</v>
      </c>
      <c r="N31" s="19">
        <v>171</v>
      </c>
      <c r="O31" s="19">
        <v>17241.905999999999</v>
      </c>
      <c r="P31" s="19">
        <v>652267.04</v>
      </c>
      <c r="Q31" s="19">
        <v>410</v>
      </c>
      <c r="R31" s="19">
        <v>41881.108999999997</v>
      </c>
      <c r="S31" s="19">
        <v>1841711.03</v>
      </c>
    </row>
    <row r="32" spans="1:19" x14ac:dyDescent="0.2">
      <c r="A32" s="7" t="s">
        <v>377</v>
      </c>
      <c r="B32" s="28" t="s">
        <v>7</v>
      </c>
      <c r="C32" s="3"/>
      <c r="D32" s="20" t="s">
        <v>451</v>
      </c>
      <c r="E32" s="15"/>
      <c r="F32" s="15"/>
      <c r="G32" s="15"/>
      <c r="H32" s="15"/>
      <c r="I32" s="15"/>
      <c r="J32" s="15"/>
      <c r="K32" s="15"/>
      <c r="L32" s="15"/>
      <c r="M32" s="15"/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7" t="s">
        <v>378</v>
      </c>
      <c r="B33" s="28" t="s">
        <v>7</v>
      </c>
      <c r="C33" s="3"/>
      <c r="D33" s="20" t="s">
        <v>452</v>
      </c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">
      <c r="A34" s="7" t="s">
        <v>76</v>
      </c>
      <c r="B34" s="28" t="s">
        <v>7</v>
      </c>
      <c r="C34" s="3"/>
      <c r="D34" s="20" t="s">
        <v>453</v>
      </c>
      <c r="E34" s="15"/>
      <c r="F34" s="15"/>
      <c r="G34" s="15"/>
      <c r="H34" s="15"/>
      <c r="I34" s="15"/>
      <c r="J34" s="15"/>
      <c r="K34" s="15"/>
      <c r="L34" s="15"/>
      <c r="M34" s="15"/>
      <c r="N34" s="15">
        <v>1</v>
      </c>
      <c r="O34" s="15">
        <v>20.484999999999999</v>
      </c>
      <c r="P34" s="15">
        <v>1077.67</v>
      </c>
      <c r="Q34" s="15">
        <v>1</v>
      </c>
      <c r="R34" s="15">
        <v>20.484999999999999</v>
      </c>
      <c r="S34" s="15">
        <v>1077.67</v>
      </c>
    </row>
    <row r="35" spans="1:19" x14ac:dyDescent="0.2">
      <c r="A35" s="7" t="s">
        <v>379</v>
      </c>
      <c r="B35" s="28" t="s">
        <v>426</v>
      </c>
      <c r="D35" s="20" t="s">
        <v>454</v>
      </c>
      <c r="E35" s="15">
        <v>9</v>
      </c>
      <c r="F35" s="15">
        <v>889.84500000000003</v>
      </c>
      <c r="G35" s="15">
        <v>59123.79</v>
      </c>
      <c r="H35" s="15">
        <v>186</v>
      </c>
      <c r="I35" s="15">
        <v>19044.460999999999</v>
      </c>
      <c r="J35" s="15">
        <v>922070.11</v>
      </c>
      <c r="K35" s="15">
        <v>44</v>
      </c>
      <c r="L35" s="15">
        <v>4704.8969999999999</v>
      </c>
      <c r="M35" s="15">
        <v>208250.09</v>
      </c>
      <c r="N35" s="15">
        <v>168</v>
      </c>
      <c r="O35" s="15">
        <v>17191.047999999999</v>
      </c>
      <c r="P35" s="15">
        <v>646801.54</v>
      </c>
      <c r="Q35" s="15">
        <v>407</v>
      </c>
      <c r="R35" s="15">
        <v>41830.250999999997</v>
      </c>
      <c r="S35" s="15">
        <v>1836245.53</v>
      </c>
    </row>
    <row r="36" spans="1:19" x14ac:dyDescent="0.2">
      <c r="A36" s="7" t="s">
        <v>380</v>
      </c>
      <c r="B36" s="28" t="s">
        <v>7</v>
      </c>
      <c r="D36" s="20" t="s">
        <v>455</v>
      </c>
      <c r="E36" s="15"/>
      <c r="F36" s="15"/>
      <c r="G36" s="15"/>
      <c r="H36" s="15">
        <v>181</v>
      </c>
      <c r="I36" s="15">
        <v>18494.460999999999</v>
      </c>
      <c r="J36" s="15">
        <v>904711.62</v>
      </c>
      <c r="K36" s="15"/>
      <c r="L36" s="15"/>
      <c r="M36" s="15"/>
      <c r="N36" s="19">
        <v>68</v>
      </c>
      <c r="O36" s="19">
        <v>7163.6270000000004</v>
      </c>
      <c r="P36" s="19">
        <v>199906.36</v>
      </c>
      <c r="Q36" s="19">
        <v>249</v>
      </c>
      <c r="R36" s="19">
        <v>25658.088</v>
      </c>
      <c r="S36" s="19">
        <v>1104617.98</v>
      </c>
    </row>
    <row r="37" spans="1:19" x14ac:dyDescent="0.2">
      <c r="D37" s="20" t="s">
        <v>456</v>
      </c>
      <c r="E37" s="15">
        <v>6</v>
      </c>
      <c r="F37" s="15">
        <v>614.27</v>
      </c>
      <c r="G37" s="15">
        <v>37169.589999999997</v>
      </c>
      <c r="H37" s="15">
        <v>2</v>
      </c>
      <c r="I37" s="15">
        <v>220</v>
      </c>
      <c r="J37" s="15">
        <v>12812.78</v>
      </c>
      <c r="K37" s="15">
        <v>22</v>
      </c>
      <c r="L37" s="15">
        <v>2332.42</v>
      </c>
      <c r="M37" s="15">
        <v>99023.25</v>
      </c>
      <c r="N37" s="19">
        <v>39</v>
      </c>
      <c r="O37" s="19">
        <v>3894.451</v>
      </c>
      <c r="P37" s="19">
        <v>222078.05</v>
      </c>
      <c r="Q37" s="19">
        <v>69</v>
      </c>
      <c r="R37" s="19">
        <v>7061.1409999999996</v>
      </c>
      <c r="S37" s="19">
        <v>371083.67</v>
      </c>
    </row>
    <row r="38" spans="1:19" x14ac:dyDescent="0.2">
      <c r="D38" s="20" t="s">
        <v>457</v>
      </c>
      <c r="E38" s="15"/>
      <c r="F38" s="15"/>
      <c r="G38" s="15"/>
      <c r="H38" s="15"/>
      <c r="I38" s="15"/>
      <c r="J38" s="15"/>
      <c r="K38" s="15"/>
      <c r="L38" s="15"/>
      <c r="M38" s="15"/>
      <c r="N38" s="19">
        <v>2</v>
      </c>
      <c r="O38" s="19">
        <v>30.373000000000001</v>
      </c>
      <c r="P38" s="19">
        <v>4387.83</v>
      </c>
      <c r="Q38" s="19">
        <v>2</v>
      </c>
      <c r="R38" s="19">
        <v>30.373000000000001</v>
      </c>
      <c r="S38" s="19">
        <v>4387.83</v>
      </c>
    </row>
    <row r="39" spans="1:19" x14ac:dyDescent="0.2">
      <c r="D39" s="20" t="s">
        <v>458</v>
      </c>
      <c r="E39" s="15"/>
      <c r="F39" s="15"/>
      <c r="G39" s="15"/>
      <c r="H39" s="15"/>
      <c r="I39" s="15"/>
      <c r="J39" s="15"/>
      <c r="K39" s="15"/>
      <c r="L39" s="15"/>
      <c r="M39" s="15"/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spans="1:19" x14ac:dyDescent="0.2">
      <c r="D40" s="20" t="s">
        <v>459</v>
      </c>
      <c r="E40" s="15"/>
      <c r="F40" s="15"/>
      <c r="G40" s="15"/>
      <c r="H40" s="15"/>
      <c r="I40" s="15"/>
      <c r="J40" s="15"/>
      <c r="K40" s="15"/>
      <c r="L40" s="15"/>
      <c r="M40" s="15"/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pans="1:19" x14ac:dyDescent="0.2">
      <c r="D41" s="20" t="s">
        <v>460</v>
      </c>
      <c r="E41" s="15"/>
      <c r="F41" s="15"/>
      <c r="G41" s="15"/>
      <c r="H41" s="15">
        <v>8</v>
      </c>
      <c r="I41" s="15">
        <v>605.28099999999995</v>
      </c>
      <c r="J41" s="15">
        <v>26666.06</v>
      </c>
      <c r="K41" s="15">
        <v>10</v>
      </c>
      <c r="L41" s="15">
        <v>995.89800000000002</v>
      </c>
      <c r="M41" s="15">
        <v>31060.47</v>
      </c>
      <c r="N41" s="15">
        <v>22</v>
      </c>
      <c r="O41" s="15">
        <v>1291.1880000000001</v>
      </c>
      <c r="P41" s="15">
        <v>46367.87</v>
      </c>
      <c r="Q41" s="15">
        <v>40</v>
      </c>
      <c r="R41" s="15">
        <v>2892.3670000000002</v>
      </c>
      <c r="S41" s="15">
        <v>104094.39999999999</v>
      </c>
    </row>
    <row r="42" spans="1:19" x14ac:dyDescent="0.2">
      <c r="D42" s="20" t="s">
        <v>461</v>
      </c>
      <c r="E42" s="15"/>
      <c r="F42" s="15"/>
      <c r="G42" s="15"/>
      <c r="H42" s="15">
        <v>8</v>
      </c>
      <c r="I42" s="15">
        <v>605.28099999999995</v>
      </c>
      <c r="J42" s="15">
        <v>26666.06</v>
      </c>
      <c r="K42" s="15">
        <v>5</v>
      </c>
      <c r="L42" s="15">
        <v>512.52300000000002</v>
      </c>
      <c r="M42" s="15">
        <v>24032.2</v>
      </c>
      <c r="N42" s="15">
        <v>16</v>
      </c>
      <c r="O42" s="15">
        <v>1197.117</v>
      </c>
      <c r="P42" s="15">
        <v>42075.42</v>
      </c>
      <c r="Q42" s="15">
        <v>29</v>
      </c>
      <c r="R42" s="15">
        <v>2314.9209999999998</v>
      </c>
      <c r="S42" s="15">
        <v>92773.68</v>
      </c>
    </row>
    <row r="43" spans="1:19" x14ac:dyDescent="0.2">
      <c r="D43" s="20" t="s">
        <v>462</v>
      </c>
      <c r="E43" s="15"/>
      <c r="F43" s="15"/>
      <c r="G43" s="15"/>
      <c r="H43" s="15">
        <v>1</v>
      </c>
      <c r="I43" s="15">
        <v>22.596</v>
      </c>
      <c r="J43" s="15">
        <v>474.99</v>
      </c>
      <c r="K43" s="15"/>
      <c r="L43" s="15"/>
      <c r="M43" s="15"/>
      <c r="N43" s="15"/>
      <c r="O43" s="15"/>
      <c r="P43" s="15"/>
      <c r="Q43" s="15">
        <v>1</v>
      </c>
      <c r="R43" s="15">
        <v>22.596</v>
      </c>
      <c r="S43" s="15">
        <v>474.99</v>
      </c>
    </row>
    <row r="44" spans="1:19" x14ac:dyDescent="0.2">
      <c r="D44" s="20" t="s">
        <v>463</v>
      </c>
      <c r="E44" s="15"/>
      <c r="F44" s="15"/>
      <c r="G44" s="15"/>
      <c r="H44" s="15">
        <v>1</v>
      </c>
      <c r="I44" s="15">
        <v>22.596</v>
      </c>
      <c r="J44" s="15">
        <v>474.99</v>
      </c>
      <c r="K44" s="15"/>
      <c r="L44" s="15"/>
      <c r="M44" s="15"/>
      <c r="N44" s="15"/>
      <c r="O44" s="15"/>
      <c r="P44" s="15"/>
      <c r="Q44" s="15">
        <v>1</v>
      </c>
      <c r="R44" s="15">
        <v>22.596</v>
      </c>
      <c r="S44" s="15">
        <v>474.99</v>
      </c>
    </row>
    <row r="45" spans="1:19" x14ac:dyDescent="0.2">
      <c r="D45" s="20" t="s">
        <v>464</v>
      </c>
      <c r="E45" s="15"/>
      <c r="F45" s="15"/>
      <c r="G45" s="15"/>
      <c r="H45" s="15"/>
      <c r="I45" s="15"/>
      <c r="J45" s="15"/>
      <c r="K45" s="15"/>
      <c r="L45" s="15"/>
      <c r="M45" s="15"/>
      <c r="N45" s="15">
        <v>0</v>
      </c>
      <c r="O45" s="15">
        <v>0</v>
      </c>
      <c r="P45" s="15">
        <v>-39.46</v>
      </c>
      <c r="Q45" s="15">
        <v>0</v>
      </c>
      <c r="R45" s="15">
        <v>0</v>
      </c>
      <c r="S45" s="15">
        <v>-39.46</v>
      </c>
    </row>
    <row r="46" spans="1:19" x14ac:dyDescent="0.2">
      <c r="D46" s="20" t="s">
        <v>465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0</v>
      </c>
      <c r="O46" s="15">
        <v>0</v>
      </c>
      <c r="P46" s="15">
        <v>-39.46</v>
      </c>
      <c r="Q46" s="15">
        <v>0</v>
      </c>
      <c r="R46" s="15">
        <v>0</v>
      </c>
      <c r="S46" s="15">
        <v>-39.46</v>
      </c>
    </row>
    <row r="47" spans="1:19" x14ac:dyDescent="0.2">
      <c r="D47" s="20" t="s">
        <v>766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2">
      <c r="D48" s="20" t="s">
        <v>232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486</v>
      </c>
      <c r="O48" s="15">
        <v>51355.09</v>
      </c>
      <c r="P48" s="15">
        <v>551133.4</v>
      </c>
      <c r="Q48" s="15">
        <v>486</v>
      </c>
      <c r="R48" s="15">
        <v>51355.09</v>
      </c>
      <c r="S48" s="15">
        <v>551133.4</v>
      </c>
    </row>
    <row r="49" spans="4:19" x14ac:dyDescent="0.2">
      <c r="D49" s="20" t="s">
        <v>466</v>
      </c>
      <c r="E49" s="15"/>
      <c r="F49" s="15"/>
      <c r="G49" s="15"/>
      <c r="H49" s="15"/>
      <c r="I49" s="15"/>
      <c r="J49" s="15"/>
      <c r="K49" s="15"/>
      <c r="L49" s="15"/>
      <c r="M49" s="15"/>
      <c r="N49" s="15">
        <v>37</v>
      </c>
      <c r="O49" s="15">
        <v>3763.52</v>
      </c>
      <c r="P49" s="15">
        <v>111484.26</v>
      </c>
      <c r="Q49" s="15">
        <v>37</v>
      </c>
      <c r="R49" s="15">
        <v>3763.52</v>
      </c>
      <c r="S49" s="15">
        <v>111484.26</v>
      </c>
    </row>
    <row r="50" spans="4:19" x14ac:dyDescent="0.2">
      <c r="D50" s="20" t="s">
        <v>467</v>
      </c>
      <c r="E50" s="15"/>
      <c r="F50" s="15"/>
      <c r="G50" s="15"/>
      <c r="H50" s="15"/>
      <c r="I50" s="15"/>
      <c r="J50" s="15"/>
      <c r="K50" s="15"/>
      <c r="L50" s="15"/>
      <c r="M50" s="15"/>
      <c r="N50" s="15">
        <v>449</v>
      </c>
      <c r="O50" s="15">
        <v>47591.57</v>
      </c>
      <c r="P50" s="15">
        <v>439649.14</v>
      </c>
      <c r="Q50" s="15">
        <v>449</v>
      </c>
      <c r="R50" s="15">
        <v>47591.57</v>
      </c>
      <c r="S50" s="15">
        <v>439649.14</v>
      </c>
    </row>
    <row r="51" spans="4:19" x14ac:dyDescent="0.2">
      <c r="D51" s="20" t="s">
        <v>468</v>
      </c>
      <c r="E51" s="15"/>
      <c r="F51" s="15"/>
      <c r="G51" s="15"/>
      <c r="H51" s="15"/>
      <c r="I51" s="15"/>
      <c r="J51" s="15"/>
      <c r="K51" s="15"/>
      <c r="L51" s="15"/>
      <c r="M51" s="15"/>
      <c r="N51" s="19">
        <v>0</v>
      </c>
      <c r="O51" s="19">
        <v>0</v>
      </c>
      <c r="P51" s="19">
        <v>0</v>
      </c>
      <c r="Q51" s="15">
        <v>0</v>
      </c>
      <c r="R51" s="15">
        <v>0</v>
      </c>
      <c r="S51" s="15">
        <v>0</v>
      </c>
    </row>
    <row r="52" spans="4:19" x14ac:dyDescent="0.2">
      <c r="D52" s="20" t="s">
        <v>469</v>
      </c>
      <c r="E52" s="15"/>
      <c r="F52" s="15"/>
      <c r="G52" s="15"/>
      <c r="H52" s="15"/>
      <c r="I52" s="15"/>
      <c r="J52" s="15"/>
      <c r="K52" s="15"/>
      <c r="L52" s="15"/>
      <c r="M52" s="15"/>
      <c r="N52" s="19">
        <v>0</v>
      </c>
      <c r="O52" s="19">
        <v>0</v>
      </c>
      <c r="P52" s="19">
        <v>0</v>
      </c>
      <c r="Q52" s="15">
        <v>0</v>
      </c>
      <c r="R52" s="15">
        <v>0</v>
      </c>
      <c r="S52" s="15">
        <v>0</v>
      </c>
    </row>
    <row r="53" spans="4:19" x14ac:dyDescent="0.2">
      <c r="D53" s="20" t="s">
        <v>470</v>
      </c>
      <c r="E53" s="15"/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4:19" x14ac:dyDescent="0.2">
      <c r="D54" s="20" t="s">
        <v>767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pans="4:19" x14ac:dyDescent="0.2">
      <c r="D55" s="20" t="s">
        <v>471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4:19" x14ac:dyDescent="0.2">
      <c r="D56" s="20" t="s">
        <v>233</v>
      </c>
      <c r="E56" s="15"/>
      <c r="F56" s="15"/>
      <c r="G56" s="15"/>
      <c r="H56" s="15">
        <v>250</v>
      </c>
      <c r="I56" s="15">
        <v>25000.1</v>
      </c>
      <c r="J56" s="15">
        <v>235187.5</v>
      </c>
      <c r="K56" s="15">
        <v>12271</v>
      </c>
      <c r="L56" s="15">
        <v>1483712.541</v>
      </c>
      <c r="M56" s="15">
        <v>14606110.35</v>
      </c>
      <c r="N56" s="15">
        <v>28</v>
      </c>
      <c r="O56" s="15">
        <v>2802.6</v>
      </c>
      <c r="P56" s="15">
        <v>68600.929999999993</v>
      </c>
      <c r="Q56" s="15">
        <v>12549</v>
      </c>
      <c r="R56" s="15">
        <v>1511515.2409999999</v>
      </c>
      <c r="S56" s="15">
        <v>14909898.779999999</v>
      </c>
    </row>
    <row r="57" spans="4:19" x14ac:dyDescent="0.2">
      <c r="D57" s="20" t="s">
        <v>472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28</v>
      </c>
      <c r="O57" s="15">
        <v>2802.6</v>
      </c>
      <c r="P57" s="15">
        <v>68600.929999999993</v>
      </c>
      <c r="Q57" s="15">
        <v>28</v>
      </c>
      <c r="R57" s="15">
        <v>2802.6</v>
      </c>
      <c r="S57" s="15">
        <v>68600.929999999993</v>
      </c>
    </row>
    <row r="58" spans="4:19" x14ac:dyDescent="0.2">
      <c r="D58" s="20" t="s">
        <v>473</v>
      </c>
      <c r="E58" s="15"/>
      <c r="F58" s="15"/>
      <c r="G58" s="15"/>
      <c r="H58" s="15"/>
      <c r="I58" s="15"/>
      <c r="J58" s="15"/>
      <c r="K58" s="15"/>
      <c r="L58" s="15"/>
      <c r="M58" s="15"/>
      <c r="N58" s="15">
        <v>28</v>
      </c>
      <c r="O58" s="15">
        <v>2802.6</v>
      </c>
      <c r="P58" s="15">
        <v>68600.929999999993</v>
      </c>
      <c r="Q58" s="15">
        <v>28</v>
      </c>
      <c r="R58" s="15">
        <v>2802.6</v>
      </c>
      <c r="S58" s="15">
        <v>68600.929999999993</v>
      </c>
    </row>
    <row r="59" spans="4:19" x14ac:dyDescent="0.2">
      <c r="D59" s="20" t="s">
        <v>474</v>
      </c>
      <c r="E59" s="15"/>
      <c r="F59" s="15"/>
      <c r="G59" s="15"/>
      <c r="H59" s="15">
        <v>250</v>
      </c>
      <c r="I59" s="15">
        <v>25000.1</v>
      </c>
      <c r="J59" s="15">
        <v>235187.5</v>
      </c>
      <c r="K59" s="15">
        <v>12271</v>
      </c>
      <c r="L59" s="15">
        <v>1483712.541</v>
      </c>
      <c r="M59" s="15">
        <v>14606110.35</v>
      </c>
      <c r="N59" s="15">
        <v>0</v>
      </c>
      <c r="O59" s="15">
        <v>0</v>
      </c>
      <c r="P59" s="15">
        <v>0</v>
      </c>
      <c r="Q59" s="15">
        <v>12521</v>
      </c>
      <c r="R59" s="15">
        <v>1508712.6410000001</v>
      </c>
      <c r="S59" s="15">
        <v>14841297.85</v>
      </c>
    </row>
    <row r="60" spans="4:19" x14ac:dyDescent="0.2">
      <c r="D60" s="20" t="s">
        <v>475</v>
      </c>
      <c r="E60" s="15"/>
      <c r="F60" s="15"/>
      <c r="G60" s="15"/>
      <c r="H60" s="15"/>
      <c r="I60" s="15"/>
      <c r="J60" s="15"/>
      <c r="K60" s="15">
        <v>12271</v>
      </c>
      <c r="L60" s="15">
        <v>1483712.541</v>
      </c>
      <c r="M60" s="15">
        <v>14606110.35</v>
      </c>
      <c r="N60" s="15">
        <v>0</v>
      </c>
      <c r="O60" s="15">
        <v>0</v>
      </c>
      <c r="P60" s="15">
        <v>0</v>
      </c>
      <c r="Q60" s="15">
        <v>12271</v>
      </c>
      <c r="R60" s="15">
        <v>1483712.541</v>
      </c>
      <c r="S60" s="15">
        <v>14606110.35</v>
      </c>
    </row>
    <row r="61" spans="4:19" x14ac:dyDescent="0.2">
      <c r="D61" s="20" t="s">
        <v>235</v>
      </c>
      <c r="E61" s="15"/>
      <c r="F61" s="15"/>
      <c r="G61" s="15"/>
      <c r="H61" s="15">
        <v>55</v>
      </c>
      <c r="I61" s="15">
        <v>1147.9390000000001</v>
      </c>
      <c r="J61" s="15">
        <v>27798.02</v>
      </c>
      <c r="K61" s="15"/>
      <c r="L61" s="15"/>
      <c r="M61" s="15"/>
      <c r="N61" s="19">
        <v>303</v>
      </c>
      <c r="O61" s="19">
        <v>25045.971000000001</v>
      </c>
      <c r="P61" s="19">
        <v>3629492.58</v>
      </c>
      <c r="Q61" s="19">
        <v>358</v>
      </c>
      <c r="R61" s="19">
        <v>26193.91</v>
      </c>
      <c r="S61" s="19">
        <v>3657290.6</v>
      </c>
    </row>
    <row r="62" spans="4:19" x14ac:dyDescent="0.2">
      <c r="D62" s="20" t="s">
        <v>476</v>
      </c>
      <c r="E62" s="15"/>
      <c r="F62" s="15"/>
      <c r="G62" s="15"/>
      <c r="H62" s="15">
        <v>55</v>
      </c>
      <c r="I62" s="15">
        <v>1147.9390000000001</v>
      </c>
      <c r="J62" s="15">
        <v>27798.02</v>
      </c>
      <c r="K62" s="15"/>
      <c r="L62" s="15"/>
      <c r="M62" s="15"/>
      <c r="N62" s="19">
        <v>100</v>
      </c>
      <c r="O62" s="19">
        <v>9371.3359999999993</v>
      </c>
      <c r="P62" s="19">
        <v>3222497.78</v>
      </c>
      <c r="Q62" s="19">
        <v>155</v>
      </c>
      <c r="R62" s="19">
        <v>10519.275</v>
      </c>
      <c r="S62" s="19">
        <v>3250295.8</v>
      </c>
    </row>
    <row r="63" spans="4:19" x14ac:dyDescent="0.2">
      <c r="D63" s="20" t="s">
        <v>477</v>
      </c>
      <c r="E63" s="15"/>
      <c r="F63" s="15"/>
      <c r="G63" s="15"/>
      <c r="H63" s="15"/>
      <c r="I63" s="15"/>
      <c r="J63" s="15"/>
      <c r="K63" s="15"/>
      <c r="L63" s="15"/>
      <c r="M63" s="15"/>
      <c r="N63" s="19">
        <v>203</v>
      </c>
      <c r="O63" s="19">
        <v>15674.635</v>
      </c>
      <c r="P63" s="19">
        <v>406994.8</v>
      </c>
      <c r="Q63" s="19">
        <v>203</v>
      </c>
      <c r="R63" s="19">
        <v>15674.635</v>
      </c>
      <c r="S63" s="19">
        <v>406994.8</v>
      </c>
    </row>
    <row r="64" spans="4:19" x14ac:dyDescent="0.2">
      <c r="D64" s="20" t="s">
        <v>236</v>
      </c>
      <c r="E64" s="15">
        <v>9263</v>
      </c>
      <c r="F64" s="15">
        <v>1062840.93</v>
      </c>
      <c r="G64" s="15">
        <v>23889335.620000001</v>
      </c>
      <c r="H64" s="15">
        <v>9747</v>
      </c>
      <c r="I64" s="15">
        <v>1104112.915</v>
      </c>
      <c r="J64" s="15">
        <v>14452217.08</v>
      </c>
      <c r="K64" s="15">
        <v>396</v>
      </c>
      <c r="L64" s="15">
        <v>39824.239000000001</v>
      </c>
      <c r="M64" s="15">
        <v>692727</v>
      </c>
      <c r="N64" s="19">
        <v>1422</v>
      </c>
      <c r="O64" s="19">
        <v>141202.11600000001</v>
      </c>
      <c r="P64" s="19">
        <v>2425839.65</v>
      </c>
      <c r="Q64" s="19">
        <v>20828</v>
      </c>
      <c r="R64" s="19">
        <v>2347980.2000000002</v>
      </c>
      <c r="S64" s="19">
        <v>41460119.350000001</v>
      </c>
    </row>
    <row r="65" spans="4:19" x14ac:dyDescent="0.2">
      <c r="D65" s="20" t="s">
        <v>478</v>
      </c>
      <c r="E65" s="15"/>
      <c r="F65" s="15"/>
      <c r="G65" s="15"/>
      <c r="H65" s="15">
        <v>14</v>
      </c>
      <c r="I65" s="15">
        <v>296.07</v>
      </c>
      <c r="J65" s="15">
        <v>6616.46</v>
      </c>
      <c r="K65" s="15"/>
      <c r="L65" s="15"/>
      <c r="M65" s="15"/>
      <c r="N65" s="19">
        <v>4</v>
      </c>
      <c r="O65" s="19">
        <v>388.4</v>
      </c>
      <c r="P65" s="19">
        <v>11639.45</v>
      </c>
      <c r="Q65" s="19">
        <v>18</v>
      </c>
      <c r="R65" s="19">
        <v>684.47</v>
      </c>
      <c r="S65" s="19">
        <v>18255.91</v>
      </c>
    </row>
    <row r="66" spans="4:19" x14ac:dyDescent="0.2">
      <c r="D66" s="20" t="s">
        <v>479</v>
      </c>
      <c r="E66" s="19">
        <v>426</v>
      </c>
      <c r="F66" s="19">
        <v>47942.91</v>
      </c>
      <c r="G66" s="19">
        <v>504766.68</v>
      </c>
      <c r="H66" s="15">
        <v>829</v>
      </c>
      <c r="I66" s="15">
        <v>88796.2</v>
      </c>
      <c r="J66" s="15">
        <v>969712.05</v>
      </c>
      <c r="K66" s="15">
        <v>6</v>
      </c>
      <c r="L66" s="15">
        <v>582.85</v>
      </c>
      <c r="M66" s="15">
        <v>7999.42</v>
      </c>
      <c r="N66" s="15">
        <v>26</v>
      </c>
      <c r="O66" s="15">
        <v>2616.4499999999998</v>
      </c>
      <c r="P66" s="15">
        <v>37257.65</v>
      </c>
      <c r="Q66" s="15">
        <v>1287</v>
      </c>
      <c r="R66" s="15">
        <v>139938.41</v>
      </c>
      <c r="S66" s="15">
        <v>1519735.8</v>
      </c>
    </row>
    <row r="67" spans="4:19" x14ac:dyDescent="0.2">
      <c r="D67" s="20" t="s">
        <v>480</v>
      </c>
      <c r="E67" s="15"/>
      <c r="F67" s="15"/>
      <c r="G67" s="15"/>
      <c r="H67" s="15"/>
      <c r="I67" s="15"/>
      <c r="J67" s="15"/>
      <c r="K67" s="15"/>
      <c r="L67" s="15"/>
      <c r="M67" s="15"/>
      <c r="N67" s="15">
        <v>23</v>
      </c>
      <c r="O67" s="15">
        <v>2434.9499999999998</v>
      </c>
      <c r="P67" s="15">
        <v>37255.79</v>
      </c>
      <c r="Q67" s="15">
        <v>23</v>
      </c>
      <c r="R67" s="15">
        <v>2434.9499999999998</v>
      </c>
      <c r="S67" s="15">
        <v>37255.79</v>
      </c>
    </row>
    <row r="68" spans="4:19" x14ac:dyDescent="0.2">
      <c r="D68" s="20" t="s">
        <v>481</v>
      </c>
      <c r="E68" s="15">
        <v>33</v>
      </c>
      <c r="F68" s="15">
        <v>3331.9</v>
      </c>
      <c r="G68" s="15">
        <v>64286.84</v>
      </c>
      <c r="H68" s="15">
        <v>433</v>
      </c>
      <c r="I68" s="15">
        <v>44528.5</v>
      </c>
      <c r="J68" s="15">
        <v>659918.52</v>
      </c>
      <c r="K68" s="15">
        <v>6</v>
      </c>
      <c r="L68" s="15">
        <v>582.85</v>
      </c>
      <c r="M68" s="15">
        <v>7999.42</v>
      </c>
      <c r="N68" s="15">
        <v>3</v>
      </c>
      <c r="O68" s="15">
        <v>181.5</v>
      </c>
      <c r="P68" s="15">
        <v>1.86</v>
      </c>
      <c r="Q68" s="15">
        <v>475</v>
      </c>
      <c r="R68" s="15">
        <v>48624.75</v>
      </c>
      <c r="S68" s="15">
        <v>732206.64</v>
      </c>
    </row>
    <row r="69" spans="4:19" x14ac:dyDescent="0.2">
      <c r="D69" s="20" t="s">
        <v>482</v>
      </c>
      <c r="E69" s="19">
        <v>8834</v>
      </c>
      <c r="F69" s="19">
        <v>1014845.52</v>
      </c>
      <c r="G69" s="19">
        <v>23382699.75</v>
      </c>
      <c r="H69" s="15">
        <v>8852</v>
      </c>
      <c r="I69" s="15">
        <v>1011371.6629999999</v>
      </c>
      <c r="J69" s="15">
        <v>13372312.58</v>
      </c>
      <c r="K69" s="15">
        <v>132</v>
      </c>
      <c r="L69" s="15">
        <v>13673.454</v>
      </c>
      <c r="M69" s="15">
        <v>207725.97</v>
      </c>
      <c r="N69" s="15">
        <v>368</v>
      </c>
      <c r="O69" s="15">
        <v>38922.637999999999</v>
      </c>
      <c r="P69" s="15">
        <v>613845.79</v>
      </c>
      <c r="Q69" s="15">
        <v>18186</v>
      </c>
      <c r="R69" s="15">
        <v>2078813.2749999999</v>
      </c>
      <c r="S69" s="15">
        <v>37576584.090000004</v>
      </c>
    </row>
    <row r="70" spans="4:19" x14ac:dyDescent="0.2">
      <c r="D70" s="20" t="s">
        <v>483</v>
      </c>
      <c r="E70" s="15"/>
      <c r="F70" s="15"/>
      <c r="G70" s="15"/>
      <c r="H70" s="15">
        <v>3</v>
      </c>
      <c r="I70" s="15">
        <v>57.3</v>
      </c>
      <c r="J70" s="15">
        <v>1827.8</v>
      </c>
      <c r="K70" s="15"/>
      <c r="L70" s="15"/>
      <c r="M70" s="15"/>
      <c r="N70" s="15">
        <v>0</v>
      </c>
      <c r="O70" s="15">
        <v>0</v>
      </c>
      <c r="P70" s="15">
        <v>0</v>
      </c>
      <c r="Q70" s="15">
        <v>3</v>
      </c>
      <c r="R70" s="15">
        <v>57.3</v>
      </c>
      <c r="S70" s="15">
        <v>1827.8</v>
      </c>
    </row>
    <row r="71" spans="4:19" x14ac:dyDescent="0.2">
      <c r="D71" s="20" t="s">
        <v>484</v>
      </c>
      <c r="E71" s="15">
        <v>212</v>
      </c>
      <c r="F71" s="15">
        <v>19919.5</v>
      </c>
      <c r="G71" s="15">
        <v>232435.19</v>
      </c>
      <c r="H71" s="15">
        <v>101</v>
      </c>
      <c r="I71" s="15">
        <v>6686.25</v>
      </c>
      <c r="J71" s="15">
        <v>56171.38</v>
      </c>
      <c r="K71" s="15">
        <v>4</v>
      </c>
      <c r="L71" s="15">
        <v>355.89499999999998</v>
      </c>
      <c r="M71" s="15">
        <v>3178.35</v>
      </c>
      <c r="N71" s="15">
        <v>23</v>
      </c>
      <c r="O71" s="15">
        <v>1309.99</v>
      </c>
      <c r="P71" s="15">
        <v>10747.68</v>
      </c>
      <c r="Q71" s="15">
        <v>340</v>
      </c>
      <c r="R71" s="15">
        <v>28271.634999999998</v>
      </c>
      <c r="S71" s="15">
        <v>302532.59999999998</v>
      </c>
    </row>
    <row r="72" spans="4:19" x14ac:dyDescent="0.2">
      <c r="D72" s="20" t="s">
        <v>485</v>
      </c>
      <c r="E72" s="15">
        <v>8622</v>
      </c>
      <c r="F72" s="15">
        <v>994926.02</v>
      </c>
      <c r="G72" s="15">
        <v>23150264.559999999</v>
      </c>
      <c r="H72" s="15">
        <v>8748</v>
      </c>
      <c r="I72" s="15">
        <v>1004628.113</v>
      </c>
      <c r="J72" s="15">
        <v>13314313.4</v>
      </c>
      <c r="K72" s="15">
        <v>128</v>
      </c>
      <c r="L72" s="15">
        <v>13317.558999999999</v>
      </c>
      <c r="M72" s="15">
        <v>204547.62</v>
      </c>
      <c r="N72" s="15">
        <v>345</v>
      </c>
      <c r="O72" s="15">
        <v>37612.648000000001</v>
      </c>
      <c r="P72" s="15">
        <v>603098.11</v>
      </c>
      <c r="Q72" s="15">
        <v>17843</v>
      </c>
      <c r="R72" s="15">
        <v>2050484.34</v>
      </c>
      <c r="S72" s="15">
        <v>37272223.689999998</v>
      </c>
    </row>
    <row r="73" spans="4:19" x14ac:dyDescent="0.2">
      <c r="D73" s="20" t="s">
        <v>486</v>
      </c>
      <c r="E73" s="15"/>
      <c r="F73" s="15"/>
      <c r="G73" s="15"/>
      <c r="H73" s="15">
        <v>2</v>
      </c>
      <c r="I73" s="15">
        <v>29.052</v>
      </c>
      <c r="J73" s="15">
        <v>1492.56</v>
      </c>
      <c r="K73" s="15"/>
      <c r="L73" s="15"/>
      <c r="M73" s="15"/>
      <c r="N73" s="15">
        <v>104</v>
      </c>
      <c r="O73" s="15">
        <v>9729.68</v>
      </c>
      <c r="P73" s="15">
        <v>209870.81</v>
      </c>
      <c r="Q73" s="15">
        <v>106</v>
      </c>
      <c r="R73" s="15">
        <v>9758.732</v>
      </c>
      <c r="S73" s="15">
        <v>211363.37</v>
      </c>
    </row>
    <row r="74" spans="4:19" x14ac:dyDescent="0.2">
      <c r="D74" s="20" t="s">
        <v>487</v>
      </c>
      <c r="E74" s="15"/>
      <c r="F74" s="15"/>
      <c r="G74" s="15"/>
      <c r="H74" s="15"/>
      <c r="I74" s="15"/>
      <c r="J74" s="15"/>
      <c r="K74" s="15"/>
      <c r="L74" s="15"/>
      <c r="M74" s="15"/>
      <c r="N74" s="15">
        <v>100</v>
      </c>
      <c r="O74" s="15">
        <v>9646.68</v>
      </c>
      <c r="P74" s="15">
        <v>207167.97</v>
      </c>
      <c r="Q74" s="15">
        <v>100</v>
      </c>
      <c r="R74" s="15">
        <v>9646.68</v>
      </c>
      <c r="S74" s="15">
        <v>207167.97</v>
      </c>
    </row>
    <row r="75" spans="4:19" x14ac:dyDescent="0.2">
      <c r="D75" s="20" t="s">
        <v>488</v>
      </c>
      <c r="E75" s="15"/>
      <c r="F75" s="15"/>
      <c r="G75" s="15"/>
      <c r="H75" s="15">
        <v>48</v>
      </c>
      <c r="I75" s="15">
        <v>3582.7860000000001</v>
      </c>
      <c r="J75" s="15">
        <v>100975.41</v>
      </c>
      <c r="K75" s="15">
        <v>167</v>
      </c>
      <c r="L75" s="15">
        <v>17442.697</v>
      </c>
      <c r="M75" s="15">
        <v>177630.79</v>
      </c>
      <c r="N75" s="19">
        <v>895</v>
      </c>
      <c r="O75" s="19">
        <v>87128.14</v>
      </c>
      <c r="P75" s="15">
        <v>1498854.89</v>
      </c>
      <c r="Q75" s="19">
        <v>1110</v>
      </c>
      <c r="R75" s="19">
        <v>108153.62300000001</v>
      </c>
      <c r="S75" s="15">
        <v>1777461.09</v>
      </c>
    </row>
    <row r="76" spans="4:19" x14ac:dyDescent="0.2">
      <c r="D76" s="20" t="s">
        <v>489</v>
      </c>
      <c r="E76" s="15"/>
      <c r="F76" s="15"/>
      <c r="G76" s="15"/>
      <c r="H76" s="15"/>
      <c r="I76" s="15"/>
      <c r="J76" s="15"/>
      <c r="K76" s="15"/>
      <c r="L76" s="15"/>
      <c r="M76" s="15"/>
      <c r="N76" s="15">
        <v>15</v>
      </c>
      <c r="O76" s="15">
        <v>1203.1780000000001</v>
      </c>
      <c r="P76" s="15">
        <v>43263.02</v>
      </c>
      <c r="Q76" s="15">
        <v>15</v>
      </c>
      <c r="R76" s="15">
        <v>1203.1780000000001</v>
      </c>
      <c r="S76" s="15">
        <v>43263.02</v>
      </c>
    </row>
    <row r="77" spans="4:19" x14ac:dyDescent="0.2">
      <c r="D77" s="20" t="s">
        <v>490</v>
      </c>
      <c r="E77" s="15"/>
      <c r="F77" s="15"/>
      <c r="G77" s="15"/>
      <c r="H77" s="15"/>
      <c r="I77" s="15"/>
      <c r="J77" s="15"/>
      <c r="K77" s="15"/>
      <c r="L77" s="15"/>
      <c r="M77" s="15"/>
      <c r="N77" s="15">
        <v>13</v>
      </c>
      <c r="O77" s="15">
        <v>1266.3</v>
      </c>
      <c r="P77" s="15">
        <v>24180.61</v>
      </c>
      <c r="Q77" s="15">
        <v>13</v>
      </c>
      <c r="R77" s="15">
        <v>1266.3</v>
      </c>
      <c r="S77" s="15">
        <v>24180.61</v>
      </c>
    </row>
    <row r="78" spans="4:19" x14ac:dyDescent="0.2">
      <c r="D78" s="20" t="s">
        <v>491</v>
      </c>
      <c r="E78" s="15"/>
      <c r="F78" s="15"/>
      <c r="G78" s="15"/>
      <c r="H78" s="15">
        <v>16</v>
      </c>
      <c r="I78" s="15">
        <v>335.65</v>
      </c>
      <c r="J78" s="15">
        <v>11774.88</v>
      </c>
      <c r="K78" s="15"/>
      <c r="L78" s="15"/>
      <c r="M78" s="15"/>
      <c r="N78" s="15"/>
      <c r="O78" s="15"/>
      <c r="P78" s="15"/>
      <c r="Q78" s="15">
        <v>16</v>
      </c>
      <c r="R78" s="15">
        <v>335.65</v>
      </c>
      <c r="S78" s="15">
        <v>11774.88</v>
      </c>
    </row>
    <row r="79" spans="4:19" x14ac:dyDescent="0.2">
      <c r="D79" s="20" t="s">
        <v>492</v>
      </c>
      <c r="E79" s="15"/>
      <c r="F79" s="15"/>
      <c r="G79" s="15"/>
      <c r="H79" s="15">
        <v>1</v>
      </c>
      <c r="I79" s="15">
        <v>21.3</v>
      </c>
      <c r="J79" s="15">
        <v>410.67</v>
      </c>
      <c r="K79" s="15">
        <v>148</v>
      </c>
      <c r="L79" s="15">
        <v>16021.19</v>
      </c>
      <c r="M79" s="15">
        <v>149255.76</v>
      </c>
      <c r="N79" s="15"/>
      <c r="O79" s="15"/>
      <c r="P79" s="15"/>
      <c r="Q79" s="15">
        <v>149</v>
      </c>
      <c r="R79" s="15">
        <v>16042.49</v>
      </c>
      <c r="S79" s="15">
        <v>149666.43</v>
      </c>
    </row>
    <row r="80" spans="4:19" x14ac:dyDescent="0.2">
      <c r="D80" s="20" t="s">
        <v>493</v>
      </c>
      <c r="E80" s="15"/>
      <c r="F80" s="15"/>
      <c r="G80" s="15"/>
      <c r="H80" s="15">
        <v>31</v>
      </c>
      <c r="I80" s="15">
        <v>3225.8359999999998</v>
      </c>
      <c r="J80" s="15">
        <v>88789.86</v>
      </c>
      <c r="K80" s="15">
        <v>19</v>
      </c>
      <c r="L80" s="15">
        <v>1421.5070000000001</v>
      </c>
      <c r="M80" s="15">
        <v>28375.03</v>
      </c>
      <c r="N80" s="15">
        <v>860</v>
      </c>
      <c r="O80" s="15">
        <v>84061.471999999994</v>
      </c>
      <c r="P80" s="15">
        <v>1405833.3</v>
      </c>
      <c r="Q80" s="15">
        <v>910</v>
      </c>
      <c r="R80" s="15">
        <v>88708.815000000002</v>
      </c>
      <c r="S80" s="15">
        <v>1522998.19</v>
      </c>
    </row>
    <row r="81" spans="4:19" x14ac:dyDescent="0.2">
      <c r="D81" s="20" t="s">
        <v>494</v>
      </c>
      <c r="E81" s="15">
        <v>3</v>
      </c>
      <c r="F81" s="15">
        <v>52.5</v>
      </c>
      <c r="G81" s="15">
        <v>1869.19</v>
      </c>
      <c r="H81" s="15">
        <v>2</v>
      </c>
      <c r="I81" s="15">
        <v>37.143999999999998</v>
      </c>
      <c r="J81" s="15">
        <v>1108.02</v>
      </c>
      <c r="K81" s="15">
        <v>91</v>
      </c>
      <c r="L81" s="15">
        <v>8125.2380000000003</v>
      </c>
      <c r="M81" s="15">
        <v>299370.82</v>
      </c>
      <c r="N81" s="15">
        <v>25</v>
      </c>
      <c r="O81" s="15">
        <v>2416.808</v>
      </c>
      <c r="P81" s="15">
        <v>54371.06</v>
      </c>
      <c r="Q81" s="15">
        <v>121</v>
      </c>
      <c r="R81" s="15">
        <v>10631.69</v>
      </c>
      <c r="S81" s="15">
        <v>356719.09</v>
      </c>
    </row>
    <row r="82" spans="4:19" x14ac:dyDescent="0.2">
      <c r="D82" s="20" t="s">
        <v>495</v>
      </c>
      <c r="E82" s="15"/>
      <c r="F82" s="15"/>
      <c r="G82" s="15"/>
      <c r="H82" s="15"/>
      <c r="I82" s="15"/>
      <c r="J82" s="15"/>
      <c r="K82" s="15"/>
      <c r="L82" s="15"/>
      <c r="M82" s="15"/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pans="4:19" x14ac:dyDescent="0.2">
      <c r="D83" s="20" t="s">
        <v>768</v>
      </c>
      <c r="E83" s="15"/>
      <c r="F83" s="15"/>
      <c r="G83" s="15"/>
      <c r="H83" s="15"/>
      <c r="I83" s="15"/>
      <c r="J83" s="15"/>
      <c r="K83" s="15">
        <v>3</v>
      </c>
      <c r="L83" s="15">
        <v>286.45</v>
      </c>
      <c r="M83" s="15">
        <v>9260.6</v>
      </c>
      <c r="N83" s="15"/>
      <c r="O83" s="15"/>
      <c r="P83" s="15"/>
      <c r="Q83" s="15">
        <v>3</v>
      </c>
      <c r="R83" s="15">
        <v>286.45</v>
      </c>
      <c r="S83" s="15">
        <v>9260.6</v>
      </c>
    </row>
    <row r="84" spans="4:19" x14ac:dyDescent="0.2">
      <c r="D84" s="20" t="s">
        <v>241</v>
      </c>
      <c r="E84" s="15"/>
      <c r="F84" s="15"/>
      <c r="G84" s="15"/>
      <c r="H84" s="15"/>
      <c r="I84" s="15"/>
      <c r="J84" s="15"/>
      <c r="K84" s="15">
        <v>1</v>
      </c>
      <c r="L84" s="15">
        <v>19.582999999999998</v>
      </c>
      <c r="M84" s="15">
        <v>394.66</v>
      </c>
      <c r="N84" s="15">
        <v>0</v>
      </c>
      <c r="O84" s="15">
        <v>0</v>
      </c>
      <c r="P84" s="15">
        <v>0</v>
      </c>
      <c r="Q84" s="15">
        <v>1</v>
      </c>
      <c r="R84" s="15">
        <v>19.582999999999998</v>
      </c>
      <c r="S84" s="15">
        <v>394.66</v>
      </c>
    </row>
    <row r="85" spans="4:19" x14ac:dyDescent="0.2">
      <c r="D85" s="20" t="s">
        <v>496</v>
      </c>
      <c r="E85" s="15"/>
      <c r="F85" s="15"/>
      <c r="G85" s="15"/>
      <c r="H85" s="15"/>
      <c r="I85" s="15"/>
      <c r="J85" s="15"/>
      <c r="K85" s="15"/>
      <c r="L85" s="15"/>
      <c r="M85" s="15"/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spans="4:19" x14ac:dyDescent="0.2">
      <c r="D86" s="20" t="s">
        <v>497</v>
      </c>
      <c r="E86" s="15"/>
      <c r="F86" s="15"/>
      <c r="G86" s="15"/>
      <c r="H86" s="15"/>
      <c r="I86" s="15"/>
      <c r="J86" s="15"/>
      <c r="K86" s="15">
        <v>1</v>
      </c>
      <c r="L86" s="15">
        <v>19.582999999999998</v>
      </c>
      <c r="M86" s="15">
        <v>394.66</v>
      </c>
      <c r="N86" s="15">
        <v>0</v>
      </c>
      <c r="O86" s="15">
        <v>0</v>
      </c>
      <c r="P86" s="15">
        <v>0</v>
      </c>
      <c r="Q86" s="15">
        <v>1</v>
      </c>
      <c r="R86" s="15">
        <v>19.582999999999998</v>
      </c>
      <c r="S86" s="15">
        <v>394.66</v>
      </c>
    </row>
    <row r="87" spans="4:19" x14ac:dyDescent="0.2">
      <c r="D87" s="20" t="s">
        <v>9</v>
      </c>
      <c r="E87" s="15">
        <v>2101</v>
      </c>
      <c r="F87" s="15">
        <v>123396.59299999999</v>
      </c>
      <c r="G87" s="15">
        <v>2887109.41</v>
      </c>
      <c r="H87" s="15">
        <v>8442</v>
      </c>
      <c r="I87" s="15">
        <v>807035.84299999999</v>
      </c>
      <c r="J87" s="15">
        <v>19220285.789999999</v>
      </c>
      <c r="K87" s="15">
        <v>2467</v>
      </c>
      <c r="L87" s="15">
        <v>211480.772</v>
      </c>
      <c r="M87" s="15">
        <v>5261204.04</v>
      </c>
      <c r="N87" s="15">
        <v>6831</v>
      </c>
      <c r="O87" s="15">
        <v>586187.53700000001</v>
      </c>
      <c r="P87" s="15">
        <v>16960527.52</v>
      </c>
      <c r="Q87" s="15">
        <v>19841</v>
      </c>
      <c r="R87" s="15">
        <v>1728100.7450000001</v>
      </c>
      <c r="S87" s="15">
        <v>44329126.759999998</v>
      </c>
    </row>
    <row r="88" spans="4:19" x14ac:dyDescent="0.2">
      <c r="D88" s="20" t="s">
        <v>498</v>
      </c>
      <c r="E88" s="15"/>
      <c r="F88" s="15"/>
      <c r="G88" s="15"/>
      <c r="H88" s="15">
        <v>187</v>
      </c>
      <c r="I88" s="15">
        <v>13271.59</v>
      </c>
      <c r="J88" s="15">
        <v>337364</v>
      </c>
      <c r="K88" s="15">
        <v>101</v>
      </c>
      <c r="L88" s="15">
        <v>9864.1149999999998</v>
      </c>
      <c r="M88" s="15">
        <v>168983.29</v>
      </c>
      <c r="N88" s="19">
        <v>125</v>
      </c>
      <c r="O88" s="19">
        <v>10704.342000000001</v>
      </c>
      <c r="P88" s="19">
        <v>312448.15000000002</v>
      </c>
      <c r="Q88" s="19">
        <v>413</v>
      </c>
      <c r="R88" s="19">
        <v>33840.046999999999</v>
      </c>
      <c r="S88" s="19">
        <v>818795.44</v>
      </c>
    </row>
    <row r="89" spans="4:19" x14ac:dyDescent="0.2">
      <c r="D89" s="20" t="s">
        <v>499</v>
      </c>
      <c r="E89" s="15"/>
      <c r="F89" s="15"/>
      <c r="G89" s="15"/>
      <c r="H89" s="15"/>
      <c r="I89" s="15"/>
      <c r="J89" s="15"/>
      <c r="K89" s="15"/>
      <c r="L89" s="15"/>
      <c r="M89" s="15"/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spans="4:19" x14ac:dyDescent="0.2">
      <c r="D90" s="20" t="s">
        <v>500</v>
      </c>
      <c r="E90" s="15"/>
      <c r="F90" s="15"/>
      <c r="G90" s="15"/>
      <c r="H90" s="15"/>
      <c r="I90" s="15"/>
      <c r="J90" s="15"/>
      <c r="K90" s="15"/>
      <c r="L90" s="15"/>
      <c r="M90" s="15"/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spans="4:19" x14ac:dyDescent="0.2">
      <c r="D91" s="20" t="s">
        <v>501</v>
      </c>
      <c r="E91" s="15"/>
      <c r="F91" s="15"/>
      <c r="G91" s="15"/>
      <c r="H91" s="15">
        <v>71</v>
      </c>
      <c r="I91" s="15">
        <v>6395</v>
      </c>
      <c r="J91" s="15">
        <v>166112.47</v>
      </c>
      <c r="K91" s="15">
        <v>54</v>
      </c>
      <c r="L91" s="15">
        <v>5323.06</v>
      </c>
      <c r="M91" s="15">
        <v>68901.429999999993</v>
      </c>
      <c r="N91" s="15">
        <v>24</v>
      </c>
      <c r="O91" s="15">
        <v>1595.63</v>
      </c>
      <c r="P91" s="15">
        <v>75604.38</v>
      </c>
      <c r="Q91" s="15">
        <v>149</v>
      </c>
      <c r="R91" s="15">
        <v>13313.69</v>
      </c>
      <c r="S91" s="15">
        <v>310618.28000000003</v>
      </c>
    </row>
    <row r="92" spans="4:19" x14ac:dyDescent="0.2">
      <c r="D92" s="20" t="s">
        <v>502</v>
      </c>
      <c r="E92" s="15"/>
      <c r="F92" s="15"/>
      <c r="G92" s="15"/>
      <c r="H92" s="15">
        <v>116</v>
      </c>
      <c r="I92" s="15">
        <v>6876.59</v>
      </c>
      <c r="J92" s="15">
        <v>171251.53</v>
      </c>
      <c r="K92" s="15">
        <v>47</v>
      </c>
      <c r="L92" s="15">
        <v>4541.0550000000003</v>
      </c>
      <c r="M92" s="15">
        <v>100081.86</v>
      </c>
      <c r="N92" s="15">
        <v>101</v>
      </c>
      <c r="O92" s="15">
        <v>9108.7119999999995</v>
      </c>
      <c r="P92" s="15">
        <v>236843.77</v>
      </c>
      <c r="Q92" s="15">
        <v>264</v>
      </c>
      <c r="R92" s="15">
        <v>20526.357</v>
      </c>
      <c r="S92" s="15">
        <v>508177.16</v>
      </c>
    </row>
    <row r="93" spans="4:19" x14ac:dyDescent="0.2">
      <c r="D93" s="20" t="s">
        <v>503</v>
      </c>
      <c r="E93" s="15"/>
      <c r="F93" s="15"/>
      <c r="G93" s="15"/>
      <c r="H93" s="15">
        <v>57</v>
      </c>
      <c r="I93" s="15">
        <v>1231.0999999999999</v>
      </c>
      <c r="J93" s="15">
        <v>31490.06</v>
      </c>
      <c r="K93" s="15"/>
      <c r="L93" s="15"/>
      <c r="M93" s="15"/>
      <c r="N93" s="15">
        <v>0</v>
      </c>
      <c r="O93" s="15">
        <v>0</v>
      </c>
      <c r="P93" s="15">
        <v>0</v>
      </c>
      <c r="Q93" s="15">
        <v>57</v>
      </c>
      <c r="R93" s="15">
        <v>1231.0999999999999</v>
      </c>
      <c r="S93" s="15">
        <v>31490.06</v>
      </c>
    </row>
    <row r="94" spans="4:19" x14ac:dyDescent="0.2">
      <c r="D94" s="20" t="s">
        <v>504</v>
      </c>
      <c r="E94" s="15"/>
      <c r="F94" s="15"/>
      <c r="G94" s="15"/>
      <c r="H94" s="15"/>
      <c r="I94" s="15"/>
      <c r="J94" s="15"/>
      <c r="K94" s="15"/>
      <c r="L94" s="15"/>
      <c r="M94" s="15"/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spans="4:19" x14ac:dyDescent="0.2">
      <c r="D95" s="20" t="s">
        <v>505</v>
      </c>
      <c r="E95" s="15"/>
      <c r="F95" s="15"/>
      <c r="G95" s="15"/>
      <c r="H95" s="15"/>
      <c r="I95" s="15"/>
      <c r="J95" s="15"/>
      <c r="K95" s="15"/>
      <c r="L95" s="15"/>
      <c r="M95" s="15"/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spans="4:19" x14ac:dyDescent="0.2">
      <c r="D96" s="20" t="s">
        <v>506</v>
      </c>
      <c r="E96" s="15"/>
      <c r="F96" s="15"/>
      <c r="G96" s="15"/>
      <c r="H96" s="15"/>
      <c r="I96" s="15"/>
      <c r="J96" s="15"/>
      <c r="K96" s="15">
        <v>33</v>
      </c>
      <c r="L96" s="15">
        <v>2481.7959999999998</v>
      </c>
      <c r="M96" s="15">
        <v>71257.509999999995</v>
      </c>
      <c r="N96" s="19">
        <v>96</v>
      </c>
      <c r="O96" s="19">
        <v>1631.2090000000001</v>
      </c>
      <c r="P96" s="19">
        <v>22300.81</v>
      </c>
      <c r="Q96" s="15">
        <v>129</v>
      </c>
      <c r="R96" s="15">
        <v>4113.0050000000001</v>
      </c>
      <c r="S96" s="15">
        <v>93558.32</v>
      </c>
    </row>
    <row r="97" spans="4:19" x14ac:dyDescent="0.2">
      <c r="D97" s="20" t="s">
        <v>507</v>
      </c>
      <c r="E97" s="15"/>
      <c r="F97" s="15"/>
      <c r="G97" s="15"/>
      <c r="H97" s="15"/>
      <c r="I97" s="15"/>
      <c r="J97" s="15"/>
      <c r="K97" s="15">
        <v>1</v>
      </c>
      <c r="L97" s="15">
        <v>49.795999999999999</v>
      </c>
      <c r="M97" s="15">
        <v>2425.96</v>
      </c>
      <c r="N97" s="15">
        <v>0</v>
      </c>
      <c r="O97" s="15">
        <v>0</v>
      </c>
      <c r="P97" s="15">
        <v>0</v>
      </c>
      <c r="Q97" s="15">
        <v>1</v>
      </c>
      <c r="R97" s="15">
        <v>49.795999999999999</v>
      </c>
      <c r="S97" s="15">
        <v>2425.96</v>
      </c>
    </row>
    <row r="98" spans="4:19" x14ac:dyDescent="0.2">
      <c r="D98" s="20" t="s">
        <v>508</v>
      </c>
      <c r="E98" s="15"/>
      <c r="F98" s="15"/>
      <c r="G98" s="15"/>
      <c r="H98" s="15"/>
      <c r="I98" s="15"/>
      <c r="J98" s="15"/>
      <c r="K98" s="15"/>
      <c r="L98" s="15"/>
      <c r="M98" s="15"/>
      <c r="N98" s="15">
        <v>71</v>
      </c>
      <c r="O98" s="15">
        <v>1222.8409999999999</v>
      </c>
      <c r="P98" s="15">
        <v>15156.09</v>
      </c>
      <c r="Q98" s="15">
        <v>71</v>
      </c>
      <c r="R98" s="15">
        <v>1222.8409999999999</v>
      </c>
      <c r="S98" s="15">
        <v>15156.09</v>
      </c>
    </row>
    <row r="99" spans="4:19" x14ac:dyDescent="0.2">
      <c r="D99" s="20" t="s">
        <v>509</v>
      </c>
      <c r="E99" s="15"/>
      <c r="F99" s="15"/>
      <c r="G99" s="15"/>
      <c r="H99" s="15"/>
      <c r="I99" s="15"/>
      <c r="J99" s="15"/>
      <c r="K99" s="15">
        <v>32</v>
      </c>
      <c r="L99" s="15">
        <v>2432</v>
      </c>
      <c r="M99" s="15">
        <v>68831.55</v>
      </c>
      <c r="N99" s="19">
        <v>25</v>
      </c>
      <c r="O99" s="19">
        <v>408.36799999999999</v>
      </c>
      <c r="P99" s="19">
        <v>7144.72</v>
      </c>
      <c r="Q99" s="19">
        <v>57</v>
      </c>
      <c r="R99" s="19">
        <v>2840.3679999999999</v>
      </c>
      <c r="S99" s="19">
        <v>75976.27</v>
      </c>
    </row>
    <row r="100" spans="4:19" x14ac:dyDescent="0.2">
      <c r="D100" s="20" t="s">
        <v>510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4:19" x14ac:dyDescent="0.2">
      <c r="D101" s="20" t="s">
        <v>511</v>
      </c>
      <c r="E101" s="15">
        <v>3</v>
      </c>
      <c r="F101" s="15">
        <v>53.445</v>
      </c>
      <c r="G101" s="15">
        <v>2145.56</v>
      </c>
      <c r="H101" s="15">
        <v>232</v>
      </c>
      <c r="I101" s="15">
        <v>9900.1630000000005</v>
      </c>
      <c r="J101" s="15">
        <v>430423.3</v>
      </c>
      <c r="K101" s="15">
        <v>108</v>
      </c>
      <c r="L101" s="15">
        <v>7983.1220000000003</v>
      </c>
      <c r="M101" s="15">
        <v>355427.09</v>
      </c>
      <c r="N101" s="15">
        <v>1045</v>
      </c>
      <c r="O101" s="15">
        <v>65862.557000000001</v>
      </c>
      <c r="P101" s="15">
        <v>2358283.84</v>
      </c>
      <c r="Q101" s="15">
        <v>1388</v>
      </c>
      <c r="R101" s="15">
        <v>83799.286999999997</v>
      </c>
      <c r="S101" s="15">
        <v>3146279.79</v>
      </c>
    </row>
    <row r="102" spans="4:19" x14ac:dyDescent="0.2">
      <c r="D102" s="20" t="s">
        <v>512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10</v>
      </c>
      <c r="O102" s="15">
        <v>262.548</v>
      </c>
      <c r="P102" s="15">
        <v>1263.82</v>
      </c>
      <c r="Q102" s="15">
        <v>10</v>
      </c>
      <c r="R102" s="15">
        <v>262.548</v>
      </c>
      <c r="S102" s="15">
        <v>1263.82</v>
      </c>
    </row>
    <row r="103" spans="4:19" x14ac:dyDescent="0.2">
      <c r="D103" s="20" t="s">
        <v>513</v>
      </c>
      <c r="E103" s="15"/>
      <c r="F103" s="15"/>
      <c r="G103" s="15"/>
      <c r="H103" s="15">
        <v>2</v>
      </c>
      <c r="I103" s="15">
        <v>41.423999999999999</v>
      </c>
      <c r="J103" s="15">
        <v>1498.57</v>
      </c>
      <c r="K103" s="15"/>
      <c r="L103" s="15"/>
      <c r="M103" s="15"/>
      <c r="N103" s="19">
        <v>0</v>
      </c>
      <c r="O103" s="19">
        <v>0</v>
      </c>
      <c r="P103" s="19">
        <v>0</v>
      </c>
      <c r="Q103" s="15">
        <v>2</v>
      </c>
      <c r="R103" s="15">
        <v>41.423999999999999</v>
      </c>
      <c r="S103" s="15">
        <v>1498.57</v>
      </c>
    </row>
    <row r="104" spans="4:19" x14ac:dyDescent="0.2">
      <c r="D104" s="20" t="s">
        <v>514</v>
      </c>
      <c r="E104" s="15"/>
      <c r="F104" s="15"/>
      <c r="G104" s="15"/>
      <c r="H104" s="15">
        <v>139</v>
      </c>
      <c r="I104" s="15">
        <v>7727.5789999999997</v>
      </c>
      <c r="J104" s="15">
        <v>321609.7</v>
      </c>
      <c r="K104" s="15">
        <v>103</v>
      </c>
      <c r="L104" s="15">
        <v>7701.92</v>
      </c>
      <c r="M104" s="15">
        <v>339484.87</v>
      </c>
      <c r="N104" s="15">
        <v>11</v>
      </c>
      <c r="O104" s="15">
        <v>589.43299999999999</v>
      </c>
      <c r="P104" s="15">
        <v>11770.17</v>
      </c>
      <c r="Q104" s="15">
        <v>253</v>
      </c>
      <c r="R104" s="15">
        <v>16018.932000000001</v>
      </c>
      <c r="S104" s="15">
        <v>672864.74</v>
      </c>
    </row>
    <row r="105" spans="4:19" x14ac:dyDescent="0.2">
      <c r="D105" s="20" t="s">
        <v>515</v>
      </c>
      <c r="E105" s="15"/>
      <c r="F105" s="15"/>
      <c r="G105" s="15"/>
      <c r="H105" s="15">
        <v>4</v>
      </c>
      <c r="I105" s="15">
        <v>288</v>
      </c>
      <c r="J105" s="15">
        <v>6000</v>
      </c>
      <c r="K105" s="15"/>
      <c r="L105" s="15"/>
      <c r="M105" s="15"/>
      <c r="N105" s="19">
        <v>33</v>
      </c>
      <c r="O105" s="19">
        <v>3359.99</v>
      </c>
      <c r="P105" s="19">
        <v>101992.31</v>
      </c>
      <c r="Q105" s="19">
        <v>37</v>
      </c>
      <c r="R105" s="19">
        <v>3647.99</v>
      </c>
      <c r="S105" s="19">
        <v>107992.31</v>
      </c>
    </row>
    <row r="106" spans="4:19" x14ac:dyDescent="0.2">
      <c r="D106" s="20" t="s">
        <v>516</v>
      </c>
      <c r="E106" s="15">
        <v>3</v>
      </c>
      <c r="F106" s="15">
        <v>53.445</v>
      </c>
      <c r="G106" s="15">
        <v>2145.56</v>
      </c>
      <c r="H106" s="15">
        <v>85</v>
      </c>
      <c r="I106" s="15">
        <v>1669.058</v>
      </c>
      <c r="J106" s="15">
        <v>93567.22</v>
      </c>
      <c r="K106" s="15">
        <v>1</v>
      </c>
      <c r="L106" s="15">
        <v>77.355000000000004</v>
      </c>
      <c r="M106" s="15">
        <v>3136.78</v>
      </c>
      <c r="N106" s="15">
        <v>5</v>
      </c>
      <c r="O106" s="15">
        <v>64.972999999999999</v>
      </c>
      <c r="P106" s="15">
        <v>988.49</v>
      </c>
      <c r="Q106" s="15">
        <v>94</v>
      </c>
      <c r="R106" s="15">
        <v>1864.8309999999999</v>
      </c>
      <c r="S106" s="15">
        <v>99838.05</v>
      </c>
    </row>
    <row r="107" spans="4:19" x14ac:dyDescent="0.2">
      <c r="D107" s="20" t="s">
        <v>517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9">
        <v>0</v>
      </c>
      <c r="O107" s="19">
        <v>0</v>
      </c>
      <c r="P107" s="19">
        <v>0</v>
      </c>
      <c r="Q107" s="15">
        <v>0</v>
      </c>
      <c r="R107" s="15">
        <v>0</v>
      </c>
      <c r="S107" s="15">
        <v>0</v>
      </c>
    </row>
    <row r="108" spans="4:19" x14ac:dyDescent="0.2">
      <c r="D108" s="20" t="s">
        <v>518</v>
      </c>
      <c r="E108" s="15"/>
      <c r="F108" s="15"/>
      <c r="G108" s="15"/>
      <c r="H108" s="15">
        <v>2</v>
      </c>
      <c r="I108" s="15">
        <v>174.102</v>
      </c>
      <c r="J108" s="15">
        <v>7747.81</v>
      </c>
      <c r="K108" s="15">
        <v>4</v>
      </c>
      <c r="L108" s="15">
        <v>203.84700000000001</v>
      </c>
      <c r="M108" s="15">
        <v>12805.44</v>
      </c>
      <c r="N108" s="19">
        <v>862</v>
      </c>
      <c r="O108" s="19">
        <v>60040.978999999999</v>
      </c>
      <c r="P108" s="19">
        <v>2214469.0299999998</v>
      </c>
      <c r="Q108" s="15">
        <v>868</v>
      </c>
      <c r="R108" s="15">
        <v>60418.928</v>
      </c>
      <c r="S108" s="15">
        <v>2235022.2799999998</v>
      </c>
    </row>
    <row r="109" spans="4:19" x14ac:dyDescent="0.2">
      <c r="D109" s="20" t="s">
        <v>519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124</v>
      </c>
      <c r="O109" s="15">
        <v>1544.634</v>
      </c>
      <c r="P109" s="15">
        <v>27800.02</v>
      </c>
      <c r="Q109" s="15">
        <v>124</v>
      </c>
      <c r="R109" s="15">
        <v>1544.634</v>
      </c>
      <c r="S109" s="15">
        <v>27800.02</v>
      </c>
    </row>
    <row r="110" spans="4:19" x14ac:dyDescent="0.2">
      <c r="D110" s="20" t="s">
        <v>520</v>
      </c>
      <c r="E110" s="15">
        <v>961</v>
      </c>
      <c r="F110" s="15">
        <v>83935.053</v>
      </c>
      <c r="G110" s="15">
        <v>1591012.13</v>
      </c>
      <c r="H110" s="15">
        <v>2646</v>
      </c>
      <c r="I110" s="15">
        <v>251830.11499999999</v>
      </c>
      <c r="J110" s="15">
        <v>4984193.9800000004</v>
      </c>
      <c r="K110" s="15">
        <v>780</v>
      </c>
      <c r="L110" s="15">
        <v>76063.123999999996</v>
      </c>
      <c r="M110" s="15">
        <v>1457120.4</v>
      </c>
      <c r="N110" s="19">
        <v>478</v>
      </c>
      <c r="O110" s="19">
        <v>39214.625999999997</v>
      </c>
      <c r="P110" s="19">
        <v>1191758.27</v>
      </c>
      <c r="Q110" s="15">
        <v>4865</v>
      </c>
      <c r="R110" s="15">
        <v>451042.91800000001</v>
      </c>
      <c r="S110" s="15">
        <v>9224084.7799999993</v>
      </c>
    </row>
    <row r="111" spans="4:19" x14ac:dyDescent="0.2">
      <c r="D111" s="20" t="s">
        <v>521</v>
      </c>
      <c r="E111" s="15">
        <v>343</v>
      </c>
      <c r="F111" s="15">
        <v>33786.402000000002</v>
      </c>
      <c r="G111" s="15">
        <v>957221.97</v>
      </c>
      <c r="H111" s="15">
        <v>784</v>
      </c>
      <c r="I111" s="15">
        <v>77624.06</v>
      </c>
      <c r="J111" s="15">
        <v>1990176.33</v>
      </c>
      <c r="K111" s="15">
        <v>184</v>
      </c>
      <c r="L111" s="15">
        <v>18117.463</v>
      </c>
      <c r="M111" s="15">
        <v>529210.24</v>
      </c>
      <c r="N111" s="19">
        <v>92</v>
      </c>
      <c r="O111" s="19">
        <v>8897.5519999999997</v>
      </c>
      <c r="P111" s="19">
        <v>294423.2</v>
      </c>
      <c r="Q111" s="19">
        <v>1403</v>
      </c>
      <c r="R111" s="19">
        <v>138425.47700000001</v>
      </c>
      <c r="S111" s="19">
        <v>3771031.74</v>
      </c>
    </row>
    <row r="112" spans="4:19" x14ac:dyDescent="0.2">
      <c r="D112" s="20" t="s">
        <v>522</v>
      </c>
      <c r="E112" s="15">
        <v>216</v>
      </c>
      <c r="F112" s="15">
        <v>22265.752</v>
      </c>
      <c r="G112" s="15">
        <v>727861.52</v>
      </c>
      <c r="H112" s="15">
        <v>604</v>
      </c>
      <c r="I112" s="15">
        <v>61288.860999999997</v>
      </c>
      <c r="J112" s="15">
        <v>1589504.45</v>
      </c>
      <c r="K112" s="15">
        <v>26</v>
      </c>
      <c r="L112" s="15">
        <v>2507.6080000000002</v>
      </c>
      <c r="M112" s="15">
        <v>102999.27</v>
      </c>
      <c r="N112" s="15">
        <v>22</v>
      </c>
      <c r="O112" s="15">
        <v>2073.152</v>
      </c>
      <c r="P112" s="15">
        <v>64984.42</v>
      </c>
      <c r="Q112" s="15">
        <v>868</v>
      </c>
      <c r="R112" s="15">
        <v>88135.373000000007</v>
      </c>
      <c r="S112" s="15">
        <v>2485349.66</v>
      </c>
    </row>
    <row r="113" spans="4:19" x14ac:dyDescent="0.2">
      <c r="D113" s="20" t="s">
        <v>523</v>
      </c>
      <c r="E113" s="15"/>
      <c r="F113" s="15"/>
      <c r="G113" s="15"/>
      <c r="H113" s="19">
        <v>18</v>
      </c>
      <c r="I113" s="19">
        <v>1710.412</v>
      </c>
      <c r="J113" s="15">
        <v>43258.79</v>
      </c>
      <c r="K113" s="15">
        <v>6</v>
      </c>
      <c r="L113" s="15">
        <v>313.07499999999999</v>
      </c>
      <c r="M113" s="15">
        <v>4153.9399999999996</v>
      </c>
      <c r="N113" s="15">
        <v>4</v>
      </c>
      <c r="O113" s="15">
        <v>405.62700000000001</v>
      </c>
      <c r="P113" s="15">
        <v>18433.18</v>
      </c>
      <c r="Q113" s="15">
        <v>28</v>
      </c>
      <c r="R113" s="15">
        <v>2429.114</v>
      </c>
      <c r="S113" s="15">
        <v>65845.91</v>
      </c>
    </row>
    <row r="114" spans="4:19" x14ac:dyDescent="0.2">
      <c r="D114" s="20" t="s">
        <v>524</v>
      </c>
      <c r="E114" s="15">
        <v>66</v>
      </c>
      <c r="F114" s="15">
        <v>559.91300000000001</v>
      </c>
      <c r="G114" s="15">
        <v>42444.25</v>
      </c>
      <c r="H114" s="15">
        <v>257</v>
      </c>
      <c r="I114" s="15">
        <v>25768.81</v>
      </c>
      <c r="J114" s="15">
        <v>250196.16</v>
      </c>
      <c r="K114" s="15">
        <v>27</v>
      </c>
      <c r="L114" s="15">
        <v>2584.1799999999998</v>
      </c>
      <c r="M114" s="15">
        <v>49383</v>
      </c>
      <c r="N114" s="15">
        <v>31</v>
      </c>
      <c r="O114" s="15">
        <v>766.83199999999999</v>
      </c>
      <c r="P114" s="15">
        <v>13641.53</v>
      </c>
      <c r="Q114" s="15">
        <v>381</v>
      </c>
      <c r="R114" s="15">
        <v>29679.735000000001</v>
      </c>
      <c r="S114" s="15">
        <v>355664.94</v>
      </c>
    </row>
    <row r="115" spans="4:19" x14ac:dyDescent="0.2">
      <c r="D115" s="20" t="s">
        <v>525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spans="4:19" x14ac:dyDescent="0.2">
      <c r="D116" s="20" t="s">
        <v>526</v>
      </c>
      <c r="E116" s="15">
        <v>2</v>
      </c>
      <c r="F116" s="15">
        <v>14.153</v>
      </c>
      <c r="G116" s="15">
        <v>830.65</v>
      </c>
      <c r="H116" s="15">
        <v>10</v>
      </c>
      <c r="I116" s="15">
        <v>177.00800000000001</v>
      </c>
      <c r="J116" s="15">
        <v>9778.6299999999992</v>
      </c>
      <c r="K116" s="15"/>
      <c r="L116" s="15"/>
      <c r="M116" s="15"/>
      <c r="N116" s="15">
        <v>16</v>
      </c>
      <c r="O116" s="15">
        <v>185.69800000000001</v>
      </c>
      <c r="P116" s="15">
        <v>3323.5</v>
      </c>
      <c r="Q116" s="15">
        <v>28</v>
      </c>
      <c r="R116" s="15">
        <v>376.85899999999998</v>
      </c>
      <c r="S116" s="15">
        <v>13932.78</v>
      </c>
    </row>
    <row r="117" spans="4:19" x14ac:dyDescent="0.2">
      <c r="D117" s="20" t="s">
        <v>527</v>
      </c>
      <c r="E117" s="15"/>
      <c r="F117" s="15"/>
      <c r="G117" s="15"/>
      <c r="H117" s="15">
        <v>2</v>
      </c>
      <c r="I117" s="15">
        <v>38.718000000000004</v>
      </c>
      <c r="J117" s="15">
        <v>902.21</v>
      </c>
      <c r="K117" s="15">
        <v>31</v>
      </c>
      <c r="L117" s="15">
        <v>2995.7220000000002</v>
      </c>
      <c r="M117" s="15">
        <v>111924.7</v>
      </c>
      <c r="N117" s="15">
        <v>75</v>
      </c>
      <c r="O117" s="15">
        <v>7596.902</v>
      </c>
      <c r="P117" s="15">
        <v>171970.03</v>
      </c>
      <c r="Q117" s="15">
        <v>108</v>
      </c>
      <c r="R117" s="15">
        <v>10631.342000000001</v>
      </c>
      <c r="S117" s="15">
        <v>284796.94</v>
      </c>
    </row>
    <row r="118" spans="4:19" x14ac:dyDescent="0.2">
      <c r="D118" s="20" t="s">
        <v>528</v>
      </c>
      <c r="E118" s="15"/>
      <c r="F118" s="15"/>
      <c r="G118" s="15"/>
      <c r="H118" s="15">
        <v>4</v>
      </c>
      <c r="I118" s="15">
        <v>76.024000000000001</v>
      </c>
      <c r="J118" s="15">
        <v>2149.63</v>
      </c>
      <c r="K118" s="15"/>
      <c r="L118" s="15"/>
      <c r="M118" s="15"/>
      <c r="N118" s="15">
        <v>29</v>
      </c>
      <c r="O118" s="15">
        <v>706.78200000000004</v>
      </c>
      <c r="P118" s="15">
        <v>2047.81</v>
      </c>
      <c r="Q118" s="15">
        <v>33</v>
      </c>
      <c r="R118" s="15">
        <v>782.80600000000004</v>
      </c>
      <c r="S118" s="15">
        <v>4197.4399999999996</v>
      </c>
    </row>
    <row r="119" spans="4:19" x14ac:dyDescent="0.2">
      <c r="D119" s="20" t="s">
        <v>529</v>
      </c>
      <c r="E119" s="15">
        <v>550</v>
      </c>
      <c r="F119" s="15">
        <v>49574.584999999999</v>
      </c>
      <c r="G119" s="15">
        <v>590515.26</v>
      </c>
      <c r="H119" s="15">
        <v>1530</v>
      </c>
      <c r="I119" s="15">
        <v>146960.46</v>
      </c>
      <c r="J119" s="15">
        <v>2701455.32</v>
      </c>
      <c r="K119" s="15">
        <v>535</v>
      </c>
      <c r="L119" s="15">
        <v>52066.324000000001</v>
      </c>
      <c r="M119" s="15">
        <v>757933.55</v>
      </c>
      <c r="N119" s="15">
        <v>177</v>
      </c>
      <c r="O119" s="15">
        <v>16251.504000000001</v>
      </c>
      <c r="P119" s="15">
        <v>506729.09</v>
      </c>
      <c r="Q119" s="15">
        <v>2792</v>
      </c>
      <c r="R119" s="15">
        <v>264852.87300000002</v>
      </c>
      <c r="S119" s="15">
        <v>4556633.22</v>
      </c>
    </row>
    <row r="120" spans="4:19" x14ac:dyDescent="0.2">
      <c r="D120" s="20" t="s">
        <v>530</v>
      </c>
      <c r="E120" s="15">
        <v>142</v>
      </c>
      <c r="F120" s="15">
        <v>12618.775</v>
      </c>
      <c r="G120" s="15">
        <v>81915.490000000005</v>
      </c>
      <c r="H120" s="15">
        <v>574</v>
      </c>
      <c r="I120" s="15">
        <v>58090.750999999997</v>
      </c>
      <c r="J120" s="15">
        <v>846387.81</v>
      </c>
      <c r="K120" s="15">
        <v>129</v>
      </c>
      <c r="L120" s="15">
        <v>13727.218000000001</v>
      </c>
      <c r="M120" s="15">
        <v>253189.95</v>
      </c>
      <c r="N120" s="15">
        <v>40</v>
      </c>
      <c r="O120" s="15">
        <v>3587.7289999999998</v>
      </c>
      <c r="P120" s="15">
        <v>114225.03</v>
      </c>
      <c r="Q120" s="15">
        <v>885</v>
      </c>
      <c r="R120" s="15">
        <v>88024.472999999998</v>
      </c>
      <c r="S120" s="15">
        <v>1295718.28</v>
      </c>
    </row>
    <row r="121" spans="4:19" x14ac:dyDescent="0.2">
      <c r="D121" s="20" t="s">
        <v>531</v>
      </c>
      <c r="E121" s="15">
        <v>273</v>
      </c>
      <c r="F121" s="15">
        <v>24429.525000000001</v>
      </c>
      <c r="G121" s="15">
        <v>304259.05</v>
      </c>
      <c r="H121" s="15">
        <v>363</v>
      </c>
      <c r="I121" s="15">
        <v>32545.116999999998</v>
      </c>
      <c r="J121" s="15">
        <v>658322.62</v>
      </c>
      <c r="K121" s="15">
        <v>11</v>
      </c>
      <c r="L121" s="15">
        <v>1006.64</v>
      </c>
      <c r="M121" s="15">
        <v>16925.39</v>
      </c>
      <c r="N121" s="15">
        <v>52</v>
      </c>
      <c r="O121" s="15">
        <v>4768.625</v>
      </c>
      <c r="P121" s="15">
        <v>101702.03</v>
      </c>
      <c r="Q121" s="15">
        <v>699</v>
      </c>
      <c r="R121" s="15">
        <v>62749.906999999999</v>
      </c>
      <c r="S121" s="15">
        <v>1081209.0900000001</v>
      </c>
    </row>
    <row r="122" spans="4:19" x14ac:dyDescent="0.2">
      <c r="D122" s="20" t="s">
        <v>532</v>
      </c>
      <c r="E122" s="15">
        <v>43</v>
      </c>
      <c r="F122" s="15">
        <v>3772.5</v>
      </c>
      <c r="G122" s="15">
        <v>4440.79</v>
      </c>
      <c r="H122" s="15">
        <v>108</v>
      </c>
      <c r="I122" s="15">
        <v>9430.7999999999993</v>
      </c>
      <c r="J122" s="15">
        <v>161053.14000000001</v>
      </c>
      <c r="K122" s="15">
        <v>2</v>
      </c>
      <c r="L122" s="15">
        <v>162.32499999999999</v>
      </c>
      <c r="M122" s="15">
        <v>3276.64</v>
      </c>
      <c r="N122" s="15"/>
      <c r="O122" s="15"/>
      <c r="P122" s="15"/>
      <c r="Q122" s="15">
        <v>153</v>
      </c>
      <c r="R122" s="15">
        <v>13365.625</v>
      </c>
      <c r="S122" s="15">
        <v>168770.57</v>
      </c>
    </row>
    <row r="123" spans="4:19" x14ac:dyDescent="0.2">
      <c r="D123" s="20" t="s">
        <v>533</v>
      </c>
      <c r="E123" s="15"/>
      <c r="F123" s="15"/>
      <c r="G123" s="15"/>
      <c r="H123" s="15">
        <v>58</v>
      </c>
      <c r="I123" s="15">
        <v>1164.1500000000001</v>
      </c>
      <c r="J123" s="15">
        <v>29055.55</v>
      </c>
      <c r="K123" s="15">
        <v>3</v>
      </c>
      <c r="L123" s="15">
        <v>299.435</v>
      </c>
      <c r="M123" s="15">
        <v>8668.91</v>
      </c>
      <c r="N123" s="15">
        <v>58</v>
      </c>
      <c r="O123" s="15">
        <v>4809.3559999999998</v>
      </c>
      <c r="P123" s="15">
        <v>199623.11</v>
      </c>
      <c r="Q123" s="15">
        <v>119</v>
      </c>
      <c r="R123" s="15">
        <v>6272.9409999999998</v>
      </c>
      <c r="S123" s="15">
        <v>237347.57</v>
      </c>
    </row>
    <row r="124" spans="4:19" x14ac:dyDescent="0.2">
      <c r="D124" s="20" t="s">
        <v>534</v>
      </c>
      <c r="E124" s="15"/>
      <c r="F124" s="15"/>
      <c r="G124" s="15"/>
      <c r="H124" s="15">
        <v>1</v>
      </c>
      <c r="I124" s="15">
        <v>20.885000000000002</v>
      </c>
      <c r="J124" s="15">
        <v>480.15</v>
      </c>
      <c r="K124" s="15"/>
      <c r="L124" s="15"/>
      <c r="M124" s="15"/>
      <c r="N124" s="19">
        <v>0</v>
      </c>
      <c r="O124" s="19">
        <v>0</v>
      </c>
      <c r="P124" s="19">
        <v>0</v>
      </c>
      <c r="Q124" s="15">
        <v>1</v>
      </c>
      <c r="R124" s="15">
        <v>20.885000000000002</v>
      </c>
      <c r="S124" s="15">
        <v>480.15</v>
      </c>
    </row>
    <row r="125" spans="4:19" x14ac:dyDescent="0.2">
      <c r="D125" s="20" t="s">
        <v>535</v>
      </c>
      <c r="E125" s="15"/>
      <c r="F125" s="15"/>
      <c r="G125" s="15"/>
      <c r="H125" s="15">
        <v>13</v>
      </c>
      <c r="I125" s="15">
        <v>127.83199999999999</v>
      </c>
      <c r="J125" s="15">
        <v>24437.03</v>
      </c>
      <c r="K125" s="15">
        <v>7</v>
      </c>
      <c r="L125" s="15">
        <v>657.32</v>
      </c>
      <c r="M125" s="15">
        <v>14071.99</v>
      </c>
      <c r="N125" s="15">
        <v>10</v>
      </c>
      <c r="O125" s="15">
        <v>82.393000000000001</v>
      </c>
      <c r="P125" s="15">
        <v>1862.76</v>
      </c>
      <c r="Q125" s="15">
        <v>30</v>
      </c>
      <c r="R125" s="15">
        <v>867.54499999999996</v>
      </c>
      <c r="S125" s="15">
        <v>40371.78</v>
      </c>
    </row>
    <row r="126" spans="4:19" x14ac:dyDescent="0.2">
      <c r="D126" s="20" t="s">
        <v>536</v>
      </c>
      <c r="E126" s="15">
        <v>0</v>
      </c>
      <c r="F126" s="15">
        <v>0</v>
      </c>
      <c r="G126" s="15">
        <v>-49.82</v>
      </c>
      <c r="H126" s="15">
        <v>2</v>
      </c>
      <c r="I126" s="15">
        <v>165</v>
      </c>
      <c r="J126" s="15">
        <v>2145.5</v>
      </c>
      <c r="K126" s="15">
        <v>276</v>
      </c>
      <c r="L126" s="15">
        <v>28147.308000000001</v>
      </c>
      <c r="M126" s="15">
        <v>688654.93</v>
      </c>
      <c r="N126" s="19">
        <v>414</v>
      </c>
      <c r="O126" s="19">
        <v>40836.826999999997</v>
      </c>
      <c r="P126" s="19">
        <v>758111.14</v>
      </c>
      <c r="Q126" s="15">
        <v>692</v>
      </c>
      <c r="R126" s="15">
        <v>69149.134999999995</v>
      </c>
      <c r="S126" s="15">
        <v>1448861.75</v>
      </c>
    </row>
    <row r="127" spans="4:19" x14ac:dyDescent="0.2">
      <c r="D127" s="20" t="s">
        <v>537</v>
      </c>
      <c r="E127" s="15"/>
      <c r="F127" s="15"/>
      <c r="G127" s="15"/>
      <c r="H127" s="15">
        <v>1</v>
      </c>
      <c r="I127" s="15">
        <v>92</v>
      </c>
      <c r="J127" s="15">
        <v>545.5</v>
      </c>
      <c r="K127" s="15">
        <v>123</v>
      </c>
      <c r="L127" s="15">
        <v>12025.37</v>
      </c>
      <c r="M127" s="15">
        <v>301931.99</v>
      </c>
      <c r="N127" s="15">
        <v>24</v>
      </c>
      <c r="O127" s="15">
        <v>2215.8760000000002</v>
      </c>
      <c r="P127" s="15">
        <v>59138.879999999997</v>
      </c>
      <c r="Q127" s="15">
        <v>148</v>
      </c>
      <c r="R127" s="15">
        <v>14333.245999999999</v>
      </c>
      <c r="S127" s="15">
        <v>361616.37</v>
      </c>
    </row>
    <row r="128" spans="4:19" x14ac:dyDescent="0.2">
      <c r="D128" s="20" t="s">
        <v>538</v>
      </c>
      <c r="E128" s="15"/>
      <c r="F128" s="15"/>
      <c r="G128" s="15"/>
      <c r="H128" s="15"/>
      <c r="I128" s="15"/>
      <c r="J128" s="15"/>
      <c r="K128" s="15">
        <v>6</v>
      </c>
      <c r="L128" s="15">
        <v>564.77</v>
      </c>
      <c r="M128" s="15">
        <v>23838.26</v>
      </c>
      <c r="N128" s="15">
        <v>13</v>
      </c>
      <c r="O128" s="15">
        <v>1172.3230000000001</v>
      </c>
      <c r="P128" s="15">
        <v>30052.04</v>
      </c>
      <c r="Q128" s="15">
        <v>19</v>
      </c>
      <c r="R128" s="15">
        <v>1737.0930000000001</v>
      </c>
      <c r="S128" s="15">
        <v>53890.3</v>
      </c>
    </row>
    <row r="129" spans="4:19" x14ac:dyDescent="0.2">
      <c r="D129" s="20" t="s">
        <v>539</v>
      </c>
      <c r="E129" s="15"/>
      <c r="F129" s="15"/>
      <c r="G129" s="15"/>
      <c r="H129" s="15">
        <v>0</v>
      </c>
      <c r="I129" s="15">
        <v>0</v>
      </c>
      <c r="J129" s="15">
        <v>0</v>
      </c>
      <c r="K129" s="15">
        <v>111</v>
      </c>
      <c r="L129" s="15">
        <v>10884.924999999999</v>
      </c>
      <c r="M129" s="15">
        <v>271310.62</v>
      </c>
      <c r="N129" s="19">
        <v>1</v>
      </c>
      <c r="O129" s="19">
        <v>106.76300000000001</v>
      </c>
      <c r="P129" s="19">
        <v>2271.89</v>
      </c>
      <c r="Q129" s="15">
        <v>112</v>
      </c>
      <c r="R129" s="15">
        <v>10991.688</v>
      </c>
      <c r="S129" s="15">
        <v>273582.51</v>
      </c>
    </row>
    <row r="130" spans="4:19" x14ac:dyDescent="0.2">
      <c r="D130" s="20" t="s">
        <v>540</v>
      </c>
      <c r="E130" s="15">
        <v>0</v>
      </c>
      <c r="F130" s="15">
        <v>0</v>
      </c>
      <c r="G130" s="15">
        <v>-49.82</v>
      </c>
      <c r="H130" s="15">
        <v>1</v>
      </c>
      <c r="I130" s="15">
        <v>73</v>
      </c>
      <c r="J130" s="15">
        <v>1600</v>
      </c>
      <c r="K130" s="15">
        <v>153</v>
      </c>
      <c r="L130" s="15">
        <v>16121.938</v>
      </c>
      <c r="M130" s="15">
        <v>386722.94</v>
      </c>
      <c r="N130" s="15">
        <v>390</v>
      </c>
      <c r="O130" s="15">
        <v>38620.951000000001</v>
      </c>
      <c r="P130" s="15">
        <v>698972.26</v>
      </c>
      <c r="Q130" s="15">
        <v>544</v>
      </c>
      <c r="R130" s="15">
        <v>54815.889000000003</v>
      </c>
      <c r="S130" s="15">
        <v>1087245.3799999999</v>
      </c>
    </row>
    <row r="131" spans="4:19" x14ac:dyDescent="0.2">
      <c r="D131" s="20" t="s">
        <v>541</v>
      </c>
      <c r="E131" s="15"/>
      <c r="F131" s="15"/>
      <c r="G131" s="15"/>
      <c r="H131" s="15"/>
      <c r="I131" s="15"/>
      <c r="J131" s="15"/>
      <c r="K131" s="15">
        <v>22</v>
      </c>
      <c r="L131" s="15">
        <v>1988.6990000000001</v>
      </c>
      <c r="M131" s="15">
        <v>55517.39</v>
      </c>
      <c r="N131" s="15">
        <v>0</v>
      </c>
      <c r="O131" s="15">
        <v>0</v>
      </c>
      <c r="P131" s="15">
        <v>0</v>
      </c>
      <c r="Q131" s="15">
        <v>22</v>
      </c>
      <c r="R131" s="15">
        <v>1988.6990000000001</v>
      </c>
      <c r="S131" s="15">
        <v>55517.39</v>
      </c>
    </row>
    <row r="132" spans="4:19" x14ac:dyDescent="0.2">
      <c r="D132" s="20" t="s">
        <v>542</v>
      </c>
      <c r="E132" s="15"/>
      <c r="F132" s="15"/>
      <c r="G132" s="15"/>
      <c r="H132" s="15">
        <v>71</v>
      </c>
      <c r="I132" s="15">
        <v>1356.8340000000001</v>
      </c>
      <c r="J132" s="15">
        <v>75937.27</v>
      </c>
      <c r="K132" s="15">
        <v>11</v>
      </c>
      <c r="L132" s="15">
        <v>210.53</v>
      </c>
      <c r="M132" s="15">
        <v>3809.04</v>
      </c>
      <c r="N132" s="15">
        <v>32</v>
      </c>
      <c r="O132" s="15">
        <v>646.40200000000004</v>
      </c>
      <c r="P132" s="15">
        <v>3277.46</v>
      </c>
      <c r="Q132" s="15">
        <v>114</v>
      </c>
      <c r="R132" s="15">
        <v>2213.7660000000001</v>
      </c>
      <c r="S132" s="15">
        <v>83023.77</v>
      </c>
    </row>
    <row r="133" spans="4:19" x14ac:dyDescent="0.2">
      <c r="D133" s="20" t="s">
        <v>543</v>
      </c>
      <c r="E133" s="15">
        <v>163</v>
      </c>
      <c r="F133" s="15">
        <v>11506.779</v>
      </c>
      <c r="G133" s="15">
        <v>308346.73</v>
      </c>
      <c r="H133" s="15">
        <v>2222</v>
      </c>
      <c r="I133" s="15">
        <v>216885.46599999999</v>
      </c>
      <c r="J133" s="15">
        <v>6157172.6799999997</v>
      </c>
      <c r="K133" s="15">
        <v>420</v>
      </c>
      <c r="L133" s="15">
        <v>25122.239000000001</v>
      </c>
      <c r="M133" s="15">
        <v>606706.75</v>
      </c>
      <c r="N133" s="15">
        <v>583</v>
      </c>
      <c r="O133" s="15">
        <v>36059.892999999996</v>
      </c>
      <c r="P133" s="15">
        <v>938381.42</v>
      </c>
      <c r="Q133" s="15">
        <v>3388</v>
      </c>
      <c r="R133" s="15">
        <v>289574.37699999998</v>
      </c>
      <c r="S133" s="15">
        <v>8010607.5800000001</v>
      </c>
    </row>
    <row r="134" spans="4:19" x14ac:dyDescent="0.2">
      <c r="D134" s="20" t="s">
        <v>544</v>
      </c>
      <c r="E134" s="15">
        <v>5</v>
      </c>
      <c r="F134" s="15">
        <v>86.007999999999996</v>
      </c>
      <c r="G134" s="15">
        <v>3125.17</v>
      </c>
      <c r="H134" s="15"/>
      <c r="I134" s="15"/>
      <c r="J134" s="15"/>
      <c r="K134" s="15"/>
      <c r="L134" s="15"/>
      <c r="M134" s="15"/>
      <c r="N134" s="15">
        <v>96</v>
      </c>
      <c r="O134" s="15">
        <v>2934.665</v>
      </c>
      <c r="P134" s="15">
        <v>5905.08</v>
      </c>
      <c r="Q134" s="15">
        <v>101</v>
      </c>
      <c r="R134" s="15">
        <v>3020.6729999999998</v>
      </c>
      <c r="S134" s="15">
        <v>9030.25</v>
      </c>
    </row>
    <row r="135" spans="4:19" x14ac:dyDescent="0.2">
      <c r="D135" s="20" t="s">
        <v>545</v>
      </c>
      <c r="E135" s="15"/>
      <c r="F135" s="15"/>
      <c r="G135" s="15"/>
      <c r="H135" s="15">
        <v>3</v>
      </c>
      <c r="I135" s="15">
        <v>216.21</v>
      </c>
      <c r="J135" s="15">
        <v>12974.01</v>
      </c>
      <c r="K135" s="15">
        <v>7</v>
      </c>
      <c r="L135" s="15">
        <v>701.18499999999995</v>
      </c>
      <c r="M135" s="15">
        <v>23679.06</v>
      </c>
      <c r="N135" s="19">
        <v>75</v>
      </c>
      <c r="O135" s="19">
        <v>7212.4260000000004</v>
      </c>
      <c r="P135" s="19">
        <v>261249.94</v>
      </c>
      <c r="Q135" s="15">
        <v>85</v>
      </c>
      <c r="R135" s="15">
        <v>8129.8209999999999</v>
      </c>
      <c r="S135" s="15">
        <v>297903.01</v>
      </c>
    </row>
    <row r="136" spans="4:19" x14ac:dyDescent="0.2">
      <c r="D136" s="20" t="s">
        <v>546</v>
      </c>
      <c r="E136" s="15">
        <v>72</v>
      </c>
      <c r="F136" s="15">
        <v>6428.5889999999999</v>
      </c>
      <c r="G136" s="15">
        <v>192996.91</v>
      </c>
      <c r="H136" s="15">
        <v>44</v>
      </c>
      <c r="I136" s="15">
        <v>3758.241</v>
      </c>
      <c r="J136" s="15">
        <v>117428.14</v>
      </c>
      <c r="K136" s="15">
        <v>211</v>
      </c>
      <c r="L136" s="15">
        <v>18497.3</v>
      </c>
      <c r="M136" s="15">
        <v>448112.54</v>
      </c>
      <c r="N136" s="15">
        <v>55</v>
      </c>
      <c r="O136" s="15">
        <v>5456.1139999999996</v>
      </c>
      <c r="P136" s="15">
        <v>175369.81</v>
      </c>
      <c r="Q136" s="15">
        <v>382</v>
      </c>
      <c r="R136" s="15">
        <v>34140.243999999999</v>
      </c>
      <c r="S136" s="15">
        <v>933907.4</v>
      </c>
    </row>
    <row r="137" spans="4:19" x14ac:dyDescent="0.2">
      <c r="D137" s="20" t="s">
        <v>547</v>
      </c>
      <c r="E137" s="15">
        <v>13</v>
      </c>
      <c r="F137" s="15">
        <v>271.36500000000001</v>
      </c>
      <c r="G137" s="15">
        <v>7608.4</v>
      </c>
      <c r="H137" s="15">
        <v>1</v>
      </c>
      <c r="I137" s="15">
        <v>22.045999999999999</v>
      </c>
      <c r="J137" s="15">
        <v>272.58</v>
      </c>
      <c r="K137" s="15">
        <v>5</v>
      </c>
      <c r="L137" s="15">
        <v>99.424000000000007</v>
      </c>
      <c r="M137" s="15">
        <v>1732.96</v>
      </c>
      <c r="N137" s="15">
        <v>31</v>
      </c>
      <c r="O137" s="15">
        <v>2576.538</v>
      </c>
      <c r="P137" s="15">
        <v>70698.97</v>
      </c>
      <c r="Q137" s="15">
        <v>50</v>
      </c>
      <c r="R137" s="15">
        <v>2969.373</v>
      </c>
      <c r="S137" s="15">
        <v>80312.91</v>
      </c>
    </row>
    <row r="138" spans="4:19" x14ac:dyDescent="0.2">
      <c r="D138" s="20" t="s">
        <v>548</v>
      </c>
      <c r="E138" s="15">
        <v>32</v>
      </c>
      <c r="F138" s="15">
        <v>667.678</v>
      </c>
      <c r="G138" s="15">
        <v>19741.419999999998</v>
      </c>
      <c r="H138" s="15">
        <v>67</v>
      </c>
      <c r="I138" s="15">
        <v>1235.317</v>
      </c>
      <c r="J138" s="15">
        <v>47900.35</v>
      </c>
      <c r="K138" s="15">
        <v>163</v>
      </c>
      <c r="L138" s="15">
        <v>3128.0010000000002</v>
      </c>
      <c r="M138" s="15">
        <v>66433.95</v>
      </c>
      <c r="N138" s="15">
        <v>69</v>
      </c>
      <c r="O138" s="15">
        <v>4904.1049999999996</v>
      </c>
      <c r="P138" s="15">
        <v>104723.42</v>
      </c>
      <c r="Q138" s="15">
        <v>331</v>
      </c>
      <c r="R138" s="15">
        <v>9935.1010000000006</v>
      </c>
      <c r="S138" s="15">
        <v>238799.14</v>
      </c>
    </row>
    <row r="139" spans="4:19" x14ac:dyDescent="0.2">
      <c r="D139" s="20" t="s">
        <v>549</v>
      </c>
      <c r="E139" s="15">
        <v>40</v>
      </c>
      <c r="F139" s="15">
        <v>4032.058</v>
      </c>
      <c r="G139" s="15">
        <v>84281.45</v>
      </c>
      <c r="H139" s="15">
        <v>2072</v>
      </c>
      <c r="I139" s="15">
        <v>211023.77</v>
      </c>
      <c r="J139" s="15">
        <v>5944917.4299999997</v>
      </c>
      <c r="K139" s="15">
        <v>23</v>
      </c>
      <c r="L139" s="15">
        <v>2490.25</v>
      </c>
      <c r="M139" s="15">
        <v>60180.38</v>
      </c>
      <c r="N139" s="19">
        <v>52</v>
      </c>
      <c r="O139" s="19">
        <v>5317.4030000000002</v>
      </c>
      <c r="P139" s="19">
        <v>147118.82</v>
      </c>
      <c r="Q139" s="15">
        <v>2187</v>
      </c>
      <c r="R139" s="15">
        <v>222863.481</v>
      </c>
      <c r="S139" s="15">
        <v>6236498.0800000001</v>
      </c>
    </row>
    <row r="140" spans="4:19" x14ac:dyDescent="0.2">
      <c r="D140" s="20" t="s">
        <v>550</v>
      </c>
      <c r="E140" s="15">
        <v>1</v>
      </c>
      <c r="F140" s="15">
        <v>21.081</v>
      </c>
      <c r="G140" s="15">
        <v>593.38</v>
      </c>
      <c r="H140" s="15">
        <v>39</v>
      </c>
      <c r="I140" s="15">
        <v>711.8</v>
      </c>
      <c r="J140" s="15">
        <v>35300.28</v>
      </c>
      <c r="K140" s="15">
        <v>8</v>
      </c>
      <c r="L140" s="15">
        <v>166.87200000000001</v>
      </c>
      <c r="M140" s="15">
        <v>5324.05</v>
      </c>
      <c r="N140" s="19">
        <v>147</v>
      </c>
      <c r="O140" s="19">
        <v>3234.221</v>
      </c>
      <c r="P140" s="19">
        <v>52055.48</v>
      </c>
      <c r="Q140" s="15">
        <v>195</v>
      </c>
      <c r="R140" s="15">
        <v>4133.9740000000002</v>
      </c>
      <c r="S140" s="15">
        <v>93273.19</v>
      </c>
    </row>
    <row r="141" spans="4:19" x14ac:dyDescent="0.2">
      <c r="D141" s="20" t="s">
        <v>551</v>
      </c>
      <c r="E141" s="15"/>
      <c r="F141" s="15"/>
      <c r="G141" s="15"/>
      <c r="H141" s="15">
        <v>-4</v>
      </c>
      <c r="I141" s="15">
        <v>-81.918000000000006</v>
      </c>
      <c r="J141" s="15">
        <v>-1620.11</v>
      </c>
      <c r="K141" s="15">
        <v>3</v>
      </c>
      <c r="L141" s="15">
        <v>39.207000000000001</v>
      </c>
      <c r="M141" s="15">
        <v>1243.81</v>
      </c>
      <c r="N141" s="15">
        <v>58</v>
      </c>
      <c r="O141" s="15">
        <v>4424.4210000000003</v>
      </c>
      <c r="P141" s="15">
        <v>121259.9</v>
      </c>
      <c r="Q141" s="15">
        <v>57</v>
      </c>
      <c r="R141" s="15">
        <v>4381.71</v>
      </c>
      <c r="S141" s="15">
        <v>120883.6</v>
      </c>
    </row>
    <row r="142" spans="4:19" x14ac:dyDescent="0.2">
      <c r="D142" s="20" t="s">
        <v>552</v>
      </c>
      <c r="E142" s="15">
        <v>974</v>
      </c>
      <c r="F142" s="15">
        <v>27901.315999999999</v>
      </c>
      <c r="G142" s="15">
        <v>985654.81</v>
      </c>
      <c r="H142" s="15">
        <v>3069</v>
      </c>
      <c r="I142" s="15">
        <v>313498.84299999999</v>
      </c>
      <c r="J142" s="15">
        <v>7208612.0300000003</v>
      </c>
      <c r="K142" s="15">
        <v>731</v>
      </c>
      <c r="L142" s="15">
        <v>60951.218000000001</v>
      </c>
      <c r="M142" s="15">
        <v>1895173.04</v>
      </c>
      <c r="N142" s="19">
        <v>4048</v>
      </c>
      <c r="O142" s="19">
        <v>391149.288</v>
      </c>
      <c r="P142" s="19">
        <v>11374103.67</v>
      </c>
      <c r="Q142" s="15">
        <v>8822</v>
      </c>
      <c r="R142" s="15">
        <v>793500.66500000004</v>
      </c>
      <c r="S142" s="15">
        <v>21463543.550000001</v>
      </c>
    </row>
    <row r="143" spans="4:19" x14ac:dyDescent="0.2">
      <c r="D143" s="20" t="s">
        <v>553</v>
      </c>
      <c r="E143" s="15"/>
      <c r="F143" s="15"/>
      <c r="G143" s="15"/>
      <c r="H143" s="15">
        <v>69</v>
      </c>
      <c r="I143" s="15">
        <v>6820.62</v>
      </c>
      <c r="J143" s="15">
        <v>157558.93</v>
      </c>
      <c r="K143" s="15">
        <v>111</v>
      </c>
      <c r="L143" s="15">
        <v>10651.026</v>
      </c>
      <c r="M143" s="15">
        <v>348906.83</v>
      </c>
      <c r="N143" s="15">
        <v>147</v>
      </c>
      <c r="O143" s="15">
        <v>15050.947</v>
      </c>
      <c r="P143" s="15">
        <v>518365.88</v>
      </c>
      <c r="Q143" s="15">
        <v>327</v>
      </c>
      <c r="R143" s="15">
        <v>32522.593000000001</v>
      </c>
      <c r="S143" s="15">
        <v>1024831.64</v>
      </c>
    </row>
    <row r="144" spans="4:19" x14ac:dyDescent="0.2">
      <c r="D144" s="20" t="s">
        <v>554</v>
      </c>
      <c r="E144" s="15">
        <v>66</v>
      </c>
      <c r="F144" s="15">
        <v>7236.1549999999997</v>
      </c>
      <c r="G144" s="15">
        <v>143506.44</v>
      </c>
      <c r="H144" s="15">
        <v>1433</v>
      </c>
      <c r="I144" s="15">
        <v>155867.80499999999</v>
      </c>
      <c r="J144" s="15">
        <v>3267023.47</v>
      </c>
      <c r="K144" s="15">
        <v>73</v>
      </c>
      <c r="L144" s="15">
        <v>7081.3459999999995</v>
      </c>
      <c r="M144" s="15">
        <v>184804.35</v>
      </c>
      <c r="N144" s="15">
        <v>447</v>
      </c>
      <c r="O144" s="15">
        <v>44202.373</v>
      </c>
      <c r="P144" s="15">
        <v>878425.34</v>
      </c>
      <c r="Q144" s="15">
        <v>2019</v>
      </c>
      <c r="R144" s="15">
        <v>214387.679</v>
      </c>
      <c r="S144" s="15">
        <v>4473759.5999999996</v>
      </c>
    </row>
    <row r="145" spans="4:19" x14ac:dyDescent="0.2">
      <c r="D145" s="20" t="s">
        <v>555</v>
      </c>
      <c r="E145" s="15">
        <v>95</v>
      </c>
      <c r="F145" s="15">
        <v>8637.0849999999991</v>
      </c>
      <c r="G145" s="15">
        <v>318318.56</v>
      </c>
      <c r="H145" s="15">
        <v>1418</v>
      </c>
      <c r="I145" s="15">
        <v>141827.40299999999</v>
      </c>
      <c r="J145" s="15">
        <v>3515868.95</v>
      </c>
      <c r="K145" s="15">
        <v>426</v>
      </c>
      <c r="L145" s="15">
        <v>40792.553999999996</v>
      </c>
      <c r="M145" s="15">
        <v>1246459.05</v>
      </c>
      <c r="N145" s="15">
        <v>3294</v>
      </c>
      <c r="O145" s="15">
        <v>329183.70400000003</v>
      </c>
      <c r="P145" s="15">
        <v>9924833.6999999993</v>
      </c>
      <c r="Q145" s="15">
        <v>5233</v>
      </c>
      <c r="R145" s="15">
        <v>520440.74599999998</v>
      </c>
      <c r="S145" s="15">
        <v>15005480.26</v>
      </c>
    </row>
    <row r="146" spans="4:19" x14ac:dyDescent="0.2">
      <c r="D146" s="20" t="s">
        <v>556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spans="4:19" x14ac:dyDescent="0.2">
      <c r="D147" s="20" t="s">
        <v>557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>
        <v>23</v>
      </c>
      <c r="O147" s="15">
        <v>463.11900000000003</v>
      </c>
      <c r="P147" s="15">
        <v>14616.48</v>
      </c>
      <c r="Q147" s="15">
        <v>23</v>
      </c>
      <c r="R147" s="15">
        <v>463.11900000000003</v>
      </c>
      <c r="S147" s="15">
        <v>14616.48</v>
      </c>
    </row>
    <row r="148" spans="4:19" x14ac:dyDescent="0.2">
      <c r="D148" s="20" t="s">
        <v>558</v>
      </c>
      <c r="E148" s="15"/>
      <c r="F148" s="15"/>
      <c r="G148" s="15"/>
      <c r="H148" s="15">
        <v>1</v>
      </c>
      <c r="I148" s="15">
        <v>21</v>
      </c>
      <c r="J148" s="15">
        <v>569.64</v>
      </c>
      <c r="K148" s="15"/>
      <c r="L148" s="15"/>
      <c r="M148" s="15"/>
      <c r="N148" s="15">
        <v>6</v>
      </c>
      <c r="O148" s="15">
        <v>130.95099999999999</v>
      </c>
      <c r="P148" s="15">
        <v>1341.7</v>
      </c>
      <c r="Q148" s="15">
        <v>7</v>
      </c>
      <c r="R148" s="15">
        <v>151.95099999999999</v>
      </c>
      <c r="S148" s="15">
        <v>1911.34</v>
      </c>
    </row>
    <row r="149" spans="4:19" x14ac:dyDescent="0.2">
      <c r="D149" s="20" t="s">
        <v>559</v>
      </c>
      <c r="E149" s="15">
        <v>5</v>
      </c>
      <c r="F149" s="15">
        <v>105.26600000000001</v>
      </c>
      <c r="G149" s="15">
        <v>2891.09</v>
      </c>
      <c r="H149" s="15"/>
      <c r="I149" s="15"/>
      <c r="J149" s="15"/>
      <c r="K149" s="15">
        <v>18</v>
      </c>
      <c r="L149" s="15">
        <v>348.77800000000002</v>
      </c>
      <c r="M149" s="15">
        <v>12792.67</v>
      </c>
      <c r="N149" s="15">
        <v>8</v>
      </c>
      <c r="O149" s="15">
        <v>162.23400000000001</v>
      </c>
      <c r="P149" s="15">
        <v>5919.07</v>
      </c>
      <c r="Q149" s="15">
        <v>31</v>
      </c>
      <c r="R149" s="15">
        <v>616.27800000000002</v>
      </c>
      <c r="S149" s="15">
        <v>21602.83</v>
      </c>
    </row>
    <row r="150" spans="4:19" x14ac:dyDescent="0.2">
      <c r="D150" s="20" t="s">
        <v>242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spans="4:19" x14ac:dyDescent="0.2">
      <c r="D151" s="20" t="s">
        <v>560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spans="4:19" x14ac:dyDescent="0.2">
      <c r="D152" s="20" t="s">
        <v>561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spans="4:19" x14ac:dyDescent="0.2">
      <c r="D153" s="20" t="s">
        <v>243</v>
      </c>
      <c r="E153" s="15">
        <v>1</v>
      </c>
      <c r="F153" s="15">
        <v>20.5</v>
      </c>
      <c r="G153" s="15">
        <v>660.5</v>
      </c>
      <c r="H153" s="15">
        <v>20</v>
      </c>
      <c r="I153" s="15">
        <v>261.49900000000002</v>
      </c>
      <c r="J153" s="15">
        <v>12993.24</v>
      </c>
      <c r="K153" s="15">
        <v>21</v>
      </c>
      <c r="L153" s="15">
        <v>360.21699999999998</v>
      </c>
      <c r="M153" s="15">
        <v>10288.31</v>
      </c>
      <c r="N153" s="15">
        <v>21</v>
      </c>
      <c r="O153" s="15">
        <v>290.77600000000001</v>
      </c>
      <c r="P153" s="15">
        <v>19357.669999999998</v>
      </c>
      <c r="Q153" s="15">
        <v>63</v>
      </c>
      <c r="R153" s="15">
        <v>932.99199999999996</v>
      </c>
      <c r="S153" s="15">
        <v>43299.72</v>
      </c>
    </row>
    <row r="154" spans="4:19" x14ac:dyDescent="0.2">
      <c r="D154" s="20" t="s">
        <v>562</v>
      </c>
      <c r="E154" s="15"/>
      <c r="F154" s="15"/>
      <c r="G154" s="15"/>
      <c r="H154" s="15"/>
      <c r="I154" s="15"/>
      <c r="J154" s="15"/>
      <c r="K154" s="15">
        <v>3</v>
      </c>
      <c r="L154" s="15">
        <v>22.334</v>
      </c>
      <c r="M154" s="15">
        <v>1470.81</v>
      </c>
      <c r="N154" s="15">
        <v>13</v>
      </c>
      <c r="O154" s="15">
        <v>161.86500000000001</v>
      </c>
      <c r="P154" s="15">
        <v>12029.07</v>
      </c>
      <c r="Q154" s="15">
        <v>16</v>
      </c>
      <c r="R154" s="15">
        <v>184.19900000000001</v>
      </c>
      <c r="S154" s="15">
        <v>13499.88</v>
      </c>
    </row>
    <row r="155" spans="4:19" x14ac:dyDescent="0.2">
      <c r="D155" s="20" t="s">
        <v>563</v>
      </c>
      <c r="E155" s="15"/>
      <c r="F155" s="15"/>
      <c r="G155" s="15"/>
      <c r="H155" s="15">
        <v>1</v>
      </c>
      <c r="I155" s="15">
        <v>16.611000000000001</v>
      </c>
      <c r="J155" s="15">
        <v>406.26</v>
      </c>
      <c r="K155" s="15"/>
      <c r="L155" s="15"/>
      <c r="M155" s="15"/>
      <c r="N155" s="15"/>
      <c r="O155" s="15"/>
      <c r="P155" s="15"/>
      <c r="Q155" s="15">
        <v>1</v>
      </c>
      <c r="R155" s="15">
        <v>16.611000000000001</v>
      </c>
      <c r="S155" s="15">
        <v>406.26</v>
      </c>
    </row>
    <row r="156" spans="4:19" x14ac:dyDescent="0.2">
      <c r="D156" s="20" t="s">
        <v>564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spans="4:19" x14ac:dyDescent="0.2">
      <c r="D157" s="20" t="s">
        <v>565</v>
      </c>
      <c r="E157" s="15"/>
      <c r="F157" s="15"/>
      <c r="G157" s="15"/>
      <c r="H157" s="15">
        <v>9</v>
      </c>
      <c r="I157" s="15">
        <v>133.91800000000001</v>
      </c>
      <c r="J157" s="15">
        <v>6363.12</v>
      </c>
      <c r="K157" s="15">
        <v>1</v>
      </c>
      <c r="L157" s="15">
        <v>12.714</v>
      </c>
      <c r="M157" s="15">
        <v>389.56</v>
      </c>
      <c r="N157" s="15">
        <v>8</v>
      </c>
      <c r="O157" s="15">
        <v>128.911</v>
      </c>
      <c r="P157" s="15">
        <v>6704.42</v>
      </c>
      <c r="Q157" s="15">
        <v>18</v>
      </c>
      <c r="R157" s="15">
        <v>275.54300000000001</v>
      </c>
      <c r="S157" s="15">
        <v>13457.1</v>
      </c>
    </row>
    <row r="158" spans="4:19" x14ac:dyDescent="0.2">
      <c r="D158" s="20" t="s">
        <v>566</v>
      </c>
      <c r="E158" s="15"/>
      <c r="F158" s="15"/>
      <c r="G158" s="15"/>
      <c r="H158" s="15"/>
      <c r="I158" s="15"/>
      <c r="J158" s="15"/>
      <c r="K158" s="15">
        <v>15</v>
      </c>
      <c r="L158" s="15">
        <v>289.96899999999999</v>
      </c>
      <c r="M158" s="15">
        <v>7352.93</v>
      </c>
      <c r="N158" s="15"/>
      <c r="O158" s="15"/>
      <c r="P158" s="15"/>
      <c r="Q158" s="15">
        <v>15</v>
      </c>
      <c r="R158" s="15">
        <v>289.96899999999999</v>
      </c>
      <c r="S158" s="15">
        <v>7352.93</v>
      </c>
    </row>
    <row r="159" spans="4:19" x14ac:dyDescent="0.2">
      <c r="D159" s="20" t="s">
        <v>567</v>
      </c>
      <c r="E159" s="15">
        <v>1</v>
      </c>
      <c r="F159" s="15">
        <v>20.5</v>
      </c>
      <c r="G159" s="15">
        <v>660.5</v>
      </c>
      <c r="H159" s="15">
        <v>10</v>
      </c>
      <c r="I159" s="15">
        <v>110.97</v>
      </c>
      <c r="J159" s="15">
        <v>6223.86</v>
      </c>
      <c r="K159" s="15">
        <v>2</v>
      </c>
      <c r="L159" s="15">
        <v>35.200000000000003</v>
      </c>
      <c r="M159" s="15">
        <v>1075.01</v>
      </c>
      <c r="N159" s="15">
        <v>0</v>
      </c>
      <c r="O159" s="15">
        <v>0</v>
      </c>
      <c r="P159" s="15">
        <v>624.17999999999995</v>
      </c>
      <c r="Q159" s="15">
        <v>13</v>
      </c>
      <c r="R159" s="15">
        <v>166.67</v>
      </c>
      <c r="S159" s="15">
        <v>8583.5499999999993</v>
      </c>
    </row>
    <row r="160" spans="4:19" x14ac:dyDescent="0.2">
      <c r="D160" s="20" t="s">
        <v>244</v>
      </c>
      <c r="E160" s="15">
        <v>416</v>
      </c>
      <c r="F160" s="15">
        <v>7774.2650000000003</v>
      </c>
      <c r="G160" s="15">
        <v>275075.58</v>
      </c>
      <c r="H160" s="15">
        <v>15</v>
      </c>
      <c r="I160" s="15">
        <v>194.327</v>
      </c>
      <c r="J160" s="15">
        <v>11203.92</v>
      </c>
      <c r="K160" s="15">
        <v>3</v>
      </c>
      <c r="L160" s="15">
        <v>25.122</v>
      </c>
      <c r="M160" s="15">
        <v>2816.29</v>
      </c>
      <c r="N160" s="15">
        <v>5</v>
      </c>
      <c r="O160" s="15">
        <v>69.741</v>
      </c>
      <c r="P160" s="15">
        <v>1393.43</v>
      </c>
      <c r="Q160" s="15">
        <v>439</v>
      </c>
      <c r="R160" s="15">
        <v>8063.4549999999999</v>
      </c>
      <c r="S160" s="15">
        <v>290489.21999999997</v>
      </c>
    </row>
    <row r="161" spans="4:19" x14ac:dyDescent="0.2">
      <c r="D161" s="20" t="s">
        <v>568</v>
      </c>
      <c r="E161" s="15">
        <v>29</v>
      </c>
      <c r="F161" s="15">
        <v>454.45299999999997</v>
      </c>
      <c r="G161" s="15">
        <v>17548.64</v>
      </c>
      <c r="H161" s="15">
        <v>2</v>
      </c>
      <c r="I161" s="15">
        <v>42.558</v>
      </c>
      <c r="J161" s="15">
        <v>473.08</v>
      </c>
      <c r="K161" s="15"/>
      <c r="L161" s="15"/>
      <c r="M161" s="15"/>
      <c r="N161" s="19">
        <v>1</v>
      </c>
      <c r="O161" s="19">
        <v>11.585000000000001</v>
      </c>
      <c r="P161" s="19">
        <v>681.9</v>
      </c>
      <c r="Q161" s="19">
        <v>32</v>
      </c>
      <c r="R161" s="19">
        <v>508.596</v>
      </c>
      <c r="S161" s="19">
        <v>18703.62</v>
      </c>
    </row>
    <row r="162" spans="4:19" x14ac:dyDescent="0.2">
      <c r="D162" s="20" t="s">
        <v>569</v>
      </c>
      <c r="E162" s="15">
        <v>55</v>
      </c>
      <c r="F162" s="15">
        <v>1182.5840000000001</v>
      </c>
      <c r="G162" s="15">
        <v>33475.54</v>
      </c>
      <c r="H162" s="15"/>
      <c r="I162" s="15"/>
      <c r="J162" s="15"/>
      <c r="K162" s="15"/>
      <c r="L162" s="15"/>
      <c r="M162" s="15"/>
      <c r="N162" s="19"/>
      <c r="O162" s="19"/>
      <c r="P162" s="19"/>
      <c r="Q162" s="19">
        <v>55</v>
      </c>
      <c r="R162" s="19">
        <v>1182.5840000000001</v>
      </c>
      <c r="S162" s="19">
        <v>33475.54</v>
      </c>
    </row>
    <row r="163" spans="4:19" x14ac:dyDescent="0.2">
      <c r="D163" s="20" t="s">
        <v>769</v>
      </c>
      <c r="E163" s="15"/>
      <c r="F163" s="15"/>
      <c r="G163" s="15"/>
      <c r="H163" s="15">
        <v>1</v>
      </c>
      <c r="I163" s="15">
        <v>3.25</v>
      </c>
      <c r="J163" s="15">
        <v>441.96</v>
      </c>
      <c r="K163" s="15"/>
      <c r="L163" s="15"/>
      <c r="M163" s="15"/>
      <c r="N163" s="19"/>
      <c r="O163" s="19"/>
      <c r="P163" s="19"/>
      <c r="Q163" s="19">
        <v>1</v>
      </c>
      <c r="R163" s="19">
        <v>3.25</v>
      </c>
      <c r="S163" s="19">
        <v>441.96</v>
      </c>
    </row>
    <row r="164" spans="4:19" x14ac:dyDescent="0.2">
      <c r="D164" s="20" t="s">
        <v>570</v>
      </c>
      <c r="E164" s="15">
        <v>332</v>
      </c>
      <c r="F164" s="15">
        <v>6137.2280000000001</v>
      </c>
      <c r="G164" s="15">
        <v>224051.4</v>
      </c>
      <c r="H164" s="15">
        <v>12</v>
      </c>
      <c r="I164" s="15">
        <v>148.51900000000001</v>
      </c>
      <c r="J164" s="15">
        <v>10288.879999999999</v>
      </c>
      <c r="K164" s="15">
        <v>3</v>
      </c>
      <c r="L164" s="15">
        <v>25.122</v>
      </c>
      <c r="M164" s="15">
        <v>2816.29</v>
      </c>
      <c r="N164" s="19">
        <v>4</v>
      </c>
      <c r="O164" s="19">
        <v>58.155999999999999</v>
      </c>
      <c r="P164" s="19">
        <v>711.53</v>
      </c>
      <c r="Q164" s="19">
        <v>351</v>
      </c>
      <c r="R164" s="19">
        <v>6369.0249999999996</v>
      </c>
      <c r="S164" s="19">
        <v>237868.1</v>
      </c>
    </row>
    <row r="165" spans="4:19" x14ac:dyDescent="0.2">
      <c r="D165" s="20" t="s">
        <v>245</v>
      </c>
      <c r="E165" s="15">
        <v>7</v>
      </c>
      <c r="F165" s="15">
        <v>218.322</v>
      </c>
      <c r="G165" s="15">
        <v>5523.01</v>
      </c>
      <c r="H165" s="15">
        <v>173</v>
      </c>
      <c r="I165" s="15">
        <v>12516.156000000001</v>
      </c>
      <c r="J165" s="15">
        <v>275464.11</v>
      </c>
      <c r="K165" s="15">
        <v>1766</v>
      </c>
      <c r="L165" s="15">
        <v>159964.01</v>
      </c>
      <c r="M165" s="15">
        <v>5279810.0599999996</v>
      </c>
      <c r="N165" s="15">
        <v>3644</v>
      </c>
      <c r="O165" s="15">
        <v>312098.13799999998</v>
      </c>
      <c r="P165" s="15">
        <v>7144987.3700000001</v>
      </c>
      <c r="Q165" s="15">
        <v>5590</v>
      </c>
      <c r="R165" s="15">
        <v>484796.62599999999</v>
      </c>
      <c r="S165" s="15">
        <v>12705784.550000001</v>
      </c>
    </row>
    <row r="166" spans="4:19" x14ac:dyDescent="0.2">
      <c r="D166" s="20" t="s">
        <v>571</v>
      </c>
      <c r="E166" s="15"/>
      <c r="F166" s="15"/>
      <c r="G166" s="15"/>
      <c r="H166" s="15">
        <v>7</v>
      </c>
      <c r="I166" s="15">
        <v>378.59500000000003</v>
      </c>
      <c r="J166" s="15">
        <v>19025.09</v>
      </c>
      <c r="K166" s="15">
        <v>-31</v>
      </c>
      <c r="L166" s="15">
        <v>-2981.4119999999998</v>
      </c>
      <c r="M166" s="15">
        <v>11449.92</v>
      </c>
      <c r="N166" s="15">
        <v>4</v>
      </c>
      <c r="O166" s="15">
        <v>-179.40899999999999</v>
      </c>
      <c r="P166" s="15">
        <v>41900.160000000003</v>
      </c>
      <c r="Q166" s="15">
        <v>-20</v>
      </c>
      <c r="R166" s="15">
        <v>-2782.2260000000001</v>
      </c>
      <c r="S166" s="15">
        <v>72375.17</v>
      </c>
    </row>
    <row r="167" spans="4:19" x14ac:dyDescent="0.2">
      <c r="D167" s="20" t="s">
        <v>572</v>
      </c>
      <c r="E167" s="15"/>
      <c r="F167" s="15"/>
      <c r="G167" s="15"/>
      <c r="H167" s="15"/>
      <c r="I167" s="15"/>
      <c r="J167" s="15"/>
      <c r="K167" s="15">
        <v>1</v>
      </c>
      <c r="L167" s="15">
        <v>65</v>
      </c>
      <c r="M167" s="15">
        <v>4147.3999999999996</v>
      </c>
      <c r="N167" s="15"/>
      <c r="O167" s="15"/>
      <c r="P167" s="15"/>
      <c r="Q167" s="15">
        <v>1</v>
      </c>
      <c r="R167" s="15">
        <v>65</v>
      </c>
      <c r="S167" s="15">
        <v>4147.3999999999996</v>
      </c>
    </row>
    <row r="168" spans="4:19" x14ac:dyDescent="0.2">
      <c r="D168" s="20" t="s">
        <v>573</v>
      </c>
      <c r="E168" s="15"/>
      <c r="F168" s="15"/>
      <c r="G168" s="15"/>
      <c r="H168" s="15">
        <v>3</v>
      </c>
      <c r="I168" s="15">
        <v>55.09</v>
      </c>
      <c r="J168" s="15">
        <v>4491.8500000000004</v>
      </c>
      <c r="K168" s="15">
        <v>1</v>
      </c>
      <c r="L168" s="15">
        <v>93.587999999999994</v>
      </c>
      <c r="M168" s="15">
        <v>800</v>
      </c>
      <c r="N168" s="15">
        <v>1</v>
      </c>
      <c r="O168" s="15">
        <v>21.780999999999999</v>
      </c>
      <c r="P168" s="15">
        <v>670.82</v>
      </c>
      <c r="Q168" s="15">
        <v>5</v>
      </c>
      <c r="R168" s="15">
        <v>170.459</v>
      </c>
      <c r="S168" s="15">
        <v>5962.67</v>
      </c>
    </row>
    <row r="169" spans="4:19" x14ac:dyDescent="0.2">
      <c r="D169" s="20" t="s">
        <v>574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>
        <v>35</v>
      </c>
      <c r="O169" s="15">
        <v>2944.3609999999999</v>
      </c>
      <c r="P169" s="15">
        <v>95926.13</v>
      </c>
      <c r="Q169" s="15">
        <v>35</v>
      </c>
      <c r="R169" s="15">
        <v>2944.3609999999999</v>
      </c>
      <c r="S169" s="15">
        <v>95926.13</v>
      </c>
    </row>
    <row r="170" spans="4:19" x14ac:dyDescent="0.2">
      <c r="D170" s="20" t="s">
        <v>575</v>
      </c>
      <c r="E170" s="15">
        <v>1</v>
      </c>
      <c r="F170" s="15">
        <v>94.31</v>
      </c>
      <c r="G170" s="15">
        <v>1347.39</v>
      </c>
      <c r="H170" s="15">
        <v>41</v>
      </c>
      <c r="I170" s="15">
        <v>780.53200000000004</v>
      </c>
      <c r="J170" s="15">
        <v>26489</v>
      </c>
      <c r="K170" s="15">
        <v>1332</v>
      </c>
      <c r="L170" s="15">
        <v>118293.72500000001</v>
      </c>
      <c r="M170" s="15">
        <v>3865097.16</v>
      </c>
      <c r="N170" s="15">
        <v>2917</v>
      </c>
      <c r="O170" s="15">
        <v>254080.405</v>
      </c>
      <c r="P170" s="15">
        <v>5833715.5700000003</v>
      </c>
      <c r="Q170" s="15">
        <v>4291</v>
      </c>
      <c r="R170" s="15">
        <v>373248.97200000001</v>
      </c>
      <c r="S170" s="15">
        <v>9726649.1199999992</v>
      </c>
    </row>
    <row r="171" spans="4:19" x14ac:dyDescent="0.2">
      <c r="D171" s="20" t="s">
        <v>576</v>
      </c>
      <c r="E171" s="15">
        <v>1</v>
      </c>
      <c r="F171" s="15">
        <v>94.31</v>
      </c>
      <c r="G171" s="15">
        <v>1347.39</v>
      </c>
      <c r="H171" s="15">
        <v>40</v>
      </c>
      <c r="I171" s="15">
        <v>769.66399999999999</v>
      </c>
      <c r="J171" s="15">
        <v>25900.6</v>
      </c>
      <c r="K171" s="15">
        <v>1312</v>
      </c>
      <c r="L171" s="15">
        <v>117900.056</v>
      </c>
      <c r="M171" s="15">
        <v>3851882.39</v>
      </c>
      <c r="N171" s="15">
        <v>2767</v>
      </c>
      <c r="O171" s="15">
        <v>251046.234</v>
      </c>
      <c r="P171" s="15">
        <v>5735514</v>
      </c>
      <c r="Q171" s="15">
        <v>4120</v>
      </c>
      <c r="R171" s="15">
        <v>369810.26400000002</v>
      </c>
      <c r="S171" s="15">
        <v>9614644.3800000008</v>
      </c>
    </row>
    <row r="172" spans="4:19" x14ac:dyDescent="0.2">
      <c r="D172" s="20" t="s">
        <v>577</v>
      </c>
      <c r="E172" s="15"/>
      <c r="F172" s="15"/>
      <c r="G172" s="15"/>
      <c r="H172" s="15">
        <v>1</v>
      </c>
      <c r="I172" s="15">
        <v>10.868</v>
      </c>
      <c r="J172" s="15">
        <v>588.4</v>
      </c>
      <c r="K172" s="15">
        <v>20</v>
      </c>
      <c r="L172" s="15">
        <v>393.66899999999998</v>
      </c>
      <c r="M172" s="15">
        <v>13214.77</v>
      </c>
      <c r="N172" s="15">
        <v>150</v>
      </c>
      <c r="O172" s="15">
        <v>3034.1709999999998</v>
      </c>
      <c r="P172" s="15">
        <v>98201.57</v>
      </c>
      <c r="Q172" s="15">
        <v>171</v>
      </c>
      <c r="R172" s="15">
        <v>3438.7080000000001</v>
      </c>
      <c r="S172" s="15">
        <v>112004.74</v>
      </c>
    </row>
    <row r="173" spans="4:19" x14ac:dyDescent="0.2">
      <c r="D173" s="20" t="s">
        <v>578</v>
      </c>
      <c r="E173" s="15"/>
      <c r="F173" s="15"/>
      <c r="G173" s="15"/>
      <c r="H173" s="15">
        <v>8</v>
      </c>
      <c r="I173" s="15">
        <v>283.06799999999998</v>
      </c>
      <c r="J173" s="15">
        <v>8964.82</v>
      </c>
      <c r="K173" s="15">
        <v>87</v>
      </c>
      <c r="L173" s="15">
        <v>7192.79</v>
      </c>
      <c r="M173" s="15">
        <v>243545.02</v>
      </c>
      <c r="N173" s="15">
        <v>317</v>
      </c>
      <c r="O173" s="15">
        <v>22110.437000000002</v>
      </c>
      <c r="P173" s="15">
        <v>539032.73</v>
      </c>
      <c r="Q173" s="15">
        <v>412</v>
      </c>
      <c r="R173" s="15">
        <v>29586.294999999998</v>
      </c>
      <c r="S173" s="15">
        <v>791542.57</v>
      </c>
    </row>
    <row r="174" spans="4:19" x14ac:dyDescent="0.2">
      <c r="D174" s="20" t="s">
        <v>579</v>
      </c>
      <c r="E174" s="15"/>
      <c r="F174" s="15"/>
      <c r="G174" s="15"/>
      <c r="H174" s="19">
        <v>5</v>
      </c>
      <c r="I174" s="19">
        <v>85.757999999999996</v>
      </c>
      <c r="J174" s="19">
        <v>3370.03</v>
      </c>
      <c r="K174" s="15">
        <v>2</v>
      </c>
      <c r="L174" s="15">
        <v>36.343000000000004</v>
      </c>
      <c r="M174" s="15">
        <v>1333.69</v>
      </c>
      <c r="N174" s="15">
        <v>17</v>
      </c>
      <c r="O174" s="15">
        <v>143.923</v>
      </c>
      <c r="P174" s="15">
        <v>10350.41</v>
      </c>
      <c r="Q174" s="19">
        <v>24</v>
      </c>
      <c r="R174" s="19">
        <v>266.024</v>
      </c>
      <c r="S174" s="19">
        <v>15054.13</v>
      </c>
    </row>
    <row r="175" spans="4:19" x14ac:dyDescent="0.2">
      <c r="D175" s="20" t="s">
        <v>580</v>
      </c>
      <c r="E175" s="15"/>
      <c r="F175" s="15"/>
      <c r="G175" s="15"/>
      <c r="H175" s="15">
        <v>2</v>
      </c>
      <c r="I175" s="15">
        <v>103.754</v>
      </c>
      <c r="J175" s="15">
        <v>1859.79</v>
      </c>
      <c r="K175" s="15">
        <v>49</v>
      </c>
      <c r="L175" s="15">
        <v>3904.91</v>
      </c>
      <c r="M175" s="15">
        <v>139001.9</v>
      </c>
      <c r="N175" s="15">
        <v>161</v>
      </c>
      <c r="O175" s="15">
        <v>8689.8449999999993</v>
      </c>
      <c r="P175" s="15">
        <v>179186.12</v>
      </c>
      <c r="Q175" s="15">
        <v>212</v>
      </c>
      <c r="R175" s="15">
        <v>12698.509</v>
      </c>
      <c r="S175" s="15">
        <v>320047.81</v>
      </c>
    </row>
    <row r="176" spans="4:19" x14ac:dyDescent="0.2">
      <c r="D176" s="20" t="s">
        <v>581</v>
      </c>
      <c r="E176" s="15"/>
      <c r="F176" s="15"/>
      <c r="G176" s="15"/>
      <c r="H176" s="15">
        <v>2</v>
      </c>
      <c r="I176" s="15">
        <v>13.218</v>
      </c>
      <c r="J176" s="15">
        <v>880.39</v>
      </c>
      <c r="K176" s="15"/>
      <c r="L176" s="15"/>
      <c r="M176" s="15"/>
      <c r="N176" s="19">
        <v>1</v>
      </c>
      <c r="O176" s="19">
        <v>10.266</v>
      </c>
      <c r="P176" s="15">
        <v>1167.78</v>
      </c>
      <c r="Q176" s="15">
        <v>3</v>
      </c>
      <c r="R176" s="15">
        <v>23.484000000000002</v>
      </c>
      <c r="S176" s="15">
        <v>2048.17</v>
      </c>
    </row>
    <row r="177" spans="4:19" x14ac:dyDescent="0.2">
      <c r="D177" s="20" t="s">
        <v>582</v>
      </c>
      <c r="E177" s="15">
        <v>6</v>
      </c>
      <c r="F177" s="15">
        <v>124.012</v>
      </c>
      <c r="G177" s="15">
        <v>4175.62</v>
      </c>
      <c r="H177" s="15">
        <v>115</v>
      </c>
      <c r="I177" s="15">
        <v>11060.743</v>
      </c>
      <c r="J177" s="15">
        <v>220104.81</v>
      </c>
      <c r="K177" s="15">
        <v>378</v>
      </c>
      <c r="L177" s="15">
        <v>37458.906999999999</v>
      </c>
      <c r="M177" s="15">
        <v>1159717.96</v>
      </c>
      <c r="N177" s="15">
        <v>405</v>
      </c>
      <c r="O177" s="15">
        <v>36076.438999999998</v>
      </c>
      <c r="P177" s="15">
        <v>729171.13</v>
      </c>
      <c r="Q177" s="15">
        <v>904</v>
      </c>
      <c r="R177" s="15">
        <v>84720.100999999995</v>
      </c>
      <c r="S177" s="15">
        <v>2113169.52</v>
      </c>
    </row>
    <row r="178" spans="4:19" x14ac:dyDescent="0.2">
      <c r="D178" s="20" t="s">
        <v>583</v>
      </c>
      <c r="E178" s="15"/>
      <c r="F178" s="15"/>
      <c r="G178" s="15"/>
      <c r="H178" s="15">
        <v>100</v>
      </c>
      <c r="I178" s="15">
        <v>10378.994000000001</v>
      </c>
      <c r="J178" s="15">
        <v>181558.7</v>
      </c>
      <c r="K178" s="15">
        <v>-50</v>
      </c>
      <c r="L178" s="15">
        <v>-3088.56</v>
      </c>
      <c r="M178" s="15">
        <v>41860.51</v>
      </c>
      <c r="N178" s="15">
        <v>65</v>
      </c>
      <c r="O178" s="15">
        <v>4949.54</v>
      </c>
      <c r="P178" s="15">
        <v>175545.1</v>
      </c>
      <c r="Q178" s="15">
        <v>115</v>
      </c>
      <c r="R178" s="15">
        <v>12239.974</v>
      </c>
      <c r="S178" s="15">
        <v>398964.31</v>
      </c>
    </row>
    <row r="179" spans="4:19" x14ac:dyDescent="0.2">
      <c r="D179" s="20" t="s">
        <v>246</v>
      </c>
      <c r="E179" s="15">
        <v>127</v>
      </c>
      <c r="F179" s="15">
        <v>2508.25</v>
      </c>
      <c r="G179" s="15">
        <v>76645.11</v>
      </c>
      <c r="H179" s="15">
        <v>9</v>
      </c>
      <c r="I179" s="15">
        <v>87.98</v>
      </c>
      <c r="J179" s="15">
        <v>6707.92</v>
      </c>
      <c r="K179" s="15">
        <v>49</v>
      </c>
      <c r="L179" s="15">
        <v>639.697</v>
      </c>
      <c r="M179" s="15">
        <v>18519.55</v>
      </c>
      <c r="N179" s="15">
        <v>31</v>
      </c>
      <c r="O179" s="15">
        <v>185.5</v>
      </c>
      <c r="P179" s="15">
        <v>14930.15</v>
      </c>
      <c r="Q179" s="15">
        <v>216</v>
      </c>
      <c r="R179" s="15">
        <v>3421.4270000000001</v>
      </c>
      <c r="S179" s="15">
        <v>116802.73</v>
      </c>
    </row>
    <row r="180" spans="4:19" x14ac:dyDescent="0.2">
      <c r="D180" s="20" t="s">
        <v>584</v>
      </c>
      <c r="E180" s="15"/>
      <c r="F180" s="15"/>
      <c r="G180" s="15"/>
      <c r="H180" s="15">
        <v>3</v>
      </c>
      <c r="I180" s="15">
        <v>32.94</v>
      </c>
      <c r="J180" s="15">
        <v>1887.67</v>
      </c>
      <c r="K180" s="15">
        <v>39</v>
      </c>
      <c r="L180" s="15">
        <v>422.83</v>
      </c>
      <c r="M180" s="15">
        <v>14699.25</v>
      </c>
      <c r="N180" s="15">
        <v>4</v>
      </c>
      <c r="O180" s="15">
        <v>18.094999999999999</v>
      </c>
      <c r="P180" s="15">
        <v>3927.27</v>
      </c>
      <c r="Q180" s="15">
        <v>46</v>
      </c>
      <c r="R180" s="15">
        <v>473.86500000000001</v>
      </c>
      <c r="S180" s="15">
        <v>20514.189999999999</v>
      </c>
    </row>
    <row r="181" spans="4:19" x14ac:dyDescent="0.2">
      <c r="D181" s="20" t="s">
        <v>585</v>
      </c>
      <c r="E181" s="15">
        <v>127</v>
      </c>
      <c r="F181" s="15">
        <v>2508.25</v>
      </c>
      <c r="G181" s="15">
        <v>76645.11</v>
      </c>
      <c r="H181" s="15">
        <v>3</v>
      </c>
      <c r="I181" s="15">
        <v>10.701000000000001</v>
      </c>
      <c r="J181" s="15">
        <v>2215.1</v>
      </c>
      <c r="K181" s="15">
        <v>10</v>
      </c>
      <c r="L181" s="15">
        <v>216.86699999999999</v>
      </c>
      <c r="M181" s="15">
        <v>3820.3</v>
      </c>
      <c r="N181" s="19">
        <v>13</v>
      </c>
      <c r="O181" s="19">
        <v>80.826999999999998</v>
      </c>
      <c r="P181" s="19">
        <v>5931.68</v>
      </c>
      <c r="Q181" s="19">
        <v>153</v>
      </c>
      <c r="R181" s="19">
        <v>2816.645</v>
      </c>
      <c r="S181" s="19">
        <v>88612.19</v>
      </c>
    </row>
    <row r="182" spans="4:19" x14ac:dyDescent="0.2">
      <c r="D182" s="20" t="s">
        <v>586</v>
      </c>
      <c r="E182" s="15"/>
      <c r="F182" s="15"/>
      <c r="G182" s="15"/>
      <c r="H182" s="15">
        <v>3</v>
      </c>
      <c r="I182" s="15">
        <v>44.338999999999999</v>
      </c>
      <c r="J182" s="15">
        <v>2605.15</v>
      </c>
      <c r="K182" s="15"/>
      <c r="L182" s="15"/>
      <c r="M182" s="15"/>
      <c r="N182" s="15">
        <v>14</v>
      </c>
      <c r="O182" s="15">
        <v>86.578000000000003</v>
      </c>
      <c r="P182" s="15">
        <v>5071.2</v>
      </c>
      <c r="Q182" s="15">
        <v>17</v>
      </c>
      <c r="R182" s="15">
        <v>130.917</v>
      </c>
      <c r="S182" s="15">
        <v>7676.35</v>
      </c>
    </row>
    <row r="183" spans="4:19" x14ac:dyDescent="0.2">
      <c r="D183" s="20" t="s">
        <v>247</v>
      </c>
      <c r="E183" s="15">
        <v>241</v>
      </c>
      <c r="F183" s="15">
        <v>5312.0469999999996</v>
      </c>
      <c r="G183" s="15">
        <v>175758.4</v>
      </c>
      <c r="H183" s="15">
        <v>470</v>
      </c>
      <c r="I183" s="15">
        <v>19678.8</v>
      </c>
      <c r="J183" s="15">
        <v>531147.78</v>
      </c>
      <c r="K183" s="15">
        <v>1653</v>
      </c>
      <c r="L183" s="15">
        <v>127707.709</v>
      </c>
      <c r="M183" s="15">
        <v>4643551.55</v>
      </c>
      <c r="N183" s="15">
        <v>3510</v>
      </c>
      <c r="O183" s="15">
        <v>310033.50699999998</v>
      </c>
      <c r="P183" s="15">
        <v>7486473.3200000003</v>
      </c>
      <c r="Q183" s="15">
        <v>5874</v>
      </c>
      <c r="R183" s="15">
        <v>462732.06300000002</v>
      </c>
      <c r="S183" s="15">
        <v>12836931.050000001</v>
      </c>
    </row>
    <row r="184" spans="4:19" x14ac:dyDescent="0.2">
      <c r="D184" s="20" t="s">
        <v>587</v>
      </c>
      <c r="E184" s="15"/>
      <c r="F184" s="15"/>
      <c r="G184" s="15"/>
      <c r="H184" s="15">
        <v>2</v>
      </c>
      <c r="I184" s="15">
        <v>109.70099999999999</v>
      </c>
      <c r="J184" s="15">
        <v>4702.38</v>
      </c>
      <c r="K184" s="15">
        <v>463</v>
      </c>
      <c r="L184" s="15">
        <v>43825.491000000002</v>
      </c>
      <c r="M184" s="15">
        <v>1151109.6200000001</v>
      </c>
      <c r="N184" s="15">
        <v>2007</v>
      </c>
      <c r="O184" s="15">
        <v>189039.17300000001</v>
      </c>
      <c r="P184" s="15">
        <v>4868224.4400000004</v>
      </c>
      <c r="Q184" s="15">
        <v>2472</v>
      </c>
      <c r="R184" s="15">
        <v>232974.36499999999</v>
      </c>
      <c r="S184" s="15">
        <v>6024036.4400000004</v>
      </c>
    </row>
    <row r="185" spans="4:19" x14ac:dyDescent="0.2">
      <c r="D185" s="20" t="s">
        <v>588</v>
      </c>
      <c r="E185" s="15"/>
      <c r="F185" s="15"/>
      <c r="G185" s="15"/>
      <c r="H185" s="15">
        <v>1</v>
      </c>
      <c r="I185" s="15">
        <v>96.575999999999993</v>
      </c>
      <c r="J185" s="15">
        <v>2582.23</v>
      </c>
      <c r="K185" s="15">
        <v>463</v>
      </c>
      <c r="L185" s="15">
        <v>43825.491000000002</v>
      </c>
      <c r="M185" s="15">
        <v>1151109.6200000001</v>
      </c>
      <c r="N185" s="15">
        <v>1989</v>
      </c>
      <c r="O185" s="15">
        <v>187426.10399999999</v>
      </c>
      <c r="P185" s="15">
        <v>4828233.43</v>
      </c>
      <c r="Q185" s="15">
        <v>2453</v>
      </c>
      <c r="R185" s="15">
        <v>231348.171</v>
      </c>
      <c r="S185" s="15">
        <v>5981925.2800000003</v>
      </c>
    </row>
    <row r="186" spans="4:19" x14ac:dyDescent="0.2">
      <c r="D186" s="20" t="s">
        <v>589</v>
      </c>
      <c r="E186" s="15">
        <v>68</v>
      </c>
      <c r="F186" s="15">
        <v>1710.1389999999999</v>
      </c>
      <c r="G186" s="15">
        <v>68010.05</v>
      </c>
      <c r="H186" s="15">
        <v>281</v>
      </c>
      <c r="I186" s="15">
        <v>17220.36</v>
      </c>
      <c r="J186" s="15">
        <v>330684.67</v>
      </c>
      <c r="K186" s="15">
        <v>246</v>
      </c>
      <c r="L186" s="15">
        <v>17314.971000000001</v>
      </c>
      <c r="M186" s="15">
        <v>592571.26</v>
      </c>
      <c r="N186" s="15">
        <v>604</v>
      </c>
      <c r="O186" s="15">
        <v>49181.69</v>
      </c>
      <c r="P186" s="15">
        <v>1055817.8999999999</v>
      </c>
      <c r="Q186" s="15">
        <v>1199</v>
      </c>
      <c r="R186" s="15">
        <v>85427.16</v>
      </c>
      <c r="S186" s="15">
        <v>2047083.88</v>
      </c>
    </row>
    <row r="187" spans="4:19" x14ac:dyDescent="0.2">
      <c r="D187" s="20" t="s">
        <v>590</v>
      </c>
      <c r="E187" s="15"/>
      <c r="F187" s="15"/>
      <c r="G187" s="15"/>
      <c r="H187" s="15"/>
      <c r="I187" s="15"/>
      <c r="J187" s="15"/>
      <c r="K187" s="15">
        <v>30</v>
      </c>
      <c r="L187" s="15">
        <v>2421.4609999999998</v>
      </c>
      <c r="M187" s="15">
        <v>71520.62</v>
      </c>
      <c r="N187" s="15">
        <v>212</v>
      </c>
      <c r="O187" s="15">
        <v>17066.469000000001</v>
      </c>
      <c r="P187" s="15">
        <v>336450.08</v>
      </c>
      <c r="Q187" s="15">
        <v>242</v>
      </c>
      <c r="R187" s="15">
        <v>19487.93</v>
      </c>
      <c r="S187" s="15">
        <v>407970.7</v>
      </c>
    </row>
    <row r="188" spans="4:19" x14ac:dyDescent="0.2">
      <c r="D188" s="20" t="s">
        <v>591</v>
      </c>
      <c r="E188" s="15">
        <v>1</v>
      </c>
      <c r="F188" s="15">
        <v>78.894999999999996</v>
      </c>
      <c r="G188" s="15">
        <v>2089</v>
      </c>
      <c r="H188" s="15"/>
      <c r="I188" s="15"/>
      <c r="J188" s="15"/>
      <c r="K188" s="15">
        <v>58</v>
      </c>
      <c r="L188" s="15">
        <v>4433.0569999999998</v>
      </c>
      <c r="M188" s="15">
        <v>156338.07</v>
      </c>
      <c r="N188" s="15">
        <v>186</v>
      </c>
      <c r="O188" s="15">
        <v>16191.964</v>
      </c>
      <c r="P188" s="15">
        <v>329739.37</v>
      </c>
      <c r="Q188" s="15">
        <v>245</v>
      </c>
      <c r="R188" s="15">
        <v>20703.916000000001</v>
      </c>
      <c r="S188" s="15">
        <v>488166.44</v>
      </c>
    </row>
    <row r="189" spans="4:19" x14ac:dyDescent="0.2">
      <c r="D189" s="20" t="s">
        <v>592</v>
      </c>
      <c r="E189" s="15">
        <v>43</v>
      </c>
      <c r="F189" s="15">
        <v>1295.979</v>
      </c>
      <c r="G189" s="15">
        <v>51509.84</v>
      </c>
      <c r="H189" s="15">
        <v>162</v>
      </c>
      <c r="I189" s="15">
        <v>15044.268</v>
      </c>
      <c r="J189" s="15">
        <v>270416.96999999997</v>
      </c>
      <c r="K189" s="15">
        <v>98</v>
      </c>
      <c r="L189" s="15">
        <v>9040.7189999999991</v>
      </c>
      <c r="M189" s="15">
        <v>317840.59000000003</v>
      </c>
      <c r="N189" s="15">
        <v>129</v>
      </c>
      <c r="O189" s="15">
        <v>11765.523999999999</v>
      </c>
      <c r="P189" s="15">
        <v>279288.08</v>
      </c>
      <c r="Q189" s="15">
        <v>432</v>
      </c>
      <c r="R189" s="15">
        <v>37146.49</v>
      </c>
      <c r="S189" s="15">
        <v>919055.48</v>
      </c>
    </row>
    <row r="190" spans="4:19" x14ac:dyDescent="0.2">
      <c r="D190" s="20" t="s">
        <v>593</v>
      </c>
      <c r="E190" s="15"/>
      <c r="F190" s="15"/>
      <c r="G190" s="15"/>
      <c r="H190" s="15"/>
      <c r="I190" s="15"/>
      <c r="J190" s="15"/>
      <c r="K190" s="15">
        <v>6</v>
      </c>
      <c r="L190" s="15">
        <v>502.17700000000002</v>
      </c>
      <c r="M190" s="15">
        <v>19280.009999999998</v>
      </c>
      <c r="N190" s="15">
        <v>60</v>
      </c>
      <c r="O190" s="15">
        <v>3947.0819999999999</v>
      </c>
      <c r="P190" s="15">
        <v>94389.54</v>
      </c>
      <c r="Q190" s="15">
        <v>66</v>
      </c>
      <c r="R190" s="15">
        <v>4449.259</v>
      </c>
      <c r="S190" s="15">
        <v>113669.55</v>
      </c>
    </row>
    <row r="191" spans="4:19" x14ac:dyDescent="0.2">
      <c r="D191" s="20" t="s">
        <v>594</v>
      </c>
      <c r="E191" s="15">
        <v>24</v>
      </c>
      <c r="F191" s="15">
        <v>335.26499999999999</v>
      </c>
      <c r="G191" s="15">
        <v>14411.21</v>
      </c>
      <c r="H191" s="15">
        <v>3</v>
      </c>
      <c r="I191" s="15">
        <v>41.753</v>
      </c>
      <c r="J191" s="15">
        <v>1065.72</v>
      </c>
      <c r="K191" s="15">
        <v>1</v>
      </c>
      <c r="L191" s="15">
        <v>18.402999999999999</v>
      </c>
      <c r="M191" s="15">
        <v>653.47</v>
      </c>
      <c r="N191" s="15">
        <v>4</v>
      </c>
      <c r="O191" s="15">
        <v>78.552999999999997</v>
      </c>
      <c r="P191" s="15">
        <v>2877.67</v>
      </c>
      <c r="Q191" s="15">
        <v>32</v>
      </c>
      <c r="R191" s="15">
        <v>473.97399999999999</v>
      </c>
      <c r="S191" s="15">
        <v>19008.07</v>
      </c>
    </row>
    <row r="192" spans="4:19" x14ac:dyDescent="0.2">
      <c r="D192" s="20" t="s">
        <v>595</v>
      </c>
      <c r="E192" s="15"/>
      <c r="F192" s="15"/>
      <c r="G192" s="15"/>
      <c r="H192" s="15">
        <v>1</v>
      </c>
      <c r="I192" s="15">
        <v>17.495999999999999</v>
      </c>
      <c r="J192" s="15">
        <v>995.39</v>
      </c>
      <c r="K192" s="15">
        <v>-1</v>
      </c>
      <c r="L192" s="15">
        <v>-5.5910000000000002</v>
      </c>
      <c r="M192" s="15">
        <v>-51.06</v>
      </c>
      <c r="N192" s="15">
        <v>12</v>
      </c>
      <c r="O192" s="15">
        <v>129.184</v>
      </c>
      <c r="P192" s="15">
        <v>11756.83</v>
      </c>
      <c r="Q192" s="15">
        <v>12</v>
      </c>
      <c r="R192" s="15">
        <v>141.089</v>
      </c>
      <c r="S192" s="15">
        <v>12701.16</v>
      </c>
    </row>
    <row r="193" spans="4:19" x14ac:dyDescent="0.2">
      <c r="D193" s="20" t="s">
        <v>596</v>
      </c>
      <c r="E193" s="15">
        <v>1</v>
      </c>
      <c r="F193" s="15">
        <v>67.992999999999995</v>
      </c>
      <c r="G193" s="15">
        <v>1917.27</v>
      </c>
      <c r="H193" s="15">
        <v>-4</v>
      </c>
      <c r="I193" s="15">
        <v>-245.167</v>
      </c>
      <c r="J193" s="15">
        <v>27312.44</v>
      </c>
      <c r="K193" s="15">
        <v>871</v>
      </c>
      <c r="L193" s="15">
        <v>65626.203999999998</v>
      </c>
      <c r="M193" s="15">
        <v>2858093.49</v>
      </c>
      <c r="N193" s="15">
        <v>842</v>
      </c>
      <c r="O193" s="15">
        <v>71220.642999999996</v>
      </c>
      <c r="P193" s="15">
        <v>1543646.51</v>
      </c>
      <c r="Q193" s="15">
        <v>1710</v>
      </c>
      <c r="R193" s="15">
        <v>136669.67300000001</v>
      </c>
      <c r="S193" s="15">
        <v>4430969.71</v>
      </c>
    </row>
    <row r="194" spans="4:19" x14ac:dyDescent="0.2">
      <c r="D194" s="20" t="s">
        <v>597</v>
      </c>
      <c r="E194" s="15">
        <v>169</v>
      </c>
      <c r="F194" s="15">
        <v>3509.8339999999998</v>
      </c>
      <c r="G194" s="15">
        <v>103785.83</v>
      </c>
      <c r="H194" s="15">
        <v>148</v>
      </c>
      <c r="I194" s="15">
        <v>2324.8090000000002</v>
      </c>
      <c r="J194" s="15">
        <v>110686.36</v>
      </c>
      <c r="K194" s="15">
        <v>63</v>
      </c>
      <c r="L194" s="15">
        <v>836.04899999999998</v>
      </c>
      <c r="M194" s="15">
        <v>35432.93</v>
      </c>
      <c r="N194" s="15">
        <v>48</v>
      </c>
      <c r="O194" s="15">
        <v>495.50700000000001</v>
      </c>
      <c r="P194" s="15">
        <v>15979.23</v>
      </c>
      <c r="Q194" s="15">
        <v>428</v>
      </c>
      <c r="R194" s="15">
        <v>7166.1989999999996</v>
      </c>
      <c r="S194" s="15">
        <v>265884.34999999998</v>
      </c>
    </row>
    <row r="195" spans="4:19" x14ac:dyDescent="0.2">
      <c r="D195" s="20" t="s">
        <v>598</v>
      </c>
      <c r="E195" s="15">
        <v>1</v>
      </c>
      <c r="F195" s="15">
        <v>21.25</v>
      </c>
      <c r="G195" s="15">
        <v>603.25</v>
      </c>
      <c r="H195" s="15">
        <v>26</v>
      </c>
      <c r="I195" s="15">
        <v>536.17899999999997</v>
      </c>
      <c r="J195" s="15">
        <v>12629.76</v>
      </c>
      <c r="K195" s="15">
        <v>0</v>
      </c>
      <c r="L195" s="15">
        <v>0</v>
      </c>
      <c r="M195" s="15">
        <v>1453.1</v>
      </c>
      <c r="N195" s="15">
        <v>8</v>
      </c>
      <c r="O195" s="15">
        <v>170.19499999999999</v>
      </c>
      <c r="P195" s="15">
        <v>2163.61</v>
      </c>
      <c r="Q195" s="15">
        <v>35</v>
      </c>
      <c r="R195" s="15">
        <v>727.62400000000002</v>
      </c>
      <c r="S195" s="15">
        <v>16849.72</v>
      </c>
    </row>
    <row r="196" spans="4:19" x14ac:dyDescent="0.2">
      <c r="D196" s="20" t="s">
        <v>599</v>
      </c>
      <c r="E196" s="15"/>
      <c r="F196" s="15"/>
      <c r="G196" s="15"/>
      <c r="H196" s="15">
        <v>36</v>
      </c>
      <c r="I196" s="15">
        <v>208.608</v>
      </c>
      <c r="J196" s="15">
        <v>50465.1</v>
      </c>
      <c r="K196" s="15">
        <v>2</v>
      </c>
      <c r="L196" s="15">
        <v>22.975000000000001</v>
      </c>
      <c r="M196" s="15">
        <v>1337.25</v>
      </c>
      <c r="N196" s="15">
        <v>6</v>
      </c>
      <c r="O196" s="15">
        <v>72.453000000000003</v>
      </c>
      <c r="P196" s="15">
        <v>692.83</v>
      </c>
      <c r="Q196" s="15">
        <v>44</v>
      </c>
      <c r="R196" s="15">
        <v>304.036</v>
      </c>
      <c r="S196" s="15">
        <v>52495.18</v>
      </c>
    </row>
    <row r="197" spans="4:19" x14ac:dyDescent="0.2">
      <c r="D197" s="20" t="s">
        <v>600</v>
      </c>
      <c r="E197" s="15">
        <v>3</v>
      </c>
      <c r="F197" s="15">
        <v>24.081</v>
      </c>
      <c r="G197" s="15">
        <v>2045.25</v>
      </c>
      <c r="H197" s="15">
        <v>7</v>
      </c>
      <c r="I197" s="15">
        <v>60.488999999999997</v>
      </c>
      <c r="J197" s="15">
        <v>7296.83</v>
      </c>
      <c r="K197" s="15">
        <v>8</v>
      </c>
      <c r="L197" s="15">
        <v>82.019000000000005</v>
      </c>
      <c r="M197" s="15">
        <v>5007</v>
      </c>
      <c r="N197" s="15">
        <v>3</v>
      </c>
      <c r="O197" s="15">
        <v>24.041</v>
      </c>
      <c r="P197" s="15">
        <v>2112.41</v>
      </c>
      <c r="Q197" s="15">
        <v>21</v>
      </c>
      <c r="R197" s="15">
        <v>190.63</v>
      </c>
      <c r="S197" s="15">
        <v>16461.490000000002</v>
      </c>
    </row>
    <row r="198" spans="4:19" x14ac:dyDescent="0.2">
      <c r="D198" s="20" t="s">
        <v>601</v>
      </c>
      <c r="E198" s="15">
        <v>3</v>
      </c>
      <c r="F198" s="15">
        <v>24.081</v>
      </c>
      <c r="G198" s="15">
        <v>2045.25</v>
      </c>
      <c r="H198" s="15">
        <v>7</v>
      </c>
      <c r="I198" s="15">
        <v>60.488999999999997</v>
      </c>
      <c r="J198" s="15">
        <v>7296.83</v>
      </c>
      <c r="K198" s="15">
        <v>8</v>
      </c>
      <c r="L198" s="15">
        <v>82.019000000000005</v>
      </c>
      <c r="M198" s="15">
        <v>5007</v>
      </c>
      <c r="N198" s="15">
        <v>3</v>
      </c>
      <c r="O198" s="15">
        <v>24.041</v>
      </c>
      <c r="P198" s="15">
        <v>2112.41</v>
      </c>
      <c r="Q198" s="15">
        <v>21</v>
      </c>
      <c r="R198" s="15">
        <v>190.63</v>
      </c>
      <c r="S198" s="15">
        <v>16461.490000000002</v>
      </c>
    </row>
    <row r="199" spans="4:19" x14ac:dyDescent="0.2">
      <c r="D199" s="20" t="s">
        <v>770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</row>
    <row r="200" spans="4:19" x14ac:dyDescent="0.2">
      <c r="D200" s="20" t="s">
        <v>292</v>
      </c>
      <c r="E200" s="15">
        <v>136</v>
      </c>
      <c r="F200" s="15">
        <v>2597.8969999999999</v>
      </c>
      <c r="G200" s="15">
        <v>86202.33</v>
      </c>
      <c r="H200" s="15">
        <v>2</v>
      </c>
      <c r="I200" s="15">
        <v>20.28</v>
      </c>
      <c r="J200" s="15">
        <v>1226.43</v>
      </c>
      <c r="K200" s="15"/>
      <c r="L200" s="15"/>
      <c r="M200" s="15"/>
      <c r="N200" s="15">
        <v>0</v>
      </c>
      <c r="O200" s="15">
        <v>0</v>
      </c>
      <c r="P200" s="15">
        <v>0</v>
      </c>
      <c r="Q200" s="15">
        <v>138</v>
      </c>
      <c r="R200" s="15">
        <v>2618.1770000000001</v>
      </c>
      <c r="S200" s="15">
        <v>87428.76</v>
      </c>
    </row>
    <row r="201" spans="4:19" x14ac:dyDescent="0.2">
      <c r="D201" s="20" t="s">
        <v>602</v>
      </c>
      <c r="E201" s="15"/>
      <c r="F201" s="15"/>
      <c r="G201" s="15"/>
      <c r="H201" s="15">
        <v>1</v>
      </c>
      <c r="I201" s="15">
        <v>11.78</v>
      </c>
      <c r="J201" s="15">
        <v>746.28</v>
      </c>
      <c r="K201" s="15"/>
      <c r="L201" s="15"/>
      <c r="M201" s="15"/>
      <c r="N201" s="15">
        <v>0</v>
      </c>
      <c r="O201" s="15">
        <v>0</v>
      </c>
      <c r="P201" s="15">
        <v>0</v>
      </c>
      <c r="Q201" s="15">
        <v>1</v>
      </c>
      <c r="R201" s="15">
        <v>11.78</v>
      </c>
      <c r="S201" s="15">
        <v>746.28</v>
      </c>
    </row>
    <row r="202" spans="4:19" x14ac:dyDescent="0.2">
      <c r="D202" s="20" t="s">
        <v>603</v>
      </c>
      <c r="E202" s="15">
        <v>22</v>
      </c>
      <c r="F202" s="15">
        <v>423.55599999999998</v>
      </c>
      <c r="G202" s="15">
        <v>13274.92</v>
      </c>
      <c r="H202" s="15">
        <v>1</v>
      </c>
      <c r="I202" s="15">
        <v>8.5</v>
      </c>
      <c r="J202" s="15">
        <v>480.15</v>
      </c>
      <c r="K202" s="15"/>
      <c r="L202" s="15"/>
      <c r="M202" s="15"/>
      <c r="N202" s="15"/>
      <c r="O202" s="15"/>
      <c r="P202" s="15"/>
      <c r="Q202" s="15">
        <v>23</v>
      </c>
      <c r="R202" s="15">
        <v>432.05599999999998</v>
      </c>
      <c r="S202" s="15">
        <v>13755.07</v>
      </c>
    </row>
    <row r="203" spans="4:19" x14ac:dyDescent="0.2">
      <c r="D203" s="20" t="s">
        <v>604</v>
      </c>
      <c r="E203" s="15">
        <v>114</v>
      </c>
      <c r="F203" s="15">
        <v>2174.3409999999999</v>
      </c>
      <c r="G203" s="15">
        <v>72927.41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>
        <v>114</v>
      </c>
      <c r="R203" s="15">
        <v>2174.3409999999999</v>
      </c>
      <c r="S203" s="15">
        <v>72927.41</v>
      </c>
    </row>
    <row r="204" spans="4:19" x14ac:dyDescent="0.2">
      <c r="D204" s="20" t="s">
        <v>287</v>
      </c>
      <c r="E204" s="15">
        <v>2479</v>
      </c>
      <c r="F204" s="15">
        <v>231152.65100000001</v>
      </c>
      <c r="G204" s="15">
        <v>8816311.0099999998</v>
      </c>
      <c r="H204" s="15">
        <v>9460</v>
      </c>
      <c r="I204" s="15">
        <v>850106.79399999999</v>
      </c>
      <c r="J204" s="15">
        <v>24989510.640000001</v>
      </c>
      <c r="K204" s="15">
        <v>11465</v>
      </c>
      <c r="L204" s="15">
        <v>1039300.6360000001</v>
      </c>
      <c r="M204" s="15">
        <v>36701299.060000002</v>
      </c>
      <c r="N204" s="15">
        <v>19862</v>
      </c>
      <c r="O204" s="15">
        <v>1946609.1070000001</v>
      </c>
      <c r="P204" s="15">
        <v>41454514.829999998</v>
      </c>
      <c r="Q204" s="15">
        <v>43266</v>
      </c>
      <c r="R204" s="15">
        <v>4067169.1880000001</v>
      </c>
      <c r="S204" s="15">
        <v>111961635.54000001</v>
      </c>
    </row>
    <row r="205" spans="4:19" x14ac:dyDescent="0.2">
      <c r="D205" s="20" t="s">
        <v>605</v>
      </c>
      <c r="E205" s="15">
        <v>2064</v>
      </c>
      <c r="F205" s="15">
        <v>199083.76500000001</v>
      </c>
      <c r="G205" s="15">
        <v>7824797.21</v>
      </c>
      <c r="H205" s="15">
        <v>7335</v>
      </c>
      <c r="I205" s="15">
        <v>677474.14199999999</v>
      </c>
      <c r="J205" s="15">
        <v>19552836.210000001</v>
      </c>
      <c r="K205" s="15">
        <v>7923</v>
      </c>
      <c r="L205" s="15">
        <v>732881.853</v>
      </c>
      <c r="M205" s="15">
        <v>28486058.91</v>
      </c>
      <c r="N205" s="15">
        <v>14001</v>
      </c>
      <c r="O205" s="15">
        <v>1402154.13</v>
      </c>
      <c r="P205" s="15">
        <v>28924518.190000001</v>
      </c>
      <c r="Q205" s="15">
        <v>31323</v>
      </c>
      <c r="R205" s="15">
        <v>3011593.89</v>
      </c>
      <c r="S205" s="15">
        <v>84788210.519999996</v>
      </c>
    </row>
    <row r="206" spans="4:19" x14ac:dyDescent="0.2">
      <c r="D206" s="20" t="s">
        <v>606</v>
      </c>
      <c r="E206" s="15">
        <v>206</v>
      </c>
      <c r="F206" s="15">
        <v>22643.59</v>
      </c>
      <c r="G206" s="15">
        <v>392713.49</v>
      </c>
      <c r="H206" s="15">
        <v>10</v>
      </c>
      <c r="I206" s="15">
        <v>240.934</v>
      </c>
      <c r="J206" s="15">
        <v>6933.59</v>
      </c>
      <c r="K206" s="15">
        <v>3608</v>
      </c>
      <c r="L206" s="15">
        <v>363260.94900000002</v>
      </c>
      <c r="M206" s="15">
        <v>13077827.550000001</v>
      </c>
      <c r="N206" s="15">
        <v>9079</v>
      </c>
      <c r="O206" s="15">
        <v>937403.83499999996</v>
      </c>
      <c r="P206" s="15">
        <v>19311305.129999999</v>
      </c>
      <c r="Q206" s="15">
        <v>12903</v>
      </c>
      <c r="R206" s="15">
        <v>1323549.308</v>
      </c>
      <c r="S206" s="15">
        <v>32788779.760000002</v>
      </c>
    </row>
    <row r="207" spans="4:19" x14ac:dyDescent="0.2">
      <c r="D207" s="20" t="s">
        <v>607</v>
      </c>
      <c r="E207" s="15"/>
      <c r="F207" s="15"/>
      <c r="G207" s="15"/>
      <c r="H207" s="15">
        <v>3</v>
      </c>
      <c r="I207" s="15">
        <v>52.731999999999999</v>
      </c>
      <c r="J207" s="15">
        <v>1134.8800000000001</v>
      </c>
      <c r="K207" s="15">
        <v>333</v>
      </c>
      <c r="L207" s="15">
        <v>29125.857</v>
      </c>
      <c r="M207" s="15">
        <v>931456</v>
      </c>
      <c r="N207" s="15">
        <v>334</v>
      </c>
      <c r="O207" s="15">
        <v>36125.733999999997</v>
      </c>
      <c r="P207" s="15">
        <v>702854.71</v>
      </c>
      <c r="Q207" s="15">
        <v>670</v>
      </c>
      <c r="R207" s="15">
        <v>65304.322999999997</v>
      </c>
      <c r="S207" s="15">
        <v>1635445.59</v>
      </c>
    </row>
    <row r="208" spans="4:19" x14ac:dyDescent="0.2">
      <c r="D208" s="20" t="s">
        <v>608</v>
      </c>
      <c r="E208" s="15">
        <v>1</v>
      </c>
      <c r="F208" s="15">
        <v>1.0999999999999999E-2</v>
      </c>
      <c r="G208" s="15">
        <v>620.87</v>
      </c>
      <c r="H208" s="15">
        <v>18</v>
      </c>
      <c r="I208" s="15">
        <v>16.181999999999999</v>
      </c>
      <c r="J208" s="15">
        <v>8835.5400000000009</v>
      </c>
      <c r="K208" s="15">
        <v>45</v>
      </c>
      <c r="L208" s="15">
        <v>875.90800000000002</v>
      </c>
      <c r="M208" s="15">
        <v>14455.51</v>
      </c>
      <c r="N208" s="15">
        <v>1</v>
      </c>
      <c r="O208" s="15">
        <v>0.12</v>
      </c>
      <c r="P208" s="15">
        <v>61.85</v>
      </c>
      <c r="Q208" s="15">
        <v>65</v>
      </c>
      <c r="R208" s="15">
        <v>892.221</v>
      </c>
      <c r="S208" s="15">
        <v>23973.77</v>
      </c>
    </row>
    <row r="209" spans="4:19" x14ac:dyDescent="0.2">
      <c r="D209" s="20" t="s">
        <v>609</v>
      </c>
      <c r="E209" s="15"/>
      <c r="F209" s="15"/>
      <c r="G209" s="15"/>
      <c r="H209" s="15">
        <v>1</v>
      </c>
      <c r="I209" s="15">
        <v>34.15</v>
      </c>
      <c r="J209" s="15">
        <v>1141.6600000000001</v>
      </c>
      <c r="K209" s="15">
        <v>52</v>
      </c>
      <c r="L209" s="15">
        <v>4466.6549999999997</v>
      </c>
      <c r="M209" s="15">
        <v>180055.72</v>
      </c>
      <c r="N209" s="15">
        <v>141</v>
      </c>
      <c r="O209" s="15">
        <v>12368.601000000001</v>
      </c>
      <c r="P209" s="15">
        <v>273009.65000000002</v>
      </c>
      <c r="Q209" s="15">
        <v>194</v>
      </c>
      <c r="R209" s="15">
        <v>16869.405999999999</v>
      </c>
      <c r="S209" s="15">
        <v>454207.03</v>
      </c>
    </row>
    <row r="210" spans="4:19" x14ac:dyDescent="0.2">
      <c r="D210" s="20" t="s">
        <v>610</v>
      </c>
      <c r="E210" s="15"/>
      <c r="F210" s="15"/>
      <c r="G210" s="15"/>
      <c r="H210" s="15"/>
      <c r="I210" s="15"/>
      <c r="J210" s="15"/>
      <c r="K210" s="15">
        <v>9</v>
      </c>
      <c r="L210" s="15">
        <v>485.5</v>
      </c>
      <c r="M210" s="15">
        <v>15640.81</v>
      </c>
      <c r="N210" s="15"/>
      <c r="O210" s="15"/>
      <c r="P210" s="15"/>
      <c r="Q210" s="15">
        <v>9</v>
      </c>
      <c r="R210" s="15">
        <v>485.5</v>
      </c>
      <c r="S210" s="15">
        <v>15640.81</v>
      </c>
    </row>
    <row r="211" spans="4:19" x14ac:dyDescent="0.2">
      <c r="D211" s="20" t="s">
        <v>611</v>
      </c>
      <c r="E211" s="15">
        <v>1787</v>
      </c>
      <c r="F211" s="15">
        <v>169444.424</v>
      </c>
      <c r="G211" s="15">
        <v>7248607.0899999999</v>
      </c>
      <c r="H211" s="15">
        <v>7171</v>
      </c>
      <c r="I211" s="15">
        <v>667552.01199999999</v>
      </c>
      <c r="J211" s="15">
        <v>19234709.329999998</v>
      </c>
      <c r="K211" s="15">
        <v>1372</v>
      </c>
      <c r="L211" s="15">
        <v>127665.423</v>
      </c>
      <c r="M211" s="15">
        <v>3377942.89</v>
      </c>
      <c r="N211" s="15">
        <v>3579</v>
      </c>
      <c r="O211" s="15">
        <v>337591.13</v>
      </c>
      <c r="P211" s="15">
        <v>7352384.5599999996</v>
      </c>
      <c r="Q211" s="15">
        <v>13909</v>
      </c>
      <c r="R211" s="15">
        <v>1302252.9890000001</v>
      </c>
      <c r="S211" s="15">
        <v>37213643.869999997</v>
      </c>
    </row>
    <row r="212" spans="4:19" x14ac:dyDescent="0.2">
      <c r="D212" s="20" t="s">
        <v>612</v>
      </c>
      <c r="E212" s="15">
        <v>1675</v>
      </c>
      <c r="F212" s="15">
        <v>158561.179</v>
      </c>
      <c r="G212" s="15">
        <v>6687314.29</v>
      </c>
      <c r="H212" s="15">
        <v>6716</v>
      </c>
      <c r="I212" s="15">
        <v>626430.03200000001</v>
      </c>
      <c r="J212" s="15">
        <v>17662204.68</v>
      </c>
      <c r="K212" s="15">
        <v>546</v>
      </c>
      <c r="L212" s="15">
        <v>49120.476000000002</v>
      </c>
      <c r="M212" s="15">
        <v>1463660.33</v>
      </c>
      <c r="N212" s="15">
        <v>1914</v>
      </c>
      <c r="O212" s="15">
        <v>180108.89499999999</v>
      </c>
      <c r="P212" s="15">
        <v>4370087.9800000004</v>
      </c>
      <c r="Q212" s="15">
        <v>10851</v>
      </c>
      <c r="R212" s="15">
        <v>1014220.5820000001</v>
      </c>
      <c r="S212" s="15">
        <v>30183267.280000001</v>
      </c>
    </row>
    <row r="213" spans="4:19" x14ac:dyDescent="0.2">
      <c r="D213" s="20" t="s">
        <v>613</v>
      </c>
      <c r="E213" s="15">
        <v>70</v>
      </c>
      <c r="F213" s="15">
        <v>6995.74</v>
      </c>
      <c r="G213" s="15">
        <v>182855.76</v>
      </c>
      <c r="H213" s="15">
        <v>94</v>
      </c>
      <c r="I213" s="15">
        <v>8646.5360000000001</v>
      </c>
      <c r="J213" s="15">
        <v>261974.71</v>
      </c>
      <c r="K213" s="15">
        <v>2781</v>
      </c>
      <c r="L213" s="15">
        <v>232023.56899999999</v>
      </c>
      <c r="M213" s="15">
        <v>11679674.32</v>
      </c>
      <c r="N213" s="15">
        <v>1153</v>
      </c>
      <c r="O213" s="15">
        <v>110664.08199999999</v>
      </c>
      <c r="P213" s="15">
        <v>1793621.25</v>
      </c>
      <c r="Q213" s="15">
        <v>4098</v>
      </c>
      <c r="R213" s="15">
        <v>358329.92700000003</v>
      </c>
      <c r="S213" s="15">
        <v>13918126.039999999</v>
      </c>
    </row>
    <row r="214" spans="4:19" x14ac:dyDescent="0.2">
      <c r="D214" s="20" t="s">
        <v>614</v>
      </c>
      <c r="E214" s="15"/>
      <c r="F214" s="15"/>
      <c r="G214" s="15"/>
      <c r="H214" s="15">
        <v>2</v>
      </c>
      <c r="I214" s="15">
        <v>2E-3</v>
      </c>
      <c r="J214" s="15">
        <v>3827.06</v>
      </c>
      <c r="K214" s="15">
        <v>280</v>
      </c>
      <c r="L214" s="15">
        <v>27647.652999999998</v>
      </c>
      <c r="M214" s="15">
        <v>776341.96</v>
      </c>
      <c r="N214" s="15">
        <v>477</v>
      </c>
      <c r="O214" s="15">
        <v>46436.372000000003</v>
      </c>
      <c r="P214" s="15">
        <v>467522.13</v>
      </c>
      <c r="Q214" s="15">
        <v>759</v>
      </c>
      <c r="R214" s="15">
        <v>74084.027000000002</v>
      </c>
      <c r="S214" s="15">
        <v>1247691.1499999999</v>
      </c>
    </row>
    <row r="215" spans="4:19" x14ac:dyDescent="0.2">
      <c r="D215" s="20" t="s">
        <v>615</v>
      </c>
      <c r="E215" s="15">
        <v>98</v>
      </c>
      <c r="F215" s="15">
        <v>7443.384</v>
      </c>
      <c r="G215" s="15">
        <v>303495.87</v>
      </c>
      <c r="H215" s="15">
        <v>116</v>
      </c>
      <c r="I215" s="15">
        <v>7113.951</v>
      </c>
      <c r="J215" s="15">
        <v>183708.93</v>
      </c>
      <c r="K215" s="15">
        <v>1641</v>
      </c>
      <c r="L215" s="15">
        <v>157406.486</v>
      </c>
      <c r="M215" s="15">
        <v>4474649.4000000004</v>
      </c>
      <c r="N215" s="15">
        <v>3682</v>
      </c>
      <c r="O215" s="15">
        <v>353165.28899999999</v>
      </c>
      <c r="P215" s="15">
        <v>7411561.7000000002</v>
      </c>
      <c r="Q215" s="15">
        <v>5537</v>
      </c>
      <c r="R215" s="15">
        <v>525129.11</v>
      </c>
      <c r="S215" s="15">
        <v>12373415.9</v>
      </c>
    </row>
    <row r="216" spans="4:19" x14ac:dyDescent="0.2">
      <c r="D216" s="20" t="s">
        <v>616</v>
      </c>
      <c r="E216" s="15"/>
      <c r="F216" s="15"/>
      <c r="G216" s="15"/>
      <c r="H216" s="15"/>
      <c r="I216" s="15"/>
      <c r="J216" s="15"/>
      <c r="K216" s="15">
        <v>32</v>
      </c>
      <c r="L216" s="15">
        <v>2704.7840000000001</v>
      </c>
      <c r="M216" s="15">
        <v>111544.29</v>
      </c>
      <c r="N216" s="19">
        <v>12</v>
      </c>
      <c r="O216" s="19">
        <v>923.178</v>
      </c>
      <c r="P216" s="19">
        <v>29290.95</v>
      </c>
      <c r="Q216" s="15">
        <v>44</v>
      </c>
      <c r="R216" s="15">
        <v>3627.962</v>
      </c>
      <c r="S216" s="15">
        <v>140835.24</v>
      </c>
    </row>
    <row r="217" spans="4:19" x14ac:dyDescent="0.2">
      <c r="D217" s="20" t="s">
        <v>617</v>
      </c>
      <c r="E217" s="15"/>
      <c r="F217" s="15"/>
      <c r="G217" s="15"/>
      <c r="H217" s="15">
        <v>1</v>
      </c>
      <c r="I217" s="15">
        <v>0.152</v>
      </c>
      <c r="J217" s="15">
        <v>983.34</v>
      </c>
      <c r="K217" s="15"/>
      <c r="L217" s="15"/>
      <c r="M217" s="15"/>
      <c r="N217" s="19">
        <v>1</v>
      </c>
      <c r="O217" s="19">
        <v>19.065999999999999</v>
      </c>
      <c r="P217" s="19">
        <v>73.98</v>
      </c>
      <c r="Q217" s="15">
        <v>2</v>
      </c>
      <c r="R217" s="15">
        <v>19.218</v>
      </c>
      <c r="S217" s="15">
        <v>1057.32</v>
      </c>
    </row>
    <row r="218" spans="4:19" x14ac:dyDescent="0.2">
      <c r="D218" s="20" t="s">
        <v>618</v>
      </c>
      <c r="E218" s="15"/>
      <c r="F218" s="15"/>
      <c r="G218" s="15"/>
      <c r="H218" s="15">
        <v>10</v>
      </c>
      <c r="I218" s="15">
        <v>117.497</v>
      </c>
      <c r="J218" s="15">
        <v>1847.75</v>
      </c>
      <c r="K218" s="15">
        <v>16</v>
      </c>
      <c r="L218" s="15">
        <v>841.31799999999998</v>
      </c>
      <c r="M218" s="15">
        <v>38447.040000000001</v>
      </c>
      <c r="N218" s="15">
        <v>85</v>
      </c>
      <c r="O218" s="15">
        <v>7252.7420000000002</v>
      </c>
      <c r="P218" s="15">
        <v>143861.5</v>
      </c>
      <c r="Q218" s="15">
        <v>111</v>
      </c>
      <c r="R218" s="15">
        <v>8211.5570000000007</v>
      </c>
      <c r="S218" s="15">
        <v>184156.29</v>
      </c>
    </row>
    <row r="219" spans="4:19" x14ac:dyDescent="0.2">
      <c r="D219" s="20" t="s">
        <v>619</v>
      </c>
      <c r="E219" s="15"/>
      <c r="F219" s="15"/>
      <c r="G219" s="15"/>
      <c r="H219" s="15"/>
      <c r="I219" s="15"/>
      <c r="J219" s="15"/>
      <c r="K219" s="15">
        <v>4</v>
      </c>
      <c r="L219" s="15">
        <v>81.811000000000007</v>
      </c>
      <c r="M219" s="15">
        <v>2728.51</v>
      </c>
      <c r="N219" s="15">
        <v>49</v>
      </c>
      <c r="O219" s="15">
        <v>4205.34</v>
      </c>
      <c r="P219" s="15">
        <v>89018.21</v>
      </c>
      <c r="Q219" s="15">
        <v>53</v>
      </c>
      <c r="R219" s="15">
        <v>4287.1509999999998</v>
      </c>
      <c r="S219" s="15">
        <v>91746.72</v>
      </c>
    </row>
    <row r="220" spans="4:19" x14ac:dyDescent="0.2">
      <c r="D220" s="20" t="s">
        <v>620</v>
      </c>
      <c r="E220" s="15">
        <v>1</v>
      </c>
      <c r="F220" s="15">
        <v>0.01</v>
      </c>
      <c r="G220" s="15">
        <v>608.17999999999995</v>
      </c>
      <c r="H220" s="15">
        <v>3</v>
      </c>
      <c r="I220" s="15">
        <v>44.344999999999999</v>
      </c>
      <c r="J220" s="15">
        <v>1368.85</v>
      </c>
      <c r="K220" s="15">
        <v>4</v>
      </c>
      <c r="L220" s="15">
        <v>232.089</v>
      </c>
      <c r="M220" s="15">
        <v>9426.81</v>
      </c>
      <c r="N220" s="15">
        <v>2</v>
      </c>
      <c r="O220" s="15">
        <v>35.454999999999998</v>
      </c>
      <c r="P220" s="15">
        <v>1272.43</v>
      </c>
      <c r="Q220" s="15">
        <v>10</v>
      </c>
      <c r="R220" s="15">
        <v>311.899</v>
      </c>
      <c r="S220" s="15">
        <v>12676.27</v>
      </c>
    </row>
    <row r="221" spans="4:19" x14ac:dyDescent="0.2">
      <c r="D221" s="20" t="s">
        <v>621</v>
      </c>
      <c r="E221" s="15"/>
      <c r="F221" s="15"/>
      <c r="G221" s="15"/>
      <c r="H221" s="15">
        <v>0</v>
      </c>
      <c r="I221" s="15">
        <v>0</v>
      </c>
      <c r="J221" s="15">
        <v>0</v>
      </c>
      <c r="K221" s="15"/>
      <c r="L221" s="15"/>
      <c r="M221" s="15"/>
      <c r="N221" s="15">
        <v>1</v>
      </c>
      <c r="O221" s="15">
        <v>21.75</v>
      </c>
      <c r="P221" s="15">
        <v>73.98</v>
      </c>
      <c r="Q221" s="15">
        <v>1</v>
      </c>
      <c r="R221" s="15">
        <v>21.75</v>
      </c>
      <c r="S221" s="15">
        <v>73.98</v>
      </c>
    </row>
    <row r="222" spans="4:19" x14ac:dyDescent="0.2">
      <c r="D222" s="20" t="s">
        <v>622</v>
      </c>
      <c r="E222" s="15">
        <v>192</v>
      </c>
      <c r="F222" s="15">
        <v>16407.274000000001</v>
      </c>
      <c r="G222" s="15">
        <v>432207.82</v>
      </c>
      <c r="H222" s="15">
        <v>820</v>
      </c>
      <c r="I222" s="15">
        <v>69659.244999999995</v>
      </c>
      <c r="J222" s="15">
        <v>1953339.85</v>
      </c>
      <c r="K222" s="15">
        <v>391</v>
      </c>
      <c r="L222" s="15">
        <v>36229.862999999998</v>
      </c>
      <c r="M222" s="15">
        <v>1377147.34</v>
      </c>
      <c r="N222" s="19">
        <v>1348</v>
      </c>
      <c r="O222" s="19">
        <v>132989.008</v>
      </c>
      <c r="P222" s="19">
        <v>3302470.42</v>
      </c>
      <c r="Q222" s="15">
        <v>2751</v>
      </c>
      <c r="R222" s="15">
        <v>255285.39</v>
      </c>
      <c r="S222" s="15">
        <v>7065165.4299999997</v>
      </c>
    </row>
    <row r="223" spans="4:19" x14ac:dyDescent="0.2">
      <c r="D223" s="20" t="s">
        <v>623</v>
      </c>
      <c r="E223" s="15">
        <v>144</v>
      </c>
      <c r="F223" s="15">
        <v>14035.516</v>
      </c>
      <c r="G223" s="15">
        <v>368265.29</v>
      </c>
      <c r="H223" s="15">
        <v>597</v>
      </c>
      <c r="I223" s="15">
        <v>53046.326000000001</v>
      </c>
      <c r="J223" s="15">
        <v>1367959.88</v>
      </c>
      <c r="K223" s="15">
        <v>283</v>
      </c>
      <c r="L223" s="15">
        <v>27245.662</v>
      </c>
      <c r="M223" s="15">
        <v>989818.65</v>
      </c>
      <c r="N223" s="15">
        <v>1345</v>
      </c>
      <c r="O223" s="15">
        <v>132752.25399999999</v>
      </c>
      <c r="P223" s="15">
        <v>3296484.69</v>
      </c>
      <c r="Q223" s="15">
        <v>2369</v>
      </c>
      <c r="R223" s="15">
        <v>227079.758</v>
      </c>
      <c r="S223" s="15">
        <v>6022528.5099999998</v>
      </c>
    </row>
    <row r="224" spans="4:19" x14ac:dyDescent="0.2">
      <c r="D224" s="20" t="s">
        <v>624</v>
      </c>
      <c r="E224" s="15">
        <v>124</v>
      </c>
      <c r="F224" s="15">
        <v>8218.2180000000008</v>
      </c>
      <c r="G224" s="15">
        <v>255201.93</v>
      </c>
      <c r="H224" s="15">
        <v>1175</v>
      </c>
      <c r="I224" s="15">
        <v>95697.462</v>
      </c>
      <c r="J224" s="15">
        <v>3295425.71</v>
      </c>
      <c r="K224" s="15">
        <v>1490</v>
      </c>
      <c r="L224" s="15">
        <v>111709.027</v>
      </c>
      <c r="M224" s="15">
        <v>2315569.56</v>
      </c>
      <c r="N224" s="19">
        <v>742</v>
      </c>
      <c r="O224" s="19">
        <v>50971.667000000001</v>
      </c>
      <c r="P224" s="19">
        <v>1670682.63</v>
      </c>
      <c r="Q224" s="15">
        <v>3531</v>
      </c>
      <c r="R224" s="15">
        <v>266596.37400000001</v>
      </c>
      <c r="S224" s="15">
        <v>7536879.8300000001</v>
      </c>
    </row>
    <row r="225" spans="4:19" x14ac:dyDescent="0.2">
      <c r="D225" s="20" t="s">
        <v>625</v>
      </c>
      <c r="E225" s="15"/>
      <c r="F225" s="15"/>
      <c r="G225" s="15"/>
      <c r="H225" s="15"/>
      <c r="I225" s="15"/>
      <c r="J225" s="15"/>
      <c r="K225" s="15">
        <v>1</v>
      </c>
      <c r="L225" s="15">
        <v>21.718</v>
      </c>
      <c r="M225" s="15">
        <v>219.21</v>
      </c>
      <c r="N225" s="15">
        <v>0</v>
      </c>
      <c r="O225" s="15">
        <v>0</v>
      </c>
      <c r="P225" s="15">
        <v>0</v>
      </c>
      <c r="Q225" s="15">
        <v>1</v>
      </c>
      <c r="R225" s="15">
        <v>21.718</v>
      </c>
      <c r="S225" s="15">
        <v>219.21</v>
      </c>
    </row>
    <row r="226" spans="4:19" x14ac:dyDescent="0.2">
      <c r="D226" s="20" t="s">
        <v>626</v>
      </c>
      <c r="E226" s="15"/>
      <c r="F226" s="15"/>
      <c r="G226" s="15"/>
      <c r="H226" s="15"/>
      <c r="I226" s="15"/>
      <c r="J226" s="15"/>
      <c r="K226" s="15">
        <v>578</v>
      </c>
      <c r="L226" s="15">
        <v>60313.434000000001</v>
      </c>
      <c r="M226" s="15">
        <v>956134.53</v>
      </c>
      <c r="N226" s="15">
        <v>6</v>
      </c>
      <c r="O226" s="15">
        <v>601.53200000000004</v>
      </c>
      <c r="P226" s="15">
        <v>16927.8</v>
      </c>
      <c r="Q226" s="15">
        <v>584</v>
      </c>
      <c r="R226" s="15">
        <v>60914.966</v>
      </c>
      <c r="S226" s="15">
        <v>973062.33</v>
      </c>
    </row>
    <row r="227" spans="4:19" x14ac:dyDescent="0.2">
      <c r="D227" s="20" t="s">
        <v>293</v>
      </c>
      <c r="E227" s="15">
        <v>269</v>
      </c>
      <c r="F227" s="15">
        <v>22109.916000000001</v>
      </c>
      <c r="G227" s="15">
        <v>994604.37</v>
      </c>
      <c r="H227" s="15">
        <v>2817</v>
      </c>
      <c r="I227" s="15">
        <v>241484.022</v>
      </c>
      <c r="J227" s="15">
        <v>6734256.25</v>
      </c>
      <c r="K227" s="15">
        <v>1341</v>
      </c>
      <c r="L227" s="15">
        <v>100258.785</v>
      </c>
      <c r="M227" s="15">
        <v>3840252.7</v>
      </c>
      <c r="N227" s="15">
        <v>9681</v>
      </c>
      <c r="O227" s="15">
        <v>831907.05599999998</v>
      </c>
      <c r="P227" s="15">
        <v>21188029.620000001</v>
      </c>
      <c r="Q227" s="15">
        <v>14108</v>
      </c>
      <c r="R227" s="15">
        <v>1195759.7790000001</v>
      </c>
      <c r="S227" s="15">
        <v>32757142.940000001</v>
      </c>
    </row>
    <row r="228" spans="4:19" x14ac:dyDescent="0.2">
      <c r="D228" s="20" t="s">
        <v>627</v>
      </c>
      <c r="E228" s="15">
        <v>263</v>
      </c>
      <c r="F228" s="15">
        <v>21995.206999999999</v>
      </c>
      <c r="G228" s="15">
        <v>991024.6</v>
      </c>
      <c r="H228" s="15">
        <v>2047</v>
      </c>
      <c r="I228" s="15">
        <v>169902.64499999999</v>
      </c>
      <c r="J228" s="15">
        <v>4726184.78</v>
      </c>
      <c r="K228" s="15">
        <v>1288</v>
      </c>
      <c r="L228" s="15">
        <v>96241.520999999993</v>
      </c>
      <c r="M228" s="15">
        <v>3702460.6</v>
      </c>
      <c r="N228" s="15">
        <v>9575</v>
      </c>
      <c r="O228" s="15">
        <v>823648.95</v>
      </c>
      <c r="P228" s="15">
        <v>20985072.43</v>
      </c>
      <c r="Q228" s="15">
        <v>13173</v>
      </c>
      <c r="R228" s="15">
        <v>1111788.3230000001</v>
      </c>
      <c r="S228" s="15">
        <v>30404742.41</v>
      </c>
    </row>
    <row r="229" spans="4:19" x14ac:dyDescent="0.2">
      <c r="D229" s="20" t="s">
        <v>628</v>
      </c>
      <c r="E229" s="15"/>
      <c r="F229" s="15"/>
      <c r="G229" s="15"/>
      <c r="H229" s="15">
        <v>609</v>
      </c>
      <c r="I229" s="15">
        <v>54244.873</v>
      </c>
      <c r="J229" s="15">
        <v>922634.38</v>
      </c>
      <c r="K229" s="15">
        <v>2</v>
      </c>
      <c r="L229" s="15">
        <v>73.8</v>
      </c>
      <c r="M229" s="15">
        <v>3354.42</v>
      </c>
      <c r="N229" s="15">
        <v>47</v>
      </c>
      <c r="O229" s="15">
        <v>3358.9720000000002</v>
      </c>
      <c r="P229" s="15">
        <v>117747.38</v>
      </c>
      <c r="Q229" s="15">
        <v>658</v>
      </c>
      <c r="R229" s="15">
        <v>57677.644999999997</v>
      </c>
      <c r="S229" s="15">
        <v>1043736.18</v>
      </c>
    </row>
    <row r="230" spans="4:19" x14ac:dyDescent="0.2">
      <c r="D230" s="20" t="s">
        <v>629</v>
      </c>
      <c r="E230" s="15"/>
      <c r="F230" s="15"/>
      <c r="G230" s="15"/>
      <c r="H230" s="15">
        <v>4</v>
      </c>
      <c r="I230" s="15">
        <v>380.02300000000002</v>
      </c>
      <c r="J230" s="15">
        <v>3239</v>
      </c>
      <c r="K230" s="15"/>
      <c r="L230" s="15"/>
      <c r="M230" s="15"/>
      <c r="N230" s="15"/>
      <c r="O230" s="15"/>
      <c r="P230" s="15"/>
      <c r="Q230" s="15">
        <v>4</v>
      </c>
      <c r="R230" s="15">
        <v>380.02300000000002</v>
      </c>
      <c r="S230" s="15">
        <v>3239</v>
      </c>
    </row>
    <row r="231" spans="4:19" x14ac:dyDescent="0.2">
      <c r="D231" s="20" t="s">
        <v>630</v>
      </c>
      <c r="E231" s="15"/>
      <c r="F231" s="15"/>
      <c r="G231" s="15"/>
      <c r="H231" s="15">
        <v>1</v>
      </c>
      <c r="I231" s="15">
        <v>42.45</v>
      </c>
      <c r="J231" s="15">
        <v>3717.46</v>
      </c>
      <c r="K231" s="15">
        <v>78</v>
      </c>
      <c r="L231" s="15">
        <v>7571.9319999999998</v>
      </c>
      <c r="M231" s="15">
        <v>97775.02</v>
      </c>
      <c r="N231" s="19">
        <v>173</v>
      </c>
      <c r="O231" s="19">
        <v>14859.235000000001</v>
      </c>
      <c r="P231" s="19">
        <v>304818.78000000003</v>
      </c>
      <c r="Q231" s="19">
        <v>252</v>
      </c>
      <c r="R231" s="19">
        <v>22473.616999999998</v>
      </c>
      <c r="S231" s="19">
        <v>406311.26</v>
      </c>
    </row>
    <row r="232" spans="4:19" x14ac:dyDescent="0.2">
      <c r="D232" s="20" t="s">
        <v>631</v>
      </c>
      <c r="E232" s="15"/>
      <c r="F232" s="15"/>
      <c r="G232" s="15"/>
      <c r="H232" s="15">
        <v>9</v>
      </c>
      <c r="I232" s="15">
        <v>835.68100000000004</v>
      </c>
      <c r="J232" s="15">
        <v>24246.16</v>
      </c>
      <c r="K232" s="15">
        <v>3</v>
      </c>
      <c r="L232" s="15">
        <v>243.768</v>
      </c>
      <c r="M232" s="15">
        <v>6713.21</v>
      </c>
      <c r="N232" s="15">
        <v>208</v>
      </c>
      <c r="O232" s="15">
        <v>17998.409</v>
      </c>
      <c r="P232" s="15">
        <v>524411.42000000004</v>
      </c>
      <c r="Q232" s="15">
        <v>220</v>
      </c>
      <c r="R232" s="15">
        <v>19077.858</v>
      </c>
      <c r="S232" s="15">
        <v>555370.79</v>
      </c>
    </row>
    <row r="233" spans="4:19" x14ac:dyDescent="0.2">
      <c r="D233" s="20" t="s">
        <v>632</v>
      </c>
      <c r="E233" s="15">
        <v>167</v>
      </c>
      <c r="F233" s="15">
        <v>15692.04</v>
      </c>
      <c r="G233" s="15">
        <v>688573.7</v>
      </c>
      <c r="H233" s="15">
        <v>772</v>
      </c>
      <c r="I233" s="15">
        <v>70787.956999999995</v>
      </c>
      <c r="J233" s="15">
        <v>2209452.73</v>
      </c>
      <c r="K233" s="15">
        <v>393</v>
      </c>
      <c r="L233" s="15">
        <v>34559.843000000001</v>
      </c>
      <c r="M233" s="15">
        <v>1215558.78</v>
      </c>
      <c r="N233" s="15">
        <v>1216</v>
      </c>
      <c r="O233" s="15">
        <v>101134.166</v>
      </c>
      <c r="P233" s="15">
        <v>2294437.19</v>
      </c>
      <c r="Q233" s="15">
        <v>2548</v>
      </c>
      <c r="R233" s="15">
        <v>222174.00599999999</v>
      </c>
      <c r="S233" s="15">
        <v>6408022.4000000004</v>
      </c>
    </row>
    <row r="234" spans="4:19" x14ac:dyDescent="0.2">
      <c r="D234" s="20" t="s">
        <v>633</v>
      </c>
      <c r="E234" s="15"/>
      <c r="F234" s="15"/>
      <c r="G234" s="15"/>
      <c r="H234" s="15">
        <v>245</v>
      </c>
      <c r="I234" s="15">
        <v>16110.705</v>
      </c>
      <c r="J234" s="15">
        <v>585081.11</v>
      </c>
      <c r="K234" s="15">
        <v>60</v>
      </c>
      <c r="L234" s="15">
        <v>5321.0919999999996</v>
      </c>
      <c r="M234" s="15">
        <v>194148.61</v>
      </c>
      <c r="N234" s="15">
        <v>5815</v>
      </c>
      <c r="O234" s="15">
        <v>549488.88199999998</v>
      </c>
      <c r="P234" s="15">
        <v>12781843.41</v>
      </c>
      <c r="Q234" s="15">
        <v>6120</v>
      </c>
      <c r="R234" s="15">
        <v>570920.679</v>
      </c>
      <c r="S234" s="15">
        <v>13561073.130000001</v>
      </c>
    </row>
    <row r="235" spans="4:19" x14ac:dyDescent="0.2">
      <c r="D235" s="20" t="s">
        <v>634</v>
      </c>
      <c r="E235" s="15"/>
      <c r="F235" s="15"/>
      <c r="G235" s="15"/>
      <c r="H235" s="15">
        <v>4</v>
      </c>
      <c r="I235" s="15">
        <v>365.13099999999997</v>
      </c>
      <c r="J235" s="15">
        <v>14588.08</v>
      </c>
      <c r="K235" s="15">
        <v>21</v>
      </c>
      <c r="L235" s="15">
        <v>1745.54</v>
      </c>
      <c r="M235" s="15">
        <v>46090.400000000001</v>
      </c>
      <c r="N235" s="19">
        <v>552</v>
      </c>
      <c r="O235" s="19">
        <v>44755.913</v>
      </c>
      <c r="P235" s="19">
        <v>939470.65</v>
      </c>
      <c r="Q235" s="19">
        <v>577</v>
      </c>
      <c r="R235" s="19">
        <v>46866.584000000003</v>
      </c>
      <c r="S235" s="19">
        <v>1000149.13</v>
      </c>
    </row>
    <row r="236" spans="4:19" x14ac:dyDescent="0.2">
      <c r="D236" s="20" t="s">
        <v>635</v>
      </c>
      <c r="E236" s="15">
        <v>96</v>
      </c>
      <c r="F236" s="15">
        <v>6303.1670000000004</v>
      </c>
      <c r="G236" s="15">
        <v>302450.90000000002</v>
      </c>
      <c r="H236" s="15">
        <v>403</v>
      </c>
      <c r="I236" s="15">
        <v>27135.825000000001</v>
      </c>
      <c r="J236" s="15">
        <v>963225.86</v>
      </c>
      <c r="K236" s="15">
        <v>731</v>
      </c>
      <c r="L236" s="15">
        <v>46725.546000000002</v>
      </c>
      <c r="M236" s="15">
        <v>2138820.16</v>
      </c>
      <c r="N236" s="15">
        <v>1564</v>
      </c>
      <c r="O236" s="15">
        <v>92053.373000000007</v>
      </c>
      <c r="P236" s="15">
        <v>4022343.6</v>
      </c>
      <c r="Q236" s="15">
        <v>2794</v>
      </c>
      <c r="R236" s="15">
        <v>172217.91099999999</v>
      </c>
      <c r="S236" s="15">
        <v>7426840.5199999996</v>
      </c>
    </row>
    <row r="237" spans="4:19" x14ac:dyDescent="0.2">
      <c r="D237" s="20" t="s">
        <v>636</v>
      </c>
      <c r="E237" s="15">
        <v>6</v>
      </c>
      <c r="F237" s="15">
        <v>114.709</v>
      </c>
      <c r="G237" s="15">
        <v>3579.77</v>
      </c>
      <c r="H237" s="15">
        <v>20</v>
      </c>
      <c r="I237" s="15">
        <v>1784.855</v>
      </c>
      <c r="J237" s="15">
        <v>67053.240000000005</v>
      </c>
      <c r="K237" s="15">
        <v>23</v>
      </c>
      <c r="L237" s="15">
        <v>1341.2809999999999</v>
      </c>
      <c r="M237" s="15">
        <v>60952.13</v>
      </c>
      <c r="N237" s="15">
        <v>35</v>
      </c>
      <c r="O237" s="15">
        <v>1597.9949999999999</v>
      </c>
      <c r="P237" s="15">
        <v>43278.93</v>
      </c>
      <c r="Q237" s="15">
        <v>84</v>
      </c>
      <c r="R237" s="15">
        <v>4838.84</v>
      </c>
      <c r="S237" s="15">
        <v>174864.07</v>
      </c>
    </row>
    <row r="238" spans="4:19" x14ac:dyDescent="0.2">
      <c r="D238" s="20" t="s">
        <v>637</v>
      </c>
      <c r="E238" s="15">
        <v>6</v>
      </c>
      <c r="F238" s="15">
        <v>114.709</v>
      </c>
      <c r="G238" s="15">
        <v>3579.77</v>
      </c>
      <c r="H238" s="15">
        <v>20</v>
      </c>
      <c r="I238" s="15">
        <v>1784.855</v>
      </c>
      <c r="J238" s="15">
        <v>67053.240000000005</v>
      </c>
      <c r="K238" s="15">
        <v>23</v>
      </c>
      <c r="L238" s="15">
        <v>1341.2809999999999</v>
      </c>
      <c r="M238" s="15">
        <v>60952.13</v>
      </c>
      <c r="N238" s="15">
        <v>35</v>
      </c>
      <c r="O238" s="15">
        <v>1597.9949999999999</v>
      </c>
      <c r="P238" s="15">
        <v>43278.93</v>
      </c>
      <c r="Q238" s="15">
        <v>84</v>
      </c>
      <c r="R238" s="15">
        <v>4838.84</v>
      </c>
      <c r="S238" s="15">
        <v>174864.07</v>
      </c>
    </row>
    <row r="239" spans="4:19" x14ac:dyDescent="0.2">
      <c r="D239" s="20" t="s">
        <v>638</v>
      </c>
      <c r="E239" s="15"/>
      <c r="F239" s="15"/>
      <c r="G239" s="15"/>
      <c r="H239" s="15">
        <v>750</v>
      </c>
      <c r="I239" s="15">
        <v>69796.521999999997</v>
      </c>
      <c r="J239" s="15">
        <v>1941018.23</v>
      </c>
      <c r="K239" s="15">
        <v>30</v>
      </c>
      <c r="L239" s="15">
        <v>2675.9830000000002</v>
      </c>
      <c r="M239" s="15">
        <v>76839.97</v>
      </c>
      <c r="N239" s="19">
        <v>71</v>
      </c>
      <c r="O239" s="19">
        <v>6660.1109999999999</v>
      </c>
      <c r="P239" s="19">
        <v>159678.26</v>
      </c>
      <c r="Q239" s="19">
        <v>851</v>
      </c>
      <c r="R239" s="19">
        <v>79132.615999999995</v>
      </c>
      <c r="S239" s="19">
        <v>2177536.46</v>
      </c>
    </row>
    <row r="240" spans="4:19" x14ac:dyDescent="0.2">
      <c r="D240" s="20" t="s">
        <v>639</v>
      </c>
      <c r="E240" s="15"/>
      <c r="F240" s="15"/>
      <c r="G240" s="15"/>
      <c r="H240" s="15">
        <v>1</v>
      </c>
      <c r="I240" s="15">
        <v>21.672000000000001</v>
      </c>
      <c r="J240" s="15">
        <v>444.32</v>
      </c>
      <c r="K240" s="15"/>
      <c r="L240" s="15"/>
      <c r="M240" s="15"/>
      <c r="N240" s="15"/>
      <c r="O240" s="15"/>
      <c r="P240" s="15"/>
      <c r="Q240" s="15">
        <v>1</v>
      </c>
      <c r="R240" s="15">
        <v>21.672000000000001</v>
      </c>
      <c r="S240" s="15">
        <v>444.32</v>
      </c>
    </row>
    <row r="241" spans="4:19" x14ac:dyDescent="0.2">
      <c r="D241" s="20" t="s">
        <v>640</v>
      </c>
      <c r="E241" s="15"/>
      <c r="F241" s="15"/>
      <c r="G241" s="15"/>
      <c r="H241" s="15">
        <v>0</v>
      </c>
      <c r="I241" s="15">
        <v>0</v>
      </c>
      <c r="J241" s="15">
        <v>0</v>
      </c>
      <c r="K241" s="15">
        <v>26</v>
      </c>
      <c r="L241" s="15">
        <v>2447.5830000000001</v>
      </c>
      <c r="M241" s="15">
        <v>71242.13</v>
      </c>
      <c r="N241" s="15">
        <v>18</v>
      </c>
      <c r="O241" s="15">
        <v>1722.66</v>
      </c>
      <c r="P241" s="15">
        <v>32749.55</v>
      </c>
      <c r="Q241" s="15">
        <v>44</v>
      </c>
      <c r="R241" s="15">
        <v>4170.2430000000004</v>
      </c>
      <c r="S241" s="15">
        <v>103991.67999999999</v>
      </c>
    </row>
    <row r="242" spans="4:19" x14ac:dyDescent="0.2">
      <c r="D242" s="20" t="s">
        <v>641</v>
      </c>
      <c r="E242" s="15"/>
      <c r="F242" s="15"/>
      <c r="G242" s="15"/>
      <c r="H242" s="15">
        <v>19</v>
      </c>
      <c r="I242" s="15">
        <v>1634.04</v>
      </c>
      <c r="J242" s="15">
        <v>80316.92</v>
      </c>
      <c r="K242" s="15">
        <v>4</v>
      </c>
      <c r="L242" s="15">
        <v>228.4</v>
      </c>
      <c r="M242" s="15">
        <v>5597.84</v>
      </c>
      <c r="N242" s="15"/>
      <c r="O242" s="15"/>
      <c r="P242" s="15"/>
      <c r="Q242" s="15">
        <v>23</v>
      </c>
      <c r="R242" s="15">
        <v>1862.44</v>
      </c>
      <c r="S242" s="15">
        <v>85914.76</v>
      </c>
    </row>
    <row r="243" spans="4:19" x14ac:dyDescent="0.2">
      <c r="D243" s="20" t="s">
        <v>296</v>
      </c>
      <c r="E243" s="15">
        <v>185</v>
      </c>
      <c r="F243" s="15">
        <v>2428.1660000000002</v>
      </c>
      <c r="G243" s="15">
        <v>109765.47</v>
      </c>
      <c r="H243" s="15">
        <v>303</v>
      </c>
      <c r="I243" s="15">
        <v>4575.7030000000004</v>
      </c>
      <c r="J243" s="15">
        <v>126026.7</v>
      </c>
      <c r="K243" s="19">
        <v>307</v>
      </c>
      <c r="L243" s="19">
        <v>4280.884</v>
      </c>
      <c r="M243" s="19">
        <v>165683.79999999999</v>
      </c>
      <c r="N243" s="15">
        <v>134</v>
      </c>
      <c r="O243" s="15">
        <v>1884.396</v>
      </c>
      <c r="P243" s="15">
        <v>80736.710000000006</v>
      </c>
      <c r="Q243" s="15">
        <v>929</v>
      </c>
      <c r="R243" s="15">
        <v>13169.148999999999</v>
      </c>
      <c r="S243" s="15">
        <v>482212.68</v>
      </c>
    </row>
    <row r="244" spans="4:19" x14ac:dyDescent="0.2">
      <c r="D244" s="20" t="s">
        <v>642</v>
      </c>
      <c r="E244" s="15">
        <v>3</v>
      </c>
      <c r="F244" s="15">
        <v>60</v>
      </c>
      <c r="G244" s="15">
        <v>1799.88</v>
      </c>
      <c r="H244" s="15">
        <v>30</v>
      </c>
      <c r="I244" s="15">
        <v>453.714</v>
      </c>
      <c r="J244" s="15">
        <v>32127.63</v>
      </c>
      <c r="K244" s="15">
        <v>180</v>
      </c>
      <c r="L244" s="15">
        <v>2665.5030000000002</v>
      </c>
      <c r="M244" s="15">
        <v>69917.600000000006</v>
      </c>
      <c r="N244" s="15">
        <v>21</v>
      </c>
      <c r="O244" s="15">
        <v>304.48099999999999</v>
      </c>
      <c r="P244" s="15">
        <v>10145.41</v>
      </c>
      <c r="Q244" s="15">
        <v>234</v>
      </c>
      <c r="R244" s="15">
        <v>3483.6979999999999</v>
      </c>
      <c r="S244" s="15">
        <v>113990.52</v>
      </c>
    </row>
    <row r="245" spans="4:19" x14ac:dyDescent="0.2">
      <c r="D245" s="20" t="s">
        <v>643</v>
      </c>
      <c r="E245" s="19"/>
      <c r="F245" s="19"/>
      <c r="G245" s="19"/>
      <c r="H245" s="15">
        <v>5</v>
      </c>
      <c r="I245" s="15">
        <v>45.868000000000002</v>
      </c>
      <c r="J245" s="15">
        <v>3878.41</v>
      </c>
      <c r="K245" s="15"/>
      <c r="L245" s="15"/>
      <c r="M245" s="15"/>
      <c r="N245" s="15">
        <v>3</v>
      </c>
      <c r="O245" s="15">
        <v>58.252000000000002</v>
      </c>
      <c r="P245" s="15">
        <v>2497.75</v>
      </c>
      <c r="Q245" s="15">
        <v>8</v>
      </c>
      <c r="R245" s="15">
        <v>104.12</v>
      </c>
      <c r="S245" s="15">
        <v>6376.16</v>
      </c>
    </row>
    <row r="246" spans="4:19" x14ac:dyDescent="0.2">
      <c r="D246" s="20" t="s">
        <v>644</v>
      </c>
      <c r="E246" s="15"/>
      <c r="F246" s="15"/>
      <c r="G246" s="15"/>
      <c r="H246" s="15">
        <v>2</v>
      </c>
      <c r="I246" s="15">
        <v>15.227</v>
      </c>
      <c r="J246" s="15">
        <v>1342.82</v>
      </c>
      <c r="K246" s="15">
        <v>5</v>
      </c>
      <c r="L246" s="15">
        <v>67.507999999999996</v>
      </c>
      <c r="M246" s="15">
        <v>3042.36</v>
      </c>
      <c r="N246" s="15">
        <v>25</v>
      </c>
      <c r="O246" s="15">
        <v>231.292</v>
      </c>
      <c r="P246" s="15">
        <v>10426.469999999999</v>
      </c>
      <c r="Q246" s="15">
        <v>32</v>
      </c>
      <c r="R246" s="15">
        <v>314.02699999999999</v>
      </c>
      <c r="S246" s="15">
        <v>14811.65</v>
      </c>
    </row>
    <row r="247" spans="4:19" x14ac:dyDescent="0.2">
      <c r="D247" s="20" t="s">
        <v>645</v>
      </c>
      <c r="E247" s="15">
        <v>182</v>
      </c>
      <c r="F247" s="15">
        <v>2368.1660000000002</v>
      </c>
      <c r="G247" s="15">
        <v>107965.59</v>
      </c>
      <c r="H247" s="15">
        <v>266</v>
      </c>
      <c r="I247" s="15">
        <v>4060.8939999999998</v>
      </c>
      <c r="J247" s="15">
        <v>88677.84</v>
      </c>
      <c r="K247" s="15">
        <v>122</v>
      </c>
      <c r="L247" s="15">
        <v>1547.873</v>
      </c>
      <c r="M247" s="15">
        <v>92723.839999999997</v>
      </c>
      <c r="N247" s="15">
        <v>85</v>
      </c>
      <c r="O247" s="15">
        <v>1290.3710000000001</v>
      </c>
      <c r="P247" s="15">
        <v>57667.08</v>
      </c>
      <c r="Q247" s="15">
        <v>655</v>
      </c>
      <c r="R247" s="15">
        <v>9267.3040000000001</v>
      </c>
      <c r="S247" s="15">
        <v>347034.35</v>
      </c>
    </row>
    <row r="248" spans="4:19" x14ac:dyDescent="0.2">
      <c r="D248" s="20" t="s">
        <v>294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</row>
    <row r="249" spans="4:19" x14ac:dyDescent="0.2">
      <c r="D249" s="20" t="s">
        <v>646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</row>
    <row r="250" spans="4:19" x14ac:dyDescent="0.2">
      <c r="D250" s="20" t="s">
        <v>295</v>
      </c>
      <c r="E250" s="15">
        <v>958</v>
      </c>
      <c r="F250" s="15">
        <v>103900.83</v>
      </c>
      <c r="G250" s="15">
        <v>2923016.11</v>
      </c>
      <c r="H250" s="15">
        <v>491</v>
      </c>
      <c r="I250" s="15">
        <v>41762.993000000002</v>
      </c>
      <c r="J250" s="15">
        <v>824209.18</v>
      </c>
      <c r="K250" s="15">
        <v>2072</v>
      </c>
      <c r="L250" s="15">
        <v>174644.40299999999</v>
      </c>
      <c r="M250" s="15">
        <v>3421717.68</v>
      </c>
      <c r="N250" s="15">
        <v>4731</v>
      </c>
      <c r="O250" s="15">
        <v>468232.73499999999</v>
      </c>
      <c r="P250" s="15">
        <v>8308765.2800000003</v>
      </c>
      <c r="Q250" s="15">
        <v>8252</v>
      </c>
      <c r="R250" s="15">
        <v>788540.96100000001</v>
      </c>
      <c r="S250" s="15">
        <v>15477708.25</v>
      </c>
    </row>
    <row r="251" spans="4:19" x14ac:dyDescent="0.2">
      <c r="D251" s="20" t="s">
        <v>647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</row>
    <row r="252" spans="4:19" x14ac:dyDescent="0.2">
      <c r="D252" s="20" t="s">
        <v>648</v>
      </c>
      <c r="E252" s="15">
        <v>1</v>
      </c>
      <c r="F252" s="15">
        <v>94.28</v>
      </c>
      <c r="G252" s="15">
        <v>1800</v>
      </c>
      <c r="H252" s="15">
        <v>19</v>
      </c>
      <c r="I252" s="15">
        <v>1696.4690000000001</v>
      </c>
      <c r="J252" s="15">
        <v>44430.5</v>
      </c>
      <c r="K252" s="15">
        <v>216</v>
      </c>
      <c r="L252" s="15">
        <v>4984.6530000000002</v>
      </c>
      <c r="M252" s="15">
        <v>84828.479999999996</v>
      </c>
      <c r="N252" s="15">
        <v>44</v>
      </c>
      <c r="O252" s="15">
        <v>4176.259</v>
      </c>
      <c r="P252" s="15">
        <v>77621.570000000007</v>
      </c>
      <c r="Q252" s="15">
        <v>280</v>
      </c>
      <c r="R252" s="15">
        <v>10951.661</v>
      </c>
      <c r="S252" s="15">
        <v>208680.55</v>
      </c>
    </row>
    <row r="253" spans="4:19" x14ac:dyDescent="0.2">
      <c r="D253" s="20" t="s">
        <v>649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</row>
    <row r="254" spans="4:19" x14ac:dyDescent="0.2">
      <c r="D254" s="20" t="s">
        <v>650</v>
      </c>
      <c r="E254" s="15">
        <v>873</v>
      </c>
      <c r="F254" s="15">
        <v>95327.05</v>
      </c>
      <c r="G254" s="15">
        <v>2434308.42</v>
      </c>
      <c r="H254" s="15">
        <v>255</v>
      </c>
      <c r="I254" s="15">
        <v>24840.105</v>
      </c>
      <c r="J254" s="15">
        <v>425162.39</v>
      </c>
      <c r="K254" s="15">
        <v>1247</v>
      </c>
      <c r="L254" s="15">
        <v>129855.814</v>
      </c>
      <c r="M254" s="15">
        <v>2106520.25</v>
      </c>
      <c r="N254" s="15">
        <v>883</v>
      </c>
      <c r="O254" s="15">
        <v>93783.58</v>
      </c>
      <c r="P254" s="15">
        <v>1059721.1200000001</v>
      </c>
      <c r="Q254" s="15">
        <v>3258</v>
      </c>
      <c r="R254" s="15">
        <v>343806.549</v>
      </c>
      <c r="S254" s="15">
        <v>6025712.1799999997</v>
      </c>
    </row>
    <row r="255" spans="4:19" x14ac:dyDescent="0.2">
      <c r="D255" s="20" t="s">
        <v>651</v>
      </c>
      <c r="E255" s="15">
        <v>873</v>
      </c>
      <c r="F255" s="15">
        <v>95327.05</v>
      </c>
      <c r="G255" s="15">
        <v>2434308.42</v>
      </c>
      <c r="H255" s="15">
        <v>255</v>
      </c>
      <c r="I255" s="15">
        <v>24840.105</v>
      </c>
      <c r="J255" s="15">
        <v>425162.39</v>
      </c>
      <c r="K255" s="15">
        <v>1247</v>
      </c>
      <c r="L255" s="15">
        <v>129855.814</v>
      </c>
      <c r="M255" s="15">
        <v>2106520.25</v>
      </c>
      <c r="N255" s="15">
        <v>883</v>
      </c>
      <c r="O255" s="15">
        <v>93783.58</v>
      </c>
      <c r="P255" s="15">
        <v>1059721.1200000001</v>
      </c>
      <c r="Q255" s="15">
        <v>3258</v>
      </c>
      <c r="R255" s="15">
        <v>343806.549</v>
      </c>
      <c r="S255" s="15">
        <v>6025712.1799999997</v>
      </c>
    </row>
    <row r="256" spans="4:19" x14ac:dyDescent="0.2">
      <c r="D256" s="20" t="s">
        <v>652</v>
      </c>
      <c r="E256" s="15"/>
      <c r="F256" s="15"/>
      <c r="G256" s="15"/>
      <c r="H256" s="15"/>
      <c r="I256" s="15"/>
      <c r="J256" s="15"/>
      <c r="K256" s="15">
        <v>4</v>
      </c>
      <c r="L256" s="15">
        <v>381.01299999999998</v>
      </c>
      <c r="M256" s="15">
        <v>11294.56</v>
      </c>
      <c r="N256" s="15">
        <v>1</v>
      </c>
      <c r="O256" s="15">
        <v>21.25</v>
      </c>
      <c r="P256" s="15">
        <v>707.2</v>
      </c>
      <c r="Q256" s="15">
        <v>5</v>
      </c>
      <c r="R256" s="15">
        <v>402.26299999999998</v>
      </c>
      <c r="S256" s="15">
        <v>12001.76</v>
      </c>
    </row>
    <row r="257" spans="4:19" x14ac:dyDescent="0.2">
      <c r="D257" s="20" t="s">
        <v>771</v>
      </c>
      <c r="E257" s="15"/>
      <c r="F257" s="15"/>
      <c r="G257" s="15"/>
      <c r="H257" s="15"/>
      <c r="I257" s="15"/>
      <c r="J257" s="15"/>
      <c r="K257" s="15">
        <v>4</v>
      </c>
      <c r="L257" s="15">
        <v>381.01299999999998</v>
      </c>
      <c r="M257" s="15">
        <v>11294.56</v>
      </c>
      <c r="N257" s="15"/>
      <c r="O257" s="15"/>
      <c r="P257" s="15"/>
      <c r="Q257" s="15">
        <v>4</v>
      </c>
      <c r="R257" s="15">
        <v>381.01299999999998</v>
      </c>
      <c r="S257" s="15">
        <v>11294.56</v>
      </c>
    </row>
    <row r="258" spans="4:19" x14ac:dyDescent="0.2">
      <c r="D258" s="20" t="s">
        <v>772</v>
      </c>
      <c r="E258" s="15"/>
      <c r="F258" s="15"/>
      <c r="G258" s="15"/>
      <c r="H258" s="15"/>
      <c r="I258" s="15"/>
      <c r="J258" s="15"/>
      <c r="K258" s="15">
        <v>4</v>
      </c>
      <c r="L258" s="15">
        <v>381.01299999999998</v>
      </c>
      <c r="M258" s="15">
        <v>11294.56</v>
      </c>
      <c r="N258" s="15"/>
      <c r="O258" s="15"/>
      <c r="P258" s="15"/>
      <c r="Q258" s="15">
        <v>4</v>
      </c>
      <c r="R258" s="15">
        <v>381.01299999999998</v>
      </c>
      <c r="S258" s="15">
        <v>11294.56</v>
      </c>
    </row>
    <row r="259" spans="4:19" x14ac:dyDescent="0.2">
      <c r="D259" s="20" t="s">
        <v>773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9">
        <v>1</v>
      </c>
      <c r="O259" s="19">
        <v>21.25</v>
      </c>
      <c r="P259" s="15">
        <v>707.2</v>
      </c>
      <c r="Q259" s="19">
        <v>1</v>
      </c>
      <c r="R259" s="19">
        <v>21.25</v>
      </c>
      <c r="S259" s="15">
        <v>707.2</v>
      </c>
    </row>
    <row r="260" spans="4:19" x14ac:dyDescent="0.2">
      <c r="D260" s="20" t="s">
        <v>653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9">
        <v>0</v>
      </c>
      <c r="O260" s="19">
        <v>0</v>
      </c>
      <c r="P260" s="15">
        <v>0</v>
      </c>
      <c r="Q260" s="15">
        <v>0</v>
      </c>
      <c r="R260" s="15">
        <v>0</v>
      </c>
      <c r="S260" s="15">
        <v>0</v>
      </c>
    </row>
    <row r="261" spans="4:19" x14ac:dyDescent="0.2">
      <c r="D261" s="20" t="s">
        <v>654</v>
      </c>
      <c r="E261" s="15"/>
      <c r="F261" s="15"/>
      <c r="G261" s="15"/>
      <c r="H261" s="15">
        <v>1</v>
      </c>
      <c r="I261" s="15">
        <v>8.7569999999999997</v>
      </c>
      <c r="J261" s="15">
        <v>438.43</v>
      </c>
      <c r="K261" s="15">
        <v>234</v>
      </c>
      <c r="L261" s="15">
        <v>4220.9110000000001</v>
      </c>
      <c r="M261" s="15">
        <v>93394.75</v>
      </c>
      <c r="N261" s="15"/>
      <c r="O261" s="15"/>
      <c r="P261" s="15"/>
      <c r="Q261" s="15">
        <v>235</v>
      </c>
      <c r="R261" s="15">
        <v>4229.6679999999997</v>
      </c>
      <c r="S261" s="15">
        <v>93833.18</v>
      </c>
    </row>
    <row r="262" spans="4:19" x14ac:dyDescent="0.2">
      <c r="D262" s="20" t="s">
        <v>655</v>
      </c>
      <c r="E262" s="15">
        <v>84</v>
      </c>
      <c r="F262" s="15">
        <v>8479.5</v>
      </c>
      <c r="G262" s="15">
        <v>486608.73</v>
      </c>
      <c r="H262" s="15">
        <v>36</v>
      </c>
      <c r="I262" s="15">
        <v>3050.931</v>
      </c>
      <c r="J262" s="15">
        <v>76462.080000000002</v>
      </c>
      <c r="K262" s="15">
        <v>97</v>
      </c>
      <c r="L262" s="15">
        <v>8551.8619999999992</v>
      </c>
      <c r="M262" s="15">
        <v>262574.67</v>
      </c>
      <c r="N262" s="15">
        <v>703</v>
      </c>
      <c r="O262" s="15">
        <v>66766.592999999993</v>
      </c>
      <c r="P262" s="15">
        <v>1099213.1299999999</v>
      </c>
      <c r="Q262" s="15">
        <v>920</v>
      </c>
      <c r="R262" s="15">
        <v>86848.885999999999</v>
      </c>
      <c r="S262" s="15">
        <v>1924858.61</v>
      </c>
    </row>
    <row r="263" spans="4:19" x14ac:dyDescent="0.2">
      <c r="D263" s="20" t="s">
        <v>656</v>
      </c>
      <c r="E263" s="15"/>
      <c r="F263" s="15"/>
      <c r="G263" s="15"/>
      <c r="H263" s="15">
        <v>1</v>
      </c>
      <c r="I263" s="15">
        <v>8.9979999999999993</v>
      </c>
      <c r="J263" s="15">
        <v>486.59</v>
      </c>
      <c r="K263" s="15">
        <v>12</v>
      </c>
      <c r="L263" s="15">
        <v>256.959</v>
      </c>
      <c r="M263" s="15">
        <v>4873.18</v>
      </c>
      <c r="N263" s="19">
        <v>0</v>
      </c>
      <c r="O263" s="19">
        <v>0</v>
      </c>
      <c r="P263" s="19">
        <v>22.76</v>
      </c>
      <c r="Q263" s="15">
        <v>13</v>
      </c>
      <c r="R263" s="15">
        <v>265.95699999999999</v>
      </c>
      <c r="S263" s="15">
        <v>5382.53</v>
      </c>
    </row>
    <row r="264" spans="4:19" x14ac:dyDescent="0.2">
      <c r="D264" s="20" t="s">
        <v>657</v>
      </c>
      <c r="E264" s="15">
        <v>84</v>
      </c>
      <c r="F264" s="15">
        <v>8479.5</v>
      </c>
      <c r="G264" s="15">
        <v>486608.73</v>
      </c>
      <c r="H264" s="15">
        <v>29</v>
      </c>
      <c r="I264" s="15">
        <v>2910.7249999999999</v>
      </c>
      <c r="J264" s="15">
        <v>62950.06</v>
      </c>
      <c r="K264" s="15">
        <v>40</v>
      </c>
      <c r="L264" s="15">
        <v>3924.7849999999999</v>
      </c>
      <c r="M264" s="15">
        <v>111306.48</v>
      </c>
      <c r="N264" s="19">
        <v>15</v>
      </c>
      <c r="O264" s="19">
        <v>1578.2750000000001</v>
      </c>
      <c r="P264" s="19">
        <v>41226.629999999997</v>
      </c>
      <c r="Q264" s="15">
        <v>168</v>
      </c>
      <c r="R264" s="15">
        <v>16893.285</v>
      </c>
      <c r="S264" s="15">
        <v>702091.9</v>
      </c>
    </row>
    <row r="265" spans="4:19" x14ac:dyDescent="0.2">
      <c r="D265" s="20" t="s">
        <v>658</v>
      </c>
      <c r="E265" s="15"/>
      <c r="F265" s="15"/>
      <c r="G265" s="15"/>
      <c r="H265" s="15">
        <v>6</v>
      </c>
      <c r="I265" s="15">
        <v>131.208</v>
      </c>
      <c r="J265" s="15">
        <v>13025.43</v>
      </c>
      <c r="K265" s="15">
        <v>45</v>
      </c>
      <c r="L265" s="15">
        <v>4370.1180000000004</v>
      </c>
      <c r="M265" s="15">
        <v>146395.01</v>
      </c>
      <c r="N265" s="19">
        <v>688</v>
      </c>
      <c r="O265" s="19">
        <v>65188.317999999999</v>
      </c>
      <c r="P265" s="19">
        <v>1057963.74</v>
      </c>
      <c r="Q265" s="19">
        <v>739</v>
      </c>
      <c r="R265" s="19">
        <v>69689.644</v>
      </c>
      <c r="S265" s="19">
        <v>1217384.18</v>
      </c>
    </row>
    <row r="266" spans="4:19" x14ac:dyDescent="0.2">
      <c r="D266" s="20" t="s">
        <v>659</v>
      </c>
      <c r="E266" s="15"/>
      <c r="F266" s="15"/>
      <c r="G266" s="15"/>
      <c r="H266" s="15">
        <v>2</v>
      </c>
      <c r="I266" s="15">
        <v>41.758000000000003</v>
      </c>
      <c r="J266" s="15">
        <v>959</v>
      </c>
      <c r="K266" s="15"/>
      <c r="L266" s="15"/>
      <c r="M266" s="15"/>
      <c r="N266" s="15">
        <v>5</v>
      </c>
      <c r="O266" s="15">
        <v>86.84</v>
      </c>
      <c r="P266" s="15">
        <v>4090.59</v>
      </c>
      <c r="Q266" s="15">
        <v>7</v>
      </c>
      <c r="R266" s="15">
        <v>128.59800000000001</v>
      </c>
      <c r="S266" s="15">
        <v>5049.59</v>
      </c>
    </row>
    <row r="267" spans="4:19" x14ac:dyDescent="0.2">
      <c r="D267" s="20" t="s">
        <v>660</v>
      </c>
      <c r="E267" s="15">
        <v>0</v>
      </c>
      <c r="F267" s="15">
        <v>0</v>
      </c>
      <c r="G267" s="15">
        <v>298.95999999999998</v>
      </c>
      <c r="H267" s="15">
        <v>178</v>
      </c>
      <c r="I267" s="15">
        <v>12124.973</v>
      </c>
      <c r="J267" s="15">
        <v>276756.78000000003</v>
      </c>
      <c r="K267" s="15">
        <v>274</v>
      </c>
      <c r="L267" s="15">
        <v>26650.15</v>
      </c>
      <c r="M267" s="15">
        <v>863104.97</v>
      </c>
      <c r="N267" s="19">
        <v>3095</v>
      </c>
      <c r="O267" s="19">
        <v>303398.21299999999</v>
      </c>
      <c r="P267" s="19">
        <v>6067411.6699999999</v>
      </c>
      <c r="Q267" s="19">
        <v>3547</v>
      </c>
      <c r="R267" s="19">
        <v>342173.33600000001</v>
      </c>
      <c r="S267" s="19">
        <v>7207572.3799999999</v>
      </c>
    </row>
    <row r="268" spans="4:19" x14ac:dyDescent="0.2">
      <c r="D268" s="20" t="s">
        <v>661</v>
      </c>
      <c r="E268" s="15"/>
      <c r="F268" s="15"/>
      <c r="G268" s="15"/>
      <c r="H268" s="15">
        <v>16</v>
      </c>
      <c r="I268" s="15">
        <v>289.26100000000002</v>
      </c>
      <c r="J268" s="15">
        <v>4163.46</v>
      </c>
      <c r="K268" s="15"/>
      <c r="L268" s="15"/>
      <c r="M268" s="15"/>
      <c r="N268" s="15">
        <v>0</v>
      </c>
      <c r="O268" s="15">
        <v>0</v>
      </c>
      <c r="P268" s="15">
        <v>0</v>
      </c>
      <c r="Q268" s="15">
        <v>16</v>
      </c>
      <c r="R268" s="15">
        <v>289.26100000000002</v>
      </c>
      <c r="S268" s="15">
        <v>4163.46</v>
      </c>
    </row>
    <row r="269" spans="4:19" x14ac:dyDescent="0.2">
      <c r="D269" s="20" t="s">
        <v>662</v>
      </c>
      <c r="E269" s="15">
        <v>0</v>
      </c>
      <c r="F269" s="15">
        <v>0</v>
      </c>
      <c r="G269" s="15">
        <v>298.95999999999998</v>
      </c>
      <c r="H269" s="15">
        <v>152</v>
      </c>
      <c r="I269" s="15">
        <v>11622.126</v>
      </c>
      <c r="J269" s="15">
        <v>268932.26</v>
      </c>
      <c r="K269" s="15">
        <v>274</v>
      </c>
      <c r="L269" s="15">
        <v>26650.15</v>
      </c>
      <c r="M269" s="15">
        <v>863104.97</v>
      </c>
      <c r="N269" s="15">
        <v>3095</v>
      </c>
      <c r="O269" s="15">
        <v>303398.21299999999</v>
      </c>
      <c r="P269" s="15">
        <v>6067411.6699999999</v>
      </c>
      <c r="Q269" s="15">
        <v>3521</v>
      </c>
      <c r="R269" s="15">
        <v>341670.489</v>
      </c>
      <c r="S269" s="15">
        <v>7199747.8600000003</v>
      </c>
    </row>
    <row r="270" spans="4:19" x14ac:dyDescent="0.2">
      <c r="D270" s="20" t="s">
        <v>339</v>
      </c>
      <c r="E270" s="15">
        <v>547</v>
      </c>
      <c r="F270" s="15">
        <v>50939.241000000002</v>
      </c>
      <c r="G270" s="15">
        <v>1876855.78</v>
      </c>
      <c r="H270" s="15">
        <v>1449</v>
      </c>
      <c r="I270" s="15">
        <v>130581.314</v>
      </c>
      <c r="J270" s="15">
        <v>4541430.05</v>
      </c>
      <c r="K270" s="15">
        <v>1749</v>
      </c>
      <c r="L270" s="15">
        <v>157949.79500000001</v>
      </c>
      <c r="M270" s="15">
        <v>5357097.12</v>
      </c>
      <c r="N270" s="15">
        <v>2006</v>
      </c>
      <c r="O270" s="15">
        <v>179545.2</v>
      </c>
      <c r="P270" s="15">
        <v>5344318.58</v>
      </c>
      <c r="Q270" s="15">
        <v>5751</v>
      </c>
      <c r="R270" s="15">
        <v>519015.55</v>
      </c>
      <c r="S270" s="15">
        <v>17119701.530000001</v>
      </c>
    </row>
    <row r="271" spans="4:19" x14ac:dyDescent="0.2">
      <c r="D271" s="20" t="s">
        <v>663</v>
      </c>
      <c r="E271" s="15">
        <v>547</v>
      </c>
      <c r="F271" s="15">
        <v>50939.241000000002</v>
      </c>
      <c r="G271" s="15">
        <v>1876855.78</v>
      </c>
      <c r="H271" s="15">
        <v>1409</v>
      </c>
      <c r="I271" s="15">
        <v>128161.05499999999</v>
      </c>
      <c r="J271" s="15">
        <v>4437127.09</v>
      </c>
      <c r="K271" s="15">
        <v>1174</v>
      </c>
      <c r="L271" s="15">
        <v>104537.67600000001</v>
      </c>
      <c r="M271" s="15">
        <v>3881248.18</v>
      </c>
      <c r="N271" s="15">
        <v>1407</v>
      </c>
      <c r="O271" s="15">
        <v>120767.32399999999</v>
      </c>
      <c r="P271" s="15">
        <v>3671235.43</v>
      </c>
      <c r="Q271" s="15">
        <v>4537</v>
      </c>
      <c r="R271" s="15">
        <v>404405.29599999997</v>
      </c>
      <c r="S271" s="15">
        <v>13866466.48</v>
      </c>
    </row>
    <row r="272" spans="4:19" x14ac:dyDescent="0.2">
      <c r="D272" s="20" t="s">
        <v>664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</row>
    <row r="273" spans="4:19" x14ac:dyDescent="0.2">
      <c r="D273" s="20" t="s">
        <v>665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</row>
    <row r="274" spans="4:19" x14ac:dyDescent="0.2">
      <c r="D274" s="20" t="s">
        <v>666</v>
      </c>
      <c r="E274" s="15">
        <v>547</v>
      </c>
      <c r="F274" s="15">
        <v>50939.241000000002</v>
      </c>
      <c r="G274" s="15">
        <v>1876855.78</v>
      </c>
      <c r="H274" s="15">
        <v>1409</v>
      </c>
      <c r="I274" s="15">
        <v>128161.05499999999</v>
      </c>
      <c r="J274" s="15">
        <v>4437127.09</v>
      </c>
      <c r="K274" s="15">
        <v>1174</v>
      </c>
      <c r="L274" s="15">
        <v>104537.67600000001</v>
      </c>
      <c r="M274" s="15">
        <v>3881248.18</v>
      </c>
      <c r="N274" s="19">
        <v>1404</v>
      </c>
      <c r="O274" s="19">
        <v>120701.107</v>
      </c>
      <c r="P274" s="19">
        <v>3670377.45</v>
      </c>
      <c r="Q274" s="19">
        <v>4534</v>
      </c>
      <c r="R274" s="19">
        <v>404339.07900000003</v>
      </c>
      <c r="S274" s="19">
        <v>13865608.5</v>
      </c>
    </row>
    <row r="275" spans="4:19" x14ac:dyDescent="0.2">
      <c r="D275" s="20" t="s">
        <v>667</v>
      </c>
      <c r="E275" s="15">
        <v>159</v>
      </c>
      <c r="F275" s="15">
        <v>13100.903</v>
      </c>
      <c r="G275" s="15">
        <v>556763.99</v>
      </c>
      <c r="H275" s="15">
        <v>1</v>
      </c>
      <c r="I275" s="15">
        <v>20.890999999999998</v>
      </c>
      <c r="J275" s="15">
        <v>536.19000000000005</v>
      </c>
      <c r="K275" s="15"/>
      <c r="L275" s="15"/>
      <c r="M275" s="15"/>
      <c r="N275" s="15">
        <v>99</v>
      </c>
      <c r="O275" s="15">
        <v>8597.5169999999998</v>
      </c>
      <c r="P275" s="15">
        <v>275037.51</v>
      </c>
      <c r="Q275" s="15">
        <v>259</v>
      </c>
      <c r="R275" s="15">
        <v>21719.311000000002</v>
      </c>
      <c r="S275" s="15">
        <v>832337.69</v>
      </c>
    </row>
    <row r="276" spans="4:19" x14ac:dyDescent="0.2">
      <c r="D276" s="20" t="s">
        <v>668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>
        <v>1</v>
      </c>
      <c r="O276" s="15">
        <v>17.637</v>
      </c>
      <c r="P276" s="15">
        <v>698.84</v>
      </c>
      <c r="Q276" s="15">
        <v>1</v>
      </c>
      <c r="R276" s="15">
        <v>17.637</v>
      </c>
      <c r="S276" s="15">
        <v>698.84</v>
      </c>
    </row>
    <row r="277" spans="4:19" x14ac:dyDescent="0.2">
      <c r="D277" s="20" t="s">
        <v>669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>
        <v>2</v>
      </c>
      <c r="O277" s="15">
        <v>48.58</v>
      </c>
      <c r="P277" s="15">
        <v>159.13999999999999</v>
      </c>
      <c r="Q277" s="15">
        <v>2</v>
      </c>
      <c r="R277" s="15">
        <v>48.58</v>
      </c>
      <c r="S277" s="15">
        <v>159.13999999999999</v>
      </c>
    </row>
    <row r="278" spans="4:19" x14ac:dyDescent="0.2">
      <c r="D278" s="20" t="s">
        <v>670</v>
      </c>
      <c r="E278" s="15"/>
      <c r="F278" s="15"/>
      <c r="G278" s="15"/>
      <c r="H278" s="15"/>
      <c r="I278" s="15"/>
      <c r="J278" s="15"/>
      <c r="K278" s="15">
        <v>33</v>
      </c>
      <c r="L278" s="15">
        <v>2742.9079999999999</v>
      </c>
      <c r="M278" s="15">
        <v>130742.13</v>
      </c>
      <c r="N278" s="15">
        <v>0</v>
      </c>
      <c r="O278" s="15">
        <v>0</v>
      </c>
      <c r="P278" s="15">
        <v>0</v>
      </c>
      <c r="Q278" s="15">
        <v>33</v>
      </c>
      <c r="R278" s="15">
        <v>2742.9079999999999</v>
      </c>
      <c r="S278" s="15">
        <v>130742.13</v>
      </c>
    </row>
    <row r="279" spans="4:19" x14ac:dyDescent="0.2">
      <c r="D279" s="20" t="s">
        <v>671</v>
      </c>
      <c r="E279" s="15"/>
      <c r="F279" s="15"/>
      <c r="G279" s="15"/>
      <c r="H279" s="15"/>
      <c r="I279" s="15"/>
      <c r="J279" s="15"/>
      <c r="K279" s="15">
        <v>33</v>
      </c>
      <c r="L279" s="15">
        <v>2742.9079999999999</v>
      </c>
      <c r="M279" s="15">
        <v>130742.13</v>
      </c>
      <c r="N279" s="15"/>
      <c r="O279" s="15"/>
      <c r="P279" s="15"/>
      <c r="Q279" s="15">
        <v>33</v>
      </c>
      <c r="R279" s="15">
        <v>2742.9079999999999</v>
      </c>
      <c r="S279" s="15">
        <v>130742.13</v>
      </c>
    </row>
    <row r="280" spans="4:19" x14ac:dyDescent="0.2">
      <c r="D280" s="20" t="s">
        <v>672</v>
      </c>
      <c r="E280" s="15"/>
      <c r="F280" s="15"/>
      <c r="G280" s="15"/>
      <c r="H280" s="15">
        <v>21</v>
      </c>
      <c r="I280" s="15">
        <v>2060.6460000000002</v>
      </c>
      <c r="J280" s="15">
        <v>99350.73</v>
      </c>
      <c r="K280" s="15">
        <v>535</v>
      </c>
      <c r="L280" s="15">
        <v>50541.330999999998</v>
      </c>
      <c r="M280" s="15">
        <v>1342323.85</v>
      </c>
      <c r="N280" s="15">
        <v>575</v>
      </c>
      <c r="O280" s="15">
        <v>56434.857000000004</v>
      </c>
      <c r="P280" s="15">
        <v>1601691.52</v>
      </c>
      <c r="Q280" s="15">
        <v>1131</v>
      </c>
      <c r="R280" s="15">
        <v>109036.834</v>
      </c>
      <c r="S280" s="15">
        <v>3043366.1</v>
      </c>
    </row>
    <row r="281" spans="4:19" x14ac:dyDescent="0.2">
      <c r="D281" s="20" t="s">
        <v>673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9">
        <v>36</v>
      </c>
      <c r="O281" s="19">
        <v>3135.72</v>
      </c>
      <c r="P281" s="19">
        <v>45948.99</v>
      </c>
      <c r="Q281" s="15">
        <v>36</v>
      </c>
      <c r="R281" s="15">
        <v>3135.72</v>
      </c>
      <c r="S281" s="15">
        <v>45948.99</v>
      </c>
    </row>
    <row r="282" spans="4:19" x14ac:dyDescent="0.2">
      <c r="D282" s="20" t="s">
        <v>674</v>
      </c>
      <c r="E282" s="15"/>
      <c r="F282" s="15"/>
      <c r="G282" s="15"/>
      <c r="H282" s="15">
        <v>21</v>
      </c>
      <c r="I282" s="15">
        <v>2060.6460000000002</v>
      </c>
      <c r="J282" s="15">
        <v>99350.73</v>
      </c>
      <c r="K282" s="15"/>
      <c r="L282" s="15"/>
      <c r="M282" s="15"/>
      <c r="N282" s="15">
        <v>26</v>
      </c>
      <c r="O282" s="15">
        <v>2339.931</v>
      </c>
      <c r="P282" s="15">
        <v>100723.07</v>
      </c>
      <c r="Q282" s="15">
        <v>47</v>
      </c>
      <c r="R282" s="15">
        <v>4400.5770000000002</v>
      </c>
      <c r="S282" s="15">
        <v>200073.8</v>
      </c>
    </row>
    <row r="283" spans="4:19" x14ac:dyDescent="0.2">
      <c r="D283" s="20" t="s">
        <v>675</v>
      </c>
      <c r="E283" s="15"/>
      <c r="F283" s="15"/>
      <c r="G283" s="15"/>
      <c r="H283" s="15"/>
      <c r="I283" s="15"/>
      <c r="J283" s="15"/>
      <c r="K283" s="15">
        <v>44</v>
      </c>
      <c r="L283" s="15">
        <v>3958.8310000000001</v>
      </c>
      <c r="M283" s="15">
        <v>199823.94</v>
      </c>
      <c r="N283" s="15">
        <v>202</v>
      </c>
      <c r="O283" s="15">
        <v>18315.670999999998</v>
      </c>
      <c r="P283" s="15">
        <v>768636.58</v>
      </c>
      <c r="Q283" s="15">
        <v>246</v>
      </c>
      <c r="R283" s="15">
        <v>22274.502</v>
      </c>
      <c r="S283" s="15">
        <v>968460.52</v>
      </c>
    </row>
    <row r="284" spans="4:19" x14ac:dyDescent="0.2">
      <c r="D284" s="20" t="s">
        <v>676</v>
      </c>
      <c r="E284" s="15"/>
      <c r="F284" s="15"/>
      <c r="G284" s="15"/>
      <c r="H284" s="15"/>
      <c r="I284" s="15"/>
      <c r="J284" s="15"/>
      <c r="K284" s="15">
        <v>491</v>
      </c>
      <c r="L284" s="15">
        <v>46582.5</v>
      </c>
      <c r="M284" s="15">
        <v>1142499.9099999999</v>
      </c>
      <c r="N284" s="15">
        <v>311</v>
      </c>
      <c r="O284" s="15">
        <v>32643.535</v>
      </c>
      <c r="P284" s="15">
        <v>686382.88</v>
      </c>
      <c r="Q284" s="15">
        <v>802</v>
      </c>
      <c r="R284" s="15">
        <v>79226.035000000003</v>
      </c>
      <c r="S284" s="15">
        <v>1828882.79</v>
      </c>
    </row>
    <row r="285" spans="4:19" x14ac:dyDescent="0.2">
      <c r="D285" s="20" t="s">
        <v>677</v>
      </c>
      <c r="E285" s="15"/>
      <c r="F285" s="15"/>
      <c r="G285" s="15"/>
      <c r="H285" s="15">
        <v>11</v>
      </c>
      <c r="I285" s="15">
        <v>190.06700000000001</v>
      </c>
      <c r="J285" s="15">
        <v>3809.17</v>
      </c>
      <c r="K285" s="15">
        <v>6</v>
      </c>
      <c r="L285" s="15">
        <v>106.708</v>
      </c>
      <c r="M285" s="15">
        <v>2138.25</v>
      </c>
      <c r="N285" s="19">
        <v>1</v>
      </c>
      <c r="O285" s="19">
        <v>5.4139999999999997</v>
      </c>
      <c r="P285" s="19">
        <v>946.39</v>
      </c>
      <c r="Q285" s="15">
        <v>18</v>
      </c>
      <c r="R285" s="15">
        <v>302.18900000000002</v>
      </c>
      <c r="S285" s="15">
        <v>6893.81</v>
      </c>
    </row>
    <row r="286" spans="4:19" x14ac:dyDescent="0.2">
      <c r="D286" s="20" t="s">
        <v>774</v>
      </c>
      <c r="E286" s="15"/>
      <c r="F286" s="15"/>
      <c r="G286" s="15"/>
      <c r="H286" s="15">
        <v>10</v>
      </c>
      <c r="I286" s="15">
        <v>177.053</v>
      </c>
      <c r="J286" s="15">
        <v>3540.04</v>
      </c>
      <c r="K286" s="15">
        <v>5</v>
      </c>
      <c r="L286" s="15">
        <v>104.503</v>
      </c>
      <c r="M286" s="15">
        <v>1944.61</v>
      </c>
      <c r="N286" s="19"/>
      <c r="O286" s="19"/>
      <c r="P286" s="19"/>
      <c r="Q286" s="19">
        <v>15</v>
      </c>
      <c r="R286" s="19">
        <v>281.55599999999998</v>
      </c>
      <c r="S286" s="19">
        <v>5484.65</v>
      </c>
    </row>
    <row r="287" spans="4:19" x14ac:dyDescent="0.2">
      <c r="D287" s="20" t="s">
        <v>678</v>
      </c>
      <c r="E287" s="15"/>
      <c r="F287" s="15"/>
      <c r="G287" s="15"/>
      <c r="H287" s="15">
        <v>1</v>
      </c>
      <c r="I287" s="15">
        <v>13.013999999999999</v>
      </c>
      <c r="J287" s="15">
        <v>269.13</v>
      </c>
      <c r="K287" s="15"/>
      <c r="L287" s="15"/>
      <c r="M287" s="15"/>
      <c r="N287" s="15">
        <v>0</v>
      </c>
      <c r="O287" s="15">
        <v>0</v>
      </c>
      <c r="P287" s="15">
        <v>222.19</v>
      </c>
      <c r="Q287" s="15">
        <v>1</v>
      </c>
      <c r="R287" s="15">
        <v>13.013999999999999</v>
      </c>
      <c r="S287" s="15">
        <v>491.32</v>
      </c>
    </row>
    <row r="288" spans="4:19" x14ac:dyDescent="0.2">
      <c r="D288" s="20" t="s">
        <v>679</v>
      </c>
      <c r="E288" s="15"/>
      <c r="F288" s="15"/>
      <c r="G288" s="15"/>
      <c r="H288" s="15"/>
      <c r="I288" s="15"/>
      <c r="J288" s="15"/>
      <c r="K288" s="15">
        <v>0</v>
      </c>
      <c r="L288" s="15">
        <v>0</v>
      </c>
      <c r="M288" s="15">
        <v>0</v>
      </c>
      <c r="N288" s="15">
        <v>1</v>
      </c>
      <c r="O288" s="15">
        <v>5.4139999999999997</v>
      </c>
      <c r="P288" s="15">
        <v>724.2</v>
      </c>
      <c r="Q288" s="15">
        <v>1</v>
      </c>
      <c r="R288" s="15">
        <v>5.4139999999999997</v>
      </c>
      <c r="S288" s="15">
        <v>724.2</v>
      </c>
    </row>
    <row r="289" spans="4:19" x14ac:dyDescent="0.2">
      <c r="D289" s="20" t="s">
        <v>680</v>
      </c>
      <c r="E289" s="15"/>
      <c r="F289" s="15"/>
      <c r="G289" s="15"/>
      <c r="H289" s="15">
        <v>8</v>
      </c>
      <c r="I289" s="15">
        <v>169.54599999999999</v>
      </c>
      <c r="J289" s="15">
        <v>1143.06</v>
      </c>
      <c r="K289" s="15">
        <v>1</v>
      </c>
      <c r="L289" s="15">
        <v>21.172000000000001</v>
      </c>
      <c r="M289" s="15">
        <v>644.71</v>
      </c>
      <c r="N289" s="15">
        <v>23</v>
      </c>
      <c r="O289" s="15">
        <v>2337.605</v>
      </c>
      <c r="P289" s="15">
        <v>70445.240000000005</v>
      </c>
      <c r="Q289" s="15">
        <v>32</v>
      </c>
      <c r="R289" s="15">
        <v>2528.3229999999999</v>
      </c>
      <c r="S289" s="15">
        <v>72233.009999999995</v>
      </c>
    </row>
    <row r="290" spans="4:19" x14ac:dyDescent="0.2">
      <c r="D290" s="20" t="s">
        <v>681</v>
      </c>
      <c r="E290" s="15"/>
      <c r="F290" s="15"/>
      <c r="G290" s="15"/>
      <c r="H290" s="15">
        <v>8</v>
      </c>
      <c r="I290" s="15">
        <v>169.54599999999999</v>
      </c>
      <c r="J290" s="15">
        <v>1143.06</v>
      </c>
      <c r="K290" s="15"/>
      <c r="L290" s="15"/>
      <c r="M290" s="15"/>
      <c r="N290" s="15">
        <v>5</v>
      </c>
      <c r="O290" s="15">
        <v>405.35</v>
      </c>
      <c r="P290" s="15">
        <v>11658.02</v>
      </c>
      <c r="Q290" s="15">
        <v>13</v>
      </c>
      <c r="R290" s="15">
        <v>574.89599999999996</v>
      </c>
      <c r="S290" s="15">
        <v>12801.08</v>
      </c>
    </row>
    <row r="291" spans="4:19" x14ac:dyDescent="0.2">
      <c r="D291" s="20" t="s">
        <v>335</v>
      </c>
      <c r="E291" s="15">
        <v>4</v>
      </c>
      <c r="F291" s="15">
        <v>48.302999999999997</v>
      </c>
      <c r="G291" s="15">
        <v>2419.8000000000002</v>
      </c>
      <c r="H291" s="19">
        <v>125</v>
      </c>
      <c r="I291" s="19">
        <v>1108.396</v>
      </c>
      <c r="J291" s="19">
        <v>90249.37</v>
      </c>
      <c r="K291" s="15">
        <v>301</v>
      </c>
      <c r="L291" s="15">
        <v>5196.6760000000004</v>
      </c>
      <c r="M291" s="15">
        <v>81670.320000000007</v>
      </c>
      <c r="N291" s="19">
        <v>36</v>
      </c>
      <c r="O291" s="19">
        <v>798.32</v>
      </c>
      <c r="P291" s="19">
        <v>22144.63</v>
      </c>
      <c r="Q291" s="15">
        <v>466</v>
      </c>
      <c r="R291" s="15">
        <v>7151.6949999999997</v>
      </c>
      <c r="S291" s="15">
        <v>196484.12</v>
      </c>
    </row>
    <row r="292" spans="4:19" x14ac:dyDescent="0.2">
      <c r="D292" s="20" t="s">
        <v>682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</row>
    <row r="293" spans="4:19" x14ac:dyDescent="0.2">
      <c r="D293" s="20" t="s">
        <v>683</v>
      </c>
      <c r="E293" s="15">
        <v>1</v>
      </c>
      <c r="F293" s="15">
        <v>21.75</v>
      </c>
      <c r="G293" s="15">
        <v>620.87</v>
      </c>
      <c r="H293" s="15">
        <v>36</v>
      </c>
      <c r="I293" s="15">
        <v>375.24799999999999</v>
      </c>
      <c r="J293" s="15">
        <v>21419.24</v>
      </c>
      <c r="K293" s="15"/>
      <c r="L293" s="15"/>
      <c r="M293" s="15"/>
      <c r="N293" s="15">
        <v>2</v>
      </c>
      <c r="O293" s="15">
        <v>40.783000000000001</v>
      </c>
      <c r="P293" s="15">
        <v>1789.75</v>
      </c>
      <c r="Q293" s="15">
        <v>39</v>
      </c>
      <c r="R293" s="15">
        <v>437.78100000000001</v>
      </c>
      <c r="S293" s="15">
        <v>23829.86</v>
      </c>
    </row>
    <row r="294" spans="4:19" x14ac:dyDescent="0.2">
      <c r="D294" s="20" t="s">
        <v>684</v>
      </c>
      <c r="E294" s="15">
        <v>3</v>
      </c>
      <c r="F294" s="15">
        <v>26.553000000000001</v>
      </c>
      <c r="G294" s="15">
        <v>1798.93</v>
      </c>
      <c r="H294" s="15">
        <v>25</v>
      </c>
      <c r="I294" s="15">
        <v>209.84800000000001</v>
      </c>
      <c r="J294" s="15">
        <v>23806.91</v>
      </c>
      <c r="K294" s="15">
        <v>6</v>
      </c>
      <c r="L294" s="15">
        <v>49.920999999999999</v>
      </c>
      <c r="M294" s="15">
        <v>2193.7800000000002</v>
      </c>
      <c r="N294" s="15">
        <v>3</v>
      </c>
      <c r="O294" s="15">
        <v>32.085000000000001</v>
      </c>
      <c r="P294" s="15">
        <v>1801.66</v>
      </c>
      <c r="Q294" s="15">
        <v>37</v>
      </c>
      <c r="R294" s="15">
        <v>318.40699999999998</v>
      </c>
      <c r="S294" s="15">
        <v>29601.279999999999</v>
      </c>
    </row>
    <row r="295" spans="4:19" x14ac:dyDescent="0.2">
      <c r="D295" s="20" t="s">
        <v>685</v>
      </c>
      <c r="E295" s="15"/>
      <c r="F295" s="15"/>
      <c r="G295" s="15"/>
      <c r="H295" s="15">
        <v>25</v>
      </c>
      <c r="I295" s="15">
        <v>209.84800000000001</v>
      </c>
      <c r="J295" s="15">
        <v>23806.91</v>
      </c>
      <c r="K295" s="15">
        <v>6</v>
      </c>
      <c r="L295" s="15">
        <v>49.920999999999999</v>
      </c>
      <c r="M295" s="15">
        <v>2193.7800000000002</v>
      </c>
      <c r="N295" s="15">
        <v>3</v>
      </c>
      <c r="O295" s="15">
        <v>32.085000000000001</v>
      </c>
      <c r="P295" s="15">
        <v>1801.66</v>
      </c>
      <c r="Q295" s="15">
        <v>34</v>
      </c>
      <c r="R295" s="15">
        <v>291.85399999999998</v>
      </c>
      <c r="S295" s="15">
        <v>27802.35</v>
      </c>
    </row>
    <row r="296" spans="4:19" x14ac:dyDescent="0.2">
      <c r="D296" s="20" t="s">
        <v>686</v>
      </c>
      <c r="E296" s="15"/>
      <c r="F296" s="15"/>
      <c r="G296" s="15"/>
      <c r="H296" s="15">
        <v>14</v>
      </c>
      <c r="I296" s="15">
        <v>142.94200000000001</v>
      </c>
      <c r="J296" s="15">
        <v>14254.88</v>
      </c>
      <c r="K296" s="15">
        <v>263</v>
      </c>
      <c r="L296" s="15">
        <v>4565.0389999999998</v>
      </c>
      <c r="M296" s="15">
        <v>62341.79</v>
      </c>
      <c r="N296" s="15">
        <v>10</v>
      </c>
      <c r="O296" s="15">
        <v>191.72399999999999</v>
      </c>
      <c r="P296" s="15">
        <v>6049.42</v>
      </c>
      <c r="Q296" s="15">
        <v>287</v>
      </c>
      <c r="R296" s="15">
        <v>4899.7049999999999</v>
      </c>
      <c r="S296" s="15">
        <v>82646.09</v>
      </c>
    </row>
    <row r="297" spans="4:19" x14ac:dyDescent="0.2">
      <c r="D297" s="20" t="s">
        <v>687</v>
      </c>
      <c r="E297" s="15"/>
      <c r="F297" s="15"/>
      <c r="G297" s="15"/>
      <c r="H297" s="15">
        <v>2</v>
      </c>
      <c r="I297" s="15">
        <v>40.643000000000001</v>
      </c>
      <c r="J297" s="15">
        <v>1789.68</v>
      </c>
      <c r="K297" s="15"/>
      <c r="L297" s="15"/>
      <c r="M297" s="15"/>
      <c r="N297" s="15">
        <v>6</v>
      </c>
      <c r="O297" s="15">
        <v>126.373</v>
      </c>
      <c r="P297" s="15">
        <v>3510.35</v>
      </c>
      <c r="Q297" s="15">
        <v>8</v>
      </c>
      <c r="R297" s="15">
        <v>167.01599999999999</v>
      </c>
      <c r="S297" s="15">
        <v>5300.03</v>
      </c>
    </row>
    <row r="298" spans="4:19" x14ac:dyDescent="0.2">
      <c r="D298" s="20" t="s">
        <v>688</v>
      </c>
      <c r="E298" s="19"/>
      <c r="F298" s="19"/>
      <c r="G298" s="15"/>
      <c r="H298" s="15"/>
      <c r="I298" s="15"/>
      <c r="J298" s="15"/>
      <c r="K298" s="15"/>
      <c r="L298" s="15"/>
      <c r="M298" s="15"/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</row>
    <row r="299" spans="4:19" x14ac:dyDescent="0.2">
      <c r="D299" s="20" t="s">
        <v>689</v>
      </c>
      <c r="E299" s="15"/>
      <c r="F299" s="15"/>
      <c r="G299" s="15"/>
      <c r="H299" s="15"/>
      <c r="I299" s="15"/>
      <c r="J299" s="15"/>
      <c r="K299" s="15">
        <v>4</v>
      </c>
      <c r="L299" s="15">
        <v>83.224999999999994</v>
      </c>
      <c r="M299" s="15">
        <v>2488.1799999999998</v>
      </c>
      <c r="N299" s="15">
        <v>4</v>
      </c>
      <c r="O299" s="15">
        <v>255.12100000000001</v>
      </c>
      <c r="P299" s="15">
        <v>1.89</v>
      </c>
      <c r="Q299" s="15">
        <v>8</v>
      </c>
      <c r="R299" s="15">
        <v>338.346</v>
      </c>
      <c r="S299" s="15">
        <v>2490.0700000000002</v>
      </c>
    </row>
    <row r="300" spans="4:19" x14ac:dyDescent="0.2">
      <c r="D300" s="20" t="s">
        <v>690</v>
      </c>
      <c r="E300" s="15"/>
      <c r="F300" s="15"/>
      <c r="G300" s="15"/>
      <c r="H300" s="15">
        <v>13</v>
      </c>
      <c r="I300" s="15">
        <v>139.62</v>
      </c>
      <c r="J300" s="15">
        <v>4771.5</v>
      </c>
      <c r="K300" s="15">
        <v>1</v>
      </c>
      <c r="L300" s="15">
        <v>14.509</v>
      </c>
      <c r="M300" s="15">
        <v>0</v>
      </c>
      <c r="N300" s="19">
        <v>2</v>
      </c>
      <c r="O300" s="19">
        <v>13.023999999999999</v>
      </c>
      <c r="P300" s="19">
        <v>1759.57</v>
      </c>
      <c r="Q300" s="15">
        <v>16</v>
      </c>
      <c r="R300" s="15">
        <v>167.15299999999999</v>
      </c>
      <c r="S300" s="15">
        <v>6531.07</v>
      </c>
    </row>
    <row r="301" spans="4:19" x14ac:dyDescent="0.2">
      <c r="D301" s="20" t="s">
        <v>691</v>
      </c>
      <c r="E301" s="15"/>
      <c r="F301" s="15"/>
      <c r="G301" s="15"/>
      <c r="H301" s="15">
        <v>4</v>
      </c>
      <c r="I301" s="15">
        <v>67.980999999999995</v>
      </c>
      <c r="J301" s="15">
        <v>2730.04</v>
      </c>
      <c r="K301" s="15">
        <v>20</v>
      </c>
      <c r="L301" s="15">
        <v>334.34800000000001</v>
      </c>
      <c r="M301" s="15">
        <v>10884.41</v>
      </c>
      <c r="N301" s="15">
        <v>6</v>
      </c>
      <c r="O301" s="15">
        <v>120.491</v>
      </c>
      <c r="P301" s="15">
        <v>4254.1400000000003</v>
      </c>
      <c r="Q301" s="15">
        <v>30</v>
      </c>
      <c r="R301" s="15">
        <v>522.82000000000005</v>
      </c>
      <c r="S301" s="15">
        <v>17868.59</v>
      </c>
    </row>
    <row r="302" spans="4:19" x14ac:dyDescent="0.2">
      <c r="D302" s="20" t="s">
        <v>692</v>
      </c>
      <c r="E302" s="15"/>
      <c r="F302" s="15"/>
      <c r="G302" s="15"/>
      <c r="H302" s="15">
        <v>33</v>
      </c>
      <c r="I302" s="15">
        <v>172.75700000000001</v>
      </c>
      <c r="J302" s="15">
        <v>23266.799999999999</v>
      </c>
      <c r="K302" s="15">
        <v>7</v>
      </c>
      <c r="L302" s="15">
        <v>149.63399999999999</v>
      </c>
      <c r="M302" s="15">
        <v>3762.16</v>
      </c>
      <c r="N302" s="15">
        <v>9</v>
      </c>
      <c r="O302" s="15">
        <v>145.09200000000001</v>
      </c>
      <c r="P302" s="15">
        <v>6488.2</v>
      </c>
      <c r="Q302" s="15">
        <v>49</v>
      </c>
      <c r="R302" s="15">
        <v>467.483</v>
      </c>
      <c r="S302" s="15">
        <v>33517.160000000003</v>
      </c>
    </row>
    <row r="303" spans="4:19" x14ac:dyDescent="0.2">
      <c r="D303" s="20" t="s">
        <v>693</v>
      </c>
      <c r="E303" s="15"/>
      <c r="F303" s="15"/>
      <c r="G303" s="15"/>
      <c r="H303" s="15">
        <v>2</v>
      </c>
      <c r="I303" s="15">
        <v>33.597999999999999</v>
      </c>
      <c r="J303" s="15">
        <v>2147.31</v>
      </c>
      <c r="K303" s="15"/>
      <c r="L303" s="15"/>
      <c r="M303" s="15"/>
      <c r="N303" s="15"/>
      <c r="O303" s="15"/>
      <c r="P303" s="15"/>
      <c r="Q303" s="15">
        <v>2</v>
      </c>
      <c r="R303" s="15">
        <v>33.597999999999999</v>
      </c>
      <c r="S303" s="15">
        <v>2147.31</v>
      </c>
    </row>
    <row r="304" spans="4:19" x14ac:dyDescent="0.2">
      <c r="D304" s="20" t="s">
        <v>694</v>
      </c>
      <c r="E304" s="15"/>
      <c r="F304" s="15"/>
      <c r="G304" s="15"/>
      <c r="H304" s="15">
        <v>6</v>
      </c>
      <c r="I304" s="15">
        <v>51.923000000000002</v>
      </c>
      <c r="J304" s="15">
        <v>5286.1</v>
      </c>
      <c r="K304" s="15">
        <v>3</v>
      </c>
      <c r="L304" s="15">
        <v>64.082999999999998</v>
      </c>
      <c r="M304" s="15">
        <v>1988.38</v>
      </c>
      <c r="N304" s="15">
        <v>1</v>
      </c>
      <c r="O304" s="15">
        <v>2.6779999999999999</v>
      </c>
      <c r="P304" s="15">
        <v>687.61</v>
      </c>
      <c r="Q304" s="15">
        <v>10</v>
      </c>
      <c r="R304" s="15">
        <v>118.684</v>
      </c>
      <c r="S304" s="15">
        <v>7962.09</v>
      </c>
    </row>
    <row r="305" spans="4:19" x14ac:dyDescent="0.2">
      <c r="D305" s="20" t="s">
        <v>338</v>
      </c>
      <c r="E305" s="15">
        <v>9</v>
      </c>
      <c r="F305" s="15">
        <v>153.50399999999999</v>
      </c>
      <c r="G305" s="15">
        <v>5968.81</v>
      </c>
      <c r="H305" s="15">
        <v>142</v>
      </c>
      <c r="I305" s="15">
        <v>2499.1239999999998</v>
      </c>
      <c r="J305" s="15">
        <v>105068.02</v>
      </c>
      <c r="K305" s="15">
        <v>39</v>
      </c>
      <c r="L305" s="15">
        <v>698.40700000000004</v>
      </c>
      <c r="M305" s="15">
        <v>19856.72</v>
      </c>
      <c r="N305" s="15">
        <v>22</v>
      </c>
      <c r="O305" s="15">
        <v>557.10699999999997</v>
      </c>
      <c r="P305" s="15">
        <v>17812.830000000002</v>
      </c>
      <c r="Q305" s="15">
        <v>212</v>
      </c>
      <c r="R305" s="15">
        <v>3908.1419999999998</v>
      </c>
      <c r="S305" s="15">
        <v>148706.38</v>
      </c>
    </row>
    <row r="306" spans="4:19" x14ac:dyDescent="0.2">
      <c r="D306" s="20" t="s">
        <v>695</v>
      </c>
      <c r="E306" s="15"/>
      <c r="F306" s="15"/>
      <c r="G306" s="15"/>
      <c r="H306" s="15">
        <v>1</v>
      </c>
      <c r="I306" s="15">
        <v>4.4000000000000004</v>
      </c>
      <c r="J306" s="15">
        <v>449.74</v>
      </c>
      <c r="K306" s="15">
        <v>16</v>
      </c>
      <c r="L306" s="15">
        <v>233.428</v>
      </c>
      <c r="M306" s="15">
        <v>6239.08</v>
      </c>
      <c r="N306" s="15"/>
      <c r="O306" s="15"/>
      <c r="P306" s="15"/>
      <c r="Q306" s="15">
        <v>17</v>
      </c>
      <c r="R306" s="15">
        <v>237.828</v>
      </c>
      <c r="S306" s="15">
        <v>6688.82</v>
      </c>
    </row>
    <row r="307" spans="4:19" x14ac:dyDescent="0.2">
      <c r="D307" s="20" t="s">
        <v>696</v>
      </c>
      <c r="E307" s="15"/>
      <c r="F307" s="15"/>
      <c r="G307" s="15"/>
      <c r="H307" s="15">
        <v>51</v>
      </c>
      <c r="I307" s="15">
        <v>484.58</v>
      </c>
      <c r="J307" s="15">
        <v>25407.119999999999</v>
      </c>
      <c r="K307" s="15"/>
      <c r="L307" s="15"/>
      <c r="M307" s="15"/>
      <c r="N307" s="15">
        <v>0</v>
      </c>
      <c r="O307" s="15">
        <v>0</v>
      </c>
      <c r="P307" s="15">
        <v>0</v>
      </c>
      <c r="Q307" s="15">
        <v>51</v>
      </c>
      <c r="R307" s="15">
        <v>484.58</v>
      </c>
      <c r="S307" s="15">
        <v>25407.119999999999</v>
      </c>
    </row>
    <row r="308" spans="4:19" x14ac:dyDescent="0.2">
      <c r="D308" s="20" t="s">
        <v>697</v>
      </c>
      <c r="E308" s="15"/>
      <c r="F308" s="15"/>
      <c r="G308" s="15"/>
      <c r="H308" s="15">
        <v>3</v>
      </c>
      <c r="I308" s="15">
        <v>21.515999999999998</v>
      </c>
      <c r="J308" s="15">
        <v>2059.8000000000002</v>
      </c>
      <c r="K308" s="15"/>
      <c r="L308" s="15"/>
      <c r="M308" s="15"/>
      <c r="N308" s="15">
        <v>0</v>
      </c>
      <c r="O308" s="15">
        <v>0</v>
      </c>
      <c r="P308" s="15">
        <v>0</v>
      </c>
      <c r="Q308" s="15">
        <v>3</v>
      </c>
      <c r="R308" s="15">
        <v>21.515999999999998</v>
      </c>
      <c r="S308" s="15">
        <v>2059.8000000000002</v>
      </c>
    </row>
    <row r="309" spans="4:19" x14ac:dyDescent="0.2">
      <c r="D309" s="20" t="s">
        <v>698</v>
      </c>
      <c r="E309" s="15">
        <v>5</v>
      </c>
      <c r="F309" s="15">
        <v>93.132000000000005</v>
      </c>
      <c r="G309" s="15">
        <v>3496.37</v>
      </c>
      <c r="H309" s="15">
        <v>30</v>
      </c>
      <c r="I309" s="15">
        <v>1383.2629999999999</v>
      </c>
      <c r="J309" s="15">
        <v>47629.45</v>
      </c>
      <c r="K309" s="15">
        <v>8</v>
      </c>
      <c r="L309" s="15">
        <v>217.28100000000001</v>
      </c>
      <c r="M309" s="15">
        <v>3994.72</v>
      </c>
      <c r="N309" s="15">
        <v>9</v>
      </c>
      <c r="O309" s="15">
        <v>438.10899999999998</v>
      </c>
      <c r="P309" s="15">
        <v>9956.39</v>
      </c>
      <c r="Q309" s="15">
        <v>52</v>
      </c>
      <c r="R309" s="15">
        <v>2131.7849999999999</v>
      </c>
      <c r="S309" s="15">
        <v>65076.93</v>
      </c>
    </row>
    <row r="310" spans="4:19" x14ac:dyDescent="0.2">
      <c r="D310" s="20" t="s">
        <v>699</v>
      </c>
      <c r="E310" s="15"/>
      <c r="F310" s="15"/>
      <c r="G310" s="15"/>
      <c r="H310" s="15">
        <v>8</v>
      </c>
      <c r="I310" s="15">
        <v>947.08299999999997</v>
      </c>
      <c r="J310" s="15">
        <v>26908.45</v>
      </c>
      <c r="K310" s="15"/>
      <c r="L310" s="15"/>
      <c r="M310" s="15"/>
      <c r="N310" s="15">
        <v>8</v>
      </c>
      <c r="O310" s="15">
        <v>430.59800000000001</v>
      </c>
      <c r="P310" s="15">
        <v>9316.74</v>
      </c>
      <c r="Q310" s="15">
        <v>16</v>
      </c>
      <c r="R310" s="15">
        <v>1377.681</v>
      </c>
      <c r="S310" s="15">
        <v>36225.19</v>
      </c>
    </row>
    <row r="311" spans="4:19" x14ac:dyDescent="0.2">
      <c r="D311" s="20" t="s">
        <v>700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</row>
    <row r="312" spans="4:19" x14ac:dyDescent="0.2">
      <c r="D312" s="20" t="s">
        <v>701</v>
      </c>
      <c r="E312" s="15">
        <v>5</v>
      </c>
      <c r="F312" s="15">
        <v>93.132000000000005</v>
      </c>
      <c r="G312" s="15">
        <v>3496.37</v>
      </c>
      <c r="H312" s="15">
        <v>22</v>
      </c>
      <c r="I312" s="15">
        <v>436.18</v>
      </c>
      <c r="J312" s="15">
        <v>20721</v>
      </c>
      <c r="K312" s="15">
        <v>8</v>
      </c>
      <c r="L312" s="15">
        <v>217.28100000000001</v>
      </c>
      <c r="M312" s="15">
        <v>3994.72</v>
      </c>
      <c r="N312" s="19">
        <v>0</v>
      </c>
      <c r="O312" s="19">
        <v>0</v>
      </c>
      <c r="P312" s="19">
        <v>0</v>
      </c>
      <c r="Q312" s="15">
        <v>35</v>
      </c>
      <c r="R312" s="15">
        <v>746.59299999999996</v>
      </c>
      <c r="S312" s="15">
        <v>28212.09</v>
      </c>
    </row>
    <row r="313" spans="4:19" x14ac:dyDescent="0.2">
      <c r="D313" s="20" t="s">
        <v>702</v>
      </c>
      <c r="E313" s="15"/>
      <c r="F313" s="15"/>
      <c r="G313" s="15"/>
      <c r="H313" s="15">
        <v>32</v>
      </c>
      <c r="I313" s="15">
        <v>331.37700000000001</v>
      </c>
      <c r="J313" s="15">
        <v>13883.79</v>
      </c>
      <c r="K313" s="15"/>
      <c r="L313" s="15"/>
      <c r="M313" s="15"/>
      <c r="N313" s="19">
        <v>0</v>
      </c>
      <c r="O313" s="15">
        <v>0</v>
      </c>
      <c r="P313" s="19">
        <v>0</v>
      </c>
      <c r="Q313" s="15">
        <v>32</v>
      </c>
      <c r="R313" s="15">
        <v>331.37700000000001</v>
      </c>
      <c r="S313" s="15">
        <v>13883.79</v>
      </c>
    </row>
    <row r="314" spans="4:19" x14ac:dyDescent="0.2">
      <c r="D314" s="20" t="s">
        <v>703</v>
      </c>
      <c r="E314" s="15"/>
      <c r="F314" s="15"/>
      <c r="G314" s="15"/>
      <c r="H314" s="15">
        <v>2</v>
      </c>
      <c r="I314" s="15">
        <v>20.748000000000001</v>
      </c>
      <c r="J314" s="15">
        <v>1735.63</v>
      </c>
      <c r="K314" s="15">
        <v>2</v>
      </c>
      <c r="L314" s="15">
        <v>39.643000000000001</v>
      </c>
      <c r="M314" s="15">
        <v>1346.16</v>
      </c>
      <c r="N314" s="15">
        <v>0</v>
      </c>
      <c r="O314" s="15">
        <v>0</v>
      </c>
      <c r="P314" s="15">
        <v>0</v>
      </c>
      <c r="Q314" s="15">
        <v>4</v>
      </c>
      <c r="R314" s="15">
        <v>60.390999999999998</v>
      </c>
      <c r="S314" s="15">
        <v>3081.79</v>
      </c>
    </row>
    <row r="315" spans="4:19" x14ac:dyDescent="0.2">
      <c r="D315" s="20" t="s">
        <v>704</v>
      </c>
      <c r="E315" s="15"/>
      <c r="F315" s="15"/>
      <c r="G315" s="15"/>
      <c r="H315" s="15">
        <v>8</v>
      </c>
      <c r="I315" s="15">
        <v>36.454999999999998</v>
      </c>
      <c r="J315" s="15">
        <v>4293.3999999999996</v>
      </c>
      <c r="K315" s="15"/>
      <c r="L315" s="15"/>
      <c r="M315" s="15"/>
      <c r="N315" s="15">
        <v>2</v>
      </c>
      <c r="O315" s="15">
        <v>18.238</v>
      </c>
      <c r="P315" s="15">
        <v>255.34</v>
      </c>
      <c r="Q315" s="15">
        <v>10</v>
      </c>
      <c r="R315" s="15">
        <v>54.692999999999998</v>
      </c>
      <c r="S315" s="15">
        <v>4548.74</v>
      </c>
    </row>
    <row r="316" spans="4:19" x14ac:dyDescent="0.2">
      <c r="D316" s="20" t="s">
        <v>705</v>
      </c>
      <c r="E316" s="15"/>
      <c r="F316" s="15"/>
      <c r="G316" s="15"/>
      <c r="H316" s="15">
        <v>2</v>
      </c>
      <c r="I316" s="15">
        <v>27.45</v>
      </c>
      <c r="J316" s="15">
        <v>1451.74</v>
      </c>
      <c r="K316" s="15">
        <v>1</v>
      </c>
      <c r="L316" s="15">
        <v>20.109000000000002</v>
      </c>
      <c r="M316" s="15">
        <v>646.91999999999996</v>
      </c>
      <c r="N316" s="15">
        <v>0</v>
      </c>
      <c r="O316" s="15">
        <v>0</v>
      </c>
      <c r="P316" s="15">
        <v>0</v>
      </c>
      <c r="Q316" s="15">
        <v>3</v>
      </c>
      <c r="R316" s="15">
        <v>47.558999999999997</v>
      </c>
      <c r="S316" s="15">
        <v>2098.66</v>
      </c>
    </row>
    <row r="317" spans="4:19" x14ac:dyDescent="0.2">
      <c r="D317" s="20" t="s">
        <v>706</v>
      </c>
      <c r="E317" s="15"/>
      <c r="F317" s="15"/>
      <c r="G317" s="15"/>
      <c r="H317" s="15">
        <v>5</v>
      </c>
      <c r="I317" s="15">
        <v>36.433</v>
      </c>
      <c r="J317" s="15">
        <v>3795.24</v>
      </c>
      <c r="K317" s="15"/>
      <c r="L317" s="15"/>
      <c r="M317" s="15"/>
      <c r="N317" s="15">
        <v>2</v>
      </c>
      <c r="O317" s="15">
        <v>14.699</v>
      </c>
      <c r="P317" s="15">
        <v>854.13</v>
      </c>
      <c r="Q317" s="15">
        <v>7</v>
      </c>
      <c r="R317" s="15">
        <v>51.131999999999998</v>
      </c>
      <c r="S317" s="15">
        <v>4649.37</v>
      </c>
    </row>
    <row r="318" spans="4:19" x14ac:dyDescent="0.2">
      <c r="D318" s="20" t="s">
        <v>707</v>
      </c>
      <c r="E318" s="15">
        <v>4</v>
      </c>
      <c r="F318" s="15">
        <v>60.372</v>
      </c>
      <c r="G318" s="15">
        <v>2472.44</v>
      </c>
      <c r="H318" s="15">
        <v>11</v>
      </c>
      <c r="I318" s="15">
        <v>174.41800000000001</v>
      </c>
      <c r="J318" s="15">
        <v>6421.91</v>
      </c>
      <c r="K318" s="15">
        <v>12</v>
      </c>
      <c r="L318" s="15">
        <v>187.946</v>
      </c>
      <c r="M318" s="15">
        <v>7629.84</v>
      </c>
      <c r="N318" s="15">
        <v>9</v>
      </c>
      <c r="O318" s="15">
        <v>86.061000000000007</v>
      </c>
      <c r="P318" s="15">
        <v>6746.97</v>
      </c>
      <c r="Q318" s="15">
        <v>36</v>
      </c>
      <c r="R318" s="15">
        <v>508.79700000000003</v>
      </c>
      <c r="S318" s="15">
        <v>23271.16</v>
      </c>
    </row>
    <row r="319" spans="4:19" x14ac:dyDescent="0.2">
      <c r="D319" s="20" t="s">
        <v>336</v>
      </c>
      <c r="E319" s="15">
        <v>7</v>
      </c>
      <c r="F319" s="15">
        <v>1554.6030000000001</v>
      </c>
      <c r="G319" s="15">
        <v>106150.82</v>
      </c>
      <c r="H319" s="15">
        <v>199</v>
      </c>
      <c r="I319" s="15">
        <v>1731.346</v>
      </c>
      <c r="J319" s="15">
        <v>135826.4</v>
      </c>
      <c r="K319" s="15">
        <v>92</v>
      </c>
      <c r="L319" s="15">
        <v>1787.8789999999999</v>
      </c>
      <c r="M319" s="15">
        <v>48156.71</v>
      </c>
      <c r="N319" s="15">
        <v>155</v>
      </c>
      <c r="O319" s="15">
        <v>1650.421</v>
      </c>
      <c r="P319" s="15">
        <v>233052.58</v>
      </c>
      <c r="Q319" s="15">
        <v>453</v>
      </c>
      <c r="R319" s="15">
        <v>6724.2489999999998</v>
      </c>
      <c r="S319" s="15">
        <v>523186.51</v>
      </c>
    </row>
    <row r="320" spans="4:19" x14ac:dyDescent="0.2">
      <c r="D320" s="20" t="s">
        <v>708</v>
      </c>
      <c r="E320" s="19"/>
      <c r="F320" s="19"/>
      <c r="G320" s="15"/>
      <c r="H320" s="15"/>
      <c r="I320" s="15"/>
      <c r="J320" s="15"/>
      <c r="K320" s="15">
        <v>3</v>
      </c>
      <c r="L320" s="15">
        <v>275.48599999999999</v>
      </c>
      <c r="M320" s="15">
        <v>8155</v>
      </c>
      <c r="N320" s="19">
        <v>7</v>
      </c>
      <c r="O320" s="19">
        <v>505.31599999999997</v>
      </c>
      <c r="P320" s="19">
        <v>144051.19</v>
      </c>
      <c r="Q320" s="15">
        <v>10</v>
      </c>
      <c r="R320" s="15">
        <v>780.80200000000002</v>
      </c>
      <c r="S320" s="15">
        <v>152206.19</v>
      </c>
    </row>
    <row r="321" spans="4:19" x14ac:dyDescent="0.2">
      <c r="D321" s="20" t="s">
        <v>709</v>
      </c>
      <c r="E321" s="15">
        <v>5</v>
      </c>
      <c r="F321" s="15">
        <v>1544</v>
      </c>
      <c r="G321" s="15">
        <v>104915.65</v>
      </c>
      <c r="H321" s="15"/>
      <c r="I321" s="15"/>
      <c r="J321" s="15"/>
      <c r="K321" s="15">
        <v>24</v>
      </c>
      <c r="L321" s="15">
        <v>484.15800000000002</v>
      </c>
      <c r="M321" s="15">
        <v>9573.77</v>
      </c>
      <c r="N321" s="15">
        <v>0</v>
      </c>
      <c r="O321" s="15">
        <v>0</v>
      </c>
      <c r="P321" s="15">
        <v>0</v>
      </c>
      <c r="Q321" s="15">
        <v>29</v>
      </c>
      <c r="R321" s="15">
        <v>2028.1579999999999</v>
      </c>
      <c r="S321" s="15">
        <v>114489.42</v>
      </c>
    </row>
    <row r="322" spans="4:19" x14ac:dyDescent="0.2">
      <c r="D322" s="20" t="s">
        <v>710</v>
      </c>
      <c r="E322" s="15">
        <v>1</v>
      </c>
      <c r="F322" s="15">
        <v>4.5910000000000002</v>
      </c>
      <c r="G322" s="15">
        <v>627.45000000000005</v>
      </c>
      <c r="H322" s="15">
        <v>193</v>
      </c>
      <c r="I322" s="15">
        <v>1680.278</v>
      </c>
      <c r="J322" s="15">
        <v>132902.15</v>
      </c>
      <c r="K322" s="15">
        <v>8</v>
      </c>
      <c r="L322" s="15">
        <v>57.314999999999998</v>
      </c>
      <c r="M322" s="15">
        <v>3117.78</v>
      </c>
      <c r="N322" s="15">
        <v>145</v>
      </c>
      <c r="O322" s="15">
        <v>1109.4090000000001</v>
      </c>
      <c r="P322" s="15">
        <v>88875.36</v>
      </c>
      <c r="Q322" s="15">
        <v>347</v>
      </c>
      <c r="R322" s="15">
        <v>2851.5929999999998</v>
      </c>
      <c r="S322" s="15">
        <v>225522.74</v>
      </c>
    </row>
    <row r="323" spans="4:19" x14ac:dyDescent="0.2">
      <c r="D323" s="20" t="s">
        <v>711</v>
      </c>
      <c r="E323" s="15"/>
      <c r="F323" s="15"/>
      <c r="G323" s="15"/>
      <c r="H323" s="15"/>
      <c r="I323" s="15"/>
      <c r="J323" s="15"/>
      <c r="K323" s="15">
        <v>1</v>
      </c>
      <c r="L323" s="15">
        <v>10.188000000000001</v>
      </c>
      <c r="M323" s="15">
        <v>409.45</v>
      </c>
      <c r="N323" s="15">
        <v>0</v>
      </c>
      <c r="O323" s="15">
        <v>0</v>
      </c>
      <c r="P323" s="15">
        <v>0</v>
      </c>
      <c r="Q323" s="15">
        <v>1</v>
      </c>
      <c r="R323" s="15">
        <v>10.188000000000001</v>
      </c>
      <c r="S323" s="15">
        <v>409.45</v>
      </c>
    </row>
    <row r="324" spans="4:19" x14ac:dyDescent="0.2">
      <c r="D324" s="20" t="s">
        <v>712</v>
      </c>
      <c r="E324" s="15"/>
      <c r="F324" s="15"/>
      <c r="G324" s="15"/>
      <c r="H324" s="15">
        <v>5</v>
      </c>
      <c r="I324" s="15">
        <v>16.254999999999999</v>
      </c>
      <c r="J324" s="15">
        <v>2185.09</v>
      </c>
      <c r="K324" s="15"/>
      <c r="L324" s="15"/>
      <c r="M324" s="15"/>
      <c r="N324" s="15"/>
      <c r="O324" s="15"/>
      <c r="P324" s="15"/>
      <c r="Q324" s="15">
        <v>5</v>
      </c>
      <c r="R324" s="15">
        <v>16.254999999999999</v>
      </c>
      <c r="S324" s="15">
        <v>2185.09</v>
      </c>
    </row>
    <row r="325" spans="4:19" x14ac:dyDescent="0.2">
      <c r="D325" s="20" t="s">
        <v>713</v>
      </c>
      <c r="E325" s="15"/>
      <c r="F325" s="15"/>
      <c r="G325" s="15"/>
      <c r="H325" s="15">
        <v>137</v>
      </c>
      <c r="I325" s="15">
        <v>1192.5340000000001</v>
      </c>
      <c r="J325" s="15">
        <v>82762.740000000005</v>
      </c>
      <c r="K325" s="15"/>
      <c r="L325" s="15"/>
      <c r="M325" s="15"/>
      <c r="N325" s="19">
        <v>104</v>
      </c>
      <c r="O325" s="19">
        <v>828.99</v>
      </c>
      <c r="P325" s="19">
        <v>77230.87</v>
      </c>
      <c r="Q325" s="19">
        <v>241</v>
      </c>
      <c r="R325" s="19">
        <v>2021.5239999999999</v>
      </c>
      <c r="S325" s="19">
        <v>159993.60999999999</v>
      </c>
    </row>
    <row r="326" spans="4:19" x14ac:dyDescent="0.2">
      <c r="D326" s="20" t="s">
        <v>714</v>
      </c>
      <c r="E326" s="15"/>
      <c r="F326" s="15"/>
      <c r="G326" s="15"/>
      <c r="H326" s="15"/>
      <c r="I326" s="15"/>
      <c r="J326" s="15"/>
      <c r="K326" s="15">
        <v>1</v>
      </c>
      <c r="L326" s="15">
        <v>19.861999999999998</v>
      </c>
      <c r="M326" s="15">
        <v>643.03</v>
      </c>
      <c r="N326" s="15">
        <v>0</v>
      </c>
      <c r="O326" s="15">
        <v>0</v>
      </c>
      <c r="P326" s="15">
        <v>0</v>
      </c>
      <c r="Q326" s="15">
        <v>1</v>
      </c>
      <c r="R326" s="15">
        <v>19.861999999999998</v>
      </c>
      <c r="S326" s="15">
        <v>643.03</v>
      </c>
    </row>
    <row r="327" spans="4:19" x14ac:dyDescent="0.2">
      <c r="D327" s="20" t="s">
        <v>715</v>
      </c>
      <c r="E327" s="15"/>
      <c r="F327" s="15"/>
      <c r="G327" s="15"/>
      <c r="H327" s="15">
        <v>1</v>
      </c>
      <c r="I327" s="15">
        <v>3.161</v>
      </c>
      <c r="J327" s="15">
        <v>591.61</v>
      </c>
      <c r="K327" s="15"/>
      <c r="L327" s="15"/>
      <c r="M327" s="15"/>
      <c r="N327" s="15"/>
      <c r="O327" s="15"/>
      <c r="P327" s="15"/>
      <c r="Q327" s="15">
        <v>1</v>
      </c>
      <c r="R327" s="15">
        <v>3.161</v>
      </c>
      <c r="S327" s="15">
        <v>591.61</v>
      </c>
    </row>
    <row r="328" spans="4:19" x14ac:dyDescent="0.2">
      <c r="D328" s="20" t="s">
        <v>716</v>
      </c>
      <c r="E328" s="15">
        <v>1</v>
      </c>
      <c r="F328" s="15">
        <v>6.0119999999999996</v>
      </c>
      <c r="G328" s="15">
        <v>607.72</v>
      </c>
      <c r="H328" s="15">
        <v>5</v>
      </c>
      <c r="I328" s="15">
        <v>47.906999999999996</v>
      </c>
      <c r="J328" s="15">
        <v>2332.64</v>
      </c>
      <c r="K328" s="15">
        <v>56</v>
      </c>
      <c r="L328" s="15">
        <v>951.05799999999999</v>
      </c>
      <c r="M328" s="15">
        <v>26667.13</v>
      </c>
      <c r="N328" s="15">
        <v>3</v>
      </c>
      <c r="O328" s="15">
        <v>35.695999999999998</v>
      </c>
      <c r="P328" s="15">
        <v>126.03</v>
      </c>
      <c r="Q328" s="15">
        <v>65</v>
      </c>
      <c r="R328" s="15">
        <v>1040.673</v>
      </c>
      <c r="S328" s="15">
        <v>29733.52</v>
      </c>
    </row>
    <row r="329" spans="4:19" x14ac:dyDescent="0.2">
      <c r="D329" s="20" t="s">
        <v>337</v>
      </c>
      <c r="E329" s="15">
        <v>451</v>
      </c>
      <c r="F329" s="15">
        <v>9989.74</v>
      </c>
      <c r="G329" s="15">
        <v>903284.19</v>
      </c>
      <c r="H329" s="15">
        <v>2757</v>
      </c>
      <c r="I329" s="15">
        <v>57784.188999999998</v>
      </c>
      <c r="J329" s="15">
        <v>8238792.2000000002</v>
      </c>
      <c r="K329" s="15">
        <v>2859</v>
      </c>
      <c r="L329" s="15">
        <v>58435.678999999996</v>
      </c>
      <c r="M329" s="15">
        <v>6378921.1600000001</v>
      </c>
      <c r="N329" s="15">
        <v>14087</v>
      </c>
      <c r="O329" s="15">
        <v>289155.28000000003</v>
      </c>
      <c r="P329" s="15">
        <v>24973644.25</v>
      </c>
      <c r="Q329" s="15">
        <v>20154</v>
      </c>
      <c r="R329" s="15">
        <v>415364.88799999998</v>
      </c>
      <c r="S329" s="15">
        <v>40494641.799999997</v>
      </c>
    </row>
    <row r="330" spans="4:19" x14ac:dyDescent="0.2">
      <c r="D330" s="20" t="s">
        <v>717</v>
      </c>
      <c r="E330" s="19">
        <v>31</v>
      </c>
      <c r="F330" s="19">
        <v>320.416</v>
      </c>
      <c r="G330" s="15">
        <v>109085.31</v>
      </c>
      <c r="H330" s="15">
        <v>1902</v>
      </c>
      <c r="I330" s="15">
        <v>32458.118999999999</v>
      </c>
      <c r="J330" s="15">
        <v>6882149.8399999999</v>
      </c>
      <c r="K330" s="15">
        <v>2255</v>
      </c>
      <c r="L330" s="15">
        <v>43297.076000000001</v>
      </c>
      <c r="M330" s="15">
        <v>5252766.41</v>
      </c>
      <c r="N330" s="15">
        <v>13068</v>
      </c>
      <c r="O330" s="15">
        <v>265532.71399999998</v>
      </c>
      <c r="P330" s="15">
        <v>22760736.809999999</v>
      </c>
      <c r="Q330" s="15">
        <v>17256</v>
      </c>
      <c r="R330" s="15">
        <v>341608.32500000001</v>
      </c>
      <c r="S330" s="15">
        <v>35004738.369999997</v>
      </c>
    </row>
    <row r="331" spans="4:19" x14ac:dyDescent="0.2">
      <c r="D331" s="20" t="s">
        <v>718</v>
      </c>
      <c r="E331" s="15">
        <v>30</v>
      </c>
      <c r="F331" s="15">
        <v>300</v>
      </c>
      <c r="G331" s="15">
        <v>108384.88</v>
      </c>
      <c r="H331" s="15">
        <v>1737</v>
      </c>
      <c r="I331" s="15">
        <v>30196.778999999999</v>
      </c>
      <c r="J331" s="15">
        <v>6811767.9800000004</v>
      </c>
      <c r="K331" s="15">
        <v>2206</v>
      </c>
      <c r="L331" s="15">
        <v>42807.296000000002</v>
      </c>
      <c r="M331" s="15">
        <v>5176189.8499999996</v>
      </c>
      <c r="N331" s="19">
        <v>12990</v>
      </c>
      <c r="O331" s="19">
        <v>265063.88699999999</v>
      </c>
      <c r="P331" s="19">
        <v>22643444.460000001</v>
      </c>
      <c r="Q331" s="15">
        <v>16963</v>
      </c>
      <c r="R331" s="15">
        <v>338367.962</v>
      </c>
      <c r="S331" s="15">
        <v>34739787.170000002</v>
      </c>
    </row>
    <row r="332" spans="4:19" x14ac:dyDescent="0.2">
      <c r="D332" s="20" t="s">
        <v>719</v>
      </c>
      <c r="E332" s="15">
        <v>30</v>
      </c>
      <c r="F332" s="15">
        <v>300</v>
      </c>
      <c r="G332" s="15">
        <v>108384.88</v>
      </c>
      <c r="H332" s="15">
        <v>40</v>
      </c>
      <c r="I332" s="15">
        <v>402</v>
      </c>
      <c r="J332" s="15">
        <v>109182.46</v>
      </c>
      <c r="K332" s="15">
        <v>1649</v>
      </c>
      <c r="L332" s="15">
        <v>32685.343000000001</v>
      </c>
      <c r="M332" s="15">
        <v>3761136.32</v>
      </c>
      <c r="N332" s="15">
        <v>7650</v>
      </c>
      <c r="O332" s="15">
        <v>158379.671</v>
      </c>
      <c r="P332" s="15">
        <v>12716065.57</v>
      </c>
      <c r="Q332" s="15">
        <v>9369</v>
      </c>
      <c r="R332" s="15">
        <v>191767.014</v>
      </c>
      <c r="S332" s="15">
        <v>16694769.23</v>
      </c>
    </row>
    <row r="333" spans="4:19" x14ac:dyDescent="0.2">
      <c r="D333" s="20" t="s">
        <v>720</v>
      </c>
      <c r="E333" s="15"/>
      <c r="F333" s="15"/>
      <c r="G333" s="15"/>
      <c r="H333" s="15">
        <v>1670</v>
      </c>
      <c r="I333" s="15">
        <v>29377.352999999999</v>
      </c>
      <c r="J333" s="15">
        <v>6682575.8600000003</v>
      </c>
      <c r="K333" s="15">
        <v>557</v>
      </c>
      <c r="L333" s="15">
        <v>10121.953</v>
      </c>
      <c r="M333" s="15">
        <v>1415053.53</v>
      </c>
      <c r="N333" s="15">
        <v>5337</v>
      </c>
      <c r="O333" s="15">
        <v>106660.08100000001</v>
      </c>
      <c r="P333" s="15">
        <v>9926558.5899999999</v>
      </c>
      <c r="Q333" s="15">
        <v>7564</v>
      </c>
      <c r="R333" s="15">
        <v>146159.38699999999</v>
      </c>
      <c r="S333" s="15">
        <v>18024187.98</v>
      </c>
    </row>
    <row r="334" spans="4:19" x14ac:dyDescent="0.2">
      <c r="D334" s="20" t="s">
        <v>721</v>
      </c>
      <c r="E334" s="15">
        <v>1</v>
      </c>
      <c r="F334" s="15">
        <v>20.416</v>
      </c>
      <c r="G334" s="15">
        <v>700.43</v>
      </c>
      <c r="H334" s="15">
        <v>165</v>
      </c>
      <c r="I334" s="15">
        <v>2261.34</v>
      </c>
      <c r="J334" s="15">
        <v>70381.86</v>
      </c>
      <c r="K334" s="15">
        <v>49</v>
      </c>
      <c r="L334" s="15">
        <v>489.78</v>
      </c>
      <c r="M334" s="15">
        <v>76576.56</v>
      </c>
      <c r="N334" s="15">
        <v>78</v>
      </c>
      <c r="O334" s="15">
        <v>468.827</v>
      </c>
      <c r="P334" s="15">
        <v>117292.35</v>
      </c>
      <c r="Q334" s="15">
        <v>293</v>
      </c>
      <c r="R334" s="15">
        <v>3240.3629999999998</v>
      </c>
      <c r="S334" s="15">
        <v>264951.2</v>
      </c>
    </row>
    <row r="335" spans="4:19" x14ac:dyDescent="0.2">
      <c r="D335" s="20" t="s">
        <v>722</v>
      </c>
      <c r="E335" s="15"/>
      <c r="F335" s="15"/>
      <c r="G335" s="15"/>
      <c r="H335" s="15">
        <v>3</v>
      </c>
      <c r="I335" s="15">
        <v>51.597000000000001</v>
      </c>
      <c r="J335" s="15">
        <v>2733.69</v>
      </c>
      <c r="K335" s="15"/>
      <c r="L335" s="15"/>
      <c r="M335" s="15"/>
      <c r="N335" s="15">
        <v>1</v>
      </c>
      <c r="O335" s="15">
        <v>18.661000000000001</v>
      </c>
      <c r="P335" s="15">
        <v>118.22</v>
      </c>
      <c r="Q335" s="19">
        <v>4</v>
      </c>
      <c r="R335" s="15">
        <v>70.257999999999996</v>
      </c>
      <c r="S335" s="15">
        <v>2851.91</v>
      </c>
    </row>
    <row r="336" spans="4:19" x14ac:dyDescent="0.2">
      <c r="D336" s="20" t="s">
        <v>775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</row>
    <row r="337" spans="4:19" x14ac:dyDescent="0.2">
      <c r="D337" s="20" t="s">
        <v>723</v>
      </c>
      <c r="E337" s="15"/>
      <c r="F337" s="15"/>
      <c r="G337" s="15"/>
      <c r="H337" s="15"/>
      <c r="I337" s="15"/>
      <c r="J337" s="15"/>
      <c r="K337" s="15"/>
      <c r="L337" s="15"/>
      <c r="M337" s="15"/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</row>
    <row r="338" spans="4:19" x14ac:dyDescent="0.2">
      <c r="D338" s="20" t="s">
        <v>724</v>
      </c>
      <c r="E338" s="15">
        <v>370</v>
      </c>
      <c r="F338" s="15">
        <v>8958.3240000000005</v>
      </c>
      <c r="G338" s="15">
        <v>763966.4</v>
      </c>
      <c r="H338" s="15">
        <v>830</v>
      </c>
      <c r="I338" s="15">
        <v>24942.022000000001</v>
      </c>
      <c r="J338" s="15">
        <v>1350083.61</v>
      </c>
      <c r="K338" s="15">
        <v>577</v>
      </c>
      <c r="L338" s="15">
        <v>14825.762000000001</v>
      </c>
      <c r="M338" s="15">
        <v>1112342.1200000001</v>
      </c>
      <c r="N338" s="15">
        <v>990</v>
      </c>
      <c r="O338" s="15">
        <v>23248.546999999999</v>
      </c>
      <c r="P338" s="15">
        <v>2194488.89</v>
      </c>
      <c r="Q338" s="15">
        <v>2767</v>
      </c>
      <c r="R338" s="15">
        <v>71974.654999999999</v>
      </c>
      <c r="S338" s="15">
        <v>5420881.0199999996</v>
      </c>
    </row>
    <row r="339" spans="4:19" x14ac:dyDescent="0.2">
      <c r="D339" s="20" t="s">
        <v>725</v>
      </c>
      <c r="E339" s="15">
        <v>364</v>
      </c>
      <c r="F339" s="15">
        <v>8542.5249999999996</v>
      </c>
      <c r="G339" s="15">
        <v>651251.06000000006</v>
      </c>
      <c r="H339" s="15">
        <v>693</v>
      </c>
      <c r="I339" s="15">
        <v>20051.548999999999</v>
      </c>
      <c r="J339" s="15">
        <v>1313793.6299999999</v>
      </c>
      <c r="K339" s="15">
        <v>565</v>
      </c>
      <c r="L339" s="15">
        <v>14304.462</v>
      </c>
      <c r="M339" s="15">
        <v>1071724.52</v>
      </c>
      <c r="N339" s="15">
        <v>981</v>
      </c>
      <c r="O339" s="15">
        <v>22206.804</v>
      </c>
      <c r="P339" s="15">
        <v>2164372.42</v>
      </c>
      <c r="Q339" s="15">
        <v>2603</v>
      </c>
      <c r="R339" s="15">
        <v>65105.34</v>
      </c>
      <c r="S339" s="15">
        <v>5201141.63</v>
      </c>
    </row>
    <row r="340" spans="4:19" x14ac:dyDescent="0.2">
      <c r="D340" s="20" t="s">
        <v>726</v>
      </c>
      <c r="E340" s="15"/>
      <c r="F340" s="15"/>
      <c r="G340" s="15"/>
      <c r="H340" s="15"/>
      <c r="I340" s="15"/>
      <c r="J340" s="15"/>
      <c r="K340" s="15">
        <v>3</v>
      </c>
      <c r="L340" s="15">
        <v>20.032</v>
      </c>
      <c r="M340" s="15">
        <v>2009.74</v>
      </c>
      <c r="N340" s="15">
        <v>1</v>
      </c>
      <c r="O340" s="15">
        <v>9.34</v>
      </c>
      <c r="P340" s="15">
        <v>687.61</v>
      </c>
      <c r="Q340" s="15">
        <v>4</v>
      </c>
      <c r="R340" s="15">
        <v>29.372</v>
      </c>
      <c r="S340" s="15">
        <v>2697.35</v>
      </c>
    </row>
    <row r="341" spans="4:19" x14ac:dyDescent="0.2">
      <c r="D341" s="20" t="s">
        <v>727</v>
      </c>
      <c r="E341" s="15">
        <v>50</v>
      </c>
      <c r="F341" s="15">
        <v>711</v>
      </c>
      <c r="G341" s="15">
        <v>30232.48</v>
      </c>
      <c r="H341" s="15">
        <v>25</v>
      </c>
      <c r="I341" s="15">
        <v>384.048</v>
      </c>
      <c r="J341" s="15">
        <v>6558.75</v>
      </c>
      <c r="K341" s="15">
        <v>24</v>
      </c>
      <c r="L341" s="15">
        <v>292.80900000000003</v>
      </c>
      <c r="M341" s="15">
        <v>11802.89</v>
      </c>
      <c r="N341" s="15">
        <v>28</v>
      </c>
      <c r="O341" s="15">
        <v>364.67899999999997</v>
      </c>
      <c r="P341" s="15">
        <v>17730.939999999999</v>
      </c>
      <c r="Q341" s="15">
        <v>127</v>
      </c>
      <c r="R341" s="15">
        <v>1752.5360000000001</v>
      </c>
      <c r="S341" s="15">
        <v>66325.06</v>
      </c>
    </row>
    <row r="342" spans="4:19" x14ac:dyDescent="0.2">
      <c r="D342" s="20" t="s">
        <v>728</v>
      </c>
      <c r="E342" s="15">
        <v>15</v>
      </c>
      <c r="F342" s="15">
        <v>184.227</v>
      </c>
      <c r="G342" s="15">
        <v>9264.34</v>
      </c>
      <c r="H342" s="15">
        <v>83</v>
      </c>
      <c r="I342" s="15">
        <v>760.72500000000002</v>
      </c>
      <c r="J342" s="15">
        <v>46245.84</v>
      </c>
      <c r="K342" s="15">
        <v>13</v>
      </c>
      <c r="L342" s="15">
        <v>241.828</v>
      </c>
      <c r="M342" s="15">
        <v>5460.16</v>
      </c>
      <c r="N342" s="19">
        <v>0</v>
      </c>
      <c r="O342" s="19">
        <v>0</v>
      </c>
      <c r="P342" s="19">
        <v>0</v>
      </c>
      <c r="Q342" s="15">
        <v>111</v>
      </c>
      <c r="R342" s="15">
        <v>1186.78</v>
      </c>
      <c r="S342" s="15">
        <v>60970.34</v>
      </c>
    </row>
    <row r="343" spans="4:19" x14ac:dyDescent="0.2">
      <c r="D343" s="20" t="s">
        <v>776</v>
      </c>
      <c r="E343" s="15"/>
      <c r="F343" s="15"/>
      <c r="G343" s="15"/>
      <c r="H343" s="15"/>
      <c r="I343" s="15"/>
      <c r="J343" s="15"/>
      <c r="K343" s="15"/>
      <c r="L343" s="15"/>
      <c r="M343" s="15"/>
      <c r="N343" s="19">
        <v>0</v>
      </c>
      <c r="O343" s="19">
        <v>0</v>
      </c>
      <c r="P343" s="19">
        <v>0</v>
      </c>
      <c r="Q343" s="15">
        <v>0</v>
      </c>
      <c r="R343" s="15">
        <v>0</v>
      </c>
      <c r="S343" s="15">
        <v>0</v>
      </c>
    </row>
    <row r="344" spans="4:19" x14ac:dyDescent="0.2">
      <c r="D344" s="20" t="s">
        <v>729</v>
      </c>
      <c r="E344" s="15">
        <v>15</v>
      </c>
      <c r="F344" s="15">
        <v>184.227</v>
      </c>
      <c r="G344" s="15">
        <v>9264.34</v>
      </c>
      <c r="H344" s="15">
        <v>39</v>
      </c>
      <c r="I344" s="15">
        <v>370</v>
      </c>
      <c r="J344" s="15">
        <v>16558.73</v>
      </c>
      <c r="K344" s="15">
        <v>13</v>
      </c>
      <c r="L344" s="15">
        <v>241.828</v>
      </c>
      <c r="M344" s="15">
        <v>5460.16</v>
      </c>
      <c r="N344" s="15">
        <v>0</v>
      </c>
      <c r="O344" s="15">
        <v>0</v>
      </c>
      <c r="P344" s="15">
        <v>0</v>
      </c>
      <c r="Q344" s="15">
        <v>67</v>
      </c>
      <c r="R344" s="15">
        <v>796.05499999999995</v>
      </c>
      <c r="S344" s="15">
        <v>31283.23</v>
      </c>
    </row>
    <row r="345" spans="4:19" x14ac:dyDescent="0.2">
      <c r="D345" s="20" t="s">
        <v>730</v>
      </c>
      <c r="E345" s="15"/>
      <c r="F345" s="15"/>
      <c r="G345" s="15"/>
      <c r="H345" s="15">
        <v>44</v>
      </c>
      <c r="I345" s="15">
        <v>390.72500000000002</v>
      </c>
      <c r="J345" s="15">
        <v>29687.11</v>
      </c>
      <c r="K345" s="15"/>
      <c r="L345" s="15"/>
      <c r="M345" s="15"/>
      <c r="N345" s="15"/>
      <c r="O345" s="15"/>
      <c r="P345" s="15"/>
      <c r="Q345" s="15">
        <v>44</v>
      </c>
      <c r="R345" s="15">
        <v>390.72500000000002</v>
      </c>
      <c r="S345" s="15">
        <v>29687.11</v>
      </c>
    </row>
    <row r="346" spans="4:19" x14ac:dyDescent="0.2">
      <c r="D346" s="20" t="s">
        <v>731</v>
      </c>
      <c r="E346" s="15">
        <v>2</v>
      </c>
      <c r="F346" s="15">
        <v>43.35</v>
      </c>
      <c r="G346" s="15">
        <v>1412.4</v>
      </c>
      <c r="H346" s="15">
        <v>34</v>
      </c>
      <c r="I346" s="15">
        <v>544.70899999999995</v>
      </c>
      <c r="J346" s="15">
        <v>22180.57</v>
      </c>
      <c r="K346" s="15">
        <v>209</v>
      </c>
      <c r="L346" s="15">
        <v>1742.425</v>
      </c>
      <c r="M346" s="15">
        <v>90591.65</v>
      </c>
      <c r="N346" s="15">
        <v>72</v>
      </c>
      <c r="O346" s="15">
        <v>1269.8969999999999</v>
      </c>
      <c r="P346" s="15">
        <v>14231.07</v>
      </c>
      <c r="Q346" s="15">
        <v>317</v>
      </c>
      <c r="R346" s="15">
        <v>3600.3809999999999</v>
      </c>
      <c r="S346" s="15">
        <v>128415.69</v>
      </c>
    </row>
    <row r="347" spans="4:19" x14ac:dyDescent="0.2">
      <c r="D347" s="20" t="s">
        <v>732</v>
      </c>
      <c r="E347" s="15"/>
      <c r="F347" s="15"/>
      <c r="G347" s="15"/>
      <c r="H347" s="15">
        <v>12</v>
      </c>
      <c r="I347" s="15">
        <v>155.09700000000001</v>
      </c>
      <c r="J347" s="15">
        <v>5906.09</v>
      </c>
      <c r="K347" s="15">
        <v>80</v>
      </c>
      <c r="L347" s="15">
        <v>721.51700000000005</v>
      </c>
      <c r="M347" s="15">
        <v>33606.400000000001</v>
      </c>
      <c r="N347" s="15">
        <v>18</v>
      </c>
      <c r="O347" s="15">
        <v>158.53399999999999</v>
      </c>
      <c r="P347" s="15">
        <v>4352.08</v>
      </c>
      <c r="Q347" s="15">
        <v>110</v>
      </c>
      <c r="R347" s="15">
        <v>1035.1479999999999</v>
      </c>
      <c r="S347" s="15">
        <v>43864.57</v>
      </c>
    </row>
    <row r="348" spans="4:19" x14ac:dyDescent="0.2">
      <c r="D348" s="20" t="s">
        <v>733</v>
      </c>
      <c r="E348" s="15"/>
      <c r="F348" s="15"/>
      <c r="G348" s="15"/>
      <c r="H348" s="19">
        <v>6</v>
      </c>
      <c r="I348" s="19">
        <v>43.936</v>
      </c>
      <c r="J348" s="19">
        <v>5133.47</v>
      </c>
      <c r="K348" s="15">
        <v>9</v>
      </c>
      <c r="L348" s="15">
        <v>87.38</v>
      </c>
      <c r="M348" s="15">
        <v>3484.82</v>
      </c>
      <c r="N348" s="15">
        <v>0</v>
      </c>
      <c r="O348" s="15">
        <v>0</v>
      </c>
      <c r="P348" s="15">
        <v>0</v>
      </c>
      <c r="Q348" s="15">
        <v>15</v>
      </c>
      <c r="R348" s="15">
        <v>131.316</v>
      </c>
      <c r="S348" s="15">
        <v>8618.2900000000009</v>
      </c>
    </row>
    <row r="349" spans="4:19" x14ac:dyDescent="0.2">
      <c r="D349" s="20" t="s">
        <v>734</v>
      </c>
      <c r="E349" s="19"/>
      <c r="F349" s="19"/>
      <c r="G349" s="15"/>
      <c r="H349" s="15">
        <v>5</v>
      </c>
      <c r="I349" s="15">
        <v>103.58</v>
      </c>
      <c r="J349" s="15">
        <v>3448.29</v>
      </c>
      <c r="K349" s="15"/>
      <c r="L349" s="15"/>
      <c r="M349" s="15"/>
      <c r="N349" s="15"/>
      <c r="O349" s="15"/>
      <c r="P349" s="15"/>
      <c r="Q349" s="15">
        <v>5</v>
      </c>
      <c r="R349" s="15">
        <v>103.58</v>
      </c>
      <c r="S349" s="15">
        <v>3448.29</v>
      </c>
    </row>
    <row r="350" spans="4:19" x14ac:dyDescent="0.2">
      <c r="D350" s="20" t="s">
        <v>735</v>
      </c>
      <c r="E350" s="15"/>
      <c r="F350" s="15"/>
      <c r="G350" s="15"/>
      <c r="H350" s="15">
        <v>1</v>
      </c>
      <c r="I350" s="15">
        <v>2.9660000000000002</v>
      </c>
      <c r="J350" s="15">
        <v>577.29</v>
      </c>
      <c r="K350" s="15"/>
      <c r="L350" s="15"/>
      <c r="M350" s="15"/>
      <c r="N350" s="19">
        <v>0</v>
      </c>
      <c r="O350" s="19">
        <v>0</v>
      </c>
      <c r="P350" s="19">
        <v>0</v>
      </c>
      <c r="Q350" s="15">
        <v>1</v>
      </c>
      <c r="R350" s="15">
        <v>2.9660000000000002</v>
      </c>
      <c r="S350" s="15">
        <v>577.29</v>
      </c>
    </row>
    <row r="351" spans="4:19" x14ac:dyDescent="0.2">
      <c r="D351" s="20" t="s">
        <v>736</v>
      </c>
      <c r="E351" s="15">
        <v>2</v>
      </c>
      <c r="F351" s="15">
        <v>43.35</v>
      </c>
      <c r="G351" s="15">
        <v>1412.4</v>
      </c>
      <c r="H351" s="15">
        <v>16</v>
      </c>
      <c r="I351" s="15">
        <v>283.06599999999997</v>
      </c>
      <c r="J351" s="15">
        <v>12248.9</v>
      </c>
      <c r="K351" s="15">
        <v>129</v>
      </c>
      <c r="L351" s="15">
        <v>1020.908</v>
      </c>
      <c r="M351" s="15">
        <v>56985.25</v>
      </c>
      <c r="N351" s="15">
        <v>54</v>
      </c>
      <c r="O351" s="15">
        <v>1111.3630000000001</v>
      </c>
      <c r="P351" s="15">
        <v>9878.99</v>
      </c>
      <c r="Q351" s="15">
        <v>201</v>
      </c>
      <c r="R351" s="15">
        <v>2458.6869999999999</v>
      </c>
      <c r="S351" s="15">
        <v>80525.539999999994</v>
      </c>
    </row>
    <row r="352" spans="4:19" x14ac:dyDescent="0.2">
      <c r="D352" s="20" t="s">
        <v>306</v>
      </c>
      <c r="E352" s="15">
        <v>1877</v>
      </c>
      <c r="F352" s="15">
        <v>173238.52</v>
      </c>
      <c r="G352" s="15">
        <v>6362000.9699999997</v>
      </c>
      <c r="H352" s="15">
        <v>1276</v>
      </c>
      <c r="I352" s="15">
        <v>117885.27499999999</v>
      </c>
      <c r="J352" s="15">
        <v>3339936.98</v>
      </c>
      <c r="K352" s="15">
        <v>1282</v>
      </c>
      <c r="L352" s="15">
        <v>109030.461</v>
      </c>
      <c r="M352" s="15">
        <v>2746576.62</v>
      </c>
      <c r="N352" s="19">
        <v>882</v>
      </c>
      <c r="O352" s="19">
        <v>75937.759999999995</v>
      </c>
      <c r="P352" s="19">
        <v>1489587.35</v>
      </c>
      <c r="Q352" s="15">
        <v>5317</v>
      </c>
      <c r="R352" s="15">
        <v>476092.016</v>
      </c>
      <c r="S352" s="15">
        <v>13938101.92</v>
      </c>
    </row>
    <row r="353" spans="4:19" x14ac:dyDescent="0.2">
      <c r="D353" s="20" t="s">
        <v>737</v>
      </c>
      <c r="E353" s="15">
        <v>338</v>
      </c>
      <c r="F353" s="15">
        <v>38604.731</v>
      </c>
      <c r="G353" s="15">
        <v>1445285.69</v>
      </c>
      <c r="H353" s="15">
        <v>482</v>
      </c>
      <c r="I353" s="15">
        <v>52787.300999999999</v>
      </c>
      <c r="J353" s="15">
        <v>1267359.1599999999</v>
      </c>
      <c r="K353" s="15">
        <v>15</v>
      </c>
      <c r="L353" s="15">
        <v>1484.625</v>
      </c>
      <c r="M353" s="15">
        <v>38704.25</v>
      </c>
      <c r="N353" s="15">
        <v>0</v>
      </c>
      <c r="O353" s="15">
        <v>0</v>
      </c>
      <c r="P353" s="15">
        <v>0</v>
      </c>
      <c r="Q353" s="15">
        <v>835</v>
      </c>
      <c r="R353" s="15">
        <v>92876.657000000007</v>
      </c>
      <c r="S353" s="15">
        <v>2751349.1</v>
      </c>
    </row>
    <row r="354" spans="4:19" x14ac:dyDescent="0.2">
      <c r="D354" s="20" t="s">
        <v>738</v>
      </c>
      <c r="E354" s="15">
        <v>1539</v>
      </c>
      <c r="F354" s="15">
        <v>134633.78899999999</v>
      </c>
      <c r="G354" s="15">
        <v>4916715.28</v>
      </c>
      <c r="H354" s="15">
        <v>794</v>
      </c>
      <c r="I354" s="15">
        <v>65097.974000000002</v>
      </c>
      <c r="J354" s="15">
        <v>2072577.82</v>
      </c>
      <c r="K354" s="15">
        <v>1267</v>
      </c>
      <c r="L354" s="15">
        <v>107545.836</v>
      </c>
      <c r="M354" s="15">
        <v>2707872.37</v>
      </c>
      <c r="N354" s="15">
        <v>882</v>
      </c>
      <c r="O354" s="15">
        <v>75937.759999999995</v>
      </c>
      <c r="P354" s="15">
        <v>1489587.35</v>
      </c>
      <c r="Q354" s="15">
        <v>4482</v>
      </c>
      <c r="R354" s="15">
        <v>383215.359</v>
      </c>
      <c r="S354" s="15">
        <v>11186752.82</v>
      </c>
    </row>
    <row r="355" spans="4:19" x14ac:dyDescent="0.2">
      <c r="D355" s="20" t="s">
        <v>739</v>
      </c>
      <c r="E355" s="15">
        <v>1521</v>
      </c>
      <c r="F355" s="15">
        <v>132952.85</v>
      </c>
      <c r="G355" s="15">
        <v>4839882.83</v>
      </c>
      <c r="H355" s="15">
        <v>717</v>
      </c>
      <c r="I355" s="15">
        <v>58824.813000000002</v>
      </c>
      <c r="J355" s="15">
        <v>1906221.16</v>
      </c>
      <c r="K355" s="15">
        <v>1168</v>
      </c>
      <c r="L355" s="15">
        <v>105034.182</v>
      </c>
      <c r="M355" s="15">
        <v>2624695.96</v>
      </c>
      <c r="N355" s="15">
        <v>616</v>
      </c>
      <c r="O355" s="15">
        <v>55193.07</v>
      </c>
      <c r="P355" s="15">
        <v>1314856.07</v>
      </c>
      <c r="Q355" s="15">
        <v>4022</v>
      </c>
      <c r="R355" s="15">
        <v>352004.91499999998</v>
      </c>
      <c r="S355" s="15">
        <v>10685656.02</v>
      </c>
    </row>
    <row r="356" spans="4:19" x14ac:dyDescent="0.2">
      <c r="D356" s="20" t="s">
        <v>740</v>
      </c>
      <c r="E356" s="15">
        <v>1521</v>
      </c>
      <c r="F356" s="15">
        <v>132952.85</v>
      </c>
      <c r="G356" s="15">
        <v>4839882.83</v>
      </c>
      <c r="H356" s="15">
        <v>683</v>
      </c>
      <c r="I356" s="15">
        <v>58118.934000000001</v>
      </c>
      <c r="J356" s="15">
        <v>1883763.89</v>
      </c>
      <c r="K356" s="15">
        <v>1141</v>
      </c>
      <c r="L356" s="15">
        <v>103038.804</v>
      </c>
      <c r="M356" s="15">
        <v>2582302.65</v>
      </c>
      <c r="N356" s="15">
        <v>612</v>
      </c>
      <c r="O356" s="15">
        <v>55107.96</v>
      </c>
      <c r="P356" s="15">
        <v>1312408.55</v>
      </c>
      <c r="Q356" s="15">
        <v>3957</v>
      </c>
      <c r="R356" s="15">
        <v>349218.54800000001</v>
      </c>
      <c r="S356" s="15">
        <v>10618357.92</v>
      </c>
    </row>
    <row r="357" spans="4:19" x14ac:dyDescent="0.2">
      <c r="D357" s="20" t="s">
        <v>741</v>
      </c>
      <c r="E357" s="15"/>
      <c r="F357" s="15"/>
      <c r="G357" s="15"/>
      <c r="H357" s="15">
        <v>2</v>
      </c>
      <c r="I357" s="15">
        <v>41.246000000000002</v>
      </c>
      <c r="J357" s="15">
        <v>1448.08</v>
      </c>
      <c r="K357" s="15"/>
      <c r="L357" s="15"/>
      <c r="M357" s="15"/>
      <c r="N357" s="15">
        <v>0</v>
      </c>
      <c r="O357" s="15">
        <v>0</v>
      </c>
      <c r="P357" s="15">
        <v>0</v>
      </c>
      <c r="Q357" s="15">
        <v>2</v>
      </c>
      <c r="R357" s="15">
        <v>41.246000000000002</v>
      </c>
      <c r="S357" s="15">
        <v>1448.08</v>
      </c>
    </row>
    <row r="358" spans="4:19" x14ac:dyDescent="0.2">
      <c r="D358" s="20" t="s">
        <v>742</v>
      </c>
      <c r="E358" s="15"/>
      <c r="F358" s="15"/>
      <c r="G358" s="15"/>
      <c r="H358" s="15"/>
      <c r="I358" s="15"/>
      <c r="J358" s="15"/>
      <c r="K358" s="15">
        <v>31</v>
      </c>
      <c r="L358" s="15">
        <v>582.19299999999998</v>
      </c>
      <c r="M358" s="15">
        <v>14671.6</v>
      </c>
      <c r="N358" s="15">
        <v>3</v>
      </c>
      <c r="O358" s="15">
        <v>187.37700000000001</v>
      </c>
      <c r="P358" s="15">
        <v>-5446.71</v>
      </c>
      <c r="Q358" s="15">
        <v>34</v>
      </c>
      <c r="R358" s="15">
        <v>769.57</v>
      </c>
      <c r="S358" s="15">
        <v>9224.89</v>
      </c>
    </row>
    <row r="359" spans="4:19" x14ac:dyDescent="0.2">
      <c r="D359" s="20" t="s">
        <v>743</v>
      </c>
      <c r="E359" s="15">
        <v>1</v>
      </c>
      <c r="F359" s="15">
        <v>5</v>
      </c>
      <c r="G359" s="15">
        <v>596.66999999999996</v>
      </c>
      <c r="H359" s="15"/>
      <c r="I359" s="15"/>
      <c r="J359" s="15"/>
      <c r="K359" s="15">
        <v>57</v>
      </c>
      <c r="L359" s="15">
        <v>940.83500000000004</v>
      </c>
      <c r="M359" s="15">
        <v>37032.26</v>
      </c>
      <c r="N359" s="15">
        <v>1</v>
      </c>
      <c r="O359" s="15">
        <v>20.524000000000001</v>
      </c>
      <c r="P359" s="15">
        <v>685.53</v>
      </c>
      <c r="Q359" s="15">
        <v>59</v>
      </c>
      <c r="R359" s="15">
        <v>966.35900000000004</v>
      </c>
      <c r="S359" s="15">
        <v>38314.46</v>
      </c>
    </row>
    <row r="360" spans="4:19" x14ac:dyDescent="0.2">
      <c r="D360" s="20" t="s">
        <v>744</v>
      </c>
      <c r="E360" s="15">
        <v>8</v>
      </c>
      <c r="F360" s="15">
        <v>95.942999999999998</v>
      </c>
      <c r="G360" s="15">
        <v>5338.88</v>
      </c>
      <c r="H360" s="15">
        <v>2</v>
      </c>
      <c r="I360" s="15">
        <v>15.473000000000001</v>
      </c>
      <c r="J360" s="15">
        <v>5359.97</v>
      </c>
      <c r="K360" s="15">
        <v>3</v>
      </c>
      <c r="L360" s="15">
        <v>39.164000000000001</v>
      </c>
      <c r="M360" s="15">
        <v>5354.73</v>
      </c>
      <c r="N360" s="15">
        <v>12</v>
      </c>
      <c r="O360" s="15">
        <v>205.648</v>
      </c>
      <c r="P360" s="15">
        <v>16853.5</v>
      </c>
      <c r="Q360" s="15">
        <v>25</v>
      </c>
      <c r="R360" s="15">
        <v>356.22800000000001</v>
      </c>
      <c r="S360" s="15">
        <v>32907.08</v>
      </c>
    </row>
    <row r="361" spans="4:19" x14ac:dyDescent="0.2">
      <c r="D361" s="20" t="s">
        <v>745</v>
      </c>
      <c r="E361" s="15">
        <v>8</v>
      </c>
      <c r="F361" s="15">
        <v>95.942999999999998</v>
      </c>
      <c r="G361" s="15">
        <v>5338.88</v>
      </c>
      <c r="H361" s="15">
        <v>2</v>
      </c>
      <c r="I361" s="15">
        <v>15.473000000000001</v>
      </c>
      <c r="J361" s="15">
        <v>5359.97</v>
      </c>
      <c r="K361" s="15">
        <v>3</v>
      </c>
      <c r="L361" s="15">
        <v>39.164000000000001</v>
      </c>
      <c r="M361" s="15">
        <v>5354.73</v>
      </c>
      <c r="N361" s="19">
        <v>9</v>
      </c>
      <c r="O361" s="19">
        <v>143.047</v>
      </c>
      <c r="P361" s="19">
        <v>14818.63</v>
      </c>
      <c r="Q361" s="19">
        <v>22</v>
      </c>
      <c r="R361" s="19">
        <v>293.62700000000001</v>
      </c>
      <c r="S361" s="19">
        <v>30872.21</v>
      </c>
    </row>
    <row r="362" spans="4:19" x14ac:dyDescent="0.2">
      <c r="D362" s="20" t="s">
        <v>746</v>
      </c>
      <c r="E362" s="15"/>
      <c r="F362" s="15"/>
      <c r="G362" s="15"/>
      <c r="H362" s="15">
        <v>0</v>
      </c>
      <c r="I362" s="15">
        <v>0</v>
      </c>
      <c r="J362" s="15">
        <v>3922.95</v>
      </c>
      <c r="K362" s="15">
        <v>-1</v>
      </c>
      <c r="L362" s="15">
        <v>-15</v>
      </c>
      <c r="M362" s="15">
        <v>3980.85</v>
      </c>
      <c r="N362" s="15">
        <v>0</v>
      </c>
      <c r="O362" s="15">
        <v>0</v>
      </c>
      <c r="P362" s="15">
        <v>612.53</v>
      </c>
      <c r="Q362" s="15">
        <v>-1</v>
      </c>
      <c r="R362" s="15">
        <v>-15</v>
      </c>
      <c r="S362" s="15">
        <v>8516.33</v>
      </c>
    </row>
    <row r="363" spans="4:19" x14ac:dyDescent="0.2">
      <c r="D363" s="20" t="s">
        <v>747</v>
      </c>
      <c r="E363" s="15">
        <v>6</v>
      </c>
      <c r="F363" s="15">
        <v>78.076999999999998</v>
      </c>
      <c r="G363" s="15">
        <v>4054.18</v>
      </c>
      <c r="H363" s="15">
        <v>1</v>
      </c>
      <c r="I363" s="15">
        <v>6.9</v>
      </c>
      <c r="J363" s="15">
        <v>962.03</v>
      </c>
      <c r="K363" s="15">
        <v>4</v>
      </c>
      <c r="L363" s="15">
        <v>54.164000000000001</v>
      </c>
      <c r="M363" s="15">
        <v>1373.88</v>
      </c>
      <c r="N363" s="15">
        <v>7</v>
      </c>
      <c r="O363" s="15">
        <v>122.976</v>
      </c>
      <c r="P363" s="15">
        <v>12242.18</v>
      </c>
      <c r="Q363" s="15">
        <v>18</v>
      </c>
      <c r="R363" s="15">
        <v>262.11700000000002</v>
      </c>
      <c r="S363" s="15">
        <v>18632.27</v>
      </c>
    </row>
    <row r="364" spans="4:19" x14ac:dyDescent="0.2">
      <c r="D364" s="20" t="s">
        <v>748</v>
      </c>
      <c r="E364" s="15"/>
      <c r="F364" s="15"/>
      <c r="G364" s="15"/>
      <c r="H364" s="15"/>
      <c r="I364" s="15"/>
      <c r="J364" s="15"/>
      <c r="K364" s="15"/>
      <c r="L364" s="15"/>
      <c r="M364" s="15"/>
      <c r="N364" s="19">
        <v>2</v>
      </c>
      <c r="O364" s="19">
        <v>20.071000000000002</v>
      </c>
      <c r="P364" s="19">
        <v>1963.92</v>
      </c>
      <c r="Q364" s="15">
        <v>2</v>
      </c>
      <c r="R364" s="15">
        <v>20.071000000000002</v>
      </c>
      <c r="S364" s="15">
        <v>1963.92</v>
      </c>
    </row>
    <row r="365" spans="4:19" x14ac:dyDescent="0.2">
      <c r="D365" s="20" t="s">
        <v>749</v>
      </c>
      <c r="E365" s="15"/>
      <c r="F365" s="15"/>
      <c r="G365" s="15"/>
      <c r="H365" s="15"/>
      <c r="I365" s="15"/>
      <c r="J365" s="15"/>
      <c r="K365" s="15"/>
      <c r="L365" s="15"/>
      <c r="M365" s="15"/>
      <c r="N365" s="15">
        <v>3</v>
      </c>
      <c r="O365" s="15">
        <v>62.600999999999999</v>
      </c>
      <c r="P365" s="15">
        <v>2034.87</v>
      </c>
      <c r="Q365" s="15">
        <v>3</v>
      </c>
      <c r="R365" s="15">
        <v>62.600999999999999</v>
      </c>
      <c r="S365" s="15">
        <v>2034.87</v>
      </c>
    </row>
    <row r="366" spans="4:19" x14ac:dyDescent="0.2">
      <c r="D366" s="20" t="s">
        <v>750</v>
      </c>
      <c r="E366" s="15">
        <v>1569</v>
      </c>
      <c r="F366" s="15">
        <v>1.569</v>
      </c>
      <c r="G366" s="15">
        <v>732223.72</v>
      </c>
      <c r="H366" s="15">
        <v>10472</v>
      </c>
      <c r="I366" s="15">
        <v>97.971999999999994</v>
      </c>
      <c r="J366" s="15">
        <v>3179410.14</v>
      </c>
      <c r="K366" s="15">
        <v>467</v>
      </c>
      <c r="L366" s="15">
        <v>897.72799999999995</v>
      </c>
      <c r="M366" s="15">
        <v>161230.81</v>
      </c>
      <c r="N366" s="15">
        <v>1826</v>
      </c>
      <c r="O366" s="15">
        <v>1.8260000000000001</v>
      </c>
      <c r="P366" s="15">
        <v>204816.09</v>
      </c>
      <c r="Q366" s="15">
        <v>14334</v>
      </c>
      <c r="R366" s="15">
        <v>999.09500000000003</v>
      </c>
      <c r="S366" s="15">
        <v>4277680.76</v>
      </c>
    </row>
    <row r="367" spans="4:19" x14ac:dyDescent="0.2">
      <c r="D367" s="20" t="s">
        <v>751</v>
      </c>
      <c r="E367" s="15"/>
      <c r="F367" s="15"/>
      <c r="G367" s="15"/>
      <c r="H367" s="15"/>
      <c r="I367" s="15"/>
      <c r="J367" s="15"/>
      <c r="K367" s="15">
        <v>5</v>
      </c>
      <c r="L367" s="15">
        <v>19.5</v>
      </c>
      <c r="M367" s="15">
        <v>3534.98</v>
      </c>
      <c r="N367" s="15">
        <v>0</v>
      </c>
      <c r="O367" s="15">
        <v>0</v>
      </c>
      <c r="P367" s="15">
        <v>0</v>
      </c>
      <c r="Q367" s="15">
        <v>5</v>
      </c>
      <c r="R367" s="15">
        <v>19.5</v>
      </c>
      <c r="S367" s="15">
        <v>3534.98</v>
      </c>
    </row>
    <row r="368" spans="4:19" x14ac:dyDescent="0.2">
      <c r="D368" s="20" t="s">
        <v>752</v>
      </c>
      <c r="E368" s="15">
        <v>1569</v>
      </c>
      <c r="F368" s="15">
        <v>1.569</v>
      </c>
      <c r="G368" s="15">
        <v>732223.72</v>
      </c>
      <c r="H368" s="15">
        <v>10472</v>
      </c>
      <c r="I368" s="15">
        <v>10.472</v>
      </c>
      <c r="J368" s="15">
        <v>3178906.78</v>
      </c>
      <c r="K368" s="15">
        <v>428</v>
      </c>
      <c r="L368" s="15">
        <v>200.57599999999999</v>
      </c>
      <c r="M368" s="15">
        <v>138891.94</v>
      </c>
      <c r="N368" s="15">
        <v>1826</v>
      </c>
      <c r="O368" s="15">
        <v>1.8260000000000001</v>
      </c>
      <c r="P368" s="15">
        <v>204816.09</v>
      </c>
      <c r="Q368" s="15">
        <v>14295</v>
      </c>
      <c r="R368" s="15">
        <v>214.44300000000001</v>
      </c>
      <c r="S368" s="15">
        <v>4254838.53</v>
      </c>
    </row>
    <row r="369" spans="4:19" x14ac:dyDescent="0.2">
      <c r="D369" s="20" t="s">
        <v>753</v>
      </c>
      <c r="E369" s="15"/>
      <c r="F369" s="15"/>
      <c r="G369" s="15"/>
      <c r="H369" s="15"/>
      <c r="I369" s="15">
        <v>87.5</v>
      </c>
      <c r="J369" s="15">
        <v>503.36</v>
      </c>
      <c r="K369" s="15">
        <v>34</v>
      </c>
      <c r="L369" s="15">
        <v>677.65200000000004</v>
      </c>
      <c r="M369" s="15">
        <v>18803.89</v>
      </c>
      <c r="N369" s="19">
        <v>0</v>
      </c>
      <c r="O369" s="19">
        <v>0</v>
      </c>
      <c r="P369" s="19">
        <v>0</v>
      </c>
      <c r="Q369" s="15">
        <v>34</v>
      </c>
      <c r="R369" s="15">
        <v>765.15200000000004</v>
      </c>
      <c r="S369" s="15">
        <v>19307.25</v>
      </c>
    </row>
    <row r="370" spans="4:19" x14ac:dyDescent="0.2">
      <c r="D370" s="20" t="s">
        <v>754</v>
      </c>
      <c r="E370" s="15"/>
      <c r="F370" s="15"/>
      <c r="G370" s="15"/>
      <c r="H370" s="15"/>
      <c r="I370" s="15"/>
      <c r="J370" s="15"/>
      <c r="K370" s="15"/>
      <c r="L370" s="15"/>
      <c r="M370" s="15"/>
      <c r="N370" s="15">
        <v>-1</v>
      </c>
      <c r="O370" s="15">
        <v>-81.706000000000003</v>
      </c>
      <c r="P370" s="15">
        <v>-1754.16</v>
      </c>
      <c r="Q370" s="15">
        <v>-1</v>
      </c>
      <c r="R370" s="15">
        <v>-81.706000000000003</v>
      </c>
      <c r="S370" s="15">
        <v>-1754.16</v>
      </c>
    </row>
    <row r="371" spans="4:19" x14ac:dyDescent="0.2">
      <c r="D371" s="20" t="s">
        <v>755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>
        <v>-1</v>
      </c>
      <c r="O371" s="15">
        <v>-81.706000000000003</v>
      </c>
      <c r="P371" s="15">
        <v>-1754.16</v>
      </c>
      <c r="Q371" s="15">
        <v>-1</v>
      </c>
      <c r="R371" s="15">
        <v>-81.706000000000003</v>
      </c>
      <c r="S371" s="15">
        <v>-1754.16</v>
      </c>
    </row>
    <row r="372" spans="4:19" x14ac:dyDescent="0.2">
      <c r="D372" s="20" t="s">
        <v>756</v>
      </c>
      <c r="E372" s="15">
        <v>1739</v>
      </c>
      <c r="F372" s="15">
        <v>28120.523000000001</v>
      </c>
      <c r="G372" s="15">
        <v>1049761.72</v>
      </c>
      <c r="H372" s="15">
        <v>11791</v>
      </c>
      <c r="I372" s="15">
        <v>207786.269</v>
      </c>
      <c r="J372" s="15">
        <v>6594288.3300000001</v>
      </c>
      <c r="K372" s="15">
        <v>28315</v>
      </c>
      <c r="L372" s="15">
        <v>406939.75</v>
      </c>
      <c r="M372" s="15">
        <v>11358218</v>
      </c>
      <c r="N372" s="15">
        <v>7353</v>
      </c>
      <c r="O372" s="15">
        <v>126605.572</v>
      </c>
      <c r="P372" s="15">
        <v>742796.12</v>
      </c>
      <c r="Q372" s="15">
        <v>49198</v>
      </c>
      <c r="R372" s="15">
        <v>769452.11399999994</v>
      </c>
      <c r="S372" s="15">
        <v>19745064.170000002</v>
      </c>
    </row>
    <row r="373" spans="4:19" x14ac:dyDescent="0.2">
      <c r="D373" s="20" t="s">
        <v>757</v>
      </c>
      <c r="E373" s="15">
        <v>1739</v>
      </c>
      <c r="F373" s="15">
        <v>28120.523000000001</v>
      </c>
      <c r="G373" s="15">
        <v>1049761.72</v>
      </c>
      <c r="H373" s="15">
        <v>11789</v>
      </c>
      <c r="I373" s="15">
        <v>207754.818</v>
      </c>
      <c r="J373" s="15">
        <v>6593311.9199999999</v>
      </c>
      <c r="K373" s="15">
        <v>28312</v>
      </c>
      <c r="L373" s="15">
        <v>406875.4</v>
      </c>
      <c r="M373" s="15">
        <v>11356227.27</v>
      </c>
      <c r="N373" s="15">
        <v>7345</v>
      </c>
      <c r="O373" s="15">
        <v>126463.10799999999</v>
      </c>
      <c r="P373" s="15">
        <v>736043.34</v>
      </c>
      <c r="Q373" s="15">
        <v>49185</v>
      </c>
      <c r="R373" s="15">
        <v>769213.84900000005</v>
      </c>
      <c r="S373" s="15">
        <v>19735344.25</v>
      </c>
    </row>
    <row r="374" spans="4:19" x14ac:dyDescent="0.2">
      <c r="D374" s="20" t="s">
        <v>758</v>
      </c>
      <c r="E374" s="15"/>
      <c r="F374" s="15"/>
      <c r="G374" s="15"/>
      <c r="H374" s="15">
        <v>2</v>
      </c>
      <c r="I374" s="15">
        <v>31.451000000000001</v>
      </c>
      <c r="J374" s="15">
        <v>976.41</v>
      </c>
      <c r="K374" s="15">
        <v>3</v>
      </c>
      <c r="L374" s="15">
        <v>64.349999999999994</v>
      </c>
      <c r="M374" s="15">
        <v>1990.73</v>
      </c>
      <c r="N374" s="15">
        <v>8</v>
      </c>
      <c r="O374" s="15">
        <v>142.464</v>
      </c>
      <c r="P374" s="15">
        <v>6752.78</v>
      </c>
      <c r="Q374" s="15">
        <v>13</v>
      </c>
      <c r="R374" s="15">
        <v>238.26499999999999</v>
      </c>
      <c r="S374" s="15">
        <v>9719.92</v>
      </c>
    </row>
    <row r="375" spans="4:19" x14ac:dyDescent="0.2">
      <c r="D375" s="20" t="s">
        <v>425</v>
      </c>
      <c r="E375" s="15">
        <v>28409</v>
      </c>
      <c r="F375" s="15">
        <v>2472722.3629999999</v>
      </c>
      <c r="G375" s="15">
        <v>65584974.170000002</v>
      </c>
      <c r="H375" s="15">
        <v>73777</v>
      </c>
      <c r="I375" s="15">
        <v>5005713.5420000004</v>
      </c>
      <c r="J375" s="15">
        <v>119890735.88</v>
      </c>
      <c r="K375" s="15">
        <v>72534</v>
      </c>
      <c r="L375" s="15">
        <v>4414869.8439999996</v>
      </c>
      <c r="M375" s="15">
        <v>108774304.05</v>
      </c>
      <c r="N375" s="19">
        <v>80086</v>
      </c>
      <c r="O375" s="19">
        <v>5647430.0209999997</v>
      </c>
      <c r="P375" s="19">
        <v>151231240.28</v>
      </c>
      <c r="Q375" s="15">
        <v>254806</v>
      </c>
      <c r="R375" s="15">
        <v>17540735.77</v>
      </c>
      <c r="S375" s="15">
        <v>445481254.38</v>
      </c>
    </row>
    <row r="376" spans="4:19" x14ac:dyDescent="0.2">
      <c r="D376" s="20" t="s">
        <v>759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</row>
    <row r="377" spans="4:19" x14ac:dyDescent="0.2">
      <c r="D377" s="20" t="s">
        <v>760</v>
      </c>
      <c r="E377" s="15"/>
      <c r="F377" s="15"/>
      <c r="G377" s="15"/>
      <c r="H377" s="15"/>
      <c r="I377" s="15"/>
      <c r="J377" s="15"/>
      <c r="K377" s="15"/>
      <c r="L377" s="15"/>
      <c r="M377" s="15"/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</row>
    <row r="378" spans="4:19" x14ac:dyDescent="0.2">
      <c r="D378" s="20" t="s">
        <v>761</v>
      </c>
      <c r="E378" s="15"/>
      <c r="F378" s="15"/>
      <c r="G378" s="15"/>
      <c r="H378" s="15">
        <v>75</v>
      </c>
      <c r="I378" s="15">
        <v>6658.3509999999997</v>
      </c>
      <c r="J378" s="15">
        <v>244903.31</v>
      </c>
      <c r="K378" s="15">
        <v>58</v>
      </c>
      <c r="L378" s="15">
        <v>5768.5240000000003</v>
      </c>
      <c r="M378" s="15">
        <v>22874.82</v>
      </c>
      <c r="N378" s="19">
        <v>27</v>
      </c>
      <c r="O378" s="19">
        <v>2414.136</v>
      </c>
      <c r="P378" s="19">
        <v>40518.14</v>
      </c>
      <c r="Q378" s="15">
        <v>160</v>
      </c>
      <c r="R378" s="15">
        <v>14841.011</v>
      </c>
      <c r="S378" s="15">
        <v>308296.27</v>
      </c>
    </row>
    <row r="379" spans="4:19" x14ac:dyDescent="0.2">
      <c r="D379" s="20" t="s">
        <v>360</v>
      </c>
      <c r="E379" s="15">
        <v>28409</v>
      </c>
      <c r="F379" s="15">
        <v>2472722.3629999999</v>
      </c>
      <c r="G379" s="15">
        <v>65584974.170000002</v>
      </c>
      <c r="H379" s="15">
        <v>73777</v>
      </c>
      <c r="I379" s="15">
        <v>5005713.5420000004</v>
      </c>
      <c r="J379" s="15">
        <v>119890735.88</v>
      </c>
      <c r="K379" s="15">
        <v>72534</v>
      </c>
      <c r="L379" s="15">
        <v>4414869.8439999996</v>
      </c>
      <c r="M379" s="15">
        <v>108774304.05</v>
      </c>
      <c r="N379" s="15">
        <v>80086</v>
      </c>
      <c r="O379" s="15">
        <v>5647430.0209999997</v>
      </c>
      <c r="P379" s="15">
        <v>151231240.28</v>
      </c>
      <c r="Q379" s="15">
        <v>254806</v>
      </c>
      <c r="R379" s="15">
        <v>17540735.77</v>
      </c>
      <c r="S379" s="15">
        <v>445481254.38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6384" width="8.85546875" style="3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/>
  </sheetViews>
  <sheetFormatPr defaultColWidth="0" defaultRowHeight="12.75" zeroHeight="1" x14ac:dyDescent="0.2"/>
  <cols>
    <col min="1" max="16" width="9.140625" style="37" customWidth="1"/>
    <col min="17" max="17" width="3.140625" style="37" customWidth="1"/>
    <col min="18" max="16384" width="9.140625" style="37" hidden="1"/>
  </cols>
  <sheetData>
    <row r="1" spans="1:1" x14ac:dyDescent="0.2">
      <c r="A1" s="40"/>
    </row>
    <row r="2" spans="1:1" x14ac:dyDescent="0.2"/>
    <row r="3" spans="1:1" x14ac:dyDescent="0.2"/>
    <row r="4" spans="1:1" x14ac:dyDescent="0.2"/>
    <row r="5" spans="1:1" x14ac:dyDescent="0.2"/>
    <row r="6" spans="1:1" x14ac:dyDescent="0.2"/>
    <row r="7" spans="1:1" x14ac:dyDescent="0.2"/>
    <row r="8" spans="1:1" x14ac:dyDescent="0.2"/>
    <row r="9" spans="1:1" x14ac:dyDescent="0.2"/>
    <row r="10" spans="1:1" x14ac:dyDescent="0.2"/>
    <row r="11" spans="1:1" x14ac:dyDescent="0.2"/>
    <row r="12" spans="1:1" x14ac:dyDescent="0.2"/>
    <row r="13" spans="1:1" x14ac:dyDescent="0.2"/>
    <row r="14" spans="1:1" x14ac:dyDescent="0.2"/>
    <row r="15" spans="1:1" x14ac:dyDescent="0.2"/>
    <row r="16" spans="1: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3" activePane="bottomLeft" state="frozen"/>
      <selection activeCell="E10" sqref="E10"/>
      <selection pane="bottomLeft" activeCell="C47" sqref="C47"/>
    </sheetView>
  </sheetViews>
  <sheetFormatPr defaultRowHeight="12.75" x14ac:dyDescent="0.2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42578125" bestFit="1" customWidth="1"/>
    <col min="6" max="6" width="6" customWidth="1"/>
    <col min="7" max="7" width="14.5703125" customWidth="1"/>
  </cols>
  <sheetData>
    <row r="2" spans="1:7" ht="6.75" customHeight="1" x14ac:dyDescent="0.2"/>
    <row r="4" spans="1:7" ht="18" x14ac:dyDescent="0.25">
      <c r="A4" s="3"/>
      <c r="B4" s="3"/>
      <c r="C4" s="4"/>
      <c r="D4" s="3"/>
      <c r="E4" s="30"/>
    </row>
    <row r="5" spans="1:7" ht="18.75" x14ac:dyDescent="0.3">
      <c r="A5" s="3"/>
      <c r="B5" s="3"/>
      <c r="C5" s="4"/>
      <c r="D5" s="3"/>
      <c r="E5" s="31" t="s">
        <v>427</v>
      </c>
    </row>
    <row r="6" spans="1:7" ht="18" x14ac:dyDescent="0.25">
      <c r="A6" s="10" t="s">
        <v>362</v>
      </c>
      <c r="B6" s="12"/>
      <c r="C6" s="4"/>
      <c r="D6" s="3"/>
      <c r="G6" s="32" t="s">
        <v>388</v>
      </c>
    </row>
    <row r="7" spans="1:7" ht="18" x14ac:dyDescent="0.25">
      <c r="A7" s="11" t="str">
        <f>QCS!D7</f>
        <v>Actual Date Range: Period Apr 2023…Jun 2023</v>
      </c>
      <c r="B7" s="3"/>
      <c r="C7" s="4"/>
      <c r="D7" s="3"/>
      <c r="E7" s="3"/>
      <c r="G7" s="32"/>
    </row>
    <row r="8" spans="1:7" x14ac:dyDescent="0.2">
      <c r="A8" s="3"/>
      <c r="B8" s="3"/>
      <c r="C8" s="4"/>
      <c r="D8" s="3"/>
      <c r="E8" s="3"/>
    </row>
    <row r="9" spans="1:7" ht="144.75" customHeight="1" thickBot="1" x14ac:dyDescent="0.25">
      <c r="A9" s="3"/>
      <c r="B9" s="3"/>
      <c r="C9" s="4"/>
      <c r="D9" s="3"/>
      <c r="E9" s="3"/>
    </row>
    <row r="10" spans="1:7" ht="19.5" customHeight="1" thickBot="1" x14ac:dyDescent="0.25">
      <c r="B10" s="26" t="s">
        <v>390</v>
      </c>
      <c r="D10" s="21" t="s">
        <v>409</v>
      </c>
      <c r="E10" s="26" t="str">
        <f>"FOR " &amp; QCS!B5</f>
        <v>FOR Period Apr 2023…Jun 2023</v>
      </c>
    </row>
    <row r="11" spans="1:7" x14ac:dyDescent="0.2">
      <c r="D11" t="s">
        <v>402</v>
      </c>
      <c r="E11" s="23" t="s">
        <v>402</v>
      </c>
    </row>
    <row r="12" spans="1:7" x14ac:dyDescent="0.2">
      <c r="D12" t="s">
        <v>410</v>
      </c>
      <c r="E12" s="23" t="s">
        <v>410</v>
      </c>
    </row>
    <row r="13" spans="1:7" x14ac:dyDescent="0.2">
      <c r="D13" t="s">
        <v>411</v>
      </c>
      <c r="E13" s="23" t="s">
        <v>411</v>
      </c>
    </row>
    <row r="14" spans="1:7" x14ac:dyDescent="0.2">
      <c r="B14" t="s">
        <v>391</v>
      </c>
      <c r="D14" t="s">
        <v>402</v>
      </c>
      <c r="E14" s="23" t="s">
        <v>402</v>
      </c>
    </row>
    <row r="15" spans="1:7" x14ac:dyDescent="0.2">
      <c r="B15" t="s">
        <v>392</v>
      </c>
      <c r="D15" t="s">
        <v>412</v>
      </c>
      <c r="E15" s="38" t="s">
        <v>762</v>
      </c>
    </row>
    <row r="16" spans="1:7" x14ac:dyDescent="0.2">
      <c r="E16" s="23"/>
    </row>
    <row r="17" spans="2:5" ht="13.5" thickBot="1" x14ac:dyDescent="0.25">
      <c r="E17" s="23"/>
    </row>
    <row r="18" spans="2:5" ht="13.5" thickBot="1" x14ac:dyDescent="0.25">
      <c r="D18" s="21" t="s">
        <v>413</v>
      </c>
      <c r="E18" s="26" t="s">
        <v>413</v>
      </c>
    </row>
    <row r="19" spans="2:5" x14ac:dyDescent="0.2">
      <c r="B19" t="s">
        <v>393</v>
      </c>
      <c r="D19" t="s">
        <v>402</v>
      </c>
      <c r="E19" s="23" t="s">
        <v>402</v>
      </c>
    </row>
    <row r="20" spans="2:5" x14ac:dyDescent="0.2">
      <c r="B20" t="s">
        <v>394</v>
      </c>
      <c r="D20" t="s">
        <v>414</v>
      </c>
      <c r="E20" s="23" t="s">
        <v>414</v>
      </c>
    </row>
    <row r="21" spans="2:5" x14ac:dyDescent="0.2">
      <c r="B21" t="s">
        <v>395</v>
      </c>
      <c r="D21" t="s">
        <v>402</v>
      </c>
      <c r="E21" s="23" t="s">
        <v>402</v>
      </c>
    </row>
    <row r="22" spans="2:5" x14ac:dyDescent="0.2">
      <c r="B22" t="s">
        <v>396</v>
      </c>
      <c r="D22" t="s">
        <v>420</v>
      </c>
      <c r="E22" s="23" t="s">
        <v>420</v>
      </c>
    </row>
    <row r="23" spans="2:5" x14ac:dyDescent="0.2">
      <c r="D23" t="s">
        <v>416</v>
      </c>
      <c r="E23" s="23" t="s">
        <v>416</v>
      </c>
    </row>
    <row r="24" spans="2:5" x14ac:dyDescent="0.2">
      <c r="D24" t="s">
        <v>417</v>
      </c>
      <c r="E24" s="23" t="s">
        <v>417</v>
      </c>
    </row>
    <row r="25" spans="2:5" x14ac:dyDescent="0.2">
      <c r="D25" t="s">
        <v>418</v>
      </c>
      <c r="E25" s="23" t="s">
        <v>418</v>
      </c>
    </row>
    <row r="26" spans="2:5" x14ac:dyDescent="0.2">
      <c r="D26" t="s">
        <v>419</v>
      </c>
      <c r="E26" s="23" t="s">
        <v>419</v>
      </c>
    </row>
    <row r="27" spans="2:5" x14ac:dyDescent="0.2">
      <c r="B27" t="s">
        <v>397</v>
      </c>
      <c r="D27" t="s">
        <v>415</v>
      </c>
      <c r="E27" s="23" t="s">
        <v>415</v>
      </c>
    </row>
    <row r="28" spans="2:5" x14ac:dyDescent="0.2">
      <c r="B28" t="s">
        <v>398</v>
      </c>
      <c r="D28" t="s">
        <v>402</v>
      </c>
      <c r="E28" s="23" t="s">
        <v>402</v>
      </c>
    </row>
    <row r="29" spans="2:5" ht="21.75" customHeight="1" x14ac:dyDescent="0.2">
      <c r="D29" s="22" t="s">
        <v>421</v>
      </c>
      <c r="E29" s="24" t="s">
        <v>422</v>
      </c>
    </row>
    <row r="30" spans="2:5" ht="21.75" customHeight="1" thickBot="1" x14ac:dyDescent="0.25">
      <c r="B30" s="27"/>
      <c r="D30" t="s">
        <v>402</v>
      </c>
      <c r="E30" s="39" t="s">
        <v>777</v>
      </c>
    </row>
    <row r="31" spans="2:5" ht="21.75" customHeight="1" x14ac:dyDescent="0.2">
      <c r="D31" t="s">
        <v>403</v>
      </c>
      <c r="E31" s="33" t="s">
        <v>428</v>
      </c>
    </row>
    <row r="32" spans="2:5" ht="21.75" customHeight="1" x14ac:dyDescent="0.2">
      <c r="B32" t="s">
        <v>399</v>
      </c>
      <c r="D32" t="s">
        <v>404</v>
      </c>
      <c r="E32" s="33" t="s">
        <v>429</v>
      </c>
    </row>
    <row r="33" spans="2:5" x14ac:dyDescent="0.2">
      <c r="B33" t="s">
        <v>400</v>
      </c>
      <c r="D33" t="s">
        <v>405</v>
      </c>
      <c r="E33" s="33" t="s">
        <v>430</v>
      </c>
    </row>
    <row r="34" spans="2:5" x14ac:dyDescent="0.2">
      <c r="B34" t="s">
        <v>401</v>
      </c>
      <c r="D34" t="s">
        <v>406</v>
      </c>
      <c r="E34" s="23" t="s">
        <v>423</v>
      </c>
    </row>
    <row r="35" spans="2:5" x14ac:dyDescent="0.2">
      <c r="D35" t="s">
        <v>407</v>
      </c>
      <c r="E35" s="39" t="s">
        <v>763</v>
      </c>
    </row>
    <row r="36" spans="2:5" ht="13.5" thickBot="1" x14ac:dyDescent="0.25">
      <c r="D36" t="s">
        <v>408</v>
      </c>
      <c r="E36" s="25"/>
    </row>
  </sheetData>
  <pageMargins left="0.43" right="0.17" top="0.26" bottom="0.48" header="0.18" footer="0.16"/>
  <pageSetup scale="66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QCS</vt:lpstr>
      <vt:lpstr>QCS Sign Off (PDF)</vt:lpstr>
      <vt:lpstr>QCS Sign Off Form</vt:lpstr>
      <vt:lpstr>Sign off</vt:lpstr>
      <vt:lpstr>'QCS Sign Off Form'!Print_Area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Trevor Piekema</cp:lastModifiedBy>
  <cp:lastPrinted>2023-08-29T22:22:20Z</cp:lastPrinted>
  <dcterms:created xsi:type="dcterms:W3CDTF">2009-10-27T21:38:21Z</dcterms:created>
  <dcterms:modified xsi:type="dcterms:W3CDTF">2023-08-29T22:32:27Z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Q4 STB Submission.xlsx</vt:lpwstr>
  </property>
  <property fmtid="{D5CDD505-2E9C-101B-9397-08002B2CF9AE}" pid="3" name="BExAnalyzer_Activesheet">
    <vt:lpwstr>QCS</vt:lpwstr>
  </property>
</Properties>
</file>