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3\Annual 2023\b. submission\"/>
    </mc:Choice>
  </mc:AlternateContent>
  <xr:revisionPtr revIDLastSave="0" documentId="13_ncr:1_{96683FF3-6FCD-46FB-AE21-C56A266DD6C1}" xr6:coauthVersionLast="47" xr6:coauthVersionMax="47" xr10:uidLastSave="{00000000-0000-0000-0000-000000000000}"/>
  <bookViews>
    <workbookView xWindow="28680" yWindow="-1665" windowWidth="38640" windowHeight="21240" tabRatio="696" firstSheet="3" activeTab="3" xr2:uid="{00000000-000D-0000-FFFF-FFFF00000000}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<sst xmlns="http://schemas.openxmlformats.org/spreadsheetml/2006/main" count="3293" uniqueCount="814">
  <si>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</si>
  <si>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</si>
  <si>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</si>
  <si>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</si>
  <si>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</si>
  <si>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</si>
  <si>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</si>
  <si>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</si>
  <si>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</si>
  <si>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</si>
  <si>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</si>
  <si>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</si>
  <si>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</si>
  <si>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</si>
  <si>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</si>
  <si>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</si>
  <si>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</si>
  <si>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</si>
  <si>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</si>
  <si>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</si>
  <si>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</si>
  <si>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</si>
  <si>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</si>
  <si>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</si>
  <si>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</si>
  <si>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</si>
  <si>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</si>
  <si>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</si>
  <si>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</si>
  <si>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</si>
  <si>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</si>
  <si>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</si>
  <si>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</si>
  <si>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</si>
  <si>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</si>
  <si>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</si>
  <si>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</si>
  <si>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</si>
  <si>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</si>
  <si>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</si>
  <si>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</si>
  <si>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</si>
  <si>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</si>
  <si>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</si>
  <si>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</si>
  <si>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</si>
  <si>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</si>
  <si>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</si>
  <si>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</si>
  <si>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</si>
  <si>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</si>
  <si>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</si>
  <si>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</si>
  <si>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</si>
  <si>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</si>
  <si>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</si>
  <si>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</si>
  <si>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</si>
  <si>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</si>
  <si>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</si>
  <si>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</si>
  <si>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</si>
  <si>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</si>
  <si>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</si>
  <si>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</si>
  <si>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</si>
  <si>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</si>
  <si>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</si>
  <si>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</si>
  <si>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</si>
  <si>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</si>
  <si>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</si>
  <si>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</si>
  <si>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</si>
  <si>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</si>
  <si>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</si>
  <si>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</si>
  <si>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</si>
  <si>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</si>
  <si>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</si>
  <si>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</si>
  <si>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</si>
  <si>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</si>
  <si>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</si>
  <si>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</si>
  <si>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</si>
  <si>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</si>
  <si>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</si>
  <si>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</si>
  <si>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</si>
  <si>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</si>
  <si>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</si>
  <si>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</si>
  <si>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</si>
  <si>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</si>
  <si>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</si>
  <si>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</si>
  <si>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</si>
  <si>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</si>
  <si>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</si>
  <si>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</si>
  <si>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</si>
  <si>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</si>
  <si>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</si>
  <si>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</si>
  <si>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</si>
  <si>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</si>
  <si>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</si>
  <si>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</si>
  <si>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</si>
  <si>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</si>
  <si>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</si>
  <si>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</si>
  <si>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</si>
  <si>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</si>
  <si>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</si>
  <si>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</si>
  <si>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</si>
  <si>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</si>
  <si>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</si>
  <si>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</si>
  <si>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</si>
  <si>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</si>
  <si>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</si>
  <si>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</si>
  <si>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</si>
  <si>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</si>
  <si>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</si>
  <si>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</si>
  <si>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</si>
  <si>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</si>
  <si>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</si>
  <si>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</si>
  <si>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</si>
  <si>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</si>
  <si>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</si>
  <si>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</si>
  <si>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</si>
  <si>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</si>
  <si>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</si>
  <si>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</si>
  <si>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</si>
  <si>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</si>
  <si>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</si>
  <si>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</si>
  <si>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</si>
  <si>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</si>
  <si>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</si>
  <si>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</si>
  <si>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</si>
  <si>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</si>
  <si>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</si>
  <si>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</si>
  <si>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</si>
  <si>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</si>
  <si>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</si>
  <si>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</si>
  <si>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</si>
  <si>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</si>
  <si>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</si>
  <si>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</si>
  <si>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</si>
  <si>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</si>
  <si>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</si>
  <si>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</si>
  <si>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</si>
  <si>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</si>
  <si>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</si>
  <si>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</si>
  <si>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</si>
  <si>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</si>
  <si>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</si>
  <si>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</si>
  <si>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</si>
  <si>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</si>
  <si>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</si>
  <si>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</si>
  <si>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</si>
  <si>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</si>
  <si>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</si>
  <si>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</si>
  <si>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</si>
  <si>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</si>
  <si>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</si>
  <si>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</si>
  <si>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</si>
  <si>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</si>
  <si>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</si>
  <si>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</si>
  <si>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</si>
  <si>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</si>
  <si>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</si>
  <si>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</si>
  <si>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</si>
  <si>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</si>
  <si>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</si>
  <si>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</si>
  <si>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</si>
  <si>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</si>
  <si>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</si>
  <si>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</si>
  <si>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</si>
  <si>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</si>
  <si>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</si>
  <si>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</si>
  <si>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</si>
  <si>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</si>
  <si>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</si>
  <si>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</si>
  <si>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</si>
  <si>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</si>
  <si>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</si>
  <si>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</si>
  <si>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</si>
  <si>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</si>
  <si>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</si>
  <si>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</si>
  <si>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</si>
  <si>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</si>
  <si>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</si>
  <si>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</si>
  <si>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</si>
  <si>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</si>
  <si>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</si>
  <si>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</si>
  <si>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</si>
  <si>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</si>
  <si>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</si>
  <si>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</si>
  <si>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</si>
  <si>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</si>
  <si>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</si>
  <si>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</si>
  <si>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</si>
  <si>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</si>
  <si>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</si>
  <si>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</si>
  <si>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</si>
  <si>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</si>
  <si>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</si>
  <si>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</si>
  <si>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</si>
  <si>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</si>
  <si>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</si>
  <si>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</si>
  <si>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</si>
  <si>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</si>
  <si>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</si>
  <si>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</si>
  <si>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</si>
  <si>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</si>
  <si>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</si>
  <si>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</si>
  <si>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</si>
  <si>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</si>
  <si>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</si>
  <si>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</si>
  <si>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</si>
  <si>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</si>
  <si>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</si>
  <si>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</si>
  <si>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</si>
  <si>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</si>
  <si>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</si>
  <si>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</si>
  <si>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</si>
  <si>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</si>
  <si>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</si>
  <si>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</si>
  <si>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</si>
  <si>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</si>
  <si>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</si>
  <si>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</si>
  <si>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</si>
  <si>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</si>
  <si>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</si>
  <si>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</si>
  <si>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</si>
  <si>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</si>
  <si>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</si>
  <si>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</si>
  <si>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</si>
  <si>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</si>
  <si>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</si>
  <si>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</si>
  <si>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</si>
  <si>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</si>
  <si>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</si>
  <si>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</si>
  <si>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</si>
  <si>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</si>
  <si>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</si>
  <si>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</si>
  <si>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</si>
  <si>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</si>
  <si>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</si>
  <si>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</si>
  <si>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</si>
  <si>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</si>
  <si>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</si>
  <si>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</si>
  <si>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</si>
  <si>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</si>
  <si>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</si>
  <si>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</si>
  <si>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</si>
  <si>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</si>
  <si>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</si>
  <si>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</si>
  <si>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</si>
  <si>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</si>
  <si>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</si>
  <si>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</si>
  <si>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</si>
  <si>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</si>
  <si>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</si>
  <si>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</si>
  <si>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</si>
  <si>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</si>
  <si>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</si>
  <si>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</si>
  <si>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</si>
  <si>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</si>
  <si>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</si>
  <si>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</si>
  <si>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</si>
  <si>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</si>
  <si>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</si>
  <si>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</si>
  <si>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</si>
  <si>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</si>
  <si>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</si>
  <si>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</si>
  <si>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</si>
  <si>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</si>
  <si>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</si>
  <si>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</si>
  <si>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</si>
  <si>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</si>
  <si>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</si>
  <si>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</si>
  <si>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</si>
  <si>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</si>
  <si>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</si>
  <si>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</si>
  <si>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</si>
  <si>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</si>
  <si>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</si>
  <si>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</si>
  <si>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</si>
  <si>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</si>
  <si>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</si>
  <si>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</si>
  <si>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</si>
  <si>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</si>
  <si>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</si>
  <si>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</si>
  <si>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</si>
  <si>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</si>
  <si>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</si>
  <si>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</si>
  <si>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</si>
  <si>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</si>
  <si>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</si>
  <si>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</si>
  <si>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</si>
  <si>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</si>
  <si>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</si>
  <si>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</si>
  <si>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</si>
  <si>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</si>
  <si>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</si>
  <si>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</si>
  <si>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</si>
  <si>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</si>
  <si>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</si>
  <si>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</si>
  <si>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</si>
  <si>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</si>
  <si>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</si>
  <si>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</si>
  <si>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</si>
  <si>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</si>
  <si>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</si>
  <si>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</si>
  <si>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</si>
  <si>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</si>
  <si>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</si>
  <si>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</si>
  <si>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</si>
  <si>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</si>
  <si>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</si>
  <si>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</si>
  <si>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</si>
  <si>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</si>
  <si>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</si>
  <si>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</si>
  <si>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</si>
  <si>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</si>
  <si>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</si>
  <si>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</si>
  <si>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</si>
  <si>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</si>
  <si>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</si>
  <si>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</si>
  <si>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</si>
  <si>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</si>
  <si>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</si>
  <si>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</si>
  <si>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</si>
  <si>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</si>
  <si>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</si>
  <si>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</si>
  <si>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</si>
  <si>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</si>
  <si>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</si>
  <si>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</si>
  <si>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</si>
  <si>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</si>
  <si>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</si>
  <si>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</si>
  <si>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</si>
  <si>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</si>
  <si>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</si>
  <si>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</si>
  <si>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</si>
  <si>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</si>
  <si>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</si>
  <si>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</si>
  <si>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</si>
  <si>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</si>
  <si>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</si>
  <si>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>Period Jan 2023..Dec 2023</t>
  </si>
  <si>
    <t>Period 01 2023..12 2023</t>
  </si>
  <si>
    <t>REPORT COVERS THE PERIOD Jan 1, 2023 TO Dec 31, 2023</t>
  </si>
  <si>
    <t>01</t>
  </si>
  <si>
    <t>011</t>
  </si>
  <si>
    <t>01131</t>
  </si>
  <si>
    <t>01132</t>
  </si>
  <si>
    <t>01133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</si>
  <si>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</si>
  <si>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</si>
  <si>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</si>
  <si>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</si>
  <si>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</si>
  <si>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</si>
  <si>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</si>
  <si>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</si>
  <si>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</si>
  <si>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</si>
  <si>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0121</t>
  </si>
  <si>
    <t>0122</t>
  </si>
  <si>
    <t>01221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</si>
  <si>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</si>
  <si>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</si>
  <si>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</si>
  <si>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</si>
  <si>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</si>
  <si>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</si>
  <si>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</si>
  <si>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</si>
  <si>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</si>
  <si>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</si>
  <si>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</si>
  <si>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</si>
  <si>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01394</t>
  </si>
  <si>
    <t>014</t>
  </si>
  <si>
    <t>0142</t>
  </si>
  <si>
    <t>019</t>
  </si>
  <si>
    <t>0191</t>
  </si>
  <si>
    <t>0192</t>
  </si>
  <si>
    <t>08</t>
  </si>
  <si>
    <t>084</t>
  </si>
  <si>
    <t>086</t>
  </si>
  <si>
    <t>09</t>
  </si>
  <si>
    <t>091</t>
  </si>
  <si>
    <t>0912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</si>
  <si>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</si>
  <si>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</si>
  <si>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</si>
  <si>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</si>
  <si>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</si>
  <si>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</si>
  <si>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</si>
  <si>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</si>
  <si>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</si>
  <si>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109</t>
  </si>
  <si>
    <t>111</t>
  </si>
  <si>
    <t>11112</t>
  </si>
  <si>
    <t>112</t>
  </si>
  <si>
    <t>1121</t>
  </si>
  <si>
    <t>131</t>
  </si>
  <si>
    <t>132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</si>
  <si>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</si>
  <si>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</si>
  <si>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</si>
  <si>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</si>
  <si>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</si>
  <si>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</si>
  <si>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</si>
  <si>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</si>
  <si>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</si>
  <si>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</si>
  <si>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</si>
  <si>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</si>
  <si>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</si>
  <si>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</si>
  <si>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</si>
  <si>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</si>
  <si>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</si>
  <si>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</si>
  <si>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</si>
  <si>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</si>
  <si>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</si>
  <si>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192</t>
  </si>
  <si>
    <t>193</t>
  </si>
  <si>
    <t>196</t>
  </si>
  <si>
    <t>199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</si>
  <si>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</si>
  <si>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</si>
  <si>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</si>
  <si>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</si>
  <si>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</si>
  <si>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</si>
  <si>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</si>
  <si>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</si>
  <si>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</si>
  <si>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</si>
  <si>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</si>
  <si>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</si>
  <si>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</si>
  <si>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</si>
  <si>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</si>
  <si>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</si>
  <si>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</si>
  <si>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</si>
  <si>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</si>
  <si>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</si>
  <si>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</si>
  <si>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</si>
  <si>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</si>
  <si>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</si>
  <si>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</si>
  <si>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</si>
  <si>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</si>
  <si>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</si>
  <si>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</si>
  <si>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</si>
  <si>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</si>
  <si>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</si>
  <si>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</si>
  <si>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</si>
  <si>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</si>
  <si>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</si>
  <si>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</si>
  <si>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</si>
  <si>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</si>
  <si>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</si>
  <si>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</si>
  <si>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</si>
  <si>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</si>
  <si>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</si>
  <si>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</si>
  <si>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</si>
  <si>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</si>
  <si>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</si>
  <si>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</si>
  <si>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</si>
  <si>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</si>
  <si>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</si>
  <si>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</si>
  <si>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</si>
  <si>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</si>
  <si>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</si>
  <si>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</si>
  <si>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</si>
  <si>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</si>
  <si>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</si>
  <si>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</si>
  <si>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</si>
  <si>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</si>
  <si>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</si>
  <si>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</si>
  <si>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</si>
  <si>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</si>
  <si>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211</t>
  </si>
  <si>
    <t>213</t>
  </si>
  <si>
    <t>221</t>
  </si>
  <si>
    <t>222</t>
  </si>
  <si>
    <t>224</t>
  </si>
  <si>
    <t>227</t>
  </si>
  <si>
    <t>228</t>
  </si>
  <si>
    <t>229</t>
  </si>
  <si>
    <t>2296</t>
  </si>
  <si>
    <t>231</t>
  </si>
  <si>
    <t>233</t>
  </si>
  <si>
    <t>235</t>
  </si>
  <si>
    <t>238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</si>
  <si>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</si>
  <si>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</si>
  <si>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</si>
  <si>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</si>
  <si>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</si>
  <si>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</si>
  <si>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</si>
  <si>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</si>
  <si>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</si>
  <si>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</si>
  <si>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</si>
  <si>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</si>
  <si>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</si>
  <si>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</si>
  <si>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</si>
  <si>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253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</si>
  <si>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</si>
  <si>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</si>
  <si>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</si>
  <si>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</si>
  <si>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</si>
  <si>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</si>
  <si>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</si>
  <si>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</si>
  <si>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</si>
  <si>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</si>
  <si>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</si>
  <si>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</si>
  <si>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</si>
  <si>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</si>
  <si>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</si>
  <si>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</si>
  <si>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</si>
  <si>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</si>
  <si>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273</t>
  </si>
  <si>
    <t>274</t>
  </si>
  <si>
    <t>278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</si>
  <si>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</si>
  <si>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</si>
  <si>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</si>
  <si>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</si>
  <si>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</si>
  <si>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</si>
  <si>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</si>
  <si>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</si>
  <si>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</si>
  <si>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</si>
  <si>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</si>
  <si>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</si>
  <si>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</si>
  <si>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</si>
  <si>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</si>
  <si>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</si>
  <si>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</si>
  <si>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</si>
  <si>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</si>
  <si>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</si>
  <si>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</si>
  <si>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</si>
  <si>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</si>
  <si>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</si>
  <si>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</si>
  <si>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29112</t>
  </si>
  <si>
    <t>29113</t>
  </si>
  <si>
    <t>29114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</si>
  <si>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</si>
  <si>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</si>
  <si>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</si>
  <si>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</si>
  <si>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</si>
  <si>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</si>
  <si>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</si>
  <si>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</si>
  <si>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</si>
  <si>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</si>
  <si>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</si>
  <si>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301</t>
  </si>
  <si>
    <t>302</t>
  </si>
  <si>
    <t>304</t>
  </si>
  <si>
    <t>306</t>
  </si>
  <si>
    <t>307</t>
  </si>
  <si>
    <t>311</t>
  </si>
  <si>
    <t>314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</si>
  <si>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</si>
  <si>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</si>
  <si>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</si>
  <si>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</si>
  <si>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</si>
  <si>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</si>
  <si>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</si>
  <si>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</si>
  <si>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</si>
  <si>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</si>
  <si>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</si>
  <si>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</si>
  <si>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</si>
  <si>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</si>
  <si>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</si>
  <si>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</si>
  <si>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</si>
  <si>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</si>
  <si>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</si>
  <si>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</si>
  <si>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</si>
  <si>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</si>
  <si>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</si>
  <si>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</si>
  <si>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</si>
  <si>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</si>
  <si>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</si>
  <si>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</si>
  <si>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</si>
  <si>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</si>
  <si>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</si>
  <si>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</si>
  <si>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</si>
  <si>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</si>
  <si>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</si>
  <si>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</si>
  <si>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</si>
  <si>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</si>
  <si>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</si>
  <si>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</si>
  <si>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</si>
  <si>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339</t>
  </si>
  <si>
    <t>3391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</si>
  <si>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</si>
  <si>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</si>
  <si>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</si>
  <si>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</si>
  <si>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</si>
  <si>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</si>
  <si>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</si>
  <si>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</si>
  <si>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</si>
  <si>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</si>
  <si>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</si>
  <si>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</si>
  <si>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</si>
  <si>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</si>
  <si>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</si>
  <si>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</si>
  <si>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</si>
  <si>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</si>
  <si>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</si>
  <si>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</si>
  <si>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</si>
  <si>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</si>
  <si>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</si>
  <si>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</si>
  <si>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</si>
  <si>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</si>
  <si>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</si>
  <si>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</si>
  <si>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</si>
  <si>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</si>
  <si>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</si>
  <si>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</si>
  <si>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</si>
  <si>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</si>
  <si>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</si>
  <si>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</si>
  <si>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</si>
  <si>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371</t>
  </si>
  <si>
    <t>3711</t>
  </si>
  <si>
    <t>37111</t>
  </si>
  <si>
    <t>37112</t>
  </si>
  <si>
    <t>3712</t>
  </si>
  <si>
    <t>3714</t>
  </si>
  <si>
    <t>37147</t>
  </si>
  <si>
    <t>3715</t>
  </si>
  <si>
    <t>373</t>
  </si>
  <si>
    <t>374</t>
  </si>
  <si>
    <t>37422</t>
  </si>
  <si>
    <t>375</t>
  </si>
  <si>
    <t>379</t>
  </si>
  <si>
    <t>38</t>
  </si>
  <si>
    <t>381</t>
  </si>
  <si>
    <t>384</t>
  </si>
  <si>
    <t>385</t>
  </si>
  <si>
    <t>386</t>
  </si>
  <si>
    <t>39</t>
  </si>
  <si>
    <t>391</t>
  </si>
  <si>
    <t>393</t>
  </si>
  <si>
    <t>394</t>
  </si>
  <si>
    <t>3949</t>
  </si>
  <si>
    <t>395</t>
  </si>
  <si>
    <t>396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</si>
  <si>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</si>
  <si>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</si>
  <si>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</si>
  <si>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</si>
  <si>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</si>
  <si>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</si>
  <si>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</si>
  <si>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</si>
  <si>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</si>
  <si>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</si>
  <si>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</si>
  <si>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</si>
  <si>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</si>
  <si>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</si>
  <si>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</si>
  <si>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</si>
  <si>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</si>
  <si>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</si>
  <si>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43</t>
  </si>
  <si>
    <t>44</t>
  </si>
  <si>
    <t>441</t>
  </si>
  <si>
    <t>46</t>
  </si>
  <si>
    <t>461</t>
  </si>
  <si>
    <t>462</t>
  </si>
  <si>
    <t>47</t>
  </si>
  <si>
    <t>471</t>
  </si>
  <si>
    <t>48</t>
  </si>
  <si>
    <t xml:space="preserve"> DATE: February 29, 2024.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</si>
</sst>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  <xf numFmtId="43" fontId="1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Protection="1">
      <protection locked="0"/>
    </xf>
    <xf numFmtId="0" fontId="10" fillId="0" borderId="0" xfId="0" applyFont="1"/>
    <xf numFmtId="0" fontId="2" fillId="14" borderId="2" xfId="16" applyNumberForma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0" fillId="0" borderId="0" xfId="40" applyNumberFormat="1" applyFont="1"/>
    <xf numFmtId="164" fontId="0" fillId="0" borderId="0" xfId="40" applyNumberFormat="1" applyFont="1" applyProtection="1">
      <protection locked="0"/>
    </xf>
    <xf numFmtId="164" fontId="0" fillId="0" borderId="0" xfId="40" quotePrefix="1" applyNumberFormat="1" applyFont="1" applyProtection="1">
      <protection locked="0"/>
    </xf>
    <xf numFmtId="164" fontId="12" fillId="0" borderId="0" xfId="40" applyNumberFormat="1" applyFont="1" applyAlignment="1" applyProtection="1">
      <alignment horizontal="center"/>
      <protection locked="0"/>
    </xf>
    <xf numFmtId="164" fontId="13" fillId="0" borderId="0" xfId="40" applyNumberFormat="1" applyFont="1" applyAlignment="1" applyProtection="1">
      <alignment horizontal="center"/>
      <protection locked="0"/>
    </xf>
    <xf numFmtId="164" fontId="9" fillId="0" borderId="0" xfId="40" quotePrefix="1" applyNumberFormat="1" applyFont="1" applyProtection="1">
      <protection locked="0"/>
    </xf>
    <xf numFmtId="164" fontId="14" fillId="0" borderId="0" xfId="40" applyNumberFormat="1" applyFont="1" applyAlignment="1">
      <alignment horizontal="right"/>
    </xf>
    <xf numFmtId="164" fontId="10" fillId="0" borderId="0" xfId="40" applyNumberFormat="1" applyFont="1"/>
    <xf numFmtId="164" fontId="2" fillId="14" borderId="2" xfId="40" applyNumberFormat="1" applyFont="1" applyFill="1" applyBorder="1" applyAlignment="1">
      <alignment horizontal="left" vertical="center" indent="1"/>
    </xf>
    <xf numFmtId="164" fontId="11" fillId="3" borderId="1" xfId="40" quotePrefix="1" applyNumberFormat="1" applyFont="1" applyFill="1" applyBorder="1" applyAlignment="1">
      <alignment horizontal="left" vertical="center" indent="1"/>
    </xf>
    <xf numFmtId="164" fontId="11" fillId="20" borderId="1" xfId="40" quotePrefix="1" applyNumberFormat="1" applyFont="1" applyFill="1" applyBorder="1" applyAlignment="1">
      <alignment horizontal="left" vertical="center" wrapText="1" indent="1"/>
    </xf>
    <xf numFmtId="164" fontId="11" fillId="20" borderId="1" xfId="40" quotePrefix="1" applyNumberFormat="1" applyFont="1" applyFill="1" applyBorder="1" applyAlignment="1">
      <alignment horizontal="left" vertical="center" indent="1"/>
    </xf>
    <xf numFmtId="164" fontId="1" fillId="16" borderId="1" xfId="40" quotePrefix="1" applyNumberFormat="1" applyFont="1" applyFill="1" applyBorder="1" applyAlignment="1">
      <alignment horizontal="left" vertical="center" indent="2"/>
    </xf>
    <xf numFmtId="164" fontId="2" fillId="0" borderId="1" xfId="40" applyNumberFormat="1" applyFont="1" applyBorder="1" applyAlignment="1">
      <alignment horizontal="right" vertical="center"/>
    </xf>
  </cellXfs>
  <cellStyles count="41">
    <cellStyle name="Comma" xfId="40" builtinId="3"/>
    <cellStyle name="Normal" xfId="0" builtinId="0"/>
    <cellStyle name="SAPBEXaggData" xfId="1" xr:uid="{00000000-0005-0000-0000-000001000000}"/>
    <cellStyle name="SAPBEXaggDataEmph" xfId="2" xr:uid="{00000000-0005-0000-0000-000002000000}"/>
    <cellStyle name="SAPBEXaggItem" xfId="3" xr:uid="{00000000-0005-0000-0000-000003000000}"/>
    <cellStyle name="SAPBEXaggItemX" xfId="4" xr:uid="{00000000-0005-0000-0000-000004000000}"/>
    <cellStyle name="SAPBEXchaText" xfId="5" xr:uid="{00000000-0005-0000-0000-000005000000}"/>
    <cellStyle name="SAPBEXexcBad7" xfId="6" xr:uid="{00000000-0005-0000-0000-000006000000}"/>
    <cellStyle name="SAPBEXexcBad8" xfId="7" xr:uid="{00000000-0005-0000-0000-000007000000}"/>
    <cellStyle name="SAPBEXexcBad9" xfId="8" xr:uid="{00000000-0005-0000-0000-000008000000}"/>
    <cellStyle name="SAPBEXexcCritical4" xfId="9" xr:uid="{00000000-0005-0000-0000-000009000000}"/>
    <cellStyle name="SAPBEXexcCritical5" xfId="10" xr:uid="{00000000-0005-0000-0000-00000A000000}"/>
    <cellStyle name="SAPBEXexcCritical6" xfId="11" xr:uid="{00000000-0005-0000-0000-00000B000000}"/>
    <cellStyle name="SAPBEXexcGood1" xfId="12" xr:uid="{00000000-0005-0000-0000-00000C000000}"/>
    <cellStyle name="SAPBEXexcGood2" xfId="13" xr:uid="{00000000-0005-0000-0000-00000D000000}"/>
    <cellStyle name="SAPBEXexcGood3" xfId="14" xr:uid="{00000000-0005-0000-0000-00000E000000}"/>
    <cellStyle name="SAPBEXfilterDrill" xfId="15" xr:uid="{00000000-0005-0000-0000-00000F000000}"/>
    <cellStyle name="SAPBEXfilterItem" xfId="16" xr:uid="{00000000-0005-0000-0000-000010000000}"/>
    <cellStyle name="SAPBEXfilterText" xfId="17" xr:uid="{00000000-0005-0000-0000-000011000000}"/>
    <cellStyle name="SAPBEXformats" xfId="18" xr:uid="{00000000-0005-0000-0000-000012000000}"/>
    <cellStyle name="SAPBEXheaderItem" xfId="19" xr:uid="{00000000-0005-0000-0000-000013000000}"/>
    <cellStyle name="SAPBEXheaderText" xfId="20" xr:uid="{00000000-0005-0000-0000-000014000000}"/>
    <cellStyle name="SAPBEXHLevel0" xfId="21" xr:uid="{00000000-0005-0000-0000-000015000000}"/>
    <cellStyle name="SAPBEXHLevel0X" xfId="22" xr:uid="{00000000-0005-0000-0000-000016000000}"/>
    <cellStyle name="SAPBEXHLevel1" xfId="23" xr:uid="{00000000-0005-0000-0000-000017000000}"/>
    <cellStyle name="SAPBEXHLevel1X" xfId="24" xr:uid="{00000000-0005-0000-0000-000018000000}"/>
    <cellStyle name="SAPBEXHLevel2" xfId="25" xr:uid="{00000000-0005-0000-0000-000019000000}"/>
    <cellStyle name="SAPBEXHLevel2X" xfId="26" xr:uid="{00000000-0005-0000-0000-00001A000000}"/>
    <cellStyle name="SAPBEXHLevel3" xfId="27" xr:uid="{00000000-0005-0000-0000-00001B000000}"/>
    <cellStyle name="SAPBEXHLevel3X" xfId="28" xr:uid="{00000000-0005-0000-0000-00001C000000}"/>
    <cellStyle name="SAPBEXinputData" xfId="29" xr:uid="{00000000-0005-0000-0000-00001D000000}"/>
    <cellStyle name="SAPBEXresData" xfId="30" xr:uid="{00000000-0005-0000-0000-00001E000000}"/>
    <cellStyle name="SAPBEXresDataEmph" xfId="31" xr:uid="{00000000-0005-0000-0000-00001F000000}"/>
    <cellStyle name="SAPBEXresItem" xfId="32" xr:uid="{00000000-0005-0000-0000-000020000000}"/>
    <cellStyle name="SAPBEXresItemX" xfId="33" xr:uid="{00000000-0005-0000-0000-000021000000}"/>
    <cellStyle name="SAPBEXstdData" xfId="34" xr:uid="{00000000-0005-0000-0000-000022000000}"/>
    <cellStyle name="SAPBEXstdDataEmph" xfId="35" xr:uid="{00000000-0005-0000-0000-000023000000}"/>
    <cellStyle name="SAPBEXstdItem" xfId="36" xr:uid="{00000000-0005-0000-0000-000024000000}"/>
    <cellStyle name="SAPBEXstdItemX" xfId="37" xr:uid="{00000000-0005-0000-0000-000025000000}"/>
    <cellStyle name="SAPBEXtitle" xfId="38" xr:uid="{00000000-0005-0000-0000-000026000000}"/>
    <cellStyle name="SAPBEXundefined" xfId="39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>
          <a:extLst>
            <a:ext uri="{FF2B5EF4-FFF2-40B4-BE49-F238E27FC236}">
              <a16:creationId xmlns:a16="http://schemas.microsoft.com/office/drawing/2014/main" id="{00000000-0008-0000-0300-0000E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300-0000EF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>
          <a:extLst>
            <a:ext uri="{FF2B5EF4-FFF2-40B4-BE49-F238E27FC236}">
              <a16:creationId xmlns:a16="http://schemas.microsoft.com/office/drawing/2014/main" id="{00000000-0008-0000-0300-0000F0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>
          <a:extLst>
            <a:ext uri="{FF2B5EF4-FFF2-40B4-BE49-F238E27FC236}">
              <a16:creationId xmlns:a16="http://schemas.microsoft.com/office/drawing/2014/main" id="{00000000-0008-0000-0300-0000F1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388</xdr:row>
      <xdr:rowOff>0</xdr:rowOff>
    </xdr:to>
    <xdr:pic macro="[1]!DesignIconClicked">
      <xdr:nvPicPr>
        <xdr:cNvPr id="42738" name="BExMATI8KAVE35Y8D5H5Y03SE0A4" descr="analysis_prev" hidden="1">
          <a:extLst>
            <a:ext uri="{FF2B5EF4-FFF2-40B4-BE49-F238E27FC236}">
              <a16:creationId xmlns:a16="http://schemas.microsoft.com/office/drawing/2014/main" id="{00000000-0008-0000-0300-0000F2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>
          <a:extLst>
            <a:ext uri="{FF2B5EF4-FFF2-40B4-BE49-F238E27FC236}">
              <a16:creationId xmlns:a16="http://schemas.microsoft.com/office/drawing/2014/main" id="{00000000-0008-0000-0300-0000F3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>
          <a:extLst>
            <a:ext uri="{FF2B5EF4-FFF2-40B4-BE49-F238E27FC236}">
              <a16:creationId xmlns:a16="http://schemas.microsoft.com/office/drawing/2014/main" id="{00000000-0008-0000-0300-0000F4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>
          <a:extLst>
            <a:ext uri="{FF2B5EF4-FFF2-40B4-BE49-F238E27FC236}">
              <a16:creationId xmlns:a16="http://schemas.microsoft.com/office/drawing/2014/main" id="{00000000-0008-0000-0300-0000F5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>
          <a:extLst>
            <a:ext uri="{FF2B5EF4-FFF2-40B4-BE49-F238E27FC236}">
              <a16:creationId xmlns:a16="http://schemas.microsoft.com/office/drawing/2014/main" id="{00000000-0008-0000-0300-0000F6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>
          <a:extLst>
            <a:ext uri="{FF2B5EF4-FFF2-40B4-BE49-F238E27FC236}">
              <a16:creationId xmlns:a16="http://schemas.microsoft.com/office/drawing/2014/main" id="{00000000-0008-0000-0300-0000F7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>
          <a:extLst>
            <a:ext uri="{FF2B5EF4-FFF2-40B4-BE49-F238E27FC236}">
              <a16:creationId xmlns:a16="http://schemas.microsoft.com/office/drawing/2014/main" id="{00000000-0008-0000-0300-0000F8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>
          <a:extLst>
            <a:ext uri="{FF2B5EF4-FFF2-40B4-BE49-F238E27FC236}">
              <a16:creationId xmlns:a16="http://schemas.microsoft.com/office/drawing/2014/main" id="{00000000-0008-0000-0300-0000F9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>
          <a:extLst>
            <a:ext uri="{FF2B5EF4-FFF2-40B4-BE49-F238E27FC236}">
              <a16:creationId xmlns:a16="http://schemas.microsoft.com/office/drawing/2014/main" id="{00000000-0008-0000-0300-0000FA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>
          <a:extLst>
            <a:ext uri="{FF2B5EF4-FFF2-40B4-BE49-F238E27FC236}">
              <a16:creationId xmlns:a16="http://schemas.microsoft.com/office/drawing/2014/main" id="{00000000-0008-0000-0300-0000FB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>
          <a:extLst>
            <a:ext uri="{FF2B5EF4-FFF2-40B4-BE49-F238E27FC236}">
              <a16:creationId xmlns:a16="http://schemas.microsoft.com/office/drawing/2014/main" id="{00000000-0008-0000-0300-0000FC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>
          <a:extLst>
            <a:ext uri="{FF2B5EF4-FFF2-40B4-BE49-F238E27FC236}">
              <a16:creationId xmlns:a16="http://schemas.microsoft.com/office/drawing/2014/main" id="{00000000-0008-0000-0300-0000FD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>
          <a:extLst>
            <a:ext uri="{FF2B5EF4-FFF2-40B4-BE49-F238E27FC236}">
              <a16:creationId xmlns:a16="http://schemas.microsoft.com/office/drawing/2014/main" id="{00000000-0008-0000-0300-0000FE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>
          <a:extLst>
            <a:ext uri="{FF2B5EF4-FFF2-40B4-BE49-F238E27FC236}">
              <a16:creationId xmlns:a16="http://schemas.microsoft.com/office/drawing/2014/main" id="{00000000-0008-0000-0300-0000FF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>
          <a:extLst>
            <a:ext uri="{FF2B5EF4-FFF2-40B4-BE49-F238E27FC236}">
              <a16:creationId xmlns:a16="http://schemas.microsoft.com/office/drawing/2014/main" id="{00000000-0008-0000-0300-00000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>
          <a:extLst>
            <a:ext uri="{FF2B5EF4-FFF2-40B4-BE49-F238E27FC236}">
              <a16:creationId xmlns:a16="http://schemas.microsoft.com/office/drawing/2014/main" id="{00000000-0008-0000-0300-00000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>
          <a:extLst>
            <a:ext uri="{FF2B5EF4-FFF2-40B4-BE49-F238E27FC236}">
              <a16:creationId xmlns:a16="http://schemas.microsoft.com/office/drawing/2014/main" id="{00000000-0008-0000-0300-00000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>
          <a:extLst>
            <a:ext uri="{FF2B5EF4-FFF2-40B4-BE49-F238E27FC236}">
              <a16:creationId xmlns:a16="http://schemas.microsoft.com/office/drawing/2014/main" id="{00000000-0008-0000-0300-00000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>
          <a:extLst>
            <a:ext uri="{FF2B5EF4-FFF2-40B4-BE49-F238E27FC236}">
              <a16:creationId xmlns:a16="http://schemas.microsoft.com/office/drawing/2014/main" id="{00000000-0008-0000-0300-00000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>
          <a:extLst>
            <a:ext uri="{FF2B5EF4-FFF2-40B4-BE49-F238E27FC236}">
              <a16:creationId xmlns:a16="http://schemas.microsoft.com/office/drawing/2014/main" id="{00000000-0008-0000-0300-00000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>
          <a:extLst>
            <a:ext uri="{FF2B5EF4-FFF2-40B4-BE49-F238E27FC236}">
              <a16:creationId xmlns:a16="http://schemas.microsoft.com/office/drawing/2014/main" id="{00000000-0008-0000-0300-00000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>
          <a:extLst>
            <a:ext uri="{FF2B5EF4-FFF2-40B4-BE49-F238E27FC236}">
              <a16:creationId xmlns:a16="http://schemas.microsoft.com/office/drawing/2014/main" id="{00000000-0008-0000-0300-00000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>
          <a:extLst>
            <a:ext uri="{FF2B5EF4-FFF2-40B4-BE49-F238E27FC236}">
              <a16:creationId xmlns:a16="http://schemas.microsoft.com/office/drawing/2014/main" id="{00000000-0008-0000-0300-00000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>
          <a:extLst>
            <a:ext uri="{FF2B5EF4-FFF2-40B4-BE49-F238E27FC236}">
              <a16:creationId xmlns:a16="http://schemas.microsoft.com/office/drawing/2014/main" id="{00000000-0008-0000-0300-00000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>
          <a:extLst>
            <a:ext uri="{FF2B5EF4-FFF2-40B4-BE49-F238E27FC236}">
              <a16:creationId xmlns:a16="http://schemas.microsoft.com/office/drawing/2014/main" id="{00000000-0008-0000-0300-00000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>
          <a:extLst>
            <a:ext uri="{FF2B5EF4-FFF2-40B4-BE49-F238E27FC236}">
              <a16:creationId xmlns:a16="http://schemas.microsoft.com/office/drawing/2014/main" id="{00000000-0008-0000-0300-00000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>
          <a:extLst>
            <a:ext uri="{FF2B5EF4-FFF2-40B4-BE49-F238E27FC236}">
              <a16:creationId xmlns:a16="http://schemas.microsoft.com/office/drawing/2014/main" id="{00000000-0008-0000-0300-00000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>
          <a:extLst>
            <a:ext uri="{FF2B5EF4-FFF2-40B4-BE49-F238E27FC236}">
              <a16:creationId xmlns:a16="http://schemas.microsoft.com/office/drawing/2014/main" id="{00000000-0008-0000-0300-00000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>
          <a:extLst>
            <a:ext uri="{FF2B5EF4-FFF2-40B4-BE49-F238E27FC236}">
              <a16:creationId xmlns:a16="http://schemas.microsoft.com/office/drawing/2014/main" id="{00000000-0008-0000-0300-00000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>
          <a:extLst>
            <a:ext uri="{FF2B5EF4-FFF2-40B4-BE49-F238E27FC236}">
              <a16:creationId xmlns:a16="http://schemas.microsoft.com/office/drawing/2014/main" id="{00000000-0008-0000-0300-00000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>
          <a:extLst>
            <a:ext uri="{FF2B5EF4-FFF2-40B4-BE49-F238E27FC236}">
              <a16:creationId xmlns:a16="http://schemas.microsoft.com/office/drawing/2014/main" id="{00000000-0008-0000-0300-00001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>
          <a:extLst>
            <a:ext uri="{FF2B5EF4-FFF2-40B4-BE49-F238E27FC236}">
              <a16:creationId xmlns:a16="http://schemas.microsoft.com/office/drawing/2014/main" id="{00000000-0008-0000-0300-00001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>
          <a:extLst>
            <a:ext uri="{FF2B5EF4-FFF2-40B4-BE49-F238E27FC236}">
              <a16:creationId xmlns:a16="http://schemas.microsoft.com/office/drawing/2014/main" id="{00000000-0008-0000-0300-00001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>
          <a:extLst>
            <a:ext uri="{FF2B5EF4-FFF2-40B4-BE49-F238E27FC236}">
              <a16:creationId xmlns:a16="http://schemas.microsoft.com/office/drawing/2014/main" id="{00000000-0008-0000-0300-00001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>
          <a:extLst>
            <a:ext uri="{FF2B5EF4-FFF2-40B4-BE49-F238E27FC236}">
              <a16:creationId xmlns:a16="http://schemas.microsoft.com/office/drawing/2014/main" id="{00000000-0008-0000-0300-00001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>
          <a:extLst>
            <a:ext uri="{FF2B5EF4-FFF2-40B4-BE49-F238E27FC236}">
              <a16:creationId xmlns:a16="http://schemas.microsoft.com/office/drawing/2014/main" id="{00000000-0008-0000-0300-00001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>
          <a:extLst>
            <a:ext uri="{FF2B5EF4-FFF2-40B4-BE49-F238E27FC236}">
              <a16:creationId xmlns:a16="http://schemas.microsoft.com/office/drawing/2014/main" id="{00000000-0008-0000-0300-00001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>
          <a:extLst>
            <a:ext uri="{FF2B5EF4-FFF2-40B4-BE49-F238E27FC236}">
              <a16:creationId xmlns:a16="http://schemas.microsoft.com/office/drawing/2014/main" id="{00000000-0008-0000-0300-00001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>
          <a:extLst>
            <a:ext uri="{FF2B5EF4-FFF2-40B4-BE49-F238E27FC236}">
              <a16:creationId xmlns:a16="http://schemas.microsoft.com/office/drawing/2014/main" id="{00000000-0008-0000-0300-00001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>
          <a:extLst>
            <a:ext uri="{FF2B5EF4-FFF2-40B4-BE49-F238E27FC236}">
              <a16:creationId xmlns:a16="http://schemas.microsoft.com/office/drawing/2014/main" id="{00000000-0008-0000-0300-00001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>
          <a:extLst>
            <a:ext uri="{FF2B5EF4-FFF2-40B4-BE49-F238E27FC236}">
              <a16:creationId xmlns:a16="http://schemas.microsoft.com/office/drawing/2014/main" id="{00000000-0008-0000-0300-00001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>
          <a:extLst>
            <a:ext uri="{FF2B5EF4-FFF2-40B4-BE49-F238E27FC236}">
              <a16:creationId xmlns:a16="http://schemas.microsoft.com/office/drawing/2014/main" id="{00000000-0008-0000-0300-00001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>
          <a:extLst>
            <a:ext uri="{FF2B5EF4-FFF2-40B4-BE49-F238E27FC236}">
              <a16:creationId xmlns:a16="http://schemas.microsoft.com/office/drawing/2014/main" id="{00000000-0008-0000-0300-00001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>
          <a:extLst>
            <a:ext uri="{FF2B5EF4-FFF2-40B4-BE49-F238E27FC236}">
              <a16:creationId xmlns:a16="http://schemas.microsoft.com/office/drawing/2014/main" id="{00000000-0008-0000-0300-00001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>
          <a:extLst>
            <a:ext uri="{FF2B5EF4-FFF2-40B4-BE49-F238E27FC236}">
              <a16:creationId xmlns:a16="http://schemas.microsoft.com/office/drawing/2014/main" id="{00000000-0008-0000-0300-00001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>
          <a:extLst>
            <a:ext uri="{FF2B5EF4-FFF2-40B4-BE49-F238E27FC236}">
              <a16:creationId xmlns:a16="http://schemas.microsoft.com/office/drawing/2014/main" id="{00000000-0008-0000-0300-00001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>
          <a:extLst>
            <a:ext uri="{FF2B5EF4-FFF2-40B4-BE49-F238E27FC236}">
              <a16:creationId xmlns:a16="http://schemas.microsoft.com/office/drawing/2014/main" id="{00000000-0008-0000-0300-00002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>
          <a:extLst>
            <a:ext uri="{FF2B5EF4-FFF2-40B4-BE49-F238E27FC236}">
              <a16:creationId xmlns:a16="http://schemas.microsoft.com/office/drawing/2014/main" id="{00000000-0008-0000-0300-00002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>
          <a:extLst>
            <a:ext uri="{FF2B5EF4-FFF2-40B4-BE49-F238E27FC236}">
              <a16:creationId xmlns:a16="http://schemas.microsoft.com/office/drawing/2014/main" id="{00000000-0008-0000-0300-00002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>
          <a:extLst>
            <a:ext uri="{FF2B5EF4-FFF2-40B4-BE49-F238E27FC236}">
              <a16:creationId xmlns:a16="http://schemas.microsoft.com/office/drawing/2014/main" id="{00000000-0008-0000-0300-00002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>
          <a:extLst>
            <a:ext uri="{FF2B5EF4-FFF2-40B4-BE49-F238E27FC236}">
              <a16:creationId xmlns:a16="http://schemas.microsoft.com/office/drawing/2014/main" id="{00000000-0008-0000-0300-00002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>
          <a:extLst>
            <a:ext uri="{FF2B5EF4-FFF2-40B4-BE49-F238E27FC236}">
              <a16:creationId xmlns:a16="http://schemas.microsoft.com/office/drawing/2014/main" id="{00000000-0008-0000-0300-00002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>
          <a:extLst>
            <a:ext uri="{FF2B5EF4-FFF2-40B4-BE49-F238E27FC236}">
              <a16:creationId xmlns:a16="http://schemas.microsoft.com/office/drawing/2014/main" id="{00000000-0008-0000-0300-00002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>
          <a:extLst>
            <a:ext uri="{FF2B5EF4-FFF2-40B4-BE49-F238E27FC236}">
              <a16:creationId xmlns:a16="http://schemas.microsoft.com/office/drawing/2014/main" id="{00000000-0008-0000-0300-00002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>
          <a:extLst>
            <a:ext uri="{FF2B5EF4-FFF2-40B4-BE49-F238E27FC236}">
              <a16:creationId xmlns:a16="http://schemas.microsoft.com/office/drawing/2014/main" id="{00000000-0008-0000-0300-00002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>
          <a:extLst>
            <a:ext uri="{FF2B5EF4-FFF2-40B4-BE49-F238E27FC236}">
              <a16:creationId xmlns:a16="http://schemas.microsoft.com/office/drawing/2014/main" id="{00000000-0008-0000-0300-00002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>
          <a:extLst>
            <a:ext uri="{FF2B5EF4-FFF2-40B4-BE49-F238E27FC236}">
              <a16:creationId xmlns:a16="http://schemas.microsoft.com/office/drawing/2014/main" id="{00000000-0008-0000-0300-00002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>
          <a:extLst>
            <a:ext uri="{FF2B5EF4-FFF2-40B4-BE49-F238E27FC236}">
              <a16:creationId xmlns:a16="http://schemas.microsoft.com/office/drawing/2014/main" id="{00000000-0008-0000-0300-00002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>
          <a:extLst>
            <a:ext uri="{FF2B5EF4-FFF2-40B4-BE49-F238E27FC236}">
              <a16:creationId xmlns:a16="http://schemas.microsoft.com/office/drawing/2014/main" id="{00000000-0008-0000-0300-00002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>
          <a:extLst>
            <a:ext uri="{FF2B5EF4-FFF2-40B4-BE49-F238E27FC236}">
              <a16:creationId xmlns:a16="http://schemas.microsoft.com/office/drawing/2014/main" id="{00000000-0008-0000-0300-00002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>
          <a:extLst>
            <a:ext uri="{FF2B5EF4-FFF2-40B4-BE49-F238E27FC236}">
              <a16:creationId xmlns:a16="http://schemas.microsoft.com/office/drawing/2014/main" id="{00000000-0008-0000-0300-00002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>
          <a:extLst>
            <a:ext uri="{FF2B5EF4-FFF2-40B4-BE49-F238E27FC236}">
              <a16:creationId xmlns:a16="http://schemas.microsoft.com/office/drawing/2014/main" id="{00000000-0008-0000-0300-00002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>
          <a:extLst>
            <a:ext uri="{FF2B5EF4-FFF2-40B4-BE49-F238E27FC236}">
              <a16:creationId xmlns:a16="http://schemas.microsoft.com/office/drawing/2014/main" id="{00000000-0008-0000-0300-00003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>
          <a:extLst>
            <a:ext uri="{FF2B5EF4-FFF2-40B4-BE49-F238E27FC236}">
              <a16:creationId xmlns:a16="http://schemas.microsoft.com/office/drawing/2014/main" id="{00000000-0008-0000-0300-00003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>
          <a:extLst>
            <a:ext uri="{FF2B5EF4-FFF2-40B4-BE49-F238E27FC236}">
              <a16:creationId xmlns:a16="http://schemas.microsoft.com/office/drawing/2014/main" id="{00000000-0008-0000-0300-00003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>
          <a:extLst>
            <a:ext uri="{FF2B5EF4-FFF2-40B4-BE49-F238E27FC236}">
              <a16:creationId xmlns:a16="http://schemas.microsoft.com/office/drawing/2014/main" id="{00000000-0008-0000-0300-00003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>
          <a:extLst>
            <a:ext uri="{FF2B5EF4-FFF2-40B4-BE49-F238E27FC236}">
              <a16:creationId xmlns:a16="http://schemas.microsoft.com/office/drawing/2014/main" id="{00000000-0008-0000-0300-00003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>
          <a:extLst>
            <a:ext uri="{FF2B5EF4-FFF2-40B4-BE49-F238E27FC236}">
              <a16:creationId xmlns:a16="http://schemas.microsoft.com/office/drawing/2014/main" id="{00000000-0008-0000-0300-00003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>
          <a:extLst>
            <a:ext uri="{FF2B5EF4-FFF2-40B4-BE49-F238E27FC236}">
              <a16:creationId xmlns:a16="http://schemas.microsoft.com/office/drawing/2014/main" id="{00000000-0008-0000-0300-00003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>
          <a:extLst>
            <a:ext uri="{FF2B5EF4-FFF2-40B4-BE49-F238E27FC236}">
              <a16:creationId xmlns:a16="http://schemas.microsoft.com/office/drawing/2014/main" id="{00000000-0008-0000-0300-00003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>
          <a:extLst>
            <a:ext uri="{FF2B5EF4-FFF2-40B4-BE49-F238E27FC236}">
              <a16:creationId xmlns:a16="http://schemas.microsoft.com/office/drawing/2014/main" id="{00000000-0008-0000-0300-00003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>
          <a:extLst>
            <a:ext uri="{FF2B5EF4-FFF2-40B4-BE49-F238E27FC236}">
              <a16:creationId xmlns:a16="http://schemas.microsoft.com/office/drawing/2014/main" id="{00000000-0008-0000-0300-00003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>
          <a:extLst>
            <a:ext uri="{FF2B5EF4-FFF2-40B4-BE49-F238E27FC236}">
              <a16:creationId xmlns:a16="http://schemas.microsoft.com/office/drawing/2014/main" id="{00000000-0008-0000-0300-00003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>
          <a:extLst>
            <a:ext uri="{FF2B5EF4-FFF2-40B4-BE49-F238E27FC236}">
              <a16:creationId xmlns:a16="http://schemas.microsoft.com/office/drawing/2014/main" id="{00000000-0008-0000-0300-00003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>
          <a:extLst>
            <a:ext uri="{FF2B5EF4-FFF2-40B4-BE49-F238E27FC236}">
              <a16:creationId xmlns:a16="http://schemas.microsoft.com/office/drawing/2014/main" id="{00000000-0008-0000-0300-00003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>
          <a:extLst>
            <a:ext uri="{FF2B5EF4-FFF2-40B4-BE49-F238E27FC236}">
              <a16:creationId xmlns:a16="http://schemas.microsoft.com/office/drawing/2014/main" id="{00000000-0008-0000-0300-00003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>
          <a:extLst>
            <a:ext uri="{FF2B5EF4-FFF2-40B4-BE49-F238E27FC236}">
              <a16:creationId xmlns:a16="http://schemas.microsoft.com/office/drawing/2014/main" id="{00000000-0008-0000-0300-00003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>
          <a:extLst>
            <a:ext uri="{FF2B5EF4-FFF2-40B4-BE49-F238E27FC236}">
              <a16:creationId xmlns:a16="http://schemas.microsoft.com/office/drawing/2014/main" id="{00000000-0008-0000-0300-00003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>
          <a:extLst>
            <a:ext uri="{FF2B5EF4-FFF2-40B4-BE49-F238E27FC236}">
              <a16:creationId xmlns:a16="http://schemas.microsoft.com/office/drawing/2014/main" id="{00000000-0008-0000-0300-00004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>
          <a:extLst>
            <a:ext uri="{FF2B5EF4-FFF2-40B4-BE49-F238E27FC236}">
              <a16:creationId xmlns:a16="http://schemas.microsoft.com/office/drawing/2014/main" id="{00000000-0008-0000-0300-00004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>
          <a:extLst>
            <a:ext uri="{FF2B5EF4-FFF2-40B4-BE49-F238E27FC236}">
              <a16:creationId xmlns:a16="http://schemas.microsoft.com/office/drawing/2014/main" id="{00000000-0008-0000-0300-00004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>
          <a:extLst>
            <a:ext uri="{FF2B5EF4-FFF2-40B4-BE49-F238E27FC236}">
              <a16:creationId xmlns:a16="http://schemas.microsoft.com/office/drawing/2014/main" id="{00000000-0008-0000-0300-00004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>
          <a:extLst>
            <a:ext uri="{FF2B5EF4-FFF2-40B4-BE49-F238E27FC236}">
              <a16:creationId xmlns:a16="http://schemas.microsoft.com/office/drawing/2014/main" id="{00000000-0008-0000-0300-00004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>
          <a:extLst>
            <a:ext uri="{FF2B5EF4-FFF2-40B4-BE49-F238E27FC236}">
              <a16:creationId xmlns:a16="http://schemas.microsoft.com/office/drawing/2014/main" id="{00000000-0008-0000-0300-00004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>
          <a:extLst>
            <a:ext uri="{FF2B5EF4-FFF2-40B4-BE49-F238E27FC236}">
              <a16:creationId xmlns:a16="http://schemas.microsoft.com/office/drawing/2014/main" id="{00000000-0008-0000-0300-00004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>
          <a:extLst>
            <a:ext uri="{FF2B5EF4-FFF2-40B4-BE49-F238E27FC236}">
              <a16:creationId xmlns:a16="http://schemas.microsoft.com/office/drawing/2014/main" id="{00000000-0008-0000-0300-00004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>
          <a:extLst>
            <a:ext uri="{FF2B5EF4-FFF2-40B4-BE49-F238E27FC236}">
              <a16:creationId xmlns:a16="http://schemas.microsoft.com/office/drawing/2014/main" id="{00000000-0008-0000-0300-00004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>
          <a:extLst>
            <a:ext uri="{FF2B5EF4-FFF2-40B4-BE49-F238E27FC236}">
              <a16:creationId xmlns:a16="http://schemas.microsoft.com/office/drawing/2014/main" id="{00000000-0008-0000-0300-00004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>
          <a:extLst>
            <a:ext uri="{FF2B5EF4-FFF2-40B4-BE49-F238E27FC236}">
              <a16:creationId xmlns:a16="http://schemas.microsoft.com/office/drawing/2014/main" id="{00000000-0008-0000-0300-00004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>
          <a:extLst>
            <a:ext uri="{FF2B5EF4-FFF2-40B4-BE49-F238E27FC236}">
              <a16:creationId xmlns:a16="http://schemas.microsoft.com/office/drawing/2014/main" id="{00000000-0008-0000-0300-00004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>
          <a:extLst>
            <a:ext uri="{FF2B5EF4-FFF2-40B4-BE49-F238E27FC236}">
              <a16:creationId xmlns:a16="http://schemas.microsoft.com/office/drawing/2014/main" id="{00000000-0008-0000-0300-00004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>
          <a:extLst>
            <a:ext uri="{FF2B5EF4-FFF2-40B4-BE49-F238E27FC236}">
              <a16:creationId xmlns:a16="http://schemas.microsoft.com/office/drawing/2014/main" id="{00000000-0008-0000-0300-00004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>
          <a:extLst>
            <a:ext uri="{FF2B5EF4-FFF2-40B4-BE49-F238E27FC236}">
              <a16:creationId xmlns:a16="http://schemas.microsoft.com/office/drawing/2014/main" id="{00000000-0008-0000-0300-00004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>
          <a:extLst>
            <a:ext uri="{FF2B5EF4-FFF2-40B4-BE49-F238E27FC236}">
              <a16:creationId xmlns:a16="http://schemas.microsoft.com/office/drawing/2014/main" id="{00000000-0008-0000-0300-00004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>
          <a:extLst>
            <a:ext uri="{FF2B5EF4-FFF2-40B4-BE49-F238E27FC236}">
              <a16:creationId xmlns:a16="http://schemas.microsoft.com/office/drawing/2014/main" id="{00000000-0008-0000-0300-00005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>
          <a:extLst>
            <a:ext uri="{FF2B5EF4-FFF2-40B4-BE49-F238E27FC236}">
              <a16:creationId xmlns:a16="http://schemas.microsoft.com/office/drawing/2014/main" id="{00000000-0008-0000-0300-00005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>
          <a:extLst>
            <a:ext uri="{FF2B5EF4-FFF2-40B4-BE49-F238E27FC236}">
              <a16:creationId xmlns:a16="http://schemas.microsoft.com/office/drawing/2014/main" id="{00000000-0008-0000-0300-00005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>
          <a:extLst>
            <a:ext uri="{FF2B5EF4-FFF2-40B4-BE49-F238E27FC236}">
              <a16:creationId xmlns:a16="http://schemas.microsoft.com/office/drawing/2014/main" id="{00000000-0008-0000-0300-00005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>
          <a:extLst>
            <a:ext uri="{FF2B5EF4-FFF2-40B4-BE49-F238E27FC236}">
              <a16:creationId xmlns:a16="http://schemas.microsoft.com/office/drawing/2014/main" id="{00000000-0008-0000-0300-00005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>
          <a:extLst>
            <a:ext uri="{FF2B5EF4-FFF2-40B4-BE49-F238E27FC236}">
              <a16:creationId xmlns:a16="http://schemas.microsoft.com/office/drawing/2014/main" id="{00000000-0008-0000-0300-00005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>
          <a:extLst>
            <a:ext uri="{FF2B5EF4-FFF2-40B4-BE49-F238E27FC236}">
              <a16:creationId xmlns:a16="http://schemas.microsoft.com/office/drawing/2014/main" id="{00000000-0008-0000-0300-00005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>
          <a:extLst>
            <a:ext uri="{FF2B5EF4-FFF2-40B4-BE49-F238E27FC236}">
              <a16:creationId xmlns:a16="http://schemas.microsoft.com/office/drawing/2014/main" id="{00000000-0008-0000-0300-00005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>
          <a:extLst>
            <a:ext uri="{FF2B5EF4-FFF2-40B4-BE49-F238E27FC236}">
              <a16:creationId xmlns:a16="http://schemas.microsoft.com/office/drawing/2014/main" id="{00000000-0008-0000-0300-00005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>
          <a:extLst>
            <a:ext uri="{FF2B5EF4-FFF2-40B4-BE49-F238E27FC236}">
              <a16:creationId xmlns:a16="http://schemas.microsoft.com/office/drawing/2014/main" id="{00000000-0008-0000-0300-00005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>
          <a:extLst>
            <a:ext uri="{FF2B5EF4-FFF2-40B4-BE49-F238E27FC236}">
              <a16:creationId xmlns:a16="http://schemas.microsoft.com/office/drawing/2014/main" id="{00000000-0008-0000-0300-00005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>
          <a:extLst>
            <a:ext uri="{FF2B5EF4-FFF2-40B4-BE49-F238E27FC236}">
              <a16:creationId xmlns:a16="http://schemas.microsoft.com/office/drawing/2014/main" id="{00000000-0008-0000-0300-00005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>
          <a:extLst>
            <a:ext uri="{FF2B5EF4-FFF2-40B4-BE49-F238E27FC236}">
              <a16:creationId xmlns:a16="http://schemas.microsoft.com/office/drawing/2014/main" id="{00000000-0008-0000-0300-00005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>
          <a:extLst>
            <a:ext uri="{FF2B5EF4-FFF2-40B4-BE49-F238E27FC236}">
              <a16:creationId xmlns:a16="http://schemas.microsoft.com/office/drawing/2014/main" id="{00000000-0008-0000-0300-00005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>
          <a:extLst>
            <a:ext uri="{FF2B5EF4-FFF2-40B4-BE49-F238E27FC236}">
              <a16:creationId xmlns:a16="http://schemas.microsoft.com/office/drawing/2014/main" id="{00000000-0008-0000-0300-00005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>
          <a:extLst>
            <a:ext uri="{FF2B5EF4-FFF2-40B4-BE49-F238E27FC236}">
              <a16:creationId xmlns:a16="http://schemas.microsoft.com/office/drawing/2014/main" id="{00000000-0008-0000-0300-00005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>
          <a:extLst>
            <a:ext uri="{FF2B5EF4-FFF2-40B4-BE49-F238E27FC236}">
              <a16:creationId xmlns:a16="http://schemas.microsoft.com/office/drawing/2014/main" id="{00000000-0008-0000-0300-00006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>
          <a:extLst>
            <a:ext uri="{FF2B5EF4-FFF2-40B4-BE49-F238E27FC236}">
              <a16:creationId xmlns:a16="http://schemas.microsoft.com/office/drawing/2014/main" id="{00000000-0008-0000-0300-00006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>
          <a:extLst>
            <a:ext uri="{FF2B5EF4-FFF2-40B4-BE49-F238E27FC236}">
              <a16:creationId xmlns:a16="http://schemas.microsoft.com/office/drawing/2014/main" id="{00000000-0008-0000-0300-00006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>
          <a:extLst>
            <a:ext uri="{FF2B5EF4-FFF2-40B4-BE49-F238E27FC236}">
              <a16:creationId xmlns:a16="http://schemas.microsoft.com/office/drawing/2014/main" id="{00000000-0008-0000-0300-00006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>
          <a:extLst>
            <a:ext uri="{FF2B5EF4-FFF2-40B4-BE49-F238E27FC236}">
              <a16:creationId xmlns:a16="http://schemas.microsoft.com/office/drawing/2014/main" id="{00000000-0008-0000-0300-00006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>
          <a:extLst>
            <a:ext uri="{FF2B5EF4-FFF2-40B4-BE49-F238E27FC236}">
              <a16:creationId xmlns:a16="http://schemas.microsoft.com/office/drawing/2014/main" id="{00000000-0008-0000-0300-00006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>
          <a:extLst>
            <a:ext uri="{FF2B5EF4-FFF2-40B4-BE49-F238E27FC236}">
              <a16:creationId xmlns:a16="http://schemas.microsoft.com/office/drawing/2014/main" id="{00000000-0008-0000-0300-00006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>
          <a:extLst>
            <a:ext uri="{FF2B5EF4-FFF2-40B4-BE49-F238E27FC236}">
              <a16:creationId xmlns:a16="http://schemas.microsoft.com/office/drawing/2014/main" id="{00000000-0008-0000-0300-00006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>
          <a:extLst>
            <a:ext uri="{FF2B5EF4-FFF2-40B4-BE49-F238E27FC236}">
              <a16:creationId xmlns:a16="http://schemas.microsoft.com/office/drawing/2014/main" id="{00000000-0008-0000-0300-00006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>
          <a:extLst>
            <a:ext uri="{FF2B5EF4-FFF2-40B4-BE49-F238E27FC236}">
              <a16:creationId xmlns:a16="http://schemas.microsoft.com/office/drawing/2014/main" id="{00000000-0008-0000-0300-00006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>
          <a:extLst>
            <a:ext uri="{FF2B5EF4-FFF2-40B4-BE49-F238E27FC236}">
              <a16:creationId xmlns:a16="http://schemas.microsoft.com/office/drawing/2014/main" id="{00000000-0008-0000-0300-00006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>
          <a:extLst>
            <a:ext uri="{FF2B5EF4-FFF2-40B4-BE49-F238E27FC236}">
              <a16:creationId xmlns:a16="http://schemas.microsoft.com/office/drawing/2014/main" id="{00000000-0008-0000-0300-00006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>
          <a:extLst>
            <a:ext uri="{FF2B5EF4-FFF2-40B4-BE49-F238E27FC236}">
              <a16:creationId xmlns:a16="http://schemas.microsoft.com/office/drawing/2014/main" id="{00000000-0008-0000-0300-00006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>
          <a:extLst>
            <a:ext uri="{FF2B5EF4-FFF2-40B4-BE49-F238E27FC236}">
              <a16:creationId xmlns:a16="http://schemas.microsoft.com/office/drawing/2014/main" id="{00000000-0008-0000-0300-00006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>
          <a:extLst>
            <a:ext uri="{FF2B5EF4-FFF2-40B4-BE49-F238E27FC236}">
              <a16:creationId xmlns:a16="http://schemas.microsoft.com/office/drawing/2014/main" id="{00000000-0008-0000-0300-00006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>
          <a:extLst>
            <a:ext uri="{FF2B5EF4-FFF2-40B4-BE49-F238E27FC236}">
              <a16:creationId xmlns:a16="http://schemas.microsoft.com/office/drawing/2014/main" id="{00000000-0008-0000-0300-00006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>
          <a:extLst>
            <a:ext uri="{FF2B5EF4-FFF2-40B4-BE49-F238E27FC236}">
              <a16:creationId xmlns:a16="http://schemas.microsoft.com/office/drawing/2014/main" id="{00000000-0008-0000-0300-00007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>
          <a:extLst>
            <a:ext uri="{FF2B5EF4-FFF2-40B4-BE49-F238E27FC236}">
              <a16:creationId xmlns:a16="http://schemas.microsoft.com/office/drawing/2014/main" id="{00000000-0008-0000-0300-00007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>
          <a:extLst>
            <a:ext uri="{FF2B5EF4-FFF2-40B4-BE49-F238E27FC236}">
              <a16:creationId xmlns:a16="http://schemas.microsoft.com/office/drawing/2014/main" id="{00000000-0008-0000-0300-00007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>
          <a:extLst>
            <a:ext uri="{FF2B5EF4-FFF2-40B4-BE49-F238E27FC236}">
              <a16:creationId xmlns:a16="http://schemas.microsoft.com/office/drawing/2014/main" id="{00000000-0008-0000-0300-00007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>
          <a:extLst>
            <a:ext uri="{FF2B5EF4-FFF2-40B4-BE49-F238E27FC236}">
              <a16:creationId xmlns:a16="http://schemas.microsoft.com/office/drawing/2014/main" id="{00000000-0008-0000-0300-00007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>
          <a:extLst>
            <a:ext uri="{FF2B5EF4-FFF2-40B4-BE49-F238E27FC236}">
              <a16:creationId xmlns:a16="http://schemas.microsoft.com/office/drawing/2014/main" id="{00000000-0008-0000-0300-00007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>
          <a:extLst>
            <a:ext uri="{FF2B5EF4-FFF2-40B4-BE49-F238E27FC236}">
              <a16:creationId xmlns:a16="http://schemas.microsoft.com/office/drawing/2014/main" id="{00000000-0008-0000-0300-00007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>
          <a:extLst>
            <a:ext uri="{FF2B5EF4-FFF2-40B4-BE49-F238E27FC236}">
              <a16:creationId xmlns:a16="http://schemas.microsoft.com/office/drawing/2014/main" id="{00000000-0008-0000-0300-00007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>
          <a:extLst>
            <a:ext uri="{FF2B5EF4-FFF2-40B4-BE49-F238E27FC236}">
              <a16:creationId xmlns:a16="http://schemas.microsoft.com/office/drawing/2014/main" id="{00000000-0008-0000-0300-00007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>
          <a:extLst>
            <a:ext uri="{FF2B5EF4-FFF2-40B4-BE49-F238E27FC236}">
              <a16:creationId xmlns:a16="http://schemas.microsoft.com/office/drawing/2014/main" id="{00000000-0008-0000-0300-00007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>
          <a:extLst>
            <a:ext uri="{FF2B5EF4-FFF2-40B4-BE49-F238E27FC236}">
              <a16:creationId xmlns:a16="http://schemas.microsoft.com/office/drawing/2014/main" id="{00000000-0008-0000-0300-00007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>
          <a:extLst>
            <a:ext uri="{FF2B5EF4-FFF2-40B4-BE49-F238E27FC236}">
              <a16:creationId xmlns:a16="http://schemas.microsoft.com/office/drawing/2014/main" id="{00000000-0008-0000-0300-00007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>
          <a:extLst>
            <a:ext uri="{FF2B5EF4-FFF2-40B4-BE49-F238E27FC236}">
              <a16:creationId xmlns:a16="http://schemas.microsoft.com/office/drawing/2014/main" id="{00000000-0008-0000-0300-00007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>
          <a:extLst>
            <a:ext uri="{FF2B5EF4-FFF2-40B4-BE49-F238E27FC236}">
              <a16:creationId xmlns:a16="http://schemas.microsoft.com/office/drawing/2014/main" id="{00000000-0008-0000-0300-00007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>
          <a:extLst>
            <a:ext uri="{FF2B5EF4-FFF2-40B4-BE49-F238E27FC236}">
              <a16:creationId xmlns:a16="http://schemas.microsoft.com/office/drawing/2014/main" id="{00000000-0008-0000-0300-00007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>
          <a:extLst>
            <a:ext uri="{FF2B5EF4-FFF2-40B4-BE49-F238E27FC236}">
              <a16:creationId xmlns:a16="http://schemas.microsoft.com/office/drawing/2014/main" id="{00000000-0008-0000-0300-00007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>
          <a:extLst>
            <a:ext uri="{FF2B5EF4-FFF2-40B4-BE49-F238E27FC236}">
              <a16:creationId xmlns:a16="http://schemas.microsoft.com/office/drawing/2014/main" id="{00000000-0008-0000-0300-00008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>
          <a:extLst>
            <a:ext uri="{FF2B5EF4-FFF2-40B4-BE49-F238E27FC236}">
              <a16:creationId xmlns:a16="http://schemas.microsoft.com/office/drawing/2014/main" id="{00000000-0008-0000-0300-00008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>
          <a:extLst>
            <a:ext uri="{FF2B5EF4-FFF2-40B4-BE49-F238E27FC236}">
              <a16:creationId xmlns:a16="http://schemas.microsoft.com/office/drawing/2014/main" id="{00000000-0008-0000-0300-00008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>
          <a:extLst>
            <a:ext uri="{FF2B5EF4-FFF2-40B4-BE49-F238E27FC236}">
              <a16:creationId xmlns:a16="http://schemas.microsoft.com/office/drawing/2014/main" id="{00000000-0008-0000-0300-00008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>
          <a:extLst>
            <a:ext uri="{FF2B5EF4-FFF2-40B4-BE49-F238E27FC236}">
              <a16:creationId xmlns:a16="http://schemas.microsoft.com/office/drawing/2014/main" id="{00000000-0008-0000-0300-00008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>
          <a:extLst>
            <a:ext uri="{FF2B5EF4-FFF2-40B4-BE49-F238E27FC236}">
              <a16:creationId xmlns:a16="http://schemas.microsoft.com/office/drawing/2014/main" id="{00000000-0008-0000-0300-00008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>
          <a:extLst>
            <a:ext uri="{FF2B5EF4-FFF2-40B4-BE49-F238E27FC236}">
              <a16:creationId xmlns:a16="http://schemas.microsoft.com/office/drawing/2014/main" id="{00000000-0008-0000-0300-00008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>
          <a:extLst>
            <a:ext uri="{FF2B5EF4-FFF2-40B4-BE49-F238E27FC236}">
              <a16:creationId xmlns:a16="http://schemas.microsoft.com/office/drawing/2014/main" id="{00000000-0008-0000-0300-00008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>
          <a:extLst>
            <a:ext uri="{FF2B5EF4-FFF2-40B4-BE49-F238E27FC236}">
              <a16:creationId xmlns:a16="http://schemas.microsoft.com/office/drawing/2014/main" id="{00000000-0008-0000-0300-00008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>
          <a:extLst>
            <a:ext uri="{FF2B5EF4-FFF2-40B4-BE49-F238E27FC236}">
              <a16:creationId xmlns:a16="http://schemas.microsoft.com/office/drawing/2014/main" id="{00000000-0008-0000-0300-00008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>
          <a:extLst>
            <a:ext uri="{FF2B5EF4-FFF2-40B4-BE49-F238E27FC236}">
              <a16:creationId xmlns:a16="http://schemas.microsoft.com/office/drawing/2014/main" id="{00000000-0008-0000-0300-00008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>
          <a:extLst>
            <a:ext uri="{FF2B5EF4-FFF2-40B4-BE49-F238E27FC236}">
              <a16:creationId xmlns:a16="http://schemas.microsoft.com/office/drawing/2014/main" id="{00000000-0008-0000-0300-00008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>
          <a:extLst>
            <a:ext uri="{FF2B5EF4-FFF2-40B4-BE49-F238E27FC236}">
              <a16:creationId xmlns:a16="http://schemas.microsoft.com/office/drawing/2014/main" id="{00000000-0008-0000-0300-00008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>
          <a:extLst>
            <a:ext uri="{FF2B5EF4-FFF2-40B4-BE49-F238E27FC236}">
              <a16:creationId xmlns:a16="http://schemas.microsoft.com/office/drawing/2014/main" id="{00000000-0008-0000-0300-00008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>
          <a:extLst>
            <a:ext uri="{FF2B5EF4-FFF2-40B4-BE49-F238E27FC236}">
              <a16:creationId xmlns:a16="http://schemas.microsoft.com/office/drawing/2014/main" id="{00000000-0008-0000-0300-00008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>
          <a:extLst>
            <a:ext uri="{FF2B5EF4-FFF2-40B4-BE49-F238E27FC236}">
              <a16:creationId xmlns:a16="http://schemas.microsoft.com/office/drawing/2014/main" id="{00000000-0008-0000-0300-00008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>
          <a:extLst>
            <a:ext uri="{FF2B5EF4-FFF2-40B4-BE49-F238E27FC236}">
              <a16:creationId xmlns:a16="http://schemas.microsoft.com/office/drawing/2014/main" id="{00000000-0008-0000-0300-00009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>
          <a:extLst>
            <a:ext uri="{FF2B5EF4-FFF2-40B4-BE49-F238E27FC236}">
              <a16:creationId xmlns:a16="http://schemas.microsoft.com/office/drawing/2014/main" id="{00000000-0008-0000-0300-00009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>
          <a:extLst>
            <a:ext uri="{FF2B5EF4-FFF2-40B4-BE49-F238E27FC236}">
              <a16:creationId xmlns:a16="http://schemas.microsoft.com/office/drawing/2014/main" id="{00000000-0008-0000-0300-00009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>
          <a:extLst>
            <a:ext uri="{FF2B5EF4-FFF2-40B4-BE49-F238E27FC236}">
              <a16:creationId xmlns:a16="http://schemas.microsoft.com/office/drawing/2014/main" id="{00000000-0008-0000-0300-00009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>
          <a:extLst>
            <a:ext uri="{FF2B5EF4-FFF2-40B4-BE49-F238E27FC236}">
              <a16:creationId xmlns:a16="http://schemas.microsoft.com/office/drawing/2014/main" id="{00000000-0008-0000-0300-00009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>
          <a:extLst>
            <a:ext uri="{FF2B5EF4-FFF2-40B4-BE49-F238E27FC236}">
              <a16:creationId xmlns:a16="http://schemas.microsoft.com/office/drawing/2014/main" id="{00000000-0008-0000-0300-00009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>
          <a:extLst>
            <a:ext uri="{FF2B5EF4-FFF2-40B4-BE49-F238E27FC236}">
              <a16:creationId xmlns:a16="http://schemas.microsoft.com/office/drawing/2014/main" id="{00000000-0008-0000-0300-00009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>
          <a:extLst>
            <a:ext uri="{FF2B5EF4-FFF2-40B4-BE49-F238E27FC236}">
              <a16:creationId xmlns:a16="http://schemas.microsoft.com/office/drawing/2014/main" id="{00000000-0008-0000-0300-00009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>
          <a:extLst>
            <a:ext uri="{FF2B5EF4-FFF2-40B4-BE49-F238E27FC236}">
              <a16:creationId xmlns:a16="http://schemas.microsoft.com/office/drawing/2014/main" id="{00000000-0008-0000-0300-00009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>
          <a:extLst>
            <a:ext uri="{FF2B5EF4-FFF2-40B4-BE49-F238E27FC236}">
              <a16:creationId xmlns:a16="http://schemas.microsoft.com/office/drawing/2014/main" id="{00000000-0008-0000-0300-00009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>
          <a:extLst>
            <a:ext uri="{FF2B5EF4-FFF2-40B4-BE49-F238E27FC236}">
              <a16:creationId xmlns:a16="http://schemas.microsoft.com/office/drawing/2014/main" id="{00000000-0008-0000-0300-00009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>
          <a:extLst>
            <a:ext uri="{FF2B5EF4-FFF2-40B4-BE49-F238E27FC236}">
              <a16:creationId xmlns:a16="http://schemas.microsoft.com/office/drawing/2014/main" id="{00000000-0008-0000-0300-00009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>
          <a:extLst>
            <a:ext uri="{FF2B5EF4-FFF2-40B4-BE49-F238E27FC236}">
              <a16:creationId xmlns:a16="http://schemas.microsoft.com/office/drawing/2014/main" id="{00000000-0008-0000-0300-00009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>
          <a:extLst>
            <a:ext uri="{FF2B5EF4-FFF2-40B4-BE49-F238E27FC236}">
              <a16:creationId xmlns:a16="http://schemas.microsoft.com/office/drawing/2014/main" id="{00000000-0008-0000-0300-00009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>
          <a:extLst>
            <a:ext uri="{FF2B5EF4-FFF2-40B4-BE49-F238E27FC236}">
              <a16:creationId xmlns:a16="http://schemas.microsoft.com/office/drawing/2014/main" id="{00000000-0008-0000-0300-00009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>
          <a:extLst>
            <a:ext uri="{FF2B5EF4-FFF2-40B4-BE49-F238E27FC236}">
              <a16:creationId xmlns:a16="http://schemas.microsoft.com/office/drawing/2014/main" id="{00000000-0008-0000-0300-00009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>
          <a:extLst>
            <a:ext uri="{FF2B5EF4-FFF2-40B4-BE49-F238E27FC236}">
              <a16:creationId xmlns:a16="http://schemas.microsoft.com/office/drawing/2014/main" id="{00000000-0008-0000-0300-0000A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>
          <a:extLst>
            <a:ext uri="{FF2B5EF4-FFF2-40B4-BE49-F238E27FC236}">
              <a16:creationId xmlns:a16="http://schemas.microsoft.com/office/drawing/2014/main" id="{00000000-0008-0000-0300-0000A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>
          <a:extLst>
            <a:ext uri="{FF2B5EF4-FFF2-40B4-BE49-F238E27FC236}">
              <a16:creationId xmlns:a16="http://schemas.microsoft.com/office/drawing/2014/main" id="{00000000-0008-0000-0300-0000A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>
          <a:extLst>
            <a:ext uri="{FF2B5EF4-FFF2-40B4-BE49-F238E27FC236}">
              <a16:creationId xmlns:a16="http://schemas.microsoft.com/office/drawing/2014/main" id="{00000000-0008-0000-0300-0000A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>
          <a:extLst>
            <a:ext uri="{FF2B5EF4-FFF2-40B4-BE49-F238E27FC236}">
              <a16:creationId xmlns:a16="http://schemas.microsoft.com/office/drawing/2014/main" id="{00000000-0008-0000-0300-0000A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>
          <a:extLst>
            <a:ext uri="{FF2B5EF4-FFF2-40B4-BE49-F238E27FC236}">
              <a16:creationId xmlns:a16="http://schemas.microsoft.com/office/drawing/2014/main" id="{00000000-0008-0000-0300-0000A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>
          <a:extLst>
            <a:ext uri="{FF2B5EF4-FFF2-40B4-BE49-F238E27FC236}">
              <a16:creationId xmlns:a16="http://schemas.microsoft.com/office/drawing/2014/main" id="{00000000-0008-0000-0300-0000A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>
          <a:extLst>
            <a:ext uri="{FF2B5EF4-FFF2-40B4-BE49-F238E27FC236}">
              <a16:creationId xmlns:a16="http://schemas.microsoft.com/office/drawing/2014/main" id="{00000000-0008-0000-0300-0000A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>
          <a:extLst>
            <a:ext uri="{FF2B5EF4-FFF2-40B4-BE49-F238E27FC236}">
              <a16:creationId xmlns:a16="http://schemas.microsoft.com/office/drawing/2014/main" id="{00000000-0008-0000-0300-0000A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>
          <a:extLst>
            <a:ext uri="{FF2B5EF4-FFF2-40B4-BE49-F238E27FC236}">
              <a16:creationId xmlns:a16="http://schemas.microsoft.com/office/drawing/2014/main" id="{00000000-0008-0000-0300-0000A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>
          <a:extLst>
            <a:ext uri="{FF2B5EF4-FFF2-40B4-BE49-F238E27FC236}">
              <a16:creationId xmlns:a16="http://schemas.microsoft.com/office/drawing/2014/main" id="{00000000-0008-0000-0300-0000A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>
          <a:extLst>
            <a:ext uri="{FF2B5EF4-FFF2-40B4-BE49-F238E27FC236}">
              <a16:creationId xmlns:a16="http://schemas.microsoft.com/office/drawing/2014/main" id="{00000000-0008-0000-0300-0000A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>
          <a:extLst>
            <a:ext uri="{FF2B5EF4-FFF2-40B4-BE49-F238E27FC236}">
              <a16:creationId xmlns:a16="http://schemas.microsoft.com/office/drawing/2014/main" id="{00000000-0008-0000-0300-0000A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>
          <a:extLst>
            <a:ext uri="{FF2B5EF4-FFF2-40B4-BE49-F238E27FC236}">
              <a16:creationId xmlns:a16="http://schemas.microsoft.com/office/drawing/2014/main" id="{00000000-0008-0000-0300-0000A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>
          <a:extLst>
            <a:ext uri="{FF2B5EF4-FFF2-40B4-BE49-F238E27FC236}">
              <a16:creationId xmlns:a16="http://schemas.microsoft.com/office/drawing/2014/main" id="{00000000-0008-0000-0300-0000A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>
          <a:extLst>
            <a:ext uri="{FF2B5EF4-FFF2-40B4-BE49-F238E27FC236}">
              <a16:creationId xmlns:a16="http://schemas.microsoft.com/office/drawing/2014/main" id="{00000000-0008-0000-0300-0000A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>
          <a:extLst>
            <a:ext uri="{FF2B5EF4-FFF2-40B4-BE49-F238E27FC236}">
              <a16:creationId xmlns:a16="http://schemas.microsoft.com/office/drawing/2014/main" id="{00000000-0008-0000-0300-0000B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>
          <a:extLst>
            <a:ext uri="{FF2B5EF4-FFF2-40B4-BE49-F238E27FC236}">
              <a16:creationId xmlns:a16="http://schemas.microsoft.com/office/drawing/2014/main" id="{00000000-0008-0000-0300-0000B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>
          <a:extLst>
            <a:ext uri="{FF2B5EF4-FFF2-40B4-BE49-F238E27FC236}">
              <a16:creationId xmlns:a16="http://schemas.microsoft.com/office/drawing/2014/main" id="{00000000-0008-0000-0300-0000B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>
          <a:extLst>
            <a:ext uri="{FF2B5EF4-FFF2-40B4-BE49-F238E27FC236}">
              <a16:creationId xmlns:a16="http://schemas.microsoft.com/office/drawing/2014/main" id="{00000000-0008-0000-0300-0000B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>
          <a:extLst>
            <a:ext uri="{FF2B5EF4-FFF2-40B4-BE49-F238E27FC236}">
              <a16:creationId xmlns:a16="http://schemas.microsoft.com/office/drawing/2014/main" id="{00000000-0008-0000-0300-0000B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>
          <a:extLst>
            <a:ext uri="{FF2B5EF4-FFF2-40B4-BE49-F238E27FC236}">
              <a16:creationId xmlns:a16="http://schemas.microsoft.com/office/drawing/2014/main" id="{00000000-0008-0000-0300-0000B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>
          <a:extLst>
            <a:ext uri="{FF2B5EF4-FFF2-40B4-BE49-F238E27FC236}">
              <a16:creationId xmlns:a16="http://schemas.microsoft.com/office/drawing/2014/main" id="{00000000-0008-0000-0300-0000B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>
          <a:extLst>
            <a:ext uri="{FF2B5EF4-FFF2-40B4-BE49-F238E27FC236}">
              <a16:creationId xmlns:a16="http://schemas.microsoft.com/office/drawing/2014/main" id="{00000000-0008-0000-0300-0000B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>
          <a:extLst>
            <a:ext uri="{FF2B5EF4-FFF2-40B4-BE49-F238E27FC236}">
              <a16:creationId xmlns:a16="http://schemas.microsoft.com/office/drawing/2014/main" id="{00000000-0008-0000-0300-0000B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>
          <a:extLst>
            <a:ext uri="{FF2B5EF4-FFF2-40B4-BE49-F238E27FC236}">
              <a16:creationId xmlns:a16="http://schemas.microsoft.com/office/drawing/2014/main" id="{00000000-0008-0000-0300-0000B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>
          <a:extLst>
            <a:ext uri="{FF2B5EF4-FFF2-40B4-BE49-F238E27FC236}">
              <a16:creationId xmlns:a16="http://schemas.microsoft.com/office/drawing/2014/main" id="{00000000-0008-0000-0300-0000B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>
          <a:extLst>
            <a:ext uri="{FF2B5EF4-FFF2-40B4-BE49-F238E27FC236}">
              <a16:creationId xmlns:a16="http://schemas.microsoft.com/office/drawing/2014/main" id="{00000000-0008-0000-0300-0000B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>
          <a:extLst>
            <a:ext uri="{FF2B5EF4-FFF2-40B4-BE49-F238E27FC236}">
              <a16:creationId xmlns:a16="http://schemas.microsoft.com/office/drawing/2014/main" id="{00000000-0008-0000-0300-0000B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>
          <a:extLst>
            <a:ext uri="{FF2B5EF4-FFF2-40B4-BE49-F238E27FC236}">
              <a16:creationId xmlns:a16="http://schemas.microsoft.com/office/drawing/2014/main" id="{00000000-0008-0000-0300-0000B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>
          <a:extLst>
            <a:ext uri="{FF2B5EF4-FFF2-40B4-BE49-F238E27FC236}">
              <a16:creationId xmlns:a16="http://schemas.microsoft.com/office/drawing/2014/main" id="{00000000-0008-0000-0300-0000B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>
          <a:extLst>
            <a:ext uri="{FF2B5EF4-FFF2-40B4-BE49-F238E27FC236}">
              <a16:creationId xmlns:a16="http://schemas.microsoft.com/office/drawing/2014/main" id="{00000000-0008-0000-0300-0000B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>
          <a:extLst>
            <a:ext uri="{FF2B5EF4-FFF2-40B4-BE49-F238E27FC236}">
              <a16:creationId xmlns:a16="http://schemas.microsoft.com/office/drawing/2014/main" id="{00000000-0008-0000-0300-0000C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>
          <a:extLst>
            <a:ext uri="{FF2B5EF4-FFF2-40B4-BE49-F238E27FC236}">
              <a16:creationId xmlns:a16="http://schemas.microsoft.com/office/drawing/2014/main" id="{00000000-0008-0000-0300-0000C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>
          <a:extLst>
            <a:ext uri="{FF2B5EF4-FFF2-40B4-BE49-F238E27FC236}">
              <a16:creationId xmlns:a16="http://schemas.microsoft.com/office/drawing/2014/main" id="{00000000-0008-0000-0300-0000C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>
          <a:extLst>
            <a:ext uri="{FF2B5EF4-FFF2-40B4-BE49-F238E27FC236}">
              <a16:creationId xmlns:a16="http://schemas.microsoft.com/office/drawing/2014/main" id="{00000000-0008-0000-0300-0000C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>
          <a:extLst>
            <a:ext uri="{FF2B5EF4-FFF2-40B4-BE49-F238E27FC236}">
              <a16:creationId xmlns:a16="http://schemas.microsoft.com/office/drawing/2014/main" id="{00000000-0008-0000-0300-0000C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>
          <a:extLst>
            <a:ext uri="{FF2B5EF4-FFF2-40B4-BE49-F238E27FC236}">
              <a16:creationId xmlns:a16="http://schemas.microsoft.com/office/drawing/2014/main" id="{00000000-0008-0000-0300-0000C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>
          <a:extLst>
            <a:ext uri="{FF2B5EF4-FFF2-40B4-BE49-F238E27FC236}">
              <a16:creationId xmlns:a16="http://schemas.microsoft.com/office/drawing/2014/main" id="{00000000-0008-0000-0300-0000C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>
          <a:extLst>
            <a:ext uri="{FF2B5EF4-FFF2-40B4-BE49-F238E27FC236}">
              <a16:creationId xmlns:a16="http://schemas.microsoft.com/office/drawing/2014/main" id="{00000000-0008-0000-0300-0000C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>
          <a:extLst>
            <a:ext uri="{FF2B5EF4-FFF2-40B4-BE49-F238E27FC236}">
              <a16:creationId xmlns:a16="http://schemas.microsoft.com/office/drawing/2014/main" id="{00000000-0008-0000-0300-0000C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>
          <a:extLst>
            <a:ext uri="{FF2B5EF4-FFF2-40B4-BE49-F238E27FC236}">
              <a16:creationId xmlns:a16="http://schemas.microsoft.com/office/drawing/2014/main" id="{00000000-0008-0000-0300-0000C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>
          <a:extLst>
            <a:ext uri="{FF2B5EF4-FFF2-40B4-BE49-F238E27FC236}">
              <a16:creationId xmlns:a16="http://schemas.microsoft.com/office/drawing/2014/main" id="{00000000-0008-0000-0300-0000C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>
          <a:extLst>
            <a:ext uri="{FF2B5EF4-FFF2-40B4-BE49-F238E27FC236}">
              <a16:creationId xmlns:a16="http://schemas.microsoft.com/office/drawing/2014/main" id="{00000000-0008-0000-0300-0000C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>
          <a:extLst>
            <a:ext uri="{FF2B5EF4-FFF2-40B4-BE49-F238E27FC236}">
              <a16:creationId xmlns:a16="http://schemas.microsoft.com/office/drawing/2014/main" id="{00000000-0008-0000-0300-0000C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>
          <a:extLst>
            <a:ext uri="{FF2B5EF4-FFF2-40B4-BE49-F238E27FC236}">
              <a16:creationId xmlns:a16="http://schemas.microsoft.com/office/drawing/2014/main" id="{00000000-0008-0000-0300-0000C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>
          <a:extLst>
            <a:ext uri="{FF2B5EF4-FFF2-40B4-BE49-F238E27FC236}">
              <a16:creationId xmlns:a16="http://schemas.microsoft.com/office/drawing/2014/main" id="{00000000-0008-0000-0300-0000C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>
          <a:extLst>
            <a:ext uri="{FF2B5EF4-FFF2-40B4-BE49-F238E27FC236}">
              <a16:creationId xmlns:a16="http://schemas.microsoft.com/office/drawing/2014/main" id="{00000000-0008-0000-0300-0000C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>
          <a:extLst>
            <a:ext uri="{FF2B5EF4-FFF2-40B4-BE49-F238E27FC236}">
              <a16:creationId xmlns:a16="http://schemas.microsoft.com/office/drawing/2014/main" id="{00000000-0008-0000-0300-0000D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>
          <a:extLst>
            <a:ext uri="{FF2B5EF4-FFF2-40B4-BE49-F238E27FC236}">
              <a16:creationId xmlns:a16="http://schemas.microsoft.com/office/drawing/2014/main" id="{00000000-0008-0000-0300-0000D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>
          <a:extLst>
            <a:ext uri="{FF2B5EF4-FFF2-40B4-BE49-F238E27FC236}">
              <a16:creationId xmlns:a16="http://schemas.microsoft.com/office/drawing/2014/main" id="{00000000-0008-0000-0300-0000D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>
          <a:extLst>
            <a:ext uri="{FF2B5EF4-FFF2-40B4-BE49-F238E27FC236}">
              <a16:creationId xmlns:a16="http://schemas.microsoft.com/office/drawing/2014/main" id="{00000000-0008-0000-0300-0000D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>
          <a:extLst>
            <a:ext uri="{FF2B5EF4-FFF2-40B4-BE49-F238E27FC236}">
              <a16:creationId xmlns:a16="http://schemas.microsoft.com/office/drawing/2014/main" id="{00000000-0008-0000-0300-0000D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>
          <a:extLst>
            <a:ext uri="{FF2B5EF4-FFF2-40B4-BE49-F238E27FC236}">
              <a16:creationId xmlns:a16="http://schemas.microsoft.com/office/drawing/2014/main" id="{00000000-0008-0000-0300-0000D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>
          <a:extLst>
            <a:ext uri="{FF2B5EF4-FFF2-40B4-BE49-F238E27FC236}">
              <a16:creationId xmlns:a16="http://schemas.microsoft.com/office/drawing/2014/main" id="{00000000-0008-0000-0300-0000D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>
          <a:extLst>
            <a:ext uri="{FF2B5EF4-FFF2-40B4-BE49-F238E27FC236}">
              <a16:creationId xmlns:a16="http://schemas.microsoft.com/office/drawing/2014/main" id="{00000000-0008-0000-0300-0000D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>
          <a:extLst>
            <a:ext uri="{FF2B5EF4-FFF2-40B4-BE49-F238E27FC236}">
              <a16:creationId xmlns:a16="http://schemas.microsoft.com/office/drawing/2014/main" id="{00000000-0008-0000-0300-0000D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>
          <a:extLst>
            <a:ext uri="{FF2B5EF4-FFF2-40B4-BE49-F238E27FC236}">
              <a16:creationId xmlns:a16="http://schemas.microsoft.com/office/drawing/2014/main" id="{00000000-0008-0000-0300-0000D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>
          <a:extLst>
            <a:ext uri="{FF2B5EF4-FFF2-40B4-BE49-F238E27FC236}">
              <a16:creationId xmlns:a16="http://schemas.microsoft.com/office/drawing/2014/main" id="{00000000-0008-0000-0300-0000D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>
          <a:extLst>
            <a:ext uri="{FF2B5EF4-FFF2-40B4-BE49-F238E27FC236}">
              <a16:creationId xmlns:a16="http://schemas.microsoft.com/office/drawing/2014/main" id="{00000000-0008-0000-0300-0000D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>
          <a:extLst>
            <a:ext uri="{FF2B5EF4-FFF2-40B4-BE49-F238E27FC236}">
              <a16:creationId xmlns:a16="http://schemas.microsoft.com/office/drawing/2014/main" id="{00000000-0008-0000-0300-0000D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>
          <a:extLst>
            <a:ext uri="{FF2B5EF4-FFF2-40B4-BE49-F238E27FC236}">
              <a16:creationId xmlns:a16="http://schemas.microsoft.com/office/drawing/2014/main" id="{00000000-0008-0000-0300-0000D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>
          <a:extLst>
            <a:ext uri="{FF2B5EF4-FFF2-40B4-BE49-F238E27FC236}">
              <a16:creationId xmlns:a16="http://schemas.microsoft.com/office/drawing/2014/main" id="{00000000-0008-0000-0300-0000D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>
          <a:extLst>
            <a:ext uri="{FF2B5EF4-FFF2-40B4-BE49-F238E27FC236}">
              <a16:creationId xmlns:a16="http://schemas.microsoft.com/office/drawing/2014/main" id="{00000000-0008-0000-0300-0000D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>
          <a:extLst>
            <a:ext uri="{FF2B5EF4-FFF2-40B4-BE49-F238E27FC236}">
              <a16:creationId xmlns:a16="http://schemas.microsoft.com/office/drawing/2014/main" id="{00000000-0008-0000-0300-0000E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>
          <a:extLst>
            <a:ext uri="{FF2B5EF4-FFF2-40B4-BE49-F238E27FC236}">
              <a16:creationId xmlns:a16="http://schemas.microsoft.com/office/drawing/2014/main" id="{00000000-0008-0000-0300-0000E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>
          <a:extLst>
            <a:ext uri="{FF2B5EF4-FFF2-40B4-BE49-F238E27FC236}">
              <a16:creationId xmlns:a16="http://schemas.microsoft.com/office/drawing/2014/main" id="{00000000-0008-0000-0300-0000E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>
          <a:extLst>
            <a:ext uri="{FF2B5EF4-FFF2-40B4-BE49-F238E27FC236}">
              <a16:creationId xmlns:a16="http://schemas.microsoft.com/office/drawing/2014/main" id="{00000000-0008-0000-0300-0000E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>
          <a:extLst>
            <a:ext uri="{FF2B5EF4-FFF2-40B4-BE49-F238E27FC236}">
              <a16:creationId xmlns:a16="http://schemas.microsoft.com/office/drawing/2014/main" id="{00000000-0008-0000-0300-0000E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>
          <a:extLst>
            <a:ext uri="{FF2B5EF4-FFF2-40B4-BE49-F238E27FC236}">
              <a16:creationId xmlns:a16="http://schemas.microsoft.com/office/drawing/2014/main" id="{00000000-0008-0000-0300-0000E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>
          <a:extLst>
            <a:ext uri="{FF2B5EF4-FFF2-40B4-BE49-F238E27FC236}">
              <a16:creationId xmlns:a16="http://schemas.microsoft.com/office/drawing/2014/main" id="{00000000-0008-0000-0300-0000E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>
          <a:extLst>
            <a:ext uri="{FF2B5EF4-FFF2-40B4-BE49-F238E27FC236}">
              <a16:creationId xmlns:a16="http://schemas.microsoft.com/office/drawing/2014/main" id="{00000000-0008-0000-0300-0000E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>
          <a:extLst>
            <a:ext uri="{FF2B5EF4-FFF2-40B4-BE49-F238E27FC236}">
              <a16:creationId xmlns:a16="http://schemas.microsoft.com/office/drawing/2014/main" id="{00000000-0008-0000-0300-0000E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>
          <a:extLst>
            <a:ext uri="{FF2B5EF4-FFF2-40B4-BE49-F238E27FC236}">
              <a16:creationId xmlns:a16="http://schemas.microsoft.com/office/drawing/2014/main" id="{00000000-0008-0000-0300-0000E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>
          <a:extLst>
            <a:ext uri="{FF2B5EF4-FFF2-40B4-BE49-F238E27FC236}">
              <a16:creationId xmlns:a16="http://schemas.microsoft.com/office/drawing/2014/main" id="{00000000-0008-0000-0300-0000E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>
          <a:extLst>
            <a:ext uri="{FF2B5EF4-FFF2-40B4-BE49-F238E27FC236}">
              <a16:creationId xmlns:a16="http://schemas.microsoft.com/office/drawing/2014/main" id="{00000000-0008-0000-0300-0000E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>
          <a:extLst>
            <a:ext uri="{FF2B5EF4-FFF2-40B4-BE49-F238E27FC236}">
              <a16:creationId xmlns:a16="http://schemas.microsoft.com/office/drawing/2014/main" id="{00000000-0008-0000-0300-0000E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>
          <a:extLst>
            <a:ext uri="{FF2B5EF4-FFF2-40B4-BE49-F238E27FC236}">
              <a16:creationId xmlns:a16="http://schemas.microsoft.com/office/drawing/2014/main" id="{00000000-0008-0000-0300-0000E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>
          <a:extLst>
            <a:ext uri="{FF2B5EF4-FFF2-40B4-BE49-F238E27FC236}">
              <a16:creationId xmlns:a16="http://schemas.microsoft.com/office/drawing/2014/main" id="{00000000-0008-0000-0300-0000E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>
          <a:extLst>
            <a:ext uri="{FF2B5EF4-FFF2-40B4-BE49-F238E27FC236}">
              <a16:creationId xmlns:a16="http://schemas.microsoft.com/office/drawing/2014/main" id="{00000000-0008-0000-0300-0000E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>
          <a:extLst>
            <a:ext uri="{FF2B5EF4-FFF2-40B4-BE49-F238E27FC236}">
              <a16:creationId xmlns:a16="http://schemas.microsoft.com/office/drawing/2014/main" id="{00000000-0008-0000-0300-0000F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>
          <a:extLst>
            <a:ext uri="{FF2B5EF4-FFF2-40B4-BE49-F238E27FC236}">
              <a16:creationId xmlns:a16="http://schemas.microsoft.com/office/drawing/2014/main" id="{00000000-0008-0000-0300-0000F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>
          <a:extLst>
            <a:ext uri="{FF2B5EF4-FFF2-40B4-BE49-F238E27FC236}">
              <a16:creationId xmlns:a16="http://schemas.microsoft.com/office/drawing/2014/main" id="{00000000-0008-0000-0300-0000F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>
          <a:extLst>
            <a:ext uri="{FF2B5EF4-FFF2-40B4-BE49-F238E27FC236}">
              <a16:creationId xmlns:a16="http://schemas.microsoft.com/office/drawing/2014/main" id="{00000000-0008-0000-0300-0000F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>
          <a:extLst>
            <a:ext uri="{FF2B5EF4-FFF2-40B4-BE49-F238E27FC236}">
              <a16:creationId xmlns:a16="http://schemas.microsoft.com/office/drawing/2014/main" id="{00000000-0008-0000-0300-0000F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>
          <a:extLst>
            <a:ext uri="{FF2B5EF4-FFF2-40B4-BE49-F238E27FC236}">
              <a16:creationId xmlns:a16="http://schemas.microsoft.com/office/drawing/2014/main" id="{00000000-0008-0000-0300-0000F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>
          <a:extLst>
            <a:ext uri="{FF2B5EF4-FFF2-40B4-BE49-F238E27FC236}">
              <a16:creationId xmlns:a16="http://schemas.microsoft.com/office/drawing/2014/main" id="{00000000-0008-0000-0300-0000F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>
          <a:extLst>
            <a:ext uri="{FF2B5EF4-FFF2-40B4-BE49-F238E27FC236}">
              <a16:creationId xmlns:a16="http://schemas.microsoft.com/office/drawing/2014/main" id="{00000000-0008-0000-0300-0000F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>
          <a:extLst>
            <a:ext uri="{FF2B5EF4-FFF2-40B4-BE49-F238E27FC236}">
              <a16:creationId xmlns:a16="http://schemas.microsoft.com/office/drawing/2014/main" id="{00000000-0008-0000-0300-0000F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>
          <a:extLst>
            <a:ext uri="{FF2B5EF4-FFF2-40B4-BE49-F238E27FC236}">
              <a16:creationId xmlns:a16="http://schemas.microsoft.com/office/drawing/2014/main" id="{00000000-0008-0000-0300-0000F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>
          <a:extLst>
            <a:ext uri="{FF2B5EF4-FFF2-40B4-BE49-F238E27FC236}">
              <a16:creationId xmlns:a16="http://schemas.microsoft.com/office/drawing/2014/main" id="{00000000-0008-0000-0300-0000F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>
          <a:extLst>
            <a:ext uri="{FF2B5EF4-FFF2-40B4-BE49-F238E27FC236}">
              <a16:creationId xmlns:a16="http://schemas.microsoft.com/office/drawing/2014/main" id="{00000000-0008-0000-0300-0000F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>
          <a:extLst>
            <a:ext uri="{FF2B5EF4-FFF2-40B4-BE49-F238E27FC236}">
              <a16:creationId xmlns:a16="http://schemas.microsoft.com/office/drawing/2014/main" id="{00000000-0008-0000-0300-0000F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>
          <a:extLst>
            <a:ext uri="{FF2B5EF4-FFF2-40B4-BE49-F238E27FC236}">
              <a16:creationId xmlns:a16="http://schemas.microsoft.com/office/drawing/2014/main" id="{00000000-0008-0000-0300-00000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>
          <a:extLst>
            <a:ext uri="{FF2B5EF4-FFF2-40B4-BE49-F238E27FC236}">
              <a16:creationId xmlns:a16="http://schemas.microsoft.com/office/drawing/2014/main" id="{00000000-0008-0000-0300-00000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>
          <a:extLst>
            <a:ext uri="{FF2B5EF4-FFF2-40B4-BE49-F238E27FC236}">
              <a16:creationId xmlns:a16="http://schemas.microsoft.com/office/drawing/2014/main" id="{00000000-0008-0000-0300-00000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>
          <a:extLst>
            <a:ext uri="{FF2B5EF4-FFF2-40B4-BE49-F238E27FC236}">
              <a16:creationId xmlns:a16="http://schemas.microsoft.com/office/drawing/2014/main" id="{00000000-0008-0000-0300-00000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>
          <a:extLst>
            <a:ext uri="{FF2B5EF4-FFF2-40B4-BE49-F238E27FC236}">
              <a16:creationId xmlns:a16="http://schemas.microsoft.com/office/drawing/2014/main" id="{00000000-0008-0000-0300-00000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>
          <a:extLst>
            <a:ext uri="{FF2B5EF4-FFF2-40B4-BE49-F238E27FC236}">
              <a16:creationId xmlns:a16="http://schemas.microsoft.com/office/drawing/2014/main" id="{00000000-0008-0000-0300-00000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>
          <a:extLst>
            <a:ext uri="{FF2B5EF4-FFF2-40B4-BE49-F238E27FC236}">
              <a16:creationId xmlns:a16="http://schemas.microsoft.com/office/drawing/2014/main" id="{00000000-0008-0000-0300-00000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>
          <a:extLst>
            <a:ext uri="{FF2B5EF4-FFF2-40B4-BE49-F238E27FC236}">
              <a16:creationId xmlns:a16="http://schemas.microsoft.com/office/drawing/2014/main" id="{00000000-0008-0000-0300-00000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>
          <a:extLst>
            <a:ext uri="{FF2B5EF4-FFF2-40B4-BE49-F238E27FC236}">
              <a16:creationId xmlns:a16="http://schemas.microsoft.com/office/drawing/2014/main" id="{00000000-0008-0000-0300-00000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>
          <a:extLst>
            <a:ext uri="{FF2B5EF4-FFF2-40B4-BE49-F238E27FC236}">
              <a16:creationId xmlns:a16="http://schemas.microsoft.com/office/drawing/2014/main" id="{00000000-0008-0000-0300-00000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>
          <a:extLst>
            <a:ext uri="{FF2B5EF4-FFF2-40B4-BE49-F238E27FC236}">
              <a16:creationId xmlns:a16="http://schemas.microsoft.com/office/drawing/2014/main" id="{00000000-0008-0000-0300-00000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>
          <a:extLst>
            <a:ext uri="{FF2B5EF4-FFF2-40B4-BE49-F238E27FC236}">
              <a16:creationId xmlns:a16="http://schemas.microsoft.com/office/drawing/2014/main" id="{00000000-0008-0000-0300-00000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>
          <a:extLst>
            <a:ext uri="{FF2B5EF4-FFF2-40B4-BE49-F238E27FC236}">
              <a16:creationId xmlns:a16="http://schemas.microsoft.com/office/drawing/2014/main" id="{00000000-0008-0000-0300-00000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>
          <a:extLst>
            <a:ext uri="{FF2B5EF4-FFF2-40B4-BE49-F238E27FC236}">
              <a16:creationId xmlns:a16="http://schemas.microsoft.com/office/drawing/2014/main" id="{00000000-0008-0000-0300-00000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>
          <a:extLst>
            <a:ext uri="{FF2B5EF4-FFF2-40B4-BE49-F238E27FC236}">
              <a16:creationId xmlns:a16="http://schemas.microsoft.com/office/drawing/2014/main" id="{00000000-0008-0000-0300-00000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>
          <a:extLst>
            <a:ext uri="{FF2B5EF4-FFF2-40B4-BE49-F238E27FC236}">
              <a16:creationId xmlns:a16="http://schemas.microsoft.com/office/drawing/2014/main" id="{00000000-0008-0000-0300-00000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>
          <a:extLst>
            <a:ext uri="{FF2B5EF4-FFF2-40B4-BE49-F238E27FC236}">
              <a16:creationId xmlns:a16="http://schemas.microsoft.com/office/drawing/2014/main" id="{00000000-0008-0000-0300-00001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>
          <a:extLst>
            <a:ext uri="{FF2B5EF4-FFF2-40B4-BE49-F238E27FC236}">
              <a16:creationId xmlns:a16="http://schemas.microsoft.com/office/drawing/2014/main" id="{00000000-0008-0000-0300-00001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>
          <a:extLst>
            <a:ext uri="{FF2B5EF4-FFF2-40B4-BE49-F238E27FC236}">
              <a16:creationId xmlns:a16="http://schemas.microsoft.com/office/drawing/2014/main" id="{00000000-0008-0000-0300-00001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>
          <a:extLst>
            <a:ext uri="{FF2B5EF4-FFF2-40B4-BE49-F238E27FC236}">
              <a16:creationId xmlns:a16="http://schemas.microsoft.com/office/drawing/2014/main" id="{00000000-0008-0000-0300-00001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>
          <a:extLst>
            <a:ext uri="{FF2B5EF4-FFF2-40B4-BE49-F238E27FC236}">
              <a16:creationId xmlns:a16="http://schemas.microsoft.com/office/drawing/2014/main" id="{00000000-0008-0000-0300-00001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>
          <a:extLst>
            <a:ext uri="{FF2B5EF4-FFF2-40B4-BE49-F238E27FC236}">
              <a16:creationId xmlns:a16="http://schemas.microsoft.com/office/drawing/2014/main" id="{00000000-0008-0000-0300-00001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>
          <a:extLst>
            <a:ext uri="{FF2B5EF4-FFF2-40B4-BE49-F238E27FC236}">
              <a16:creationId xmlns:a16="http://schemas.microsoft.com/office/drawing/2014/main" id="{00000000-0008-0000-0300-00001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>
          <a:extLst>
            <a:ext uri="{FF2B5EF4-FFF2-40B4-BE49-F238E27FC236}">
              <a16:creationId xmlns:a16="http://schemas.microsoft.com/office/drawing/2014/main" id="{00000000-0008-0000-0300-00001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>
          <a:extLst>
            <a:ext uri="{FF2B5EF4-FFF2-40B4-BE49-F238E27FC236}">
              <a16:creationId xmlns:a16="http://schemas.microsoft.com/office/drawing/2014/main" id="{00000000-0008-0000-0300-00001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>
          <a:extLst>
            <a:ext uri="{FF2B5EF4-FFF2-40B4-BE49-F238E27FC236}">
              <a16:creationId xmlns:a16="http://schemas.microsoft.com/office/drawing/2014/main" id="{00000000-0008-0000-0300-00001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>
          <a:extLst>
            <a:ext uri="{FF2B5EF4-FFF2-40B4-BE49-F238E27FC236}">
              <a16:creationId xmlns:a16="http://schemas.microsoft.com/office/drawing/2014/main" id="{00000000-0008-0000-0300-00001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>
          <a:extLst>
            <a:ext uri="{FF2B5EF4-FFF2-40B4-BE49-F238E27FC236}">
              <a16:creationId xmlns:a16="http://schemas.microsoft.com/office/drawing/2014/main" id="{00000000-0008-0000-0300-00001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>
          <a:extLst>
            <a:ext uri="{FF2B5EF4-FFF2-40B4-BE49-F238E27FC236}">
              <a16:creationId xmlns:a16="http://schemas.microsoft.com/office/drawing/2014/main" id="{00000000-0008-0000-0300-00001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>
          <a:extLst>
            <a:ext uri="{FF2B5EF4-FFF2-40B4-BE49-F238E27FC236}">
              <a16:creationId xmlns:a16="http://schemas.microsoft.com/office/drawing/2014/main" id="{00000000-0008-0000-0300-00001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>
          <a:extLst>
            <a:ext uri="{FF2B5EF4-FFF2-40B4-BE49-F238E27FC236}">
              <a16:creationId xmlns:a16="http://schemas.microsoft.com/office/drawing/2014/main" id="{00000000-0008-0000-0300-00001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>
          <a:extLst>
            <a:ext uri="{FF2B5EF4-FFF2-40B4-BE49-F238E27FC236}">
              <a16:creationId xmlns:a16="http://schemas.microsoft.com/office/drawing/2014/main" id="{00000000-0008-0000-0300-00001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>
          <a:extLst>
            <a:ext uri="{FF2B5EF4-FFF2-40B4-BE49-F238E27FC236}">
              <a16:creationId xmlns:a16="http://schemas.microsoft.com/office/drawing/2014/main" id="{00000000-0008-0000-0300-00002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>
          <a:extLst>
            <a:ext uri="{FF2B5EF4-FFF2-40B4-BE49-F238E27FC236}">
              <a16:creationId xmlns:a16="http://schemas.microsoft.com/office/drawing/2014/main" id="{00000000-0008-0000-0300-00002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>
          <a:extLst>
            <a:ext uri="{FF2B5EF4-FFF2-40B4-BE49-F238E27FC236}">
              <a16:creationId xmlns:a16="http://schemas.microsoft.com/office/drawing/2014/main" id="{00000000-0008-0000-0300-00002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>
          <a:extLst>
            <a:ext uri="{FF2B5EF4-FFF2-40B4-BE49-F238E27FC236}">
              <a16:creationId xmlns:a16="http://schemas.microsoft.com/office/drawing/2014/main" id="{00000000-0008-0000-0300-00002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>
          <a:extLst>
            <a:ext uri="{FF2B5EF4-FFF2-40B4-BE49-F238E27FC236}">
              <a16:creationId xmlns:a16="http://schemas.microsoft.com/office/drawing/2014/main" id="{00000000-0008-0000-0300-00002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>
          <a:extLst>
            <a:ext uri="{FF2B5EF4-FFF2-40B4-BE49-F238E27FC236}">
              <a16:creationId xmlns:a16="http://schemas.microsoft.com/office/drawing/2014/main" id="{00000000-0008-0000-0300-00002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>
          <a:extLst>
            <a:ext uri="{FF2B5EF4-FFF2-40B4-BE49-F238E27FC236}">
              <a16:creationId xmlns:a16="http://schemas.microsoft.com/office/drawing/2014/main" id="{00000000-0008-0000-0300-00002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>
          <a:extLst>
            <a:ext uri="{FF2B5EF4-FFF2-40B4-BE49-F238E27FC236}">
              <a16:creationId xmlns:a16="http://schemas.microsoft.com/office/drawing/2014/main" id="{00000000-0008-0000-0300-00002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>
          <a:extLst>
            <a:ext uri="{FF2B5EF4-FFF2-40B4-BE49-F238E27FC236}">
              <a16:creationId xmlns:a16="http://schemas.microsoft.com/office/drawing/2014/main" id="{00000000-0008-0000-0300-00002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>
          <a:extLst>
            <a:ext uri="{FF2B5EF4-FFF2-40B4-BE49-F238E27FC236}">
              <a16:creationId xmlns:a16="http://schemas.microsoft.com/office/drawing/2014/main" id="{00000000-0008-0000-0300-00002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>
          <a:extLst>
            <a:ext uri="{FF2B5EF4-FFF2-40B4-BE49-F238E27FC236}">
              <a16:creationId xmlns:a16="http://schemas.microsoft.com/office/drawing/2014/main" id="{00000000-0008-0000-0300-00002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>
          <a:extLst>
            <a:ext uri="{FF2B5EF4-FFF2-40B4-BE49-F238E27FC236}">
              <a16:creationId xmlns:a16="http://schemas.microsoft.com/office/drawing/2014/main" id="{00000000-0008-0000-0300-00002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>
          <a:extLst>
            <a:ext uri="{FF2B5EF4-FFF2-40B4-BE49-F238E27FC236}">
              <a16:creationId xmlns:a16="http://schemas.microsoft.com/office/drawing/2014/main" id="{00000000-0008-0000-0300-00002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>
          <a:extLst>
            <a:ext uri="{FF2B5EF4-FFF2-40B4-BE49-F238E27FC236}">
              <a16:creationId xmlns:a16="http://schemas.microsoft.com/office/drawing/2014/main" id="{00000000-0008-0000-0300-00002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>
          <a:extLst>
            <a:ext uri="{FF2B5EF4-FFF2-40B4-BE49-F238E27FC236}">
              <a16:creationId xmlns:a16="http://schemas.microsoft.com/office/drawing/2014/main" id="{00000000-0008-0000-0300-00002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>
          <a:extLst>
            <a:ext uri="{FF2B5EF4-FFF2-40B4-BE49-F238E27FC236}">
              <a16:creationId xmlns:a16="http://schemas.microsoft.com/office/drawing/2014/main" id="{00000000-0008-0000-0300-00002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>
          <a:extLst>
            <a:ext uri="{FF2B5EF4-FFF2-40B4-BE49-F238E27FC236}">
              <a16:creationId xmlns:a16="http://schemas.microsoft.com/office/drawing/2014/main" id="{00000000-0008-0000-0300-00003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>
          <a:extLst>
            <a:ext uri="{FF2B5EF4-FFF2-40B4-BE49-F238E27FC236}">
              <a16:creationId xmlns:a16="http://schemas.microsoft.com/office/drawing/2014/main" id="{00000000-0008-0000-0300-00003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>
          <a:extLst>
            <a:ext uri="{FF2B5EF4-FFF2-40B4-BE49-F238E27FC236}">
              <a16:creationId xmlns:a16="http://schemas.microsoft.com/office/drawing/2014/main" id="{00000000-0008-0000-0300-00003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>
          <a:extLst>
            <a:ext uri="{FF2B5EF4-FFF2-40B4-BE49-F238E27FC236}">
              <a16:creationId xmlns:a16="http://schemas.microsoft.com/office/drawing/2014/main" id="{00000000-0008-0000-0300-00003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>
          <a:extLst>
            <a:ext uri="{FF2B5EF4-FFF2-40B4-BE49-F238E27FC236}">
              <a16:creationId xmlns:a16="http://schemas.microsoft.com/office/drawing/2014/main" id="{00000000-0008-0000-0300-00003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>
          <a:extLst>
            <a:ext uri="{FF2B5EF4-FFF2-40B4-BE49-F238E27FC236}">
              <a16:creationId xmlns:a16="http://schemas.microsoft.com/office/drawing/2014/main" id="{00000000-0008-0000-0300-00003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>
          <a:extLst>
            <a:ext uri="{FF2B5EF4-FFF2-40B4-BE49-F238E27FC236}">
              <a16:creationId xmlns:a16="http://schemas.microsoft.com/office/drawing/2014/main" id="{00000000-0008-0000-0300-00003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>
          <a:extLst>
            <a:ext uri="{FF2B5EF4-FFF2-40B4-BE49-F238E27FC236}">
              <a16:creationId xmlns:a16="http://schemas.microsoft.com/office/drawing/2014/main" id="{00000000-0008-0000-0300-00003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>
          <a:extLst>
            <a:ext uri="{FF2B5EF4-FFF2-40B4-BE49-F238E27FC236}">
              <a16:creationId xmlns:a16="http://schemas.microsoft.com/office/drawing/2014/main" id="{00000000-0008-0000-0300-00003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>
          <a:extLst>
            <a:ext uri="{FF2B5EF4-FFF2-40B4-BE49-F238E27FC236}">
              <a16:creationId xmlns:a16="http://schemas.microsoft.com/office/drawing/2014/main" id="{00000000-0008-0000-0300-00003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>
          <a:extLst>
            <a:ext uri="{FF2B5EF4-FFF2-40B4-BE49-F238E27FC236}">
              <a16:creationId xmlns:a16="http://schemas.microsoft.com/office/drawing/2014/main" id="{00000000-0008-0000-0300-00003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>
          <a:extLst>
            <a:ext uri="{FF2B5EF4-FFF2-40B4-BE49-F238E27FC236}">
              <a16:creationId xmlns:a16="http://schemas.microsoft.com/office/drawing/2014/main" id="{00000000-0008-0000-0300-00003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>
          <a:extLst>
            <a:ext uri="{FF2B5EF4-FFF2-40B4-BE49-F238E27FC236}">
              <a16:creationId xmlns:a16="http://schemas.microsoft.com/office/drawing/2014/main" id="{00000000-0008-0000-0300-00003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>
          <a:extLst>
            <a:ext uri="{FF2B5EF4-FFF2-40B4-BE49-F238E27FC236}">
              <a16:creationId xmlns:a16="http://schemas.microsoft.com/office/drawing/2014/main" id="{00000000-0008-0000-0300-00003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>
          <a:extLst>
            <a:ext uri="{FF2B5EF4-FFF2-40B4-BE49-F238E27FC236}">
              <a16:creationId xmlns:a16="http://schemas.microsoft.com/office/drawing/2014/main" id="{00000000-0008-0000-0300-00003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>
          <a:extLst>
            <a:ext uri="{FF2B5EF4-FFF2-40B4-BE49-F238E27FC236}">
              <a16:creationId xmlns:a16="http://schemas.microsoft.com/office/drawing/2014/main" id="{00000000-0008-0000-0300-00003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>
          <a:extLst>
            <a:ext uri="{FF2B5EF4-FFF2-40B4-BE49-F238E27FC236}">
              <a16:creationId xmlns:a16="http://schemas.microsoft.com/office/drawing/2014/main" id="{00000000-0008-0000-0300-00004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>
          <a:extLst>
            <a:ext uri="{FF2B5EF4-FFF2-40B4-BE49-F238E27FC236}">
              <a16:creationId xmlns:a16="http://schemas.microsoft.com/office/drawing/2014/main" id="{00000000-0008-0000-0300-00004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>
          <a:extLst>
            <a:ext uri="{FF2B5EF4-FFF2-40B4-BE49-F238E27FC236}">
              <a16:creationId xmlns:a16="http://schemas.microsoft.com/office/drawing/2014/main" id="{00000000-0008-0000-0300-00004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>
          <a:extLst>
            <a:ext uri="{FF2B5EF4-FFF2-40B4-BE49-F238E27FC236}">
              <a16:creationId xmlns:a16="http://schemas.microsoft.com/office/drawing/2014/main" id="{00000000-0008-0000-0300-00004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>
          <a:extLst>
            <a:ext uri="{FF2B5EF4-FFF2-40B4-BE49-F238E27FC236}">
              <a16:creationId xmlns:a16="http://schemas.microsoft.com/office/drawing/2014/main" id="{00000000-0008-0000-0300-00004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>
          <a:extLst>
            <a:ext uri="{FF2B5EF4-FFF2-40B4-BE49-F238E27FC236}">
              <a16:creationId xmlns:a16="http://schemas.microsoft.com/office/drawing/2014/main" id="{00000000-0008-0000-0300-00004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>
          <a:extLst>
            <a:ext uri="{FF2B5EF4-FFF2-40B4-BE49-F238E27FC236}">
              <a16:creationId xmlns:a16="http://schemas.microsoft.com/office/drawing/2014/main" id="{00000000-0008-0000-0300-00004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>
          <a:extLst>
            <a:ext uri="{FF2B5EF4-FFF2-40B4-BE49-F238E27FC236}">
              <a16:creationId xmlns:a16="http://schemas.microsoft.com/office/drawing/2014/main" id="{00000000-0008-0000-0300-00004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>
          <a:extLst>
            <a:ext uri="{FF2B5EF4-FFF2-40B4-BE49-F238E27FC236}">
              <a16:creationId xmlns:a16="http://schemas.microsoft.com/office/drawing/2014/main" id="{00000000-0008-0000-0300-00004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>
          <a:extLst>
            <a:ext uri="{FF2B5EF4-FFF2-40B4-BE49-F238E27FC236}">
              <a16:creationId xmlns:a16="http://schemas.microsoft.com/office/drawing/2014/main" id="{00000000-0008-0000-0300-00004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>
          <a:extLst>
            <a:ext uri="{FF2B5EF4-FFF2-40B4-BE49-F238E27FC236}">
              <a16:creationId xmlns:a16="http://schemas.microsoft.com/office/drawing/2014/main" id="{00000000-0008-0000-0300-00004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>
          <a:extLst>
            <a:ext uri="{FF2B5EF4-FFF2-40B4-BE49-F238E27FC236}">
              <a16:creationId xmlns:a16="http://schemas.microsoft.com/office/drawing/2014/main" id="{00000000-0008-0000-0300-00004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>
          <a:extLst>
            <a:ext uri="{FF2B5EF4-FFF2-40B4-BE49-F238E27FC236}">
              <a16:creationId xmlns:a16="http://schemas.microsoft.com/office/drawing/2014/main" id="{00000000-0008-0000-0300-00004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>
          <a:extLst>
            <a:ext uri="{FF2B5EF4-FFF2-40B4-BE49-F238E27FC236}">
              <a16:creationId xmlns:a16="http://schemas.microsoft.com/office/drawing/2014/main" id="{00000000-0008-0000-0300-00004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>
          <a:extLst>
            <a:ext uri="{FF2B5EF4-FFF2-40B4-BE49-F238E27FC236}">
              <a16:creationId xmlns:a16="http://schemas.microsoft.com/office/drawing/2014/main" id="{00000000-0008-0000-0300-00004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>
          <a:extLst>
            <a:ext uri="{FF2B5EF4-FFF2-40B4-BE49-F238E27FC236}">
              <a16:creationId xmlns:a16="http://schemas.microsoft.com/office/drawing/2014/main" id="{00000000-0008-0000-0300-00004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>
          <a:extLst>
            <a:ext uri="{FF2B5EF4-FFF2-40B4-BE49-F238E27FC236}">
              <a16:creationId xmlns:a16="http://schemas.microsoft.com/office/drawing/2014/main" id="{00000000-0008-0000-0300-00005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>
          <a:extLst>
            <a:ext uri="{FF2B5EF4-FFF2-40B4-BE49-F238E27FC236}">
              <a16:creationId xmlns:a16="http://schemas.microsoft.com/office/drawing/2014/main" id="{00000000-0008-0000-0300-00005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>
          <a:extLst>
            <a:ext uri="{FF2B5EF4-FFF2-40B4-BE49-F238E27FC236}">
              <a16:creationId xmlns:a16="http://schemas.microsoft.com/office/drawing/2014/main" id="{00000000-0008-0000-0300-00005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>
          <a:extLst>
            <a:ext uri="{FF2B5EF4-FFF2-40B4-BE49-F238E27FC236}">
              <a16:creationId xmlns:a16="http://schemas.microsoft.com/office/drawing/2014/main" id="{00000000-0008-0000-0300-00005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>
          <a:extLst>
            <a:ext uri="{FF2B5EF4-FFF2-40B4-BE49-F238E27FC236}">
              <a16:creationId xmlns:a16="http://schemas.microsoft.com/office/drawing/2014/main" id="{00000000-0008-0000-0300-00005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>
          <a:extLst>
            <a:ext uri="{FF2B5EF4-FFF2-40B4-BE49-F238E27FC236}">
              <a16:creationId xmlns:a16="http://schemas.microsoft.com/office/drawing/2014/main" id="{00000000-0008-0000-0300-00005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>
          <a:extLst>
            <a:ext uri="{FF2B5EF4-FFF2-40B4-BE49-F238E27FC236}">
              <a16:creationId xmlns:a16="http://schemas.microsoft.com/office/drawing/2014/main" id="{00000000-0008-0000-0300-00005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>
          <a:extLst>
            <a:ext uri="{FF2B5EF4-FFF2-40B4-BE49-F238E27FC236}">
              <a16:creationId xmlns:a16="http://schemas.microsoft.com/office/drawing/2014/main" id="{00000000-0008-0000-0300-00005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>
          <a:extLst>
            <a:ext uri="{FF2B5EF4-FFF2-40B4-BE49-F238E27FC236}">
              <a16:creationId xmlns:a16="http://schemas.microsoft.com/office/drawing/2014/main" id="{00000000-0008-0000-0300-00005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>
          <a:extLst>
            <a:ext uri="{FF2B5EF4-FFF2-40B4-BE49-F238E27FC236}">
              <a16:creationId xmlns:a16="http://schemas.microsoft.com/office/drawing/2014/main" id="{00000000-0008-0000-0300-00005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>
          <a:extLst>
            <a:ext uri="{FF2B5EF4-FFF2-40B4-BE49-F238E27FC236}">
              <a16:creationId xmlns:a16="http://schemas.microsoft.com/office/drawing/2014/main" id="{00000000-0008-0000-0300-00005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>
          <a:extLst>
            <a:ext uri="{FF2B5EF4-FFF2-40B4-BE49-F238E27FC236}">
              <a16:creationId xmlns:a16="http://schemas.microsoft.com/office/drawing/2014/main" id="{00000000-0008-0000-0300-00005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>
          <a:extLst>
            <a:ext uri="{FF2B5EF4-FFF2-40B4-BE49-F238E27FC236}">
              <a16:creationId xmlns:a16="http://schemas.microsoft.com/office/drawing/2014/main" id="{00000000-0008-0000-0300-00005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>
          <a:extLst>
            <a:ext uri="{FF2B5EF4-FFF2-40B4-BE49-F238E27FC236}">
              <a16:creationId xmlns:a16="http://schemas.microsoft.com/office/drawing/2014/main" id="{00000000-0008-0000-0300-00005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>
          <a:extLst>
            <a:ext uri="{FF2B5EF4-FFF2-40B4-BE49-F238E27FC236}">
              <a16:creationId xmlns:a16="http://schemas.microsoft.com/office/drawing/2014/main" id="{00000000-0008-0000-0300-00005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>
          <a:extLst>
            <a:ext uri="{FF2B5EF4-FFF2-40B4-BE49-F238E27FC236}">
              <a16:creationId xmlns:a16="http://schemas.microsoft.com/office/drawing/2014/main" id="{00000000-0008-0000-0300-00005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>
          <a:extLst>
            <a:ext uri="{FF2B5EF4-FFF2-40B4-BE49-F238E27FC236}">
              <a16:creationId xmlns:a16="http://schemas.microsoft.com/office/drawing/2014/main" id="{00000000-0008-0000-0300-00006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129" name="BEx94GH74TH8O36XW4I3U50QP1Z0">
          <a:extLst>
            <a:ext uri="{FF2B5EF4-FFF2-40B4-BE49-F238E27FC236}">
              <a16:creationId xmlns:a16="http://schemas.microsoft.com/office/drawing/2014/main" id="{00000000-0008-0000-0300-00006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130" name="BExIY4QIUJTOB4NEJXXKK7WB7881">
          <a:extLst>
            <a:ext uri="{FF2B5EF4-FFF2-40B4-BE49-F238E27FC236}">
              <a16:creationId xmlns:a16="http://schemas.microsoft.com/office/drawing/2014/main" id="{00000000-0008-0000-0300-00006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131" name="BEx7HIIR2DT7SLMO11WQDJUOV974">
          <a:extLst>
            <a:ext uri="{FF2B5EF4-FFF2-40B4-BE49-F238E27FC236}">
              <a16:creationId xmlns:a16="http://schemas.microsoft.com/office/drawing/2014/main" id="{00000000-0008-0000-0300-00006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132" name="BExEZX3N2TW59N6PN1QYVTKYBKTD">
          <a:extLst>
            <a:ext uri="{FF2B5EF4-FFF2-40B4-BE49-F238E27FC236}">
              <a16:creationId xmlns:a16="http://schemas.microsoft.com/office/drawing/2014/main" id="{00000000-0008-0000-0300-00006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133" name="BExEW7L1YM86BH8OAN25E9PGW3YR">
          <a:extLst>
            <a:ext uri="{FF2B5EF4-FFF2-40B4-BE49-F238E27FC236}">
              <a16:creationId xmlns:a16="http://schemas.microsoft.com/office/drawing/2014/main" id="{00000000-0008-0000-0300-00006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>
          <a:extLst>
            <a:ext uri="{FF2B5EF4-FFF2-40B4-BE49-F238E27FC236}">
              <a16:creationId xmlns:a16="http://schemas.microsoft.com/office/drawing/2014/main" id="{00000000-0008-0000-0300-00009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>
          <a:extLst>
            <a:ext uri="{FF2B5EF4-FFF2-40B4-BE49-F238E27FC236}">
              <a16:creationId xmlns:a16="http://schemas.microsoft.com/office/drawing/2014/main" id="{00000000-0008-0000-0300-00009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>
          <a:extLst>
            <a:ext uri="{FF2B5EF4-FFF2-40B4-BE49-F238E27FC236}">
              <a16:creationId xmlns:a16="http://schemas.microsoft.com/office/drawing/2014/main" id="{00000000-0008-0000-0300-00009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>
          <a:extLst>
            <a:ext uri="{FF2B5EF4-FFF2-40B4-BE49-F238E27FC236}">
              <a16:creationId xmlns:a16="http://schemas.microsoft.com/office/drawing/2014/main" id="{00000000-0008-0000-0300-00009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>
          <a:extLst>
            <a:ext uri="{FF2B5EF4-FFF2-40B4-BE49-F238E27FC236}">
              <a16:creationId xmlns:a16="http://schemas.microsoft.com/office/drawing/2014/main" id="{00000000-0008-0000-0300-00009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>
          <a:extLst>
            <a:ext uri="{FF2B5EF4-FFF2-40B4-BE49-F238E27FC236}">
              <a16:creationId xmlns:a16="http://schemas.microsoft.com/office/drawing/2014/main" id="{00000000-0008-0000-0300-00009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>
          <a:extLst>
            <a:ext uri="{FF2B5EF4-FFF2-40B4-BE49-F238E27FC236}">
              <a16:creationId xmlns:a16="http://schemas.microsoft.com/office/drawing/2014/main" id="{00000000-0008-0000-0300-00009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>
          <a:extLst>
            <a:ext uri="{FF2B5EF4-FFF2-40B4-BE49-F238E27FC236}">
              <a16:creationId xmlns:a16="http://schemas.microsoft.com/office/drawing/2014/main" id="{00000000-0008-0000-0300-00009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>
          <a:extLst>
            <a:ext uri="{FF2B5EF4-FFF2-40B4-BE49-F238E27FC236}">
              <a16:creationId xmlns:a16="http://schemas.microsoft.com/office/drawing/2014/main" id="{00000000-0008-0000-0300-00009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>
          <a:extLst>
            <a:ext uri="{FF2B5EF4-FFF2-40B4-BE49-F238E27FC236}">
              <a16:creationId xmlns:a16="http://schemas.microsoft.com/office/drawing/2014/main" id="{00000000-0008-0000-0300-00009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>
          <a:extLst>
            <a:ext uri="{FF2B5EF4-FFF2-40B4-BE49-F238E27FC236}">
              <a16:creationId xmlns:a16="http://schemas.microsoft.com/office/drawing/2014/main" id="{00000000-0008-0000-0300-00009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>
          <a:extLst>
            <a:ext uri="{FF2B5EF4-FFF2-40B4-BE49-F238E27FC236}">
              <a16:creationId xmlns:a16="http://schemas.microsoft.com/office/drawing/2014/main" id="{00000000-0008-0000-0300-0000A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>
          <a:extLst>
            <a:ext uri="{FF2B5EF4-FFF2-40B4-BE49-F238E27FC236}">
              <a16:creationId xmlns:a16="http://schemas.microsoft.com/office/drawing/2014/main" id="{00000000-0008-0000-0300-0000A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>
          <a:extLst>
            <a:ext uri="{FF2B5EF4-FFF2-40B4-BE49-F238E27FC236}">
              <a16:creationId xmlns:a16="http://schemas.microsoft.com/office/drawing/2014/main" id="{00000000-0008-0000-0300-0000A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>
          <a:extLst>
            <a:ext uri="{FF2B5EF4-FFF2-40B4-BE49-F238E27FC236}">
              <a16:creationId xmlns:a16="http://schemas.microsoft.com/office/drawing/2014/main" id="{00000000-0008-0000-0300-0000A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>
          <a:extLst>
            <a:ext uri="{FF2B5EF4-FFF2-40B4-BE49-F238E27FC236}">
              <a16:creationId xmlns:a16="http://schemas.microsoft.com/office/drawing/2014/main" id="{00000000-0008-0000-0300-0000A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>
          <a:extLst>
            <a:ext uri="{FF2B5EF4-FFF2-40B4-BE49-F238E27FC236}">
              <a16:creationId xmlns:a16="http://schemas.microsoft.com/office/drawing/2014/main" id="{00000000-0008-0000-0300-0000A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>
          <a:extLst>
            <a:ext uri="{FF2B5EF4-FFF2-40B4-BE49-F238E27FC236}">
              <a16:creationId xmlns:a16="http://schemas.microsoft.com/office/drawing/2014/main" id="{00000000-0008-0000-0300-0000A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>
          <a:extLst>
            <a:ext uri="{FF2B5EF4-FFF2-40B4-BE49-F238E27FC236}">
              <a16:creationId xmlns:a16="http://schemas.microsoft.com/office/drawing/2014/main" id="{00000000-0008-0000-0300-0000A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>
          <a:extLst>
            <a:ext uri="{FF2B5EF4-FFF2-40B4-BE49-F238E27FC236}">
              <a16:creationId xmlns:a16="http://schemas.microsoft.com/office/drawing/2014/main" id="{00000000-0008-0000-0300-0000A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>
          <a:extLst>
            <a:ext uri="{FF2B5EF4-FFF2-40B4-BE49-F238E27FC236}">
              <a16:creationId xmlns:a16="http://schemas.microsoft.com/office/drawing/2014/main" id="{00000000-0008-0000-0300-0000A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>
          <a:extLst>
            <a:ext uri="{FF2B5EF4-FFF2-40B4-BE49-F238E27FC236}">
              <a16:creationId xmlns:a16="http://schemas.microsoft.com/office/drawing/2014/main" id="{00000000-0008-0000-0300-0000A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>
          <a:extLst>
            <a:ext uri="{FF2B5EF4-FFF2-40B4-BE49-F238E27FC236}">
              <a16:creationId xmlns:a16="http://schemas.microsoft.com/office/drawing/2014/main" id="{00000000-0008-0000-0300-0000A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>
          <a:extLst>
            <a:ext uri="{FF2B5EF4-FFF2-40B4-BE49-F238E27FC236}">
              <a16:creationId xmlns:a16="http://schemas.microsoft.com/office/drawing/2014/main" id="{00000000-0008-0000-0300-0000A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>
          <a:extLst>
            <a:ext uri="{FF2B5EF4-FFF2-40B4-BE49-F238E27FC236}">
              <a16:creationId xmlns:a16="http://schemas.microsoft.com/office/drawing/2014/main" id="{00000000-0008-0000-0300-0000A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>
          <a:extLst>
            <a:ext uri="{FF2B5EF4-FFF2-40B4-BE49-F238E27FC236}">
              <a16:creationId xmlns:a16="http://schemas.microsoft.com/office/drawing/2014/main" id="{00000000-0008-0000-0300-0000A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>
          <a:extLst>
            <a:ext uri="{FF2B5EF4-FFF2-40B4-BE49-F238E27FC236}">
              <a16:creationId xmlns:a16="http://schemas.microsoft.com/office/drawing/2014/main" id="{00000000-0008-0000-0300-0000A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>
          <a:extLst>
            <a:ext uri="{FF2B5EF4-FFF2-40B4-BE49-F238E27FC236}">
              <a16:creationId xmlns:a16="http://schemas.microsoft.com/office/drawing/2014/main" id="{00000000-0008-0000-0300-0000B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>
          <a:extLst>
            <a:ext uri="{FF2B5EF4-FFF2-40B4-BE49-F238E27FC236}">
              <a16:creationId xmlns:a16="http://schemas.microsoft.com/office/drawing/2014/main" id="{00000000-0008-0000-0300-0000B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>
          <a:extLst>
            <a:ext uri="{FF2B5EF4-FFF2-40B4-BE49-F238E27FC236}">
              <a16:creationId xmlns:a16="http://schemas.microsoft.com/office/drawing/2014/main" id="{00000000-0008-0000-0300-0000B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>
          <a:extLst>
            <a:ext uri="{FF2B5EF4-FFF2-40B4-BE49-F238E27FC236}">
              <a16:creationId xmlns:a16="http://schemas.microsoft.com/office/drawing/2014/main" id="{00000000-0008-0000-0300-0000B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>
          <a:extLst>
            <a:ext uri="{FF2B5EF4-FFF2-40B4-BE49-F238E27FC236}">
              <a16:creationId xmlns:a16="http://schemas.microsoft.com/office/drawing/2014/main" id="{00000000-0008-0000-0300-0000B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>
          <a:extLst>
            <a:ext uri="{FF2B5EF4-FFF2-40B4-BE49-F238E27FC236}">
              <a16:creationId xmlns:a16="http://schemas.microsoft.com/office/drawing/2014/main" id="{00000000-0008-0000-0300-0000B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>
          <a:extLst>
            <a:ext uri="{FF2B5EF4-FFF2-40B4-BE49-F238E27FC236}">
              <a16:creationId xmlns:a16="http://schemas.microsoft.com/office/drawing/2014/main" id="{00000000-0008-0000-0300-0000B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>
          <a:extLst>
            <a:ext uri="{FF2B5EF4-FFF2-40B4-BE49-F238E27FC236}">
              <a16:creationId xmlns:a16="http://schemas.microsoft.com/office/drawing/2014/main" id="{00000000-0008-0000-0300-0000B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>
          <a:extLst>
            <a:ext uri="{FF2B5EF4-FFF2-40B4-BE49-F238E27FC236}">
              <a16:creationId xmlns:a16="http://schemas.microsoft.com/office/drawing/2014/main" id="{00000000-0008-0000-0300-0000B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>
          <a:extLst>
            <a:ext uri="{FF2B5EF4-FFF2-40B4-BE49-F238E27FC236}">
              <a16:creationId xmlns:a16="http://schemas.microsoft.com/office/drawing/2014/main" id="{00000000-0008-0000-0300-0000B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>
          <a:extLst>
            <a:ext uri="{FF2B5EF4-FFF2-40B4-BE49-F238E27FC236}">
              <a16:creationId xmlns:a16="http://schemas.microsoft.com/office/drawing/2014/main" id="{00000000-0008-0000-0300-0000B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>
          <a:extLst>
            <a:ext uri="{FF2B5EF4-FFF2-40B4-BE49-F238E27FC236}">
              <a16:creationId xmlns:a16="http://schemas.microsoft.com/office/drawing/2014/main" id="{00000000-0008-0000-0300-0000B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>
          <a:extLst>
            <a:ext uri="{FF2B5EF4-FFF2-40B4-BE49-F238E27FC236}">
              <a16:creationId xmlns:a16="http://schemas.microsoft.com/office/drawing/2014/main" id="{00000000-0008-0000-0300-0000B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>
          <a:extLst>
            <a:ext uri="{FF2B5EF4-FFF2-40B4-BE49-F238E27FC236}">
              <a16:creationId xmlns:a16="http://schemas.microsoft.com/office/drawing/2014/main" id="{00000000-0008-0000-0300-0000B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>
          <a:extLst>
            <a:ext uri="{FF2B5EF4-FFF2-40B4-BE49-F238E27FC236}">
              <a16:creationId xmlns:a16="http://schemas.microsoft.com/office/drawing/2014/main" id="{00000000-0008-0000-0300-0000B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>
          <a:extLst>
            <a:ext uri="{FF2B5EF4-FFF2-40B4-BE49-F238E27FC236}">
              <a16:creationId xmlns:a16="http://schemas.microsoft.com/office/drawing/2014/main" id="{00000000-0008-0000-0300-0000B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>
          <a:extLst>
            <a:ext uri="{FF2B5EF4-FFF2-40B4-BE49-F238E27FC236}">
              <a16:creationId xmlns:a16="http://schemas.microsoft.com/office/drawing/2014/main" id="{00000000-0008-0000-0300-0000C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>
          <a:extLst>
            <a:ext uri="{FF2B5EF4-FFF2-40B4-BE49-F238E27FC236}">
              <a16:creationId xmlns:a16="http://schemas.microsoft.com/office/drawing/2014/main" id="{00000000-0008-0000-0300-0000C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>
          <a:extLst>
            <a:ext uri="{FF2B5EF4-FFF2-40B4-BE49-F238E27FC236}">
              <a16:creationId xmlns:a16="http://schemas.microsoft.com/office/drawing/2014/main" id="{00000000-0008-0000-0300-0000C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>
          <a:extLst>
            <a:ext uri="{FF2B5EF4-FFF2-40B4-BE49-F238E27FC236}">
              <a16:creationId xmlns:a16="http://schemas.microsoft.com/office/drawing/2014/main" id="{00000000-0008-0000-0300-0000C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>
          <a:extLst>
            <a:ext uri="{FF2B5EF4-FFF2-40B4-BE49-F238E27FC236}">
              <a16:creationId xmlns:a16="http://schemas.microsoft.com/office/drawing/2014/main" id="{00000000-0008-0000-0300-0000C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>
          <a:extLst>
            <a:ext uri="{FF2B5EF4-FFF2-40B4-BE49-F238E27FC236}">
              <a16:creationId xmlns:a16="http://schemas.microsoft.com/office/drawing/2014/main" id="{00000000-0008-0000-0300-0000C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>
          <a:extLst>
            <a:ext uri="{FF2B5EF4-FFF2-40B4-BE49-F238E27FC236}">
              <a16:creationId xmlns:a16="http://schemas.microsoft.com/office/drawing/2014/main" id="{00000000-0008-0000-0300-0000C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>
          <a:extLst>
            <a:ext uri="{FF2B5EF4-FFF2-40B4-BE49-F238E27FC236}">
              <a16:creationId xmlns:a16="http://schemas.microsoft.com/office/drawing/2014/main" id="{00000000-0008-0000-0300-0000C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>
          <a:extLst>
            <a:ext uri="{FF2B5EF4-FFF2-40B4-BE49-F238E27FC236}">
              <a16:creationId xmlns:a16="http://schemas.microsoft.com/office/drawing/2014/main" id="{00000000-0008-0000-0300-0000C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>
          <a:extLst>
            <a:ext uri="{FF2B5EF4-FFF2-40B4-BE49-F238E27FC236}">
              <a16:creationId xmlns:a16="http://schemas.microsoft.com/office/drawing/2014/main" id="{00000000-0008-0000-0300-0000C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>
          <a:extLst>
            <a:ext uri="{FF2B5EF4-FFF2-40B4-BE49-F238E27FC236}">
              <a16:creationId xmlns:a16="http://schemas.microsoft.com/office/drawing/2014/main" id="{00000000-0008-0000-0300-0000C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>
          <a:extLst>
            <a:ext uri="{FF2B5EF4-FFF2-40B4-BE49-F238E27FC236}">
              <a16:creationId xmlns:a16="http://schemas.microsoft.com/office/drawing/2014/main" id="{00000000-0008-0000-0300-0000C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>
          <a:extLst>
            <a:ext uri="{FF2B5EF4-FFF2-40B4-BE49-F238E27FC236}">
              <a16:creationId xmlns:a16="http://schemas.microsoft.com/office/drawing/2014/main" id="{00000000-0008-0000-0300-0000C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>
          <a:extLst>
            <a:ext uri="{FF2B5EF4-FFF2-40B4-BE49-F238E27FC236}">
              <a16:creationId xmlns:a16="http://schemas.microsoft.com/office/drawing/2014/main" id="{00000000-0008-0000-0300-0000C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>
          <a:extLst>
            <a:ext uri="{FF2B5EF4-FFF2-40B4-BE49-F238E27FC236}">
              <a16:creationId xmlns:a16="http://schemas.microsoft.com/office/drawing/2014/main" id="{00000000-0008-0000-0300-0000C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>
          <a:extLst>
            <a:ext uri="{FF2B5EF4-FFF2-40B4-BE49-F238E27FC236}">
              <a16:creationId xmlns:a16="http://schemas.microsoft.com/office/drawing/2014/main" id="{00000000-0008-0000-0300-0000C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>
          <a:extLst>
            <a:ext uri="{FF2B5EF4-FFF2-40B4-BE49-F238E27FC236}">
              <a16:creationId xmlns:a16="http://schemas.microsoft.com/office/drawing/2014/main" id="{00000000-0008-0000-0300-0000D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>
          <a:extLst>
            <a:ext uri="{FF2B5EF4-FFF2-40B4-BE49-F238E27FC236}">
              <a16:creationId xmlns:a16="http://schemas.microsoft.com/office/drawing/2014/main" id="{00000000-0008-0000-0300-0000D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>
          <a:extLst>
            <a:ext uri="{FF2B5EF4-FFF2-40B4-BE49-F238E27FC236}">
              <a16:creationId xmlns:a16="http://schemas.microsoft.com/office/drawing/2014/main" id="{00000000-0008-0000-0300-0000D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>
          <a:extLst>
            <a:ext uri="{FF2B5EF4-FFF2-40B4-BE49-F238E27FC236}">
              <a16:creationId xmlns:a16="http://schemas.microsoft.com/office/drawing/2014/main" id="{00000000-0008-0000-0300-0000D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>
          <a:extLst>
            <a:ext uri="{FF2B5EF4-FFF2-40B4-BE49-F238E27FC236}">
              <a16:creationId xmlns:a16="http://schemas.microsoft.com/office/drawing/2014/main" id="{00000000-0008-0000-0300-0000D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>
          <a:extLst>
            <a:ext uri="{FF2B5EF4-FFF2-40B4-BE49-F238E27FC236}">
              <a16:creationId xmlns:a16="http://schemas.microsoft.com/office/drawing/2014/main" id="{00000000-0008-0000-0300-0000D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>
          <a:extLst>
            <a:ext uri="{FF2B5EF4-FFF2-40B4-BE49-F238E27FC236}">
              <a16:creationId xmlns:a16="http://schemas.microsoft.com/office/drawing/2014/main" id="{00000000-0008-0000-0300-0000D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>
          <a:extLst>
            <a:ext uri="{FF2B5EF4-FFF2-40B4-BE49-F238E27FC236}">
              <a16:creationId xmlns:a16="http://schemas.microsoft.com/office/drawing/2014/main" id="{00000000-0008-0000-0300-0000D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>
          <a:extLst>
            <a:ext uri="{FF2B5EF4-FFF2-40B4-BE49-F238E27FC236}">
              <a16:creationId xmlns:a16="http://schemas.microsoft.com/office/drawing/2014/main" id="{00000000-0008-0000-0300-0000D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>
          <a:extLst>
            <a:ext uri="{FF2B5EF4-FFF2-40B4-BE49-F238E27FC236}">
              <a16:creationId xmlns:a16="http://schemas.microsoft.com/office/drawing/2014/main" id="{00000000-0008-0000-0300-0000D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>
          <a:extLst>
            <a:ext uri="{FF2B5EF4-FFF2-40B4-BE49-F238E27FC236}">
              <a16:creationId xmlns:a16="http://schemas.microsoft.com/office/drawing/2014/main" id="{00000000-0008-0000-0300-0000D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>
          <a:extLst>
            <a:ext uri="{FF2B5EF4-FFF2-40B4-BE49-F238E27FC236}">
              <a16:creationId xmlns:a16="http://schemas.microsoft.com/office/drawing/2014/main" id="{00000000-0008-0000-0300-0000D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>
          <a:extLst>
            <a:ext uri="{FF2B5EF4-FFF2-40B4-BE49-F238E27FC236}">
              <a16:creationId xmlns:a16="http://schemas.microsoft.com/office/drawing/2014/main" id="{00000000-0008-0000-0300-0000D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>
          <a:extLst>
            <a:ext uri="{FF2B5EF4-FFF2-40B4-BE49-F238E27FC236}">
              <a16:creationId xmlns:a16="http://schemas.microsoft.com/office/drawing/2014/main" id="{00000000-0008-0000-0300-0000D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>
          <a:extLst>
            <a:ext uri="{FF2B5EF4-FFF2-40B4-BE49-F238E27FC236}">
              <a16:creationId xmlns:a16="http://schemas.microsoft.com/office/drawing/2014/main" id="{00000000-0008-0000-0300-0000D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>
          <a:extLst>
            <a:ext uri="{FF2B5EF4-FFF2-40B4-BE49-F238E27FC236}">
              <a16:creationId xmlns:a16="http://schemas.microsoft.com/office/drawing/2014/main" id="{00000000-0008-0000-0300-0000D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>
          <a:extLst>
            <a:ext uri="{FF2B5EF4-FFF2-40B4-BE49-F238E27FC236}">
              <a16:creationId xmlns:a16="http://schemas.microsoft.com/office/drawing/2014/main" id="{00000000-0008-0000-0300-0000E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>
          <a:extLst>
            <a:ext uri="{FF2B5EF4-FFF2-40B4-BE49-F238E27FC236}">
              <a16:creationId xmlns:a16="http://schemas.microsoft.com/office/drawing/2014/main" id="{00000000-0008-0000-0300-0000E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>
          <a:extLst>
            <a:ext uri="{FF2B5EF4-FFF2-40B4-BE49-F238E27FC236}">
              <a16:creationId xmlns:a16="http://schemas.microsoft.com/office/drawing/2014/main" id="{00000000-0008-0000-0300-0000E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>
          <a:extLst>
            <a:ext uri="{FF2B5EF4-FFF2-40B4-BE49-F238E27FC236}">
              <a16:creationId xmlns:a16="http://schemas.microsoft.com/office/drawing/2014/main" id="{00000000-0008-0000-0300-0000E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>
          <a:extLst>
            <a:ext uri="{FF2B5EF4-FFF2-40B4-BE49-F238E27FC236}">
              <a16:creationId xmlns:a16="http://schemas.microsoft.com/office/drawing/2014/main" id="{00000000-0008-0000-0300-0000E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>
          <a:extLst>
            <a:ext uri="{FF2B5EF4-FFF2-40B4-BE49-F238E27FC236}">
              <a16:creationId xmlns:a16="http://schemas.microsoft.com/office/drawing/2014/main" id="{00000000-0008-0000-0300-0000E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>
          <a:extLst>
            <a:ext uri="{FF2B5EF4-FFF2-40B4-BE49-F238E27FC236}">
              <a16:creationId xmlns:a16="http://schemas.microsoft.com/office/drawing/2014/main" id="{00000000-0008-0000-0300-0000E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>
          <a:extLst>
            <a:ext uri="{FF2B5EF4-FFF2-40B4-BE49-F238E27FC236}">
              <a16:creationId xmlns:a16="http://schemas.microsoft.com/office/drawing/2014/main" id="{00000000-0008-0000-0300-0000E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>
          <a:extLst>
            <a:ext uri="{FF2B5EF4-FFF2-40B4-BE49-F238E27FC236}">
              <a16:creationId xmlns:a16="http://schemas.microsoft.com/office/drawing/2014/main" id="{00000000-0008-0000-0300-0000E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>
          <a:extLst>
            <a:ext uri="{FF2B5EF4-FFF2-40B4-BE49-F238E27FC236}">
              <a16:creationId xmlns:a16="http://schemas.microsoft.com/office/drawing/2014/main" id="{00000000-0008-0000-0300-0000E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>
          <a:extLst>
            <a:ext uri="{FF2B5EF4-FFF2-40B4-BE49-F238E27FC236}">
              <a16:creationId xmlns:a16="http://schemas.microsoft.com/office/drawing/2014/main" id="{00000000-0008-0000-0300-0000E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>
          <a:extLst>
            <a:ext uri="{FF2B5EF4-FFF2-40B4-BE49-F238E27FC236}">
              <a16:creationId xmlns:a16="http://schemas.microsoft.com/office/drawing/2014/main" id="{00000000-0008-0000-0300-0000E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>
          <a:extLst>
            <a:ext uri="{FF2B5EF4-FFF2-40B4-BE49-F238E27FC236}">
              <a16:creationId xmlns:a16="http://schemas.microsoft.com/office/drawing/2014/main" id="{00000000-0008-0000-0300-0000E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>
          <a:extLst>
            <a:ext uri="{FF2B5EF4-FFF2-40B4-BE49-F238E27FC236}">
              <a16:creationId xmlns:a16="http://schemas.microsoft.com/office/drawing/2014/main" id="{00000000-0008-0000-0300-0000E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>
          <a:extLst>
            <a:ext uri="{FF2B5EF4-FFF2-40B4-BE49-F238E27FC236}">
              <a16:creationId xmlns:a16="http://schemas.microsoft.com/office/drawing/2014/main" id="{00000000-0008-0000-0300-0000E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>
          <a:extLst>
            <a:ext uri="{FF2B5EF4-FFF2-40B4-BE49-F238E27FC236}">
              <a16:creationId xmlns:a16="http://schemas.microsoft.com/office/drawing/2014/main" id="{00000000-0008-0000-0300-0000E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>
          <a:extLst>
            <a:ext uri="{FF2B5EF4-FFF2-40B4-BE49-F238E27FC236}">
              <a16:creationId xmlns:a16="http://schemas.microsoft.com/office/drawing/2014/main" id="{00000000-0008-0000-0300-0000F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>
          <a:extLst>
            <a:ext uri="{FF2B5EF4-FFF2-40B4-BE49-F238E27FC236}">
              <a16:creationId xmlns:a16="http://schemas.microsoft.com/office/drawing/2014/main" id="{00000000-0008-0000-0300-0000F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>
          <a:extLst>
            <a:ext uri="{FF2B5EF4-FFF2-40B4-BE49-F238E27FC236}">
              <a16:creationId xmlns:a16="http://schemas.microsoft.com/office/drawing/2014/main" id="{00000000-0008-0000-0300-0000F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>
          <a:extLst>
            <a:ext uri="{FF2B5EF4-FFF2-40B4-BE49-F238E27FC236}">
              <a16:creationId xmlns:a16="http://schemas.microsoft.com/office/drawing/2014/main" id="{00000000-0008-0000-0300-0000F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>
          <a:extLst>
            <a:ext uri="{FF2B5EF4-FFF2-40B4-BE49-F238E27FC236}">
              <a16:creationId xmlns:a16="http://schemas.microsoft.com/office/drawing/2014/main" id="{00000000-0008-0000-0300-0000F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>
          <a:extLst>
            <a:ext uri="{FF2B5EF4-FFF2-40B4-BE49-F238E27FC236}">
              <a16:creationId xmlns:a16="http://schemas.microsoft.com/office/drawing/2014/main" id="{00000000-0008-0000-0300-0000F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>
          <a:extLst>
            <a:ext uri="{FF2B5EF4-FFF2-40B4-BE49-F238E27FC236}">
              <a16:creationId xmlns:a16="http://schemas.microsoft.com/office/drawing/2014/main" id="{00000000-0008-0000-0300-0000F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>
          <a:extLst>
            <a:ext uri="{FF2B5EF4-FFF2-40B4-BE49-F238E27FC236}">
              <a16:creationId xmlns:a16="http://schemas.microsoft.com/office/drawing/2014/main" id="{00000000-0008-0000-0300-0000F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>
          <a:extLst>
            <a:ext uri="{FF2B5EF4-FFF2-40B4-BE49-F238E27FC236}">
              <a16:creationId xmlns:a16="http://schemas.microsoft.com/office/drawing/2014/main" id="{00000000-0008-0000-0300-0000F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>
          <a:extLst>
            <a:ext uri="{FF2B5EF4-FFF2-40B4-BE49-F238E27FC236}">
              <a16:creationId xmlns:a16="http://schemas.microsoft.com/office/drawing/2014/main" id="{00000000-0008-0000-0300-0000F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>
          <a:extLst>
            <a:ext uri="{FF2B5EF4-FFF2-40B4-BE49-F238E27FC236}">
              <a16:creationId xmlns:a16="http://schemas.microsoft.com/office/drawing/2014/main" id="{00000000-0008-0000-0300-0000F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>
          <a:extLst>
            <a:ext uri="{FF2B5EF4-FFF2-40B4-BE49-F238E27FC236}">
              <a16:creationId xmlns:a16="http://schemas.microsoft.com/office/drawing/2014/main" id="{00000000-0008-0000-0300-0000F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>
          <a:extLst>
            <a:ext uri="{FF2B5EF4-FFF2-40B4-BE49-F238E27FC236}">
              <a16:creationId xmlns:a16="http://schemas.microsoft.com/office/drawing/2014/main" id="{00000000-0008-0000-0300-0000F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>
          <a:extLst>
            <a:ext uri="{FF2B5EF4-FFF2-40B4-BE49-F238E27FC236}">
              <a16:creationId xmlns:a16="http://schemas.microsoft.com/office/drawing/2014/main" id="{00000000-0008-0000-0300-0000F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>
          <a:extLst>
            <a:ext uri="{FF2B5EF4-FFF2-40B4-BE49-F238E27FC236}">
              <a16:creationId xmlns:a16="http://schemas.microsoft.com/office/drawing/2014/main" id="{00000000-0008-0000-0300-0000F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>
          <a:extLst>
            <a:ext uri="{FF2B5EF4-FFF2-40B4-BE49-F238E27FC236}">
              <a16:creationId xmlns:a16="http://schemas.microsoft.com/office/drawing/2014/main" id="{00000000-0008-0000-0300-0000F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>
          <a:extLst>
            <a:ext uri="{FF2B5EF4-FFF2-40B4-BE49-F238E27FC236}">
              <a16:creationId xmlns:a16="http://schemas.microsoft.com/office/drawing/2014/main" id="{00000000-0008-0000-0300-00000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>
          <a:extLst>
            <a:ext uri="{FF2B5EF4-FFF2-40B4-BE49-F238E27FC236}">
              <a16:creationId xmlns:a16="http://schemas.microsoft.com/office/drawing/2014/main" id="{00000000-0008-0000-0300-00000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>
          <a:extLst>
            <a:ext uri="{FF2B5EF4-FFF2-40B4-BE49-F238E27FC236}">
              <a16:creationId xmlns:a16="http://schemas.microsoft.com/office/drawing/2014/main" id="{00000000-0008-0000-0300-00000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>
          <a:extLst>
            <a:ext uri="{FF2B5EF4-FFF2-40B4-BE49-F238E27FC236}">
              <a16:creationId xmlns:a16="http://schemas.microsoft.com/office/drawing/2014/main" id="{00000000-0008-0000-0300-00000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>
          <a:extLst>
            <a:ext uri="{FF2B5EF4-FFF2-40B4-BE49-F238E27FC236}">
              <a16:creationId xmlns:a16="http://schemas.microsoft.com/office/drawing/2014/main" id="{00000000-0008-0000-0300-00000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>
          <a:extLst>
            <a:ext uri="{FF2B5EF4-FFF2-40B4-BE49-F238E27FC236}">
              <a16:creationId xmlns:a16="http://schemas.microsoft.com/office/drawing/2014/main" id="{00000000-0008-0000-0300-00000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>
          <a:extLst>
            <a:ext uri="{FF2B5EF4-FFF2-40B4-BE49-F238E27FC236}">
              <a16:creationId xmlns:a16="http://schemas.microsoft.com/office/drawing/2014/main" id="{00000000-0008-0000-0300-00000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>
          <a:extLst>
            <a:ext uri="{FF2B5EF4-FFF2-40B4-BE49-F238E27FC236}">
              <a16:creationId xmlns:a16="http://schemas.microsoft.com/office/drawing/2014/main" id="{00000000-0008-0000-0300-00000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>
          <a:extLst>
            <a:ext uri="{FF2B5EF4-FFF2-40B4-BE49-F238E27FC236}">
              <a16:creationId xmlns:a16="http://schemas.microsoft.com/office/drawing/2014/main" id="{00000000-0008-0000-0300-00000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>
          <a:extLst>
            <a:ext uri="{FF2B5EF4-FFF2-40B4-BE49-F238E27FC236}">
              <a16:creationId xmlns:a16="http://schemas.microsoft.com/office/drawing/2014/main" id="{00000000-0008-0000-0300-00000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>
          <a:extLst>
            <a:ext uri="{FF2B5EF4-FFF2-40B4-BE49-F238E27FC236}">
              <a16:creationId xmlns:a16="http://schemas.microsoft.com/office/drawing/2014/main" id="{00000000-0008-0000-0300-00000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>
          <a:extLst>
            <a:ext uri="{FF2B5EF4-FFF2-40B4-BE49-F238E27FC236}">
              <a16:creationId xmlns:a16="http://schemas.microsoft.com/office/drawing/2014/main" id="{00000000-0008-0000-0300-00000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>
          <a:extLst>
            <a:ext uri="{FF2B5EF4-FFF2-40B4-BE49-F238E27FC236}">
              <a16:creationId xmlns:a16="http://schemas.microsoft.com/office/drawing/2014/main" id="{00000000-0008-0000-0300-00000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>
          <a:extLst>
            <a:ext uri="{FF2B5EF4-FFF2-40B4-BE49-F238E27FC236}">
              <a16:creationId xmlns:a16="http://schemas.microsoft.com/office/drawing/2014/main" id="{00000000-0008-0000-0300-00000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>
          <a:extLst>
            <a:ext uri="{FF2B5EF4-FFF2-40B4-BE49-F238E27FC236}">
              <a16:creationId xmlns:a16="http://schemas.microsoft.com/office/drawing/2014/main" id="{00000000-0008-0000-0300-00000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>
          <a:extLst>
            <a:ext uri="{FF2B5EF4-FFF2-40B4-BE49-F238E27FC236}">
              <a16:creationId xmlns:a16="http://schemas.microsoft.com/office/drawing/2014/main" id="{00000000-0008-0000-0300-00000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>
          <a:extLst>
            <a:ext uri="{FF2B5EF4-FFF2-40B4-BE49-F238E27FC236}">
              <a16:creationId xmlns:a16="http://schemas.microsoft.com/office/drawing/2014/main" id="{00000000-0008-0000-0300-00001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>
          <a:extLst>
            <a:ext uri="{FF2B5EF4-FFF2-40B4-BE49-F238E27FC236}">
              <a16:creationId xmlns:a16="http://schemas.microsoft.com/office/drawing/2014/main" id="{00000000-0008-0000-0300-00001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>
          <a:extLst>
            <a:ext uri="{FF2B5EF4-FFF2-40B4-BE49-F238E27FC236}">
              <a16:creationId xmlns:a16="http://schemas.microsoft.com/office/drawing/2014/main" id="{00000000-0008-0000-0300-00001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>
          <a:extLst>
            <a:ext uri="{FF2B5EF4-FFF2-40B4-BE49-F238E27FC236}">
              <a16:creationId xmlns:a16="http://schemas.microsoft.com/office/drawing/2014/main" id="{00000000-0008-0000-0300-00001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>
          <a:extLst>
            <a:ext uri="{FF2B5EF4-FFF2-40B4-BE49-F238E27FC236}">
              <a16:creationId xmlns:a16="http://schemas.microsoft.com/office/drawing/2014/main" id="{00000000-0008-0000-0300-00001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>
          <a:extLst>
            <a:ext uri="{FF2B5EF4-FFF2-40B4-BE49-F238E27FC236}">
              <a16:creationId xmlns:a16="http://schemas.microsoft.com/office/drawing/2014/main" id="{00000000-0008-0000-0300-00001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>
          <a:extLst>
            <a:ext uri="{FF2B5EF4-FFF2-40B4-BE49-F238E27FC236}">
              <a16:creationId xmlns:a16="http://schemas.microsoft.com/office/drawing/2014/main" id="{00000000-0008-0000-0300-00001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>
          <a:extLst>
            <a:ext uri="{FF2B5EF4-FFF2-40B4-BE49-F238E27FC236}">
              <a16:creationId xmlns:a16="http://schemas.microsoft.com/office/drawing/2014/main" id="{00000000-0008-0000-0300-00001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>
          <a:extLst>
            <a:ext uri="{FF2B5EF4-FFF2-40B4-BE49-F238E27FC236}">
              <a16:creationId xmlns:a16="http://schemas.microsoft.com/office/drawing/2014/main" id="{00000000-0008-0000-0300-00001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>
          <a:extLst>
            <a:ext uri="{FF2B5EF4-FFF2-40B4-BE49-F238E27FC236}">
              <a16:creationId xmlns:a16="http://schemas.microsoft.com/office/drawing/2014/main" id="{00000000-0008-0000-0300-00001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>
          <a:extLst>
            <a:ext uri="{FF2B5EF4-FFF2-40B4-BE49-F238E27FC236}">
              <a16:creationId xmlns:a16="http://schemas.microsoft.com/office/drawing/2014/main" id="{00000000-0008-0000-0300-00001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>
          <a:extLst>
            <a:ext uri="{FF2B5EF4-FFF2-40B4-BE49-F238E27FC236}">
              <a16:creationId xmlns:a16="http://schemas.microsoft.com/office/drawing/2014/main" id="{00000000-0008-0000-0300-00001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>
          <a:extLst>
            <a:ext uri="{FF2B5EF4-FFF2-40B4-BE49-F238E27FC236}">
              <a16:creationId xmlns:a16="http://schemas.microsoft.com/office/drawing/2014/main" id="{00000000-0008-0000-0300-00001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>
          <a:extLst>
            <a:ext uri="{FF2B5EF4-FFF2-40B4-BE49-F238E27FC236}">
              <a16:creationId xmlns:a16="http://schemas.microsoft.com/office/drawing/2014/main" id="{00000000-0008-0000-0300-00001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>
          <a:extLst>
            <a:ext uri="{FF2B5EF4-FFF2-40B4-BE49-F238E27FC236}">
              <a16:creationId xmlns:a16="http://schemas.microsoft.com/office/drawing/2014/main" id="{00000000-0008-0000-0300-00001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>
          <a:extLst>
            <a:ext uri="{FF2B5EF4-FFF2-40B4-BE49-F238E27FC236}">
              <a16:creationId xmlns:a16="http://schemas.microsoft.com/office/drawing/2014/main" id="{00000000-0008-0000-0300-00001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>
          <a:extLst>
            <a:ext uri="{FF2B5EF4-FFF2-40B4-BE49-F238E27FC236}">
              <a16:creationId xmlns:a16="http://schemas.microsoft.com/office/drawing/2014/main" id="{00000000-0008-0000-0300-00002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>
          <a:extLst>
            <a:ext uri="{FF2B5EF4-FFF2-40B4-BE49-F238E27FC236}">
              <a16:creationId xmlns:a16="http://schemas.microsoft.com/office/drawing/2014/main" id="{00000000-0008-0000-0300-00002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>
          <a:extLst>
            <a:ext uri="{FF2B5EF4-FFF2-40B4-BE49-F238E27FC236}">
              <a16:creationId xmlns:a16="http://schemas.microsoft.com/office/drawing/2014/main" id="{00000000-0008-0000-0300-00002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>
          <a:extLst>
            <a:ext uri="{FF2B5EF4-FFF2-40B4-BE49-F238E27FC236}">
              <a16:creationId xmlns:a16="http://schemas.microsoft.com/office/drawing/2014/main" id="{00000000-0008-0000-0300-00002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>
          <a:extLst>
            <a:ext uri="{FF2B5EF4-FFF2-40B4-BE49-F238E27FC236}">
              <a16:creationId xmlns:a16="http://schemas.microsoft.com/office/drawing/2014/main" id="{00000000-0008-0000-0300-00002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>
          <a:extLst>
            <a:ext uri="{FF2B5EF4-FFF2-40B4-BE49-F238E27FC236}">
              <a16:creationId xmlns:a16="http://schemas.microsoft.com/office/drawing/2014/main" id="{00000000-0008-0000-0300-00002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>
          <a:extLst>
            <a:ext uri="{FF2B5EF4-FFF2-40B4-BE49-F238E27FC236}">
              <a16:creationId xmlns:a16="http://schemas.microsoft.com/office/drawing/2014/main" id="{00000000-0008-0000-0300-00002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>
          <a:extLst>
            <a:ext uri="{FF2B5EF4-FFF2-40B4-BE49-F238E27FC236}">
              <a16:creationId xmlns:a16="http://schemas.microsoft.com/office/drawing/2014/main" id="{00000000-0008-0000-0300-00002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>
          <a:extLst>
            <a:ext uri="{FF2B5EF4-FFF2-40B4-BE49-F238E27FC236}">
              <a16:creationId xmlns:a16="http://schemas.microsoft.com/office/drawing/2014/main" id="{00000000-0008-0000-0300-00002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>
          <a:extLst>
            <a:ext uri="{FF2B5EF4-FFF2-40B4-BE49-F238E27FC236}">
              <a16:creationId xmlns:a16="http://schemas.microsoft.com/office/drawing/2014/main" id="{00000000-0008-0000-0300-00002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>
          <a:extLst>
            <a:ext uri="{FF2B5EF4-FFF2-40B4-BE49-F238E27FC236}">
              <a16:creationId xmlns:a16="http://schemas.microsoft.com/office/drawing/2014/main" id="{00000000-0008-0000-0300-00002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>
          <a:extLst>
            <a:ext uri="{FF2B5EF4-FFF2-40B4-BE49-F238E27FC236}">
              <a16:creationId xmlns:a16="http://schemas.microsoft.com/office/drawing/2014/main" id="{00000000-0008-0000-0300-00002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>
          <a:extLst>
            <a:ext uri="{FF2B5EF4-FFF2-40B4-BE49-F238E27FC236}">
              <a16:creationId xmlns:a16="http://schemas.microsoft.com/office/drawing/2014/main" id="{00000000-0008-0000-0300-00002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>
          <a:extLst>
            <a:ext uri="{FF2B5EF4-FFF2-40B4-BE49-F238E27FC236}">
              <a16:creationId xmlns:a16="http://schemas.microsoft.com/office/drawing/2014/main" id="{00000000-0008-0000-0300-00002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>
          <a:extLst>
            <a:ext uri="{FF2B5EF4-FFF2-40B4-BE49-F238E27FC236}">
              <a16:creationId xmlns:a16="http://schemas.microsoft.com/office/drawing/2014/main" id="{00000000-0008-0000-0300-00002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>
          <a:extLst>
            <a:ext uri="{FF2B5EF4-FFF2-40B4-BE49-F238E27FC236}">
              <a16:creationId xmlns:a16="http://schemas.microsoft.com/office/drawing/2014/main" id="{00000000-0008-0000-0300-00002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>
          <a:extLst>
            <a:ext uri="{FF2B5EF4-FFF2-40B4-BE49-F238E27FC236}">
              <a16:creationId xmlns:a16="http://schemas.microsoft.com/office/drawing/2014/main" id="{00000000-0008-0000-0300-00003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>
          <a:extLst>
            <a:ext uri="{FF2B5EF4-FFF2-40B4-BE49-F238E27FC236}">
              <a16:creationId xmlns:a16="http://schemas.microsoft.com/office/drawing/2014/main" id="{00000000-0008-0000-0300-00003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>
          <a:extLst>
            <a:ext uri="{FF2B5EF4-FFF2-40B4-BE49-F238E27FC236}">
              <a16:creationId xmlns:a16="http://schemas.microsoft.com/office/drawing/2014/main" id="{00000000-0008-0000-0300-00003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>
          <a:extLst>
            <a:ext uri="{FF2B5EF4-FFF2-40B4-BE49-F238E27FC236}">
              <a16:creationId xmlns:a16="http://schemas.microsoft.com/office/drawing/2014/main" id="{00000000-0008-0000-0300-00003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>
          <a:extLst>
            <a:ext uri="{FF2B5EF4-FFF2-40B4-BE49-F238E27FC236}">
              <a16:creationId xmlns:a16="http://schemas.microsoft.com/office/drawing/2014/main" id="{00000000-0008-0000-0300-00003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>
          <a:extLst>
            <a:ext uri="{FF2B5EF4-FFF2-40B4-BE49-F238E27FC236}">
              <a16:creationId xmlns:a16="http://schemas.microsoft.com/office/drawing/2014/main" id="{00000000-0008-0000-0300-00003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>
          <a:extLst>
            <a:ext uri="{FF2B5EF4-FFF2-40B4-BE49-F238E27FC236}">
              <a16:creationId xmlns:a16="http://schemas.microsoft.com/office/drawing/2014/main" id="{00000000-0008-0000-0300-00003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>
          <a:extLst>
            <a:ext uri="{FF2B5EF4-FFF2-40B4-BE49-F238E27FC236}">
              <a16:creationId xmlns:a16="http://schemas.microsoft.com/office/drawing/2014/main" id="{00000000-0008-0000-0300-00003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>
          <a:extLst>
            <a:ext uri="{FF2B5EF4-FFF2-40B4-BE49-F238E27FC236}">
              <a16:creationId xmlns:a16="http://schemas.microsoft.com/office/drawing/2014/main" id="{00000000-0008-0000-0300-00003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>
          <a:extLst>
            <a:ext uri="{FF2B5EF4-FFF2-40B4-BE49-F238E27FC236}">
              <a16:creationId xmlns:a16="http://schemas.microsoft.com/office/drawing/2014/main" id="{00000000-0008-0000-0300-00003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>
          <a:extLst>
            <a:ext uri="{FF2B5EF4-FFF2-40B4-BE49-F238E27FC236}">
              <a16:creationId xmlns:a16="http://schemas.microsoft.com/office/drawing/2014/main" id="{00000000-0008-0000-0300-00003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>
          <a:extLst>
            <a:ext uri="{FF2B5EF4-FFF2-40B4-BE49-F238E27FC236}">
              <a16:creationId xmlns:a16="http://schemas.microsoft.com/office/drawing/2014/main" id="{00000000-0008-0000-0300-00003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>
          <a:extLst>
            <a:ext uri="{FF2B5EF4-FFF2-40B4-BE49-F238E27FC236}">
              <a16:creationId xmlns:a16="http://schemas.microsoft.com/office/drawing/2014/main" id="{00000000-0008-0000-0300-00003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>
          <a:extLst>
            <a:ext uri="{FF2B5EF4-FFF2-40B4-BE49-F238E27FC236}">
              <a16:creationId xmlns:a16="http://schemas.microsoft.com/office/drawing/2014/main" id="{00000000-0008-0000-0300-00003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>
          <a:extLst>
            <a:ext uri="{FF2B5EF4-FFF2-40B4-BE49-F238E27FC236}">
              <a16:creationId xmlns:a16="http://schemas.microsoft.com/office/drawing/2014/main" id="{00000000-0008-0000-0300-00003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>
          <a:extLst>
            <a:ext uri="{FF2B5EF4-FFF2-40B4-BE49-F238E27FC236}">
              <a16:creationId xmlns:a16="http://schemas.microsoft.com/office/drawing/2014/main" id="{00000000-0008-0000-0300-00003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>
          <a:extLst>
            <a:ext uri="{FF2B5EF4-FFF2-40B4-BE49-F238E27FC236}">
              <a16:creationId xmlns:a16="http://schemas.microsoft.com/office/drawing/2014/main" id="{00000000-0008-0000-0300-00004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>
          <a:extLst>
            <a:ext uri="{FF2B5EF4-FFF2-40B4-BE49-F238E27FC236}">
              <a16:creationId xmlns:a16="http://schemas.microsoft.com/office/drawing/2014/main" id="{00000000-0008-0000-0300-00004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>
          <a:extLst>
            <a:ext uri="{FF2B5EF4-FFF2-40B4-BE49-F238E27FC236}">
              <a16:creationId xmlns:a16="http://schemas.microsoft.com/office/drawing/2014/main" id="{00000000-0008-0000-0300-00004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>
          <a:extLst>
            <a:ext uri="{FF2B5EF4-FFF2-40B4-BE49-F238E27FC236}">
              <a16:creationId xmlns:a16="http://schemas.microsoft.com/office/drawing/2014/main" id="{00000000-0008-0000-0300-00004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>
          <a:extLst>
            <a:ext uri="{FF2B5EF4-FFF2-40B4-BE49-F238E27FC236}">
              <a16:creationId xmlns:a16="http://schemas.microsoft.com/office/drawing/2014/main" id="{00000000-0008-0000-0300-00004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>
          <a:extLst>
            <a:ext uri="{FF2B5EF4-FFF2-40B4-BE49-F238E27FC236}">
              <a16:creationId xmlns:a16="http://schemas.microsoft.com/office/drawing/2014/main" id="{00000000-0008-0000-0300-00004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>
          <a:extLst>
            <a:ext uri="{FF2B5EF4-FFF2-40B4-BE49-F238E27FC236}">
              <a16:creationId xmlns:a16="http://schemas.microsoft.com/office/drawing/2014/main" id="{00000000-0008-0000-0300-00004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>
          <a:extLst>
            <a:ext uri="{FF2B5EF4-FFF2-40B4-BE49-F238E27FC236}">
              <a16:creationId xmlns:a16="http://schemas.microsoft.com/office/drawing/2014/main" id="{00000000-0008-0000-0300-00004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>
          <a:extLst>
            <a:ext uri="{FF2B5EF4-FFF2-40B4-BE49-F238E27FC236}">
              <a16:creationId xmlns:a16="http://schemas.microsoft.com/office/drawing/2014/main" id="{00000000-0008-0000-0300-00004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>
          <a:extLst>
            <a:ext uri="{FF2B5EF4-FFF2-40B4-BE49-F238E27FC236}">
              <a16:creationId xmlns:a16="http://schemas.microsoft.com/office/drawing/2014/main" id="{00000000-0008-0000-0300-00004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>
          <a:extLst>
            <a:ext uri="{FF2B5EF4-FFF2-40B4-BE49-F238E27FC236}">
              <a16:creationId xmlns:a16="http://schemas.microsoft.com/office/drawing/2014/main" id="{00000000-0008-0000-0300-00004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>
          <a:extLst>
            <a:ext uri="{FF2B5EF4-FFF2-40B4-BE49-F238E27FC236}">
              <a16:creationId xmlns:a16="http://schemas.microsoft.com/office/drawing/2014/main" id="{00000000-0008-0000-0300-00004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>
          <a:extLst>
            <a:ext uri="{FF2B5EF4-FFF2-40B4-BE49-F238E27FC236}">
              <a16:creationId xmlns:a16="http://schemas.microsoft.com/office/drawing/2014/main" id="{00000000-0008-0000-0300-00004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>
          <a:extLst>
            <a:ext uri="{FF2B5EF4-FFF2-40B4-BE49-F238E27FC236}">
              <a16:creationId xmlns:a16="http://schemas.microsoft.com/office/drawing/2014/main" id="{00000000-0008-0000-0300-00004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>
          <a:extLst>
            <a:ext uri="{FF2B5EF4-FFF2-40B4-BE49-F238E27FC236}">
              <a16:creationId xmlns:a16="http://schemas.microsoft.com/office/drawing/2014/main" id="{00000000-0008-0000-0300-00004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>
          <a:extLst>
            <a:ext uri="{FF2B5EF4-FFF2-40B4-BE49-F238E27FC236}">
              <a16:creationId xmlns:a16="http://schemas.microsoft.com/office/drawing/2014/main" id="{00000000-0008-0000-0300-00004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>
          <a:extLst>
            <a:ext uri="{FF2B5EF4-FFF2-40B4-BE49-F238E27FC236}">
              <a16:creationId xmlns:a16="http://schemas.microsoft.com/office/drawing/2014/main" id="{00000000-0008-0000-0300-00005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>
          <a:extLst>
            <a:ext uri="{FF2B5EF4-FFF2-40B4-BE49-F238E27FC236}">
              <a16:creationId xmlns:a16="http://schemas.microsoft.com/office/drawing/2014/main" id="{00000000-0008-0000-0300-00005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>
          <a:extLst>
            <a:ext uri="{FF2B5EF4-FFF2-40B4-BE49-F238E27FC236}">
              <a16:creationId xmlns:a16="http://schemas.microsoft.com/office/drawing/2014/main" id="{00000000-0008-0000-0300-00005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>
          <a:extLst>
            <a:ext uri="{FF2B5EF4-FFF2-40B4-BE49-F238E27FC236}">
              <a16:creationId xmlns:a16="http://schemas.microsoft.com/office/drawing/2014/main" id="{00000000-0008-0000-0300-00005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>
          <a:extLst>
            <a:ext uri="{FF2B5EF4-FFF2-40B4-BE49-F238E27FC236}">
              <a16:creationId xmlns:a16="http://schemas.microsoft.com/office/drawing/2014/main" id="{00000000-0008-0000-0300-00005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>
          <a:extLst>
            <a:ext uri="{FF2B5EF4-FFF2-40B4-BE49-F238E27FC236}">
              <a16:creationId xmlns:a16="http://schemas.microsoft.com/office/drawing/2014/main" id="{00000000-0008-0000-0300-00005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>
          <a:extLst>
            <a:ext uri="{FF2B5EF4-FFF2-40B4-BE49-F238E27FC236}">
              <a16:creationId xmlns:a16="http://schemas.microsoft.com/office/drawing/2014/main" id="{00000000-0008-0000-0300-00005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>
          <a:extLst>
            <a:ext uri="{FF2B5EF4-FFF2-40B4-BE49-F238E27FC236}">
              <a16:creationId xmlns:a16="http://schemas.microsoft.com/office/drawing/2014/main" id="{00000000-0008-0000-0300-00005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>
          <a:extLst>
            <a:ext uri="{FF2B5EF4-FFF2-40B4-BE49-F238E27FC236}">
              <a16:creationId xmlns:a16="http://schemas.microsoft.com/office/drawing/2014/main" id="{00000000-0008-0000-0300-00005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>
          <a:extLst>
            <a:ext uri="{FF2B5EF4-FFF2-40B4-BE49-F238E27FC236}">
              <a16:creationId xmlns:a16="http://schemas.microsoft.com/office/drawing/2014/main" id="{00000000-0008-0000-0300-00005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>
          <a:extLst>
            <a:ext uri="{FF2B5EF4-FFF2-40B4-BE49-F238E27FC236}">
              <a16:creationId xmlns:a16="http://schemas.microsoft.com/office/drawing/2014/main" id="{00000000-0008-0000-0300-00005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>
          <a:extLst>
            <a:ext uri="{FF2B5EF4-FFF2-40B4-BE49-F238E27FC236}">
              <a16:creationId xmlns:a16="http://schemas.microsoft.com/office/drawing/2014/main" id="{00000000-0008-0000-0300-00005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>
          <a:extLst>
            <a:ext uri="{FF2B5EF4-FFF2-40B4-BE49-F238E27FC236}">
              <a16:creationId xmlns:a16="http://schemas.microsoft.com/office/drawing/2014/main" id="{00000000-0008-0000-0300-00005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>
          <a:extLst>
            <a:ext uri="{FF2B5EF4-FFF2-40B4-BE49-F238E27FC236}">
              <a16:creationId xmlns:a16="http://schemas.microsoft.com/office/drawing/2014/main" id="{00000000-0008-0000-0300-00005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>
          <a:extLst>
            <a:ext uri="{FF2B5EF4-FFF2-40B4-BE49-F238E27FC236}">
              <a16:creationId xmlns:a16="http://schemas.microsoft.com/office/drawing/2014/main" id="{00000000-0008-0000-0300-00005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>
          <a:extLst>
            <a:ext uri="{FF2B5EF4-FFF2-40B4-BE49-F238E27FC236}">
              <a16:creationId xmlns:a16="http://schemas.microsoft.com/office/drawing/2014/main" id="{00000000-0008-0000-0300-00005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>
          <a:extLst>
            <a:ext uri="{FF2B5EF4-FFF2-40B4-BE49-F238E27FC236}">
              <a16:creationId xmlns:a16="http://schemas.microsoft.com/office/drawing/2014/main" id="{00000000-0008-0000-0300-00006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>
          <a:extLst>
            <a:ext uri="{FF2B5EF4-FFF2-40B4-BE49-F238E27FC236}">
              <a16:creationId xmlns:a16="http://schemas.microsoft.com/office/drawing/2014/main" id="{00000000-0008-0000-0300-00006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>
          <a:extLst>
            <a:ext uri="{FF2B5EF4-FFF2-40B4-BE49-F238E27FC236}">
              <a16:creationId xmlns:a16="http://schemas.microsoft.com/office/drawing/2014/main" id="{00000000-0008-0000-0300-00006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>
          <a:extLst>
            <a:ext uri="{FF2B5EF4-FFF2-40B4-BE49-F238E27FC236}">
              <a16:creationId xmlns:a16="http://schemas.microsoft.com/office/drawing/2014/main" id="{00000000-0008-0000-0300-00006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>
          <a:extLst>
            <a:ext uri="{FF2B5EF4-FFF2-40B4-BE49-F238E27FC236}">
              <a16:creationId xmlns:a16="http://schemas.microsoft.com/office/drawing/2014/main" id="{00000000-0008-0000-0300-00006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>
          <a:extLst>
            <a:ext uri="{FF2B5EF4-FFF2-40B4-BE49-F238E27FC236}">
              <a16:creationId xmlns:a16="http://schemas.microsoft.com/office/drawing/2014/main" id="{00000000-0008-0000-0300-00006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>
          <a:extLst>
            <a:ext uri="{FF2B5EF4-FFF2-40B4-BE49-F238E27FC236}">
              <a16:creationId xmlns:a16="http://schemas.microsoft.com/office/drawing/2014/main" id="{00000000-0008-0000-0300-00006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>
          <a:extLst>
            <a:ext uri="{FF2B5EF4-FFF2-40B4-BE49-F238E27FC236}">
              <a16:creationId xmlns:a16="http://schemas.microsoft.com/office/drawing/2014/main" id="{00000000-0008-0000-0300-00006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>
          <a:extLst>
            <a:ext uri="{FF2B5EF4-FFF2-40B4-BE49-F238E27FC236}">
              <a16:creationId xmlns:a16="http://schemas.microsoft.com/office/drawing/2014/main" id="{00000000-0008-0000-0300-00006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>
          <a:extLst>
            <a:ext uri="{FF2B5EF4-FFF2-40B4-BE49-F238E27FC236}">
              <a16:creationId xmlns:a16="http://schemas.microsoft.com/office/drawing/2014/main" id="{00000000-0008-0000-0300-00006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>
          <a:extLst>
            <a:ext uri="{FF2B5EF4-FFF2-40B4-BE49-F238E27FC236}">
              <a16:creationId xmlns:a16="http://schemas.microsoft.com/office/drawing/2014/main" id="{00000000-0008-0000-0300-00006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>
          <a:extLst>
            <a:ext uri="{FF2B5EF4-FFF2-40B4-BE49-F238E27FC236}">
              <a16:creationId xmlns:a16="http://schemas.microsoft.com/office/drawing/2014/main" id="{00000000-0008-0000-0300-00006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>
          <a:extLst>
            <a:ext uri="{FF2B5EF4-FFF2-40B4-BE49-F238E27FC236}">
              <a16:creationId xmlns:a16="http://schemas.microsoft.com/office/drawing/2014/main" id="{00000000-0008-0000-0300-00006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>
          <a:extLst>
            <a:ext uri="{FF2B5EF4-FFF2-40B4-BE49-F238E27FC236}">
              <a16:creationId xmlns:a16="http://schemas.microsoft.com/office/drawing/2014/main" id="{00000000-0008-0000-0300-00006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>
          <a:extLst>
            <a:ext uri="{FF2B5EF4-FFF2-40B4-BE49-F238E27FC236}">
              <a16:creationId xmlns:a16="http://schemas.microsoft.com/office/drawing/2014/main" id="{00000000-0008-0000-0300-00006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>
          <a:extLst>
            <a:ext uri="{FF2B5EF4-FFF2-40B4-BE49-F238E27FC236}">
              <a16:creationId xmlns:a16="http://schemas.microsoft.com/office/drawing/2014/main" id="{00000000-0008-0000-0300-00006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>
          <a:extLst>
            <a:ext uri="{FF2B5EF4-FFF2-40B4-BE49-F238E27FC236}">
              <a16:creationId xmlns:a16="http://schemas.microsoft.com/office/drawing/2014/main" id="{00000000-0008-0000-0300-00007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>
          <a:extLst>
            <a:ext uri="{FF2B5EF4-FFF2-40B4-BE49-F238E27FC236}">
              <a16:creationId xmlns:a16="http://schemas.microsoft.com/office/drawing/2014/main" id="{00000000-0008-0000-0300-00007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>
          <a:extLst>
            <a:ext uri="{FF2B5EF4-FFF2-40B4-BE49-F238E27FC236}">
              <a16:creationId xmlns:a16="http://schemas.microsoft.com/office/drawing/2014/main" id="{00000000-0008-0000-0300-00007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>
          <a:extLst>
            <a:ext uri="{FF2B5EF4-FFF2-40B4-BE49-F238E27FC236}">
              <a16:creationId xmlns:a16="http://schemas.microsoft.com/office/drawing/2014/main" id="{00000000-0008-0000-0300-00007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>
          <a:extLst>
            <a:ext uri="{FF2B5EF4-FFF2-40B4-BE49-F238E27FC236}">
              <a16:creationId xmlns:a16="http://schemas.microsoft.com/office/drawing/2014/main" id="{00000000-0008-0000-0300-00007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>
          <a:extLst>
            <a:ext uri="{FF2B5EF4-FFF2-40B4-BE49-F238E27FC236}">
              <a16:creationId xmlns:a16="http://schemas.microsoft.com/office/drawing/2014/main" id="{00000000-0008-0000-0300-00007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>
          <a:extLst>
            <a:ext uri="{FF2B5EF4-FFF2-40B4-BE49-F238E27FC236}">
              <a16:creationId xmlns:a16="http://schemas.microsoft.com/office/drawing/2014/main" id="{00000000-0008-0000-0300-00007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>
          <a:extLst>
            <a:ext uri="{FF2B5EF4-FFF2-40B4-BE49-F238E27FC236}">
              <a16:creationId xmlns:a16="http://schemas.microsoft.com/office/drawing/2014/main" id="{00000000-0008-0000-0300-00007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>
          <a:extLst>
            <a:ext uri="{FF2B5EF4-FFF2-40B4-BE49-F238E27FC236}">
              <a16:creationId xmlns:a16="http://schemas.microsoft.com/office/drawing/2014/main" id="{00000000-0008-0000-0300-00007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>
          <a:extLst>
            <a:ext uri="{FF2B5EF4-FFF2-40B4-BE49-F238E27FC236}">
              <a16:creationId xmlns:a16="http://schemas.microsoft.com/office/drawing/2014/main" id="{00000000-0008-0000-0300-00007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>
          <a:extLst>
            <a:ext uri="{FF2B5EF4-FFF2-40B4-BE49-F238E27FC236}">
              <a16:creationId xmlns:a16="http://schemas.microsoft.com/office/drawing/2014/main" id="{00000000-0008-0000-0300-00007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>
          <a:extLst>
            <a:ext uri="{FF2B5EF4-FFF2-40B4-BE49-F238E27FC236}">
              <a16:creationId xmlns:a16="http://schemas.microsoft.com/office/drawing/2014/main" id="{00000000-0008-0000-0300-00007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>
          <a:extLst>
            <a:ext uri="{FF2B5EF4-FFF2-40B4-BE49-F238E27FC236}">
              <a16:creationId xmlns:a16="http://schemas.microsoft.com/office/drawing/2014/main" id="{00000000-0008-0000-0300-00007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>
          <a:extLst>
            <a:ext uri="{FF2B5EF4-FFF2-40B4-BE49-F238E27FC236}">
              <a16:creationId xmlns:a16="http://schemas.microsoft.com/office/drawing/2014/main" id="{00000000-0008-0000-0300-00007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>
          <a:extLst>
            <a:ext uri="{FF2B5EF4-FFF2-40B4-BE49-F238E27FC236}">
              <a16:creationId xmlns:a16="http://schemas.microsoft.com/office/drawing/2014/main" id="{00000000-0008-0000-0300-00007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>
          <a:extLst>
            <a:ext uri="{FF2B5EF4-FFF2-40B4-BE49-F238E27FC236}">
              <a16:creationId xmlns:a16="http://schemas.microsoft.com/office/drawing/2014/main" id="{00000000-0008-0000-0300-00007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>
          <a:extLst>
            <a:ext uri="{FF2B5EF4-FFF2-40B4-BE49-F238E27FC236}">
              <a16:creationId xmlns:a16="http://schemas.microsoft.com/office/drawing/2014/main" id="{00000000-0008-0000-0300-00008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>
          <a:extLst>
            <a:ext uri="{FF2B5EF4-FFF2-40B4-BE49-F238E27FC236}">
              <a16:creationId xmlns:a16="http://schemas.microsoft.com/office/drawing/2014/main" id="{00000000-0008-0000-0300-00008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>
          <a:extLst>
            <a:ext uri="{FF2B5EF4-FFF2-40B4-BE49-F238E27FC236}">
              <a16:creationId xmlns:a16="http://schemas.microsoft.com/office/drawing/2014/main" id="{00000000-0008-0000-0300-00008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>
          <a:extLst>
            <a:ext uri="{FF2B5EF4-FFF2-40B4-BE49-F238E27FC236}">
              <a16:creationId xmlns:a16="http://schemas.microsoft.com/office/drawing/2014/main" id="{00000000-0008-0000-0300-00008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>
          <a:extLst>
            <a:ext uri="{FF2B5EF4-FFF2-40B4-BE49-F238E27FC236}">
              <a16:creationId xmlns:a16="http://schemas.microsoft.com/office/drawing/2014/main" id="{00000000-0008-0000-0300-00008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>
          <a:extLst>
            <a:ext uri="{FF2B5EF4-FFF2-40B4-BE49-F238E27FC236}">
              <a16:creationId xmlns:a16="http://schemas.microsoft.com/office/drawing/2014/main" id="{00000000-0008-0000-0300-00008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>
          <a:extLst>
            <a:ext uri="{FF2B5EF4-FFF2-40B4-BE49-F238E27FC236}">
              <a16:creationId xmlns:a16="http://schemas.microsoft.com/office/drawing/2014/main" id="{00000000-0008-0000-0300-00008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>
          <a:extLst>
            <a:ext uri="{FF2B5EF4-FFF2-40B4-BE49-F238E27FC236}">
              <a16:creationId xmlns:a16="http://schemas.microsoft.com/office/drawing/2014/main" id="{00000000-0008-0000-0300-00008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>
          <a:extLst>
            <a:ext uri="{FF2B5EF4-FFF2-40B4-BE49-F238E27FC236}">
              <a16:creationId xmlns:a16="http://schemas.microsoft.com/office/drawing/2014/main" id="{00000000-0008-0000-0300-00008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>
          <a:extLst>
            <a:ext uri="{FF2B5EF4-FFF2-40B4-BE49-F238E27FC236}">
              <a16:creationId xmlns:a16="http://schemas.microsoft.com/office/drawing/2014/main" id="{00000000-0008-0000-0300-00008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>
          <a:extLst>
            <a:ext uri="{FF2B5EF4-FFF2-40B4-BE49-F238E27FC236}">
              <a16:creationId xmlns:a16="http://schemas.microsoft.com/office/drawing/2014/main" id="{00000000-0008-0000-0300-00008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>
          <a:extLst>
            <a:ext uri="{FF2B5EF4-FFF2-40B4-BE49-F238E27FC236}">
              <a16:creationId xmlns:a16="http://schemas.microsoft.com/office/drawing/2014/main" id="{00000000-0008-0000-0300-00008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>
          <a:extLst>
            <a:ext uri="{FF2B5EF4-FFF2-40B4-BE49-F238E27FC236}">
              <a16:creationId xmlns:a16="http://schemas.microsoft.com/office/drawing/2014/main" id="{00000000-0008-0000-0300-00008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>
          <a:extLst>
            <a:ext uri="{FF2B5EF4-FFF2-40B4-BE49-F238E27FC236}">
              <a16:creationId xmlns:a16="http://schemas.microsoft.com/office/drawing/2014/main" id="{00000000-0008-0000-0300-00008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>
          <a:extLst>
            <a:ext uri="{FF2B5EF4-FFF2-40B4-BE49-F238E27FC236}">
              <a16:creationId xmlns:a16="http://schemas.microsoft.com/office/drawing/2014/main" id="{00000000-0008-0000-0300-00008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>
          <a:extLst>
            <a:ext uri="{FF2B5EF4-FFF2-40B4-BE49-F238E27FC236}">
              <a16:creationId xmlns:a16="http://schemas.microsoft.com/office/drawing/2014/main" id="{00000000-0008-0000-0300-00008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>
          <a:extLst>
            <a:ext uri="{FF2B5EF4-FFF2-40B4-BE49-F238E27FC236}">
              <a16:creationId xmlns:a16="http://schemas.microsoft.com/office/drawing/2014/main" id="{00000000-0008-0000-0300-00009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>
          <a:extLst>
            <a:ext uri="{FF2B5EF4-FFF2-40B4-BE49-F238E27FC236}">
              <a16:creationId xmlns:a16="http://schemas.microsoft.com/office/drawing/2014/main" id="{00000000-0008-0000-0300-00009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>
          <a:extLst>
            <a:ext uri="{FF2B5EF4-FFF2-40B4-BE49-F238E27FC236}">
              <a16:creationId xmlns:a16="http://schemas.microsoft.com/office/drawing/2014/main" id="{00000000-0008-0000-0300-00009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>
          <a:extLst>
            <a:ext uri="{FF2B5EF4-FFF2-40B4-BE49-F238E27FC236}">
              <a16:creationId xmlns:a16="http://schemas.microsoft.com/office/drawing/2014/main" id="{00000000-0008-0000-0300-00009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>
          <a:extLst>
            <a:ext uri="{FF2B5EF4-FFF2-40B4-BE49-F238E27FC236}">
              <a16:creationId xmlns:a16="http://schemas.microsoft.com/office/drawing/2014/main" id="{00000000-0008-0000-0300-00009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>
          <a:extLst>
            <a:ext uri="{FF2B5EF4-FFF2-40B4-BE49-F238E27FC236}">
              <a16:creationId xmlns:a16="http://schemas.microsoft.com/office/drawing/2014/main" id="{00000000-0008-0000-0300-00009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>
          <a:extLst>
            <a:ext uri="{FF2B5EF4-FFF2-40B4-BE49-F238E27FC236}">
              <a16:creationId xmlns:a16="http://schemas.microsoft.com/office/drawing/2014/main" id="{00000000-0008-0000-0300-00009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>
          <a:extLst>
            <a:ext uri="{FF2B5EF4-FFF2-40B4-BE49-F238E27FC236}">
              <a16:creationId xmlns:a16="http://schemas.microsoft.com/office/drawing/2014/main" id="{00000000-0008-0000-0300-00009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>
          <a:extLst>
            <a:ext uri="{FF2B5EF4-FFF2-40B4-BE49-F238E27FC236}">
              <a16:creationId xmlns:a16="http://schemas.microsoft.com/office/drawing/2014/main" id="{00000000-0008-0000-0300-00009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>
          <a:extLst>
            <a:ext uri="{FF2B5EF4-FFF2-40B4-BE49-F238E27FC236}">
              <a16:creationId xmlns:a16="http://schemas.microsoft.com/office/drawing/2014/main" id="{00000000-0008-0000-0300-00009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>
          <a:extLst>
            <a:ext uri="{FF2B5EF4-FFF2-40B4-BE49-F238E27FC236}">
              <a16:creationId xmlns:a16="http://schemas.microsoft.com/office/drawing/2014/main" id="{00000000-0008-0000-0300-00009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>
          <a:extLst>
            <a:ext uri="{FF2B5EF4-FFF2-40B4-BE49-F238E27FC236}">
              <a16:creationId xmlns:a16="http://schemas.microsoft.com/office/drawing/2014/main" id="{00000000-0008-0000-0300-00009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>
          <a:extLst>
            <a:ext uri="{FF2B5EF4-FFF2-40B4-BE49-F238E27FC236}">
              <a16:creationId xmlns:a16="http://schemas.microsoft.com/office/drawing/2014/main" id="{00000000-0008-0000-0300-00009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>
          <a:extLst>
            <a:ext uri="{FF2B5EF4-FFF2-40B4-BE49-F238E27FC236}">
              <a16:creationId xmlns:a16="http://schemas.microsoft.com/office/drawing/2014/main" id="{00000000-0008-0000-0300-00009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>
          <a:extLst>
            <a:ext uri="{FF2B5EF4-FFF2-40B4-BE49-F238E27FC236}">
              <a16:creationId xmlns:a16="http://schemas.microsoft.com/office/drawing/2014/main" id="{00000000-0008-0000-0300-00009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>
          <a:extLst>
            <a:ext uri="{FF2B5EF4-FFF2-40B4-BE49-F238E27FC236}">
              <a16:creationId xmlns:a16="http://schemas.microsoft.com/office/drawing/2014/main" id="{00000000-0008-0000-0300-00009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>
          <a:extLst>
            <a:ext uri="{FF2B5EF4-FFF2-40B4-BE49-F238E27FC236}">
              <a16:creationId xmlns:a16="http://schemas.microsoft.com/office/drawing/2014/main" id="{00000000-0008-0000-0300-0000A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>
          <a:extLst>
            <a:ext uri="{FF2B5EF4-FFF2-40B4-BE49-F238E27FC236}">
              <a16:creationId xmlns:a16="http://schemas.microsoft.com/office/drawing/2014/main" id="{00000000-0008-0000-0300-0000A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>
          <a:extLst>
            <a:ext uri="{FF2B5EF4-FFF2-40B4-BE49-F238E27FC236}">
              <a16:creationId xmlns:a16="http://schemas.microsoft.com/office/drawing/2014/main" id="{00000000-0008-0000-0300-0000A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>
          <a:extLst>
            <a:ext uri="{FF2B5EF4-FFF2-40B4-BE49-F238E27FC236}">
              <a16:creationId xmlns:a16="http://schemas.microsoft.com/office/drawing/2014/main" id="{00000000-0008-0000-0300-0000A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>
          <a:extLst>
            <a:ext uri="{FF2B5EF4-FFF2-40B4-BE49-F238E27FC236}">
              <a16:creationId xmlns:a16="http://schemas.microsoft.com/office/drawing/2014/main" id="{00000000-0008-0000-0300-0000A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>
          <a:extLst>
            <a:ext uri="{FF2B5EF4-FFF2-40B4-BE49-F238E27FC236}">
              <a16:creationId xmlns:a16="http://schemas.microsoft.com/office/drawing/2014/main" id="{00000000-0008-0000-0300-0000A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>
          <a:extLst>
            <a:ext uri="{FF2B5EF4-FFF2-40B4-BE49-F238E27FC236}">
              <a16:creationId xmlns:a16="http://schemas.microsoft.com/office/drawing/2014/main" id="{00000000-0008-0000-0300-0000A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>
          <a:extLst>
            <a:ext uri="{FF2B5EF4-FFF2-40B4-BE49-F238E27FC236}">
              <a16:creationId xmlns:a16="http://schemas.microsoft.com/office/drawing/2014/main" id="{00000000-0008-0000-0300-0000A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>
          <a:extLst>
            <a:ext uri="{FF2B5EF4-FFF2-40B4-BE49-F238E27FC236}">
              <a16:creationId xmlns:a16="http://schemas.microsoft.com/office/drawing/2014/main" id="{00000000-0008-0000-0300-0000A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>
          <a:extLst>
            <a:ext uri="{FF2B5EF4-FFF2-40B4-BE49-F238E27FC236}">
              <a16:creationId xmlns:a16="http://schemas.microsoft.com/office/drawing/2014/main" id="{00000000-0008-0000-0300-0000A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>
          <a:extLst>
            <a:ext uri="{FF2B5EF4-FFF2-40B4-BE49-F238E27FC236}">
              <a16:creationId xmlns:a16="http://schemas.microsoft.com/office/drawing/2014/main" id="{00000000-0008-0000-0300-0000A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>
          <a:extLst>
            <a:ext uri="{FF2B5EF4-FFF2-40B4-BE49-F238E27FC236}">
              <a16:creationId xmlns:a16="http://schemas.microsoft.com/office/drawing/2014/main" id="{00000000-0008-0000-0300-0000A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>
          <a:extLst>
            <a:ext uri="{FF2B5EF4-FFF2-40B4-BE49-F238E27FC236}">
              <a16:creationId xmlns:a16="http://schemas.microsoft.com/office/drawing/2014/main" id="{00000000-0008-0000-0300-0000A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>
          <a:extLst>
            <a:ext uri="{FF2B5EF4-FFF2-40B4-BE49-F238E27FC236}">
              <a16:creationId xmlns:a16="http://schemas.microsoft.com/office/drawing/2014/main" id="{00000000-0008-0000-0300-0000A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>
          <a:extLst>
            <a:ext uri="{FF2B5EF4-FFF2-40B4-BE49-F238E27FC236}">
              <a16:creationId xmlns:a16="http://schemas.microsoft.com/office/drawing/2014/main" id="{00000000-0008-0000-0300-0000A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>
          <a:extLst>
            <a:ext uri="{FF2B5EF4-FFF2-40B4-BE49-F238E27FC236}">
              <a16:creationId xmlns:a16="http://schemas.microsoft.com/office/drawing/2014/main" id="{00000000-0008-0000-0300-0000A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>
          <a:extLst>
            <a:ext uri="{FF2B5EF4-FFF2-40B4-BE49-F238E27FC236}">
              <a16:creationId xmlns:a16="http://schemas.microsoft.com/office/drawing/2014/main" id="{00000000-0008-0000-0300-0000B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>
          <a:extLst>
            <a:ext uri="{FF2B5EF4-FFF2-40B4-BE49-F238E27FC236}">
              <a16:creationId xmlns:a16="http://schemas.microsoft.com/office/drawing/2014/main" id="{00000000-0008-0000-0300-0000B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>
          <a:extLst>
            <a:ext uri="{FF2B5EF4-FFF2-40B4-BE49-F238E27FC236}">
              <a16:creationId xmlns:a16="http://schemas.microsoft.com/office/drawing/2014/main" id="{00000000-0008-0000-0300-0000B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>
          <a:extLst>
            <a:ext uri="{FF2B5EF4-FFF2-40B4-BE49-F238E27FC236}">
              <a16:creationId xmlns:a16="http://schemas.microsoft.com/office/drawing/2014/main" id="{00000000-0008-0000-0300-0000B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>
          <a:extLst>
            <a:ext uri="{FF2B5EF4-FFF2-40B4-BE49-F238E27FC236}">
              <a16:creationId xmlns:a16="http://schemas.microsoft.com/office/drawing/2014/main" id="{00000000-0008-0000-0300-0000B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>
          <a:extLst>
            <a:ext uri="{FF2B5EF4-FFF2-40B4-BE49-F238E27FC236}">
              <a16:creationId xmlns:a16="http://schemas.microsoft.com/office/drawing/2014/main" id="{00000000-0008-0000-0300-0000B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>
          <a:extLst>
            <a:ext uri="{FF2B5EF4-FFF2-40B4-BE49-F238E27FC236}">
              <a16:creationId xmlns:a16="http://schemas.microsoft.com/office/drawing/2014/main" id="{00000000-0008-0000-0300-0000B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>
          <a:extLst>
            <a:ext uri="{FF2B5EF4-FFF2-40B4-BE49-F238E27FC236}">
              <a16:creationId xmlns:a16="http://schemas.microsoft.com/office/drawing/2014/main" id="{00000000-0008-0000-0300-0000B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>
          <a:extLst>
            <a:ext uri="{FF2B5EF4-FFF2-40B4-BE49-F238E27FC236}">
              <a16:creationId xmlns:a16="http://schemas.microsoft.com/office/drawing/2014/main" id="{00000000-0008-0000-0300-0000B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>
          <a:extLst>
            <a:ext uri="{FF2B5EF4-FFF2-40B4-BE49-F238E27FC236}">
              <a16:creationId xmlns:a16="http://schemas.microsoft.com/office/drawing/2014/main" id="{00000000-0008-0000-0300-0000B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>
          <a:extLst>
            <a:ext uri="{FF2B5EF4-FFF2-40B4-BE49-F238E27FC236}">
              <a16:creationId xmlns:a16="http://schemas.microsoft.com/office/drawing/2014/main" id="{00000000-0008-0000-0300-0000B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>
          <a:extLst>
            <a:ext uri="{FF2B5EF4-FFF2-40B4-BE49-F238E27FC236}">
              <a16:creationId xmlns:a16="http://schemas.microsoft.com/office/drawing/2014/main" id="{00000000-0008-0000-0300-0000B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>
          <a:extLst>
            <a:ext uri="{FF2B5EF4-FFF2-40B4-BE49-F238E27FC236}">
              <a16:creationId xmlns:a16="http://schemas.microsoft.com/office/drawing/2014/main" id="{00000000-0008-0000-0300-0000B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>
          <a:extLst>
            <a:ext uri="{FF2B5EF4-FFF2-40B4-BE49-F238E27FC236}">
              <a16:creationId xmlns:a16="http://schemas.microsoft.com/office/drawing/2014/main" id="{00000000-0008-0000-0300-0000B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>
          <a:extLst>
            <a:ext uri="{FF2B5EF4-FFF2-40B4-BE49-F238E27FC236}">
              <a16:creationId xmlns:a16="http://schemas.microsoft.com/office/drawing/2014/main" id="{00000000-0008-0000-0300-0000B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>
          <a:extLst>
            <a:ext uri="{FF2B5EF4-FFF2-40B4-BE49-F238E27FC236}">
              <a16:creationId xmlns:a16="http://schemas.microsoft.com/office/drawing/2014/main" id="{00000000-0008-0000-0300-0000B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>
          <a:extLst>
            <a:ext uri="{FF2B5EF4-FFF2-40B4-BE49-F238E27FC236}">
              <a16:creationId xmlns:a16="http://schemas.microsoft.com/office/drawing/2014/main" id="{00000000-0008-0000-0300-0000C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>
          <a:extLst>
            <a:ext uri="{FF2B5EF4-FFF2-40B4-BE49-F238E27FC236}">
              <a16:creationId xmlns:a16="http://schemas.microsoft.com/office/drawing/2014/main" id="{00000000-0008-0000-0300-0000C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>
          <a:extLst>
            <a:ext uri="{FF2B5EF4-FFF2-40B4-BE49-F238E27FC236}">
              <a16:creationId xmlns:a16="http://schemas.microsoft.com/office/drawing/2014/main" id="{00000000-0008-0000-0300-0000C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>
          <a:extLst>
            <a:ext uri="{FF2B5EF4-FFF2-40B4-BE49-F238E27FC236}">
              <a16:creationId xmlns:a16="http://schemas.microsoft.com/office/drawing/2014/main" id="{00000000-0008-0000-0300-0000C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>
          <a:extLst>
            <a:ext uri="{FF2B5EF4-FFF2-40B4-BE49-F238E27FC236}">
              <a16:creationId xmlns:a16="http://schemas.microsoft.com/office/drawing/2014/main" id="{00000000-0008-0000-0300-0000C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>
          <a:extLst>
            <a:ext uri="{FF2B5EF4-FFF2-40B4-BE49-F238E27FC236}">
              <a16:creationId xmlns:a16="http://schemas.microsoft.com/office/drawing/2014/main" id="{00000000-0008-0000-0300-0000C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>
          <a:extLst>
            <a:ext uri="{FF2B5EF4-FFF2-40B4-BE49-F238E27FC236}">
              <a16:creationId xmlns:a16="http://schemas.microsoft.com/office/drawing/2014/main" id="{00000000-0008-0000-0300-0000C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>
          <a:extLst>
            <a:ext uri="{FF2B5EF4-FFF2-40B4-BE49-F238E27FC236}">
              <a16:creationId xmlns:a16="http://schemas.microsoft.com/office/drawing/2014/main" id="{00000000-0008-0000-0300-0000C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>
          <a:extLst>
            <a:ext uri="{FF2B5EF4-FFF2-40B4-BE49-F238E27FC236}">
              <a16:creationId xmlns:a16="http://schemas.microsoft.com/office/drawing/2014/main" id="{00000000-0008-0000-0300-0000C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>
          <a:extLst>
            <a:ext uri="{FF2B5EF4-FFF2-40B4-BE49-F238E27FC236}">
              <a16:creationId xmlns:a16="http://schemas.microsoft.com/office/drawing/2014/main" id="{00000000-0008-0000-0300-0000C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>
          <a:extLst>
            <a:ext uri="{FF2B5EF4-FFF2-40B4-BE49-F238E27FC236}">
              <a16:creationId xmlns:a16="http://schemas.microsoft.com/office/drawing/2014/main" id="{00000000-0008-0000-0300-0000C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>
          <a:extLst>
            <a:ext uri="{FF2B5EF4-FFF2-40B4-BE49-F238E27FC236}">
              <a16:creationId xmlns:a16="http://schemas.microsoft.com/office/drawing/2014/main" id="{00000000-0008-0000-0300-0000C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>
          <a:extLst>
            <a:ext uri="{FF2B5EF4-FFF2-40B4-BE49-F238E27FC236}">
              <a16:creationId xmlns:a16="http://schemas.microsoft.com/office/drawing/2014/main" id="{00000000-0008-0000-0300-0000C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>
          <a:extLst>
            <a:ext uri="{FF2B5EF4-FFF2-40B4-BE49-F238E27FC236}">
              <a16:creationId xmlns:a16="http://schemas.microsoft.com/office/drawing/2014/main" id="{00000000-0008-0000-0300-0000C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>
          <a:extLst>
            <a:ext uri="{FF2B5EF4-FFF2-40B4-BE49-F238E27FC236}">
              <a16:creationId xmlns:a16="http://schemas.microsoft.com/office/drawing/2014/main" id="{00000000-0008-0000-0300-0000C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>
          <a:extLst>
            <a:ext uri="{FF2B5EF4-FFF2-40B4-BE49-F238E27FC236}">
              <a16:creationId xmlns:a16="http://schemas.microsoft.com/office/drawing/2014/main" id="{00000000-0008-0000-0300-0000C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>
          <a:extLst>
            <a:ext uri="{FF2B5EF4-FFF2-40B4-BE49-F238E27FC236}">
              <a16:creationId xmlns:a16="http://schemas.microsoft.com/office/drawing/2014/main" id="{00000000-0008-0000-0300-0000D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>
          <a:extLst>
            <a:ext uri="{FF2B5EF4-FFF2-40B4-BE49-F238E27FC236}">
              <a16:creationId xmlns:a16="http://schemas.microsoft.com/office/drawing/2014/main" id="{00000000-0008-0000-0300-0000D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>
          <a:extLst>
            <a:ext uri="{FF2B5EF4-FFF2-40B4-BE49-F238E27FC236}">
              <a16:creationId xmlns:a16="http://schemas.microsoft.com/office/drawing/2014/main" id="{00000000-0008-0000-0300-0000D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>
          <a:extLst>
            <a:ext uri="{FF2B5EF4-FFF2-40B4-BE49-F238E27FC236}">
              <a16:creationId xmlns:a16="http://schemas.microsoft.com/office/drawing/2014/main" id="{00000000-0008-0000-0300-0000D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>
          <a:extLst>
            <a:ext uri="{FF2B5EF4-FFF2-40B4-BE49-F238E27FC236}">
              <a16:creationId xmlns:a16="http://schemas.microsoft.com/office/drawing/2014/main" id="{00000000-0008-0000-0300-0000D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>
          <a:extLst>
            <a:ext uri="{FF2B5EF4-FFF2-40B4-BE49-F238E27FC236}">
              <a16:creationId xmlns:a16="http://schemas.microsoft.com/office/drawing/2014/main" id="{00000000-0008-0000-0300-0000D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>
          <a:extLst>
            <a:ext uri="{FF2B5EF4-FFF2-40B4-BE49-F238E27FC236}">
              <a16:creationId xmlns:a16="http://schemas.microsoft.com/office/drawing/2014/main" id="{00000000-0008-0000-0300-0000D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>
          <a:extLst>
            <a:ext uri="{FF2B5EF4-FFF2-40B4-BE49-F238E27FC236}">
              <a16:creationId xmlns:a16="http://schemas.microsoft.com/office/drawing/2014/main" id="{00000000-0008-0000-0300-0000D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>
          <a:extLst>
            <a:ext uri="{FF2B5EF4-FFF2-40B4-BE49-F238E27FC236}">
              <a16:creationId xmlns:a16="http://schemas.microsoft.com/office/drawing/2014/main" id="{00000000-0008-0000-0300-0000D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>
          <a:extLst>
            <a:ext uri="{FF2B5EF4-FFF2-40B4-BE49-F238E27FC236}">
              <a16:creationId xmlns:a16="http://schemas.microsoft.com/office/drawing/2014/main" id="{00000000-0008-0000-0300-0000D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>
          <a:extLst>
            <a:ext uri="{FF2B5EF4-FFF2-40B4-BE49-F238E27FC236}">
              <a16:creationId xmlns:a16="http://schemas.microsoft.com/office/drawing/2014/main" id="{00000000-0008-0000-0300-0000D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>
          <a:extLst>
            <a:ext uri="{FF2B5EF4-FFF2-40B4-BE49-F238E27FC236}">
              <a16:creationId xmlns:a16="http://schemas.microsoft.com/office/drawing/2014/main" id="{00000000-0008-0000-0300-0000D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>
          <a:extLst>
            <a:ext uri="{FF2B5EF4-FFF2-40B4-BE49-F238E27FC236}">
              <a16:creationId xmlns:a16="http://schemas.microsoft.com/office/drawing/2014/main" id="{00000000-0008-0000-0300-0000D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>
          <a:extLst>
            <a:ext uri="{FF2B5EF4-FFF2-40B4-BE49-F238E27FC236}">
              <a16:creationId xmlns:a16="http://schemas.microsoft.com/office/drawing/2014/main" id="{00000000-0008-0000-0300-0000D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>
          <a:extLst>
            <a:ext uri="{FF2B5EF4-FFF2-40B4-BE49-F238E27FC236}">
              <a16:creationId xmlns:a16="http://schemas.microsoft.com/office/drawing/2014/main" id="{00000000-0008-0000-0300-0000D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>
          <a:extLst>
            <a:ext uri="{FF2B5EF4-FFF2-40B4-BE49-F238E27FC236}">
              <a16:creationId xmlns:a16="http://schemas.microsoft.com/office/drawing/2014/main" id="{00000000-0008-0000-0300-0000D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>
          <a:extLst>
            <a:ext uri="{FF2B5EF4-FFF2-40B4-BE49-F238E27FC236}">
              <a16:creationId xmlns:a16="http://schemas.microsoft.com/office/drawing/2014/main" id="{00000000-0008-0000-0300-0000E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>
          <a:extLst>
            <a:ext uri="{FF2B5EF4-FFF2-40B4-BE49-F238E27FC236}">
              <a16:creationId xmlns:a16="http://schemas.microsoft.com/office/drawing/2014/main" id="{00000000-0008-0000-0300-0000E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>
          <a:extLst>
            <a:ext uri="{FF2B5EF4-FFF2-40B4-BE49-F238E27FC236}">
              <a16:creationId xmlns:a16="http://schemas.microsoft.com/office/drawing/2014/main" id="{00000000-0008-0000-0300-0000E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>
          <a:extLst>
            <a:ext uri="{FF2B5EF4-FFF2-40B4-BE49-F238E27FC236}">
              <a16:creationId xmlns:a16="http://schemas.microsoft.com/office/drawing/2014/main" id="{00000000-0008-0000-0300-0000E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>
          <a:extLst>
            <a:ext uri="{FF2B5EF4-FFF2-40B4-BE49-F238E27FC236}">
              <a16:creationId xmlns:a16="http://schemas.microsoft.com/office/drawing/2014/main" id="{00000000-0008-0000-0300-0000E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>
          <a:extLst>
            <a:ext uri="{FF2B5EF4-FFF2-40B4-BE49-F238E27FC236}">
              <a16:creationId xmlns:a16="http://schemas.microsoft.com/office/drawing/2014/main" id="{00000000-0008-0000-0300-0000E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>
          <a:extLst>
            <a:ext uri="{FF2B5EF4-FFF2-40B4-BE49-F238E27FC236}">
              <a16:creationId xmlns:a16="http://schemas.microsoft.com/office/drawing/2014/main" id="{00000000-0008-0000-0300-0000E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>
          <a:extLst>
            <a:ext uri="{FF2B5EF4-FFF2-40B4-BE49-F238E27FC236}">
              <a16:creationId xmlns:a16="http://schemas.microsoft.com/office/drawing/2014/main" id="{00000000-0008-0000-0300-0000E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>
          <a:extLst>
            <a:ext uri="{FF2B5EF4-FFF2-40B4-BE49-F238E27FC236}">
              <a16:creationId xmlns:a16="http://schemas.microsoft.com/office/drawing/2014/main" id="{00000000-0008-0000-0300-0000E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>
          <a:extLst>
            <a:ext uri="{FF2B5EF4-FFF2-40B4-BE49-F238E27FC236}">
              <a16:creationId xmlns:a16="http://schemas.microsoft.com/office/drawing/2014/main" id="{00000000-0008-0000-0300-0000E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>
          <a:extLst>
            <a:ext uri="{FF2B5EF4-FFF2-40B4-BE49-F238E27FC236}">
              <a16:creationId xmlns:a16="http://schemas.microsoft.com/office/drawing/2014/main" id="{00000000-0008-0000-0300-0000E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>
          <a:extLst>
            <a:ext uri="{FF2B5EF4-FFF2-40B4-BE49-F238E27FC236}">
              <a16:creationId xmlns:a16="http://schemas.microsoft.com/office/drawing/2014/main" id="{00000000-0008-0000-0300-0000E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>
          <a:extLst>
            <a:ext uri="{FF2B5EF4-FFF2-40B4-BE49-F238E27FC236}">
              <a16:creationId xmlns:a16="http://schemas.microsoft.com/office/drawing/2014/main" id="{00000000-0008-0000-0300-0000E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>
          <a:extLst>
            <a:ext uri="{FF2B5EF4-FFF2-40B4-BE49-F238E27FC236}">
              <a16:creationId xmlns:a16="http://schemas.microsoft.com/office/drawing/2014/main" id="{00000000-0008-0000-0300-0000E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>
          <a:extLst>
            <a:ext uri="{FF2B5EF4-FFF2-40B4-BE49-F238E27FC236}">
              <a16:creationId xmlns:a16="http://schemas.microsoft.com/office/drawing/2014/main" id="{00000000-0008-0000-0300-0000E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>
          <a:extLst>
            <a:ext uri="{FF2B5EF4-FFF2-40B4-BE49-F238E27FC236}">
              <a16:creationId xmlns:a16="http://schemas.microsoft.com/office/drawing/2014/main" id="{00000000-0008-0000-0300-0000E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>
          <a:extLst>
            <a:ext uri="{FF2B5EF4-FFF2-40B4-BE49-F238E27FC236}">
              <a16:creationId xmlns:a16="http://schemas.microsoft.com/office/drawing/2014/main" id="{00000000-0008-0000-0300-0000F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>
          <a:extLst>
            <a:ext uri="{FF2B5EF4-FFF2-40B4-BE49-F238E27FC236}">
              <a16:creationId xmlns:a16="http://schemas.microsoft.com/office/drawing/2014/main" id="{00000000-0008-0000-0300-0000F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>
          <a:extLst>
            <a:ext uri="{FF2B5EF4-FFF2-40B4-BE49-F238E27FC236}">
              <a16:creationId xmlns:a16="http://schemas.microsoft.com/office/drawing/2014/main" id="{00000000-0008-0000-0300-0000F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>
          <a:extLst>
            <a:ext uri="{FF2B5EF4-FFF2-40B4-BE49-F238E27FC236}">
              <a16:creationId xmlns:a16="http://schemas.microsoft.com/office/drawing/2014/main" id="{00000000-0008-0000-0300-0000F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>
          <a:extLst>
            <a:ext uri="{FF2B5EF4-FFF2-40B4-BE49-F238E27FC236}">
              <a16:creationId xmlns:a16="http://schemas.microsoft.com/office/drawing/2014/main" id="{00000000-0008-0000-0300-0000F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>
          <a:extLst>
            <a:ext uri="{FF2B5EF4-FFF2-40B4-BE49-F238E27FC236}">
              <a16:creationId xmlns:a16="http://schemas.microsoft.com/office/drawing/2014/main" id="{00000000-0008-0000-0300-0000F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>
          <a:extLst>
            <a:ext uri="{FF2B5EF4-FFF2-40B4-BE49-F238E27FC236}">
              <a16:creationId xmlns:a16="http://schemas.microsoft.com/office/drawing/2014/main" id="{00000000-0008-0000-0300-0000F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>
          <a:extLst>
            <a:ext uri="{FF2B5EF4-FFF2-40B4-BE49-F238E27FC236}">
              <a16:creationId xmlns:a16="http://schemas.microsoft.com/office/drawing/2014/main" id="{00000000-0008-0000-0300-0000F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>
          <a:extLst>
            <a:ext uri="{FF2B5EF4-FFF2-40B4-BE49-F238E27FC236}">
              <a16:creationId xmlns:a16="http://schemas.microsoft.com/office/drawing/2014/main" id="{00000000-0008-0000-0300-0000F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>
          <a:extLst>
            <a:ext uri="{FF2B5EF4-FFF2-40B4-BE49-F238E27FC236}">
              <a16:creationId xmlns:a16="http://schemas.microsoft.com/office/drawing/2014/main" id="{00000000-0008-0000-0300-0000F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>
          <a:extLst>
            <a:ext uri="{FF2B5EF4-FFF2-40B4-BE49-F238E27FC236}">
              <a16:creationId xmlns:a16="http://schemas.microsoft.com/office/drawing/2014/main" id="{00000000-0008-0000-0300-0000F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>
          <a:extLst>
            <a:ext uri="{FF2B5EF4-FFF2-40B4-BE49-F238E27FC236}">
              <a16:creationId xmlns:a16="http://schemas.microsoft.com/office/drawing/2014/main" id="{00000000-0008-0000-0300-0000F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>
          <a:extLst>
            <a:ext uri="{FF2B5EF4-FFF2-40B4-BE49-F238E27FC236}">
              <a16:creationId xmlns:a16="http://schemas.microsoft.com/office/drawing/2014/main" id="{00000000-0008-0000-0300-0000F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>
          <a:extLst>
            <a:ext uri="{FF2B5EF4-FFF2-40B4-BE49-F238E27FC236}">
              <a16:creationId xmlns:a16="http://schemas.microsoft.com/office/drawing/2014/main" id="{00000000-0008-0000-0300-0000F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>
          <a:extLst>
            <a:ext uri="{FF2B5EF4-FFF2-40B4-BE49-F238E27FC236}">
              <a16:creationId xmlns:a16="http://schemas.microsoft.com/office/drawing/2014/main" id="{00000000-0008-0000-0300-0000F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>
          <a:extLst>
            <a:ext uri="{FF2B5EF4-FFF2-40B4-BE49-F238E27FC236}">
              <a16:creationId xmlns:a16="http://schemas.microsoft.com/office/drawing/2014/main" id="{00000000-0008-0000-0300-0000F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>
          <a:extLst>
            <a:ext uri="{FF2B5EF4-FFF2-40B4-BE49-F238E27FC236}">
              <a16:creationId xmlns:a16="http://schemas.microsoft.com/office/drawing/2014/main" id="{00000000-0008-0000-0300-00000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>
          <a:extLst>
            <a:ext uri="{FF2B5EF4-FFF2-40B4-BE49-F238E27FC236}">
              <a16:creationId xmlns:a16="http://schemas.microsoft.com/office/drawing/2014/main" id="{00000000-0008-0000-0300-00000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>
          <a:extLst>
            <a:ext uri="{FF2B5EF4-FFF2-40B4-BE49-F238E27FC236}">
              <a16:creationId xmlns:a16="http://schemas.microsoft.com/office/drawing/2014/main" id="{00000000-0008-0000-0300-00000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547" name="BExU4C6TJWQRP1SKPF8ODXWTI6UJ">
          <a:extLst>
            <a:ext uri="{FF2B5EF4-FFF2-40B4-BE49-F238E27FC236}">
              <a16:creationId xmlns:a16="http://schemas.microsoft.com/office/drawing/2014/main" id="{00000000-0008-0000-0300-00000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548" name="BExEVENYIRZ1RA96TZ77ZC98YPCT">
          <a:extLst>
            <a:ext uri="{FF2B5EF4-FFF2-40B4-BE49-F238E27FC236}">
              <a16:creationId xmlns:a16="http://schemas.microsoft.com/office/drawing/2014/main" id="{00000000-0008-0000-0300-00000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549" name="BExKUO3OIG2TGP9SYLSFPF9W8BIZ">
          <a:extLst>
            <a:ext uri="{FF2B5EF4-FFF2-40B4-BE49-F238E27FC236}">
              <a16:creationId xmlns:a16="http://schemas.microsoft.com/office/drawing/2014/main" id="{00000000-0008-0000-0300-00000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550" name="BExIPX8LNUUATJZ9P6DKPLCAU59X">
          <a:extLst>
            <a:ext uri="{FF2B5EF4-FFF2-40B4-BE49-F238E27FC236}">
              <a16:creationId xmlns:a16="http://schemas.microsoft.com/office/drawing/2014/main" id="{00000000-0008-0000-0300-00000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551" name="BEx9D0KG85UG8Z5TN727REOYJ4RG">
          <a:extLst>
            <a:ext uri="{FF2B5EF4-FFF2-40B4-BE49-F238E27FC236}">
              <a16:creationId xmlns:a16="http://schemas.microsoft.com/office/drawing/2014/main" id="{00000000-0008-0000-0300-00000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>
          <a:extLst>
            <a:ext uri="{FF2B5EF4-FFF2-40B4-BE49-F238E27FC236}">
              <a16:creationId xmlns:a16="http://schemas.microsoft.com/office/drawing/2014/main" id="{00000000-0008-0000-0300-00003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>
          <a:extLst>
            <a:ext uri="{FF2B5EF4-FFF2-40B4-BE49-F238E27FC236}">
              <a16:creationId xmlns:a16="http://schemas.microsoft.com/office/drawing/2014/main" id="{00000000-0008-0000-0300-00003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>
          <a:extLst>
            <a:ext uri="{FF2B5EF4-FFF2-40B4-BE49-F238E27FC236}">
              <a16:creationId xmlns:a16="http://schemas.microsoft.com/office/drawing/2014/main" id="{00000000-0008-0000-0300-00003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>
          <a:extLst>
            <a:ext uri="{FF2B5EF4-FFF2-40B4-BE49-F238E27FC236}">
              <a16:creationId xmlns:a16="http://schemas.microsoft.com/office/drawing/2014/main" id="{00000000-0008-0000-0300-00003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>
          <a:extLst>
            <a:ext uri="{FF2B5EF4-FFF2-40B4-BE49-F238E27FC236}">
              <a16:creationId xmlns:a16="http://schemas.microsoft.com/office/drawing/2014/main" id="{00000000-0008-0000-0300-00003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>
          <a:extLst>
            <a:ext uri="{FF2B5EF4-FFF2-40B4-BE49-F238E27FC236}">
              <a16:creationId xmlns:a16="http://schemas.microsoft.com/office/drawing/2014/main" id="{00000000-0008-0000-0300-00003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>
          <a:extLst>
            <a:ext uri="{FF2B5EF4-FFF2-40B4-BE49-F238E27FC236}">
              <a16:creationId xmlns:a16="http://schemas.microsoft.com/office/drawing/2014/main" id="{00000000-0008-0000-0300-00003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>
          <a:extLst>
            <a:ext uri="{FF2B5EF4-FFF2-40B4-BE49-F238E27FC236}">
              <a16:creationId xmlns:a16="http://schemas.microsoft.com/office/drawing/2014/main" id="{00000000-0008-0000-0300-00003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>
          <a:extLst>
            <a:ext uri="{FF2B5EF4-FFF2-40B4-BE49-F238E27FC236}">
              <a16:creationId xmlns:a16="http://schemas.microsoft.com/office/drawing/2014/main" id="{00000000-0008-0000-0300-00003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>
          <a:extLst>
            <a:ext uri="{FF2B5EF4-FFF2-40B4-BE49-F238E27FC236}">
              <a16:creationId xmlns:a16="http://schemas.microsoft.com/office/drawing/2014/main" id="{00000000-0008-0000-0300-00004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>
          <a:extLst>
            <a:ext uri="{FF2B5EF4-FFF2-40B4-BE49-F238E27FC236}">
              <a16:creationId xmlns:a16="http://schemas.microsoft.com/office/drawing/2014/main" id="{00000000-0008-0000-0300-00004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>
          <a:extLst>
            <a:ext uri="{FF2B5EF4-FFF2-40B4-BE49-F238E27FC236}">
              <a16:creationId xmlns:a16="http://schemas.microsoft.com/office/drawing/2014/main" id="{00000000-0008-0000-0300-00004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>
          <a:extLst>
            <a:ext uri="{FF2B5EF4-FFF2-40B4-BE49-F238E27FC236}">
              <a16:creationId xmlns:a16="http://schemas.microsoft.com/office/drawing/2014/main" id="{00000000-0008-0000-0300-00004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>
          <a:extLst>
            <a:ext uri="{FF2B5EF4-FFF2-40B4-BE49-F238E27FC236}">
              <a16:creationId xmlns:a16="http://schemas.microsoft.com/office/drawing/2014/main" id="{00000000-0008-0000-0300-00004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>
          <a:extLst>
            <a:ext uri="{FF2B5EF4-FFF2-40B4-BE49-F238E27FC236}">
              <a16:creationId xmlns:a16="http://schemas.microsoft.com/office/drawing/2014/main" id="{00000000-0008-0000-0300-00004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>
          <a:extLst>
            <a:ext uri="{FF2B5EF4-FFF2-40B4-BE49-F238E27FC236}">
              <a16:creationId xmlns:a16="http://schemas.microsoft.com/office/drawing/2014/main" id="{00000000-0008-0000-0300-00004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>
          <a:extLst>
            <a:ext uri="{FF2B5EF4-FFF2-40B4-BE49-F238E27FC236}">
              <a16:creationId xmlns:a16="http://schemas.microsoft.com/office/drawing/2014/main" id="{00000000-0008-0000-0300-00004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>
          <a:extLst>
            <a:ext uri="{FF2B5EF4-FFF2-40B4-BE49-F238E27FC236}">
              <a16:creationId xmlns:a16="http://schemas.microsoft.com/office/drawing/2014/main" id="{00000000-0008-0000-0300-00004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>
          <a:extLst>
            <a:ext uri="{FF2B5EF4-FFF2-40B4-BE49-F238E27FC236}">
              <a16:creationId xmlns:a16="http://schemas.microsoft.com/office/drawing/2014/main" id="{00000000-0008-0000-0300-00004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>
          <a:extLst>
            <a:ext uri="{FF2B5EF4-FFF2-40B4-BE49-F238E27FC236}">
              <a16:creationId xmlns:a16="http://schemas.microsoft.com/office/drawing/2014/main" id="{00000000-0008-0000-0300-00004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>
          <a:extLst>
            <a:ext uri="{FF2B5EF4-FFF2-40B4-BE49-F238E27FC236}">
              <a16:creationId xmlns:a16="http://schemas.microsoft.com/office/drawing/2014/main" id="{00000000-0008-0000-0300-00004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>
          <a:extLst>
            <a:ext uri="{FF2B5EF4-FFF2-40B4-BE49-F238E27FC236}">
              <a16:creationId xmlns:a16="http://schemas.microsoft.com/office/drawing/2014/main" id="{00000000-0008-0000-0300-00004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>
          <a:extLst>
            <a:ext uri="{FF2B5EF4-FFF2-40B4-BE49-F238E27FC236}">
              <a16:creationId xmlns:a16="http://schemas.microsoft.com/office/drawing/2014/main" id="{00000000-0008-0000-0300-00004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>
          <a:extLst>
            <a:ext uri="{FF2B5EF4-FFF2-40B4-BE49-F238E27FC236}">
              <a16:creationId xmlns:a16="http://schemas.microsoft.com/office/drawing/2014/main" id="{00000000-0008-0000-0300-00004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>
          <a:extLst>
            <a:ext uri="{FF2B5EF4-FFF2-40B4-BE49-F238E27FC236}">
              <a16:creationId xmlns:a16="http://schemas.microsoft.com/office/drawing/2014/main" id="{00000000-0008-0000-0300-00004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>
          <a:extLst>
            <a:ext uri="{FF2B5EF4-FFF2-40B4-BE49-F238E27FC236}">
              <a16:creationId xmlns:a16="http://schemas.microsoft.com/office/drawing/2014/main" id="{00000000-0008-0000-0300-00005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>
          <a:extLst>
            <a:ext uri="{FF2B5EF4-FFF2-40B4-BE49-F238E27FC236}">
              <a16:creationId xmlns:a16="http://schemas.microsoft.com/office/drawing/2014/main" id="{00000000-0008-0000-0300-00005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>
          <a:extLst>
            <a:ext uri="{FF2B5EF4-FFF2-40B4-BE49-F238E27FC236}">
              <a16:creationId xmlns:a16="http://schemas.microsoft.com/office/drawing/2014/main" id="{00000000-0008-0000-0300-00005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>
          <a:extLst>
            <a:ext uri="{FF2B5EF4-FFF2-40B4-BE49-F238E27FC236}">
              <a16:creationId xmlns:a16="http://schemas.microsoft.com/office/drawing/2014/main" id="{00000000-0008-0000-0300-00005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>
          <a:extLst>
            <a:ext uri="{FF2B5EF4-FFF2-40B4-BE49-F238E27FC236}">
              <a16:creationId xmlns:a16="http://schemas.microsoft.com/office/drawing/2014/main" id="{00000000-0008-0000-0300-00005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>
          <a:extLst>
            <a:ext uri="{FF2B5EF4-FFF2-40B4-BE49-F238E27FC236}">
              <a16:creationId xmlns:a16="http://schemas.microsoft.com/office/drawing/2014/main" id="{00000000-0008-0000-0300-00005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>
          <a:extLst>
            <a:ext uri="{FF2B5EF4-FFF2-40B4-BE49-F238E27FC236}">
              <a16:creationId xmlns:a16="http://schemas.microsoft.com/office/drawing/2014/main" id="{00000000-0008-0000-0300-00005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>
          <a:extLst>
            <a:ext uri="{FF2B5EF4-FFF2-40B4-BE49-F238E27FC236}">
              <a16:creationId xmlns:a16="http://schemas.microsoft.com/office/drawing/2014/main" id="{00000000-0008-0000-0300-00005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>
          <a:extLst>
            <a:ext uri="{FF2B5EF4-FFF2-40B4-BE49-F238E27FC236}">
              <a16:creationId xmlns:a16="http://schemas.microsoft.com/office/drawing/2014/main" id="{00000000-0008-0000-0300-00005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>
          <a:extLst>
            <a:ext uri="{FF2B5EF4-FFF2-40B4-BE49-F238E27FC236}">
              <a16:creationId xmlns:a16="http://schemas.microsoft.com/office/drawing/2014/main" id="{00000000-0008-0000-0300-00005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>
          <a:extLst>
            <a:ext uri="{FF2B5EF4-FFF2-40B4-BE49-F238E27FC236}">
              <a16:creationId xmlns:a16="http://schemas.microsoft.com/office/drawing/2014/main" id="{00000000-0008-0000-0300-00005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>
          <a:extLst>
            <a:ext uri="{FF2B5EF4-FFF2-40B4-BE49-F238E27FC236}">
              <a16:creationId xmlns:a16="http://schemas.microsoft.com/office/drawing/2014/main" id="{00000000-0008-0000-0300-00005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>
          <a:extLst>
            <a:ext uri="{FF2B5EF4-FFF2-40B4-BE49-F238E27FC236}">
              <a16:creationId xmlns:a16="http://schemas.microsoft.com/office/drawing/2014/main" id="{00000000-0008-0000-0300-00005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>
          <a:extLst>
            <a:ext uri="{FF2B5EF4-FFF2-40B4-BE49-F238E27FC236}">
              <a16:creationId xmlns:a16="http://schemas.microsoft.com/office/drawing/2014/main" id="{00000000-0008-0000-0300-00005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>
          <a:extLst>
            <a:ext uri="{FF2B5EF4-FFF2-40B4-BE49-F238E27FC236}">
              <a16:creationId xmlns:a16="http://schemas.microsoft.com/office/drawing/2014/main" id="{00000000-0008-0000-0300-00005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>
          <a:extLst>
            <a:ext uri="{FF2B5EF4-FFF2-40B4-BE49-F238E27FC236}">
              <a16:creationId xmlns:a16="http://schemas.microsoft.com/office/drawing/2014/main" id="{00000000-0008-0000-0300-00005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>
          <a:extLst>
            <a:ext uri="{FF2B5EF4-FFF2-40B4-BE49-F238E27FC236}">
              <a16:creationId xmlns:a16="http://schemas.microsoft.com/office/drawing/2014/main" id="{00000000-0008-0000-0300-00006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>
          <a:extLst>
            <a:ext uri="{FF2B5EF4-FFF2-40B4-BE49-F238E27FC236}">
              <a16:creationId xmlns:a16="http://schemas.microsoft.com/office/drawing/2014/main" id="{00000000-0008-0000-0300-00006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>
          <a:extLst>
            <a:ext uri="{FF2B5EF4-FFF2-40B4-BE49-F238E27FC236}">
              <a16:creationId xmlns:a16="http://schemas.microsoft.com/office/drawing/2014/main" id="{00000000-0008-0000-0300-00006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>
          <a:extLst>
            <a:ext uri="{FF2B5EF4-FFF2-40B4-BE49-F238E27FC236}">
              <a16:creationId xmlns:a16="http://schemas.microsoft.com/office/drawing/2014/main" id="{00000000-0008-0000-0300-00006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>
          <a:extLst>
            <a:ext uri="{FF2B5EF4-FFF2-40B4-BE49-F238E27FC236}">
              <a16:creationId xmlns:a16="http://schemas.microsoft.com/office/drawing/2014/main" id="{00000000-0008-0000-0300-00006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>
          <a:extLst>
            <a:ext uri="{FF2B5EF4-FFF2-40B4-BE49-F238E27FC236}">
              <a16:creationId xmlns:a16="http://schemas.microsoft.com/office/drawing/2014/main" id="{00000000-0008-0000-0300-00006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>
          <a:extLst>
            <a:ext uri="{FF2B5EF4-FFF2-40B4-BE49-F238E27FC236}">
              <a16:creationId xmlns:a16="http://schemas.microsoft.com/office/drawing/2014/main" id="{00000000-0008-0000-0300-00006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>
          <a:extLst>
            <a:ext uri="{FF2B5EF4-FFF2-40B4-BE49-F238E27FC236}">
              <a16:creationId xmlns:a16="http://schemas.microsoft.com/office/drawing/2014/main" id="{00000000-0008-0000-0300-00006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>
          <a:extLst>
            <a:ext uri="{FF2B5EF4-FFF2-40B4-BE49-F238E27FC236}">
              <a16:creationId xmlns:a16="http://schemas.microsoft.com/office/drawing/2014/main" id="{00000000-0008-0000-0300-00006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>
          <a:extLst>
            <a:ext uri="{FF2B5EF4-FFF2-40B4-BE49-F238E27FC236}">
              <a16:creationId xmlns:a16="http://schemas.microsoft.com/office/drawing/2014/main" id="{00000000-0008-0000-0300-00006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>
          <a:extLst>
            <a:ext uri="{FF2B5EF4-FFF2-40B4-BE49-F238E27FC236}">
              <a16:creationId xmlns:a16="http://schemas.microsoft.com/office/drawing/2014/main" id="{00000000-0008-0000-0300-00006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>
          <a:extLst>
            <a:ext uri="{FF2B5EF4-FFF2-40B4-BE49-F238E27FC236}">
              <a16:creationId xmlns:a16="http://schemas.microsoft.com/office/drawing/2014/main" id="{00000000-0008-0000-0300-00006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>
          <a:extLst>
            <a:ext uri="{FF2B5EF4-FFF2-40B4-BE49-F238E27FC236}">
              <a16:creationId xmlns:a16="http://schemas.microsoft.com/office/drawing/2014/main" id="{00000000-0008-0000-0300-00006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>
          <a:extLst>
            <a:ext uri="{FF2B5EF4-FFF2-40B4-BE49-F238E27FC236}">
              <a16:creationId xmlns:a16="http://schemas.microsoft.com/office/drawing/2014/main" id="{00000000-0008-0000-0300-00006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>
          <a:extLst>
            <a:ext uri="{FF2B5EF4-FFF2-40B4-BE49-F238E27FC236}">
              <a16:creationId xmlns:a16="http://schemas.microsoft.com/office/drawing/2014/main" id="{00000000-0008-0000-0300-00006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>
          <a:extLst>
            <a:ext uri="{FF2B5EF4-FFF2-40B4-BE49-F238E27FC236}">
              <a16:creationId xmlns:a16="http://schemas.microsoft.com/office/drawing/2014/main" id="{00000000-0008-0000-0300-00006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>
          <a:extLst>
            <a:ext uri="{FF2B5EF4-FFF2-40B4-BE49-F238E27FC236}">
              <a16:creationId xmlns:a16="http://schemas.microsoft.com/office/drawing/2014/main" id="{00000000-0008-0000-0300-00007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>
          <a:extLst>
            <a:ext uri="{FF2B5EF4-FFF2-40B4-BE49-F238E27FC236}">
              <a16:creationId xmlns:a16="http://schemas.microsoft.com/office/drawing/2014/main" id="{00000000-0008-0000-0300-00007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>
          <a:extLst>
            <a:ext uri="{FF2B5EF4-FFF2-40B4-BE49-F238E27FC236}">
              <a16:creationId xmlns:a16="http://schemas.microsoft.com/office/drawing/2014/main" id="{00000000-0008-0000-0300-00007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>
          <a:extLst>
            <a:ext uri="{FF2B5EF4-FFF2-40B4-BE49-F238E27FC236}">
              <a16:creationId xmlns:a16="http://schemas.microsoft.com/office/drawing/2014/main" id="{00000000-0008-0000-0300-00007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>
          <a:extLst>
            <a:ext uri="{FF2B5EF4-FFF2-40B4-BE49-F238E27FC236}">
              <a16:creationId xmlns:a16="http://schemas.microsoft.com/office/drawing/2014/main" id="{00000000-0008-0000-0300-00007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>
          <a:extLst>
            <a:ext uri="{FF2B5EF4-FFF2-40B4-BE49-F238E27FC236}">
              <a16:creationId xmlns:a16="http://schemas.microsoft.com/office/drawing/2014/main" id="{00000000-0008-0000-0300-00007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>
          <a:extLst>
            <a:ext uri="{FF2B5EF4-FFF2-40B4-BE49-F238E27FC236}">
              <a16:creationId xmlns:a16="http://schemas.microsoft.com/office/drawing/2014/main" id="{00000000-0008-0000-0300-00007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>
          <a:extLst>
            <a:ext uri="{FF2B5EF4-FFF2-40B4-BE49-F238E27FC236}">
              <a16:creationId xmlns:a16="http://schemas.microsoft.com/office/drawing/2014/main" id="{00000000-0008-0000-0300-00007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>
          <a:extLst>
            <a:ext uri="{FF2B5EF4-FFF2-40B4-BE49-F238E27FC236}">
              <a16:creationId xmlns:a16="http://schemas.microsoft.com/office/drawing/2014/main" id="{00000000-0008-0000-0300-00007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>
          <a:extLst>
            <a:ext uri="{FF2B5EF4-FFF2-40B4-BE49-F238E27FC236}">
              <a16:creationId xmlns:a16="http://schemas.microsoft.com/office/drawing/2014/main" id="{00000000-0008-0000-0300-00007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>
          <a:extLst>
            <a:ext uri="{FF2B5EF4-FFF2-40B4-BE49-F238E27FC236}">
              <a16:creationId xmlns:a16="http://schemas.microsoft.com/office/drawing/2014/main" id="{00000000-0008-0000-0300-00007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>
          <a:extLst>
            <a:ext uri="{FF2B5EF4-FFF2-40B4-BE49-F238E27FC236}">
              <a16:creationId xmlns:a16="http://schemas.microsoft.com/office/drawing/2014/main" id="{00000000-0008-0000-0300-00007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>
          <a:extLst>
            <a:ext uri="{FF2B5EF4-FFF2-40B4-BE49-F238E27FC236}">
              <a16:creationId xmlns:a16="http://schemas.microsoft.com/office/drawing/2014/main" id="{00000000-0008-0000-0300-00007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>
          <a:extLst>
            <a:ext uri="{FF2B5EF4-FFF2-40B4-BE49-F238E27FC236}">
              <a16:creationId xmlns:a16="http://schemas.microsoft.com/office/drawing/2014/main" id="{00000000-0008-0000-0300-00007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>
          <a:extLst>
            <a:ext uri="{FF2B5EF4-FFF2-40B4-BE49-F238E27FC236}">
              <a16:creationId xmlns:a16="http://schemas.microsoft.com/office/drawing/2014/main" id="{00000000-0008-0000-0300-00007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>
          <a:extLst>
            <a:ext uri="{FF2B5EF4-FFF2-40B4-BE49-F238E27FC236}">
              <a16:creationId xmlns:a16="http://schemas.microsoft.com/office/drawing/2014/main" id="{00000000-0008-0000-0300-00007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>
          <a:extLst>
            <a:ext uri="{FF2B5EF4-FFF2-40B4-BE49-F238E27FC236}">
              <a16:creationId xmlns:a16="http://schemas.microsoft.com/office/drawing/2014/main" id="{00000000-0008-0000-0300-00008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>
          <a:extLst>
            <a:ext uri="{FF2B5EF4-FFF2-40B4-BE49-F238E27FC236}">
              <a16:creationId xmlns:a16="http://schemas.microsoft.com/office/drawing/2014/main" id="{00000000-0008-0000-0300-00008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>
          <a:extLst>
            <a:ext uri="{FF2B5EF4-FFF2-40B4-BE49-F238E27FC236}">
              <a16:creationId xmlns:a16="http://schemas.microsoft.com/office/drawing/2014/main" id="{00000000-0008-0000-0300-00008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>
          <a:extLst>
            <a:ext uri="{FF2B5EF4-FFF2-40B4-BE49-F238E27FC236}">
              <a16:creationId xmlns:a16="http://schemas.microsoft.com/office/drawing/2014/main" id="{00000000-0008-0000-0300-00008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>
          <a:extLst>
            <a:ext uri="{FF2B5EF4-FFF2-40B4-BE49-F238E27FC236}">
              <a16:creationId xmlns:a16="http://schemas.microsoft.com/office/drawing/2014/main" id="{00000000-0008-0000-0300-00008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>
          <a:extLst>
            <a:ext uri="{FF2B5EF4-FFF2-40B4-BE49-F238E27FC236}">
              <a16:creationId xmlns:a16="http://schemas.microsoft.com/office/drawing/2014/main" id="{00000000-0008-0000-0300-00008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>
          <a:extLst>
            <a:ext uri="{FF2B5EF4-FFF2-40B4-BE49-F238E27FC236}">
              <a16:creationId xmlns:a16="http://schemas.microsoft.com/office/drawing/2014/main" id="{00000000-0008-0000-0300-00008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>
          <a:extLst>
            <a:ext uri="{FF2B5EF4-FFF2-40B4-BE49-F238E27FC236}">
              <a16:creationId xmlns:a16="http://schemas.microsoft.com/office/drawing/2014/main" id="{00000000-0008-0000-0300-00008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>
          <a:extLst>
            <a:ext uri="{FF2B5EF4-FFF2-40B4-BE49-F238E27FC236}">
              <a16:creationId xmlns:a16="http://schemas.microsoft.com/office/drawing/2014/main" id="{00000000-0008-0000-0300-00008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>
          <a:extLst>
            <a:ext uri="{FF2B5EF4-FFF2-40B4-BE49-F238E27FC236}">
              <a16:creationId xmlns:a16="http://schemas.microsoft.com/office/drawing/2014/main" id="{00000000-0008-0000-0300-00008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>
          <a:extLst>
            <a:ext uri="{FF2B5EF4-FFF2-40B4-BE49-F238E27FC236}">
              <a16:creationId xmlns:a16="http://schemas.microsoft.com/office/drawing/2014/main" id="{00000000-0008-0000-0300-00008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>
          <a:extLst>
            <a:ext uri="{FF2B5EF4-FFF2-40B4-BE49-F238E27FC236}">
              <a16:creationId xmlns:a16="http://schemas.microsoft.com/office/drawing/2014/main" id="{00000000-0008-0000-0300-00008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>
          <a:extLst>
            <a:ext uri="{FF2B5EF4-FFF2-40B4-BE49-F238E27FC236}">
              <a16:creationId xmlns:a16="http://schemas.microsoft.com/office/drawing/2014/main" id="{00000000-0008-0000-0300-00008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>
          <a:extLst>
            <a:ext uri="{FF2B5EF4-FFF2-40B4-BE49-F238E27FC236}">
              <a16:creationId xmlns:a16="http://schemas.microsoft.com/office/drawing/2014/main" id="{00000000-0008-0000-0300-00008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>
          <a:extLst>
            <a:ext uri="{FF2B5EF4-FFF2-40B4-BE49-F238E27FC236}">
              <a16:creationId xmlns:a16="http://schemas.microsoft.com/office/drawing/2014/main" id="{00000000-0008-0000-0300-00008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>
          <a:extLst>
            <a:ext uri="{FF2B5EF4-FFF2-40B4-BE49-F238E27FC236}">
              <a16:creationId xmlns:a16="http://schemas.microsoft.com/office/drawing/2014/main" id="{00000000-0008-0000-0300-00008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>
          <a:extLst>
            <a:ext uri="{FF2B5EF4-FFF2-40B4-BE49-F238E27FC236}">
              <a16:creationId xmlns:a16="http://schemas.microsoft.com/office/drawing/2014/main" id="{00000000-0008-0000-0300-00009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>
          <a:extLst>
            <a:ext uri="{FF2B5EF4-FFF2-40B4-BE49-F238E27FC236}">
              <a16:creationId xmlns:a16="http://schemas.microsoft.com/office/drawing/2014/main" id="{00000000-0008-0000-0300-00009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>
          <a:extLst>
            <a:ext uri="{FF2B5EF4-FFF2-40B4-BE49-F238E27FC236}">
              <a16:creationId xmlns:a16="http://schemas.microsoft.com/office/drawing/2014/main" id="{00000000-0008-0000-0300-00009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>
          <a:extLst>
            <a:ext uri="{FF2B5EF4-FFF2-40B4-BE49-F238E27FC236}">
              <a16:creationId xmlns:a16="http://schemas.microsoft.com/office/drawing/2014/main" id="{00000000-0008-0000-0300-00009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>
          <a:extLst>
            <a:ext uri="{FF2B5EF4-FFF2-40B4-BE49-F238E27FC236}">
              <a16:creationId xmlns:a16="http://schemas.microsoft.com/office/drawing/2014/main" id="{00000000-0008-0000-0300-00009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>
          <a:extLst>
            <a:ext uri="{FF2B5EF4-FFF2-40B4-BE49-F238E27FC236}">
              <a16:creationId xmlns:a16="http://schemas.microsoft.com/office/drawing/2014/main" id="{00000000-0008-0000-0300-00009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>
          <a:extLst>
            <a:ext uri="{FF2B5EF4-FFF2-40B4-BE49-F238E27FC236}">
              <a16:creationId xmlns:a16="http://schemas.microsoft.com/office/drawing/2014/main" id="{00000000-0008-0000-0300-00009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>
          <a:extLst>
            <a:ext uri="{FF2B5EF4-FFF2-40B4-BE49-F238E27FC236}">
              <a16:creationId xmlns:a16="http://schemas.microsoft.com/office/drawing/2014/main" id="{00000000-0008-0000-0300-00009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>
          <a:extLst>
            <a:ext uri="{FF2B5EF4-FFF2-40B4-BE49-F238E27FC236}">
              <a16:creationId xmlns:a16="http://schemas.microsoft.com/office/drawing/2014/main" id="{00000000-0008-0000-0300-00009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>
          <a:extLst>
            <a:ext uri="{FF2B5EF4-FFF2-40B4-BE49-F238E27FC236}">
              <a16:creationId xmlns:a16="http://schemas.microsoft.com/office/drawing/2014/main" id="{00000000-0008-0000-0300-00009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>
          <a:extLst>
            <a:ext uri="{FF2B5EF4-FFF2-40B4-BE49-F238E27FC236}">
              <a16:creationId xmlns:a16="http://schemas.microsoft.com/office/drawing/2014/main" id="{00000000-0008-0000-0300-00009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>
          <a:extLst>
            <a:ext uri="{FF2B5EF4-FFF2-40B4-BE49-F238E27FC236}">
              <a16:creationId xmlns:a16="http://schemas.microsoft.com/office/drawing/2014/main" id="{00000000-0008-0000-0300-00009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>
          <a:extLst>
            <a:ext uri="{FF2B5EF4-FFF2-40B4-BE49-F238E27FC236}">
              <a16:creationId xmlns:a16="http://schemas.microsoft.com/office/drawing/2014/main" id="{00000000-0008-0000-0300-00009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>
          <a:extLst>
            <a:ext uri="{FF2B5EF4-FFF2-40B4-BE49-F238E27FC236}">
              <a16:creationId xmlns:a16="http://schemas.microsoft.com/office/drawing/2014/main" id="{00000000-0008-0000-0300-00009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>
          <a:extLst>
            <a:ext uri="{FF2B5EF4-FFF2-40B4-BE49-F238E27FC236}">
              <a16:creationId xmlns:a16="http://schemas.microsoft.com/office/drawing/2014/main" id="{00000000-0008-0000-0300-00009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>
          <a:extLst>
            <a:ext uri="{FF2B5EF4-FFF2-40B4-BE49-F238E27FC236}">
              <a16:creationId xmlns:a16="http://schemas.microsoft.com/office/drawing/2014/main" id="{00000000-0008-0000-0300-00009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>
          <a:extLst>
            <a:ext uri="{FF2B5EF4-FFF2-40B4-BE49-F238E27FC236}">
              <a16:creationId xmlns:a16="http://schemas.microsoft.com/office/drawing/2014/main" id="{00000000-0008-0000-0300-0000A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>
          <a:extLst>
            <a:ext uri="{FF2B5EF4-FFF2-40B4-BE49-F238E27FC236}">
              <a16:creationId xmlns:a16="http://schemas.microsoft.com/office/drawing/2014/main" id="{00000000-0008-0000-0300-0000A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>
          <a:extLst>
            <a:ext uri="{FF2B5EF4-FFF2-40B4-BE49-F238E27FC236}">
              <a16:creationId xmlns:a16="http://schemas.microsoft.com/office/drawing/2014/main" id="{00000000-0008-0000-0300-0000A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>
          <a:extLst>
            <a:ext uri="{FF2B5EF4-FFF2-40B4-BE49-F238E27FC236}">
              <a16:creationId xmlns:a16="http://schemas.microsoft.com/office/drawing/2014/main" id="{00000000-0008-0000-0300-0000A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>
          <a:extLst>
            <a:ext uri="{FF2B5EF4-FFF2-40B4-BE49-F238E27FC236}">
              <a16:creationId xmlns:a16="http://schemas.microsoft.com/office/drawing/2014/main" id="{00000000-0008-0000-0300-0000A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>
          <a:extLst>
            <a:ext uri="{FF2B5EF4-FFF2-40B4-BE49-F238E27FC236}">
              <a16:creationId xmlns:a16="http://schemas.microsoft.com/office/drawing/2014/main" id="{00000000-0008-0000-0300-0000A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>
          <a:extLst>
            <a:ext uri="{FF2B5EF4-FFF2-40B4-BE49-F238E27FC236}">
              <a16:creationId xmlns:a16="http://schemas.microsoft.com/office/drawing/2014/main" id="{00000000-0008-0000-0300-0000A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>
          <a:extLst>
            <a:ext uri="{FF2B5EF4-FFF2-40B4-BE49-F238E27FC236}">
              <a16:creationId xmlns:a16="http://schemas.microsoft.com/office/drawing/2014/main" id="{00000000-0008-0000-0300-0000A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>
          <a:extLst>
            <a:ext uri="{FF2B5EF4-FFF2-40B4-BE49-F238E27FC236}">
              <a16:creationId xmlns:a16="http://schemas.microsoft.com/office/drawing/2014/main" id="{00000000-0008-0000-0300-0000A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>
          <a:extLst>
            <a:ext uri="{FF2B5EF4-FFF2-40B4-BE49-F238E27FC236}">
              <a16:creationId xmlns:a16="http://schemas.microsoft.com/office/drawing/2014/main" id="{00000000-0008-0000-0300-0000A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>
          <a:extLst>
            <a:ext uri="{FF2B5EF4-FFF2-40B4-BE49-F238E27FC236}">
              <a16:creationId xmlns:a16="http://schemas.microsoft.com/office/drawing/2014/main" id="{00000000-0008-0000-0300-0000A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>
          <a:extLst>
            <a:ext uri="{FF2B5EF4-FFF2-40B4-BE49-F238E27FC236}">
              <a16:creationId xmlns:a16="http://schemas.microsoft.com/office/drawing/2014/main" id="{00000000-0008-0000-0300-0000A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>
          <a:extLst>
            <a:ext uri="{FF2B5EF4-FFF2-40B4-BE49-F238E27FC236}">
              <a16:creationId xmlns:a16="http://schemas.microsoft.com/office/drawing/2014/main" id="{00000000-0008-0000-0300-0000A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>
          <a:extLst>
            <a:ext uri="{FF2B5EF4-FFF2-40B4-BE49-F238E27FC236}">
              <a16:creationId xmlns:a16="http://schemas.microsoft.com/office/drawing/2014/main" id="{00000000-0008-0000-0300-0000A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>
          <a:extLst>
            <a:ext uri="{FF2B5EF4-FFF2-40B4-BE49-F238E27FC236}">
              <a16:creationId xmlns:a16="http://schemas.microsoft.com/office/drawing/2014/main" id="{00000000-0008-0000-0300-0000A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>
          <a:extLst>
            <a:ext uri="{FF2B5EF4-FFF2-40B4-BE49-F238E27FC236}">
              <a16:creationId xmlns:a16="http://schemas.microsoft.com/office/drawing/2014/main" id="{00000000-0008-0000-0300-0000A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>
          <a:extLst>
            <a:ext uri="{FF2B5EF4-FFF2-40B4-BE49-F238E27FC236}">
              <a16:creationId xmlns:a16="http://schemas.microsoft.com/office/drawing/2014/main" id="{00000000-0008-0000-0300-0000B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>
          <a:extLst>
            <a:ext uri="{FF2B5EF4-FFF2-40B4-BE49-F238E27FC236}">
              <a16:creationId xmlns:a16="http://schemas.microsoft.com/office/drawing/2014/main" id="{00000000-0008-0000-0300-0000B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>
          <a:extLst>
            <a:ext uri="{FF2B5EF4-FFF2-40B4-BE49-F238E27FC236}">
              <a16:creationId xmlns:a16="http://schemas.microsoft.com/office/drawing/2014/main" id="{00000000-0008-0000-0300-0000B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>
          <a:extLst>
            <a:ext uri="{FF2B5EF4-FFF2-40B4-BE49-F238E27FC236}">
              <a16:creationId xmlns:a16="http://schemas.microsoft.com/office/drawing/2014/main" id="{00000000-0008-0000-0300-0000B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>
          <a:extLst>
            <a:ext uri="{FF2B5EF4-FFF2-40B4-BE49-F238E27FC236}">
              <a16:creationId xmlns:a16="http://schemas.microsoft.com/office/drawing/2014/main" id="{00000000-0008-0000-0300-0000B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>
          <a:extLst>
            <a:ext uri="{FF2B5EF4-FFF2-40B4-BE49-F238E27FC236}">
              <a16:creationId xmlns:a16="http://schemas.microsoft.com/office/drawing/2014/main" id="{00000000-0008-0000-0300-0000B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>
          <a:extLst>
            <a:ext uri="{FF2B5EF4-FFF2-40B4-BE49-F238E27FC236}">
              <a16:creationId xmlns:a16="http://schemas.microsoft.com/office/drawing/2014/main" id="{00000000-0008-0000-0300-0000B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>
          <a:extLst>
            <a:ext uri="{FF2B5EF4-FFF2-40B4-BE49-F238E27FC236}">
              <a16:creationId xmlns:a16="http://schemas.microsoft.com/office/drawing/2014/main" id="{00000000-0008-0000-0300-0000B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>
          <a:extLst>
            <a:ext uri="{FF2B5EF4-FFF2-40B4-BE49-F238E27FC236}">
              <a16:creationId xmlns:a16="http://schemas.microsoft.com/office/drawing/2014/main" id="{00000000-0008-0000-0300-0000B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>
          <a:extLst>
            <a:ext uri="{FF2B5EF4-FFF2-40B4-BE49-F238E27FC236}">
              <a16:creationId xmlns:a16="http://schemas.microsoft.com/office/drawing/2014/main" id="{00000000-0008-0000-0300-0000B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>
          <a:extLst>
            <a:ext uri="{FF2B5EF4-FFF2-40B4-BE49-F238E27FC236}">
              <a16:creationId xmlns:a16="http://schemas.microsoft.com/office/drawing/2014/main" id="{00000000-0008-0000-0300-0000B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>
          <a:extLst>
            <a:ext uri="{FF2B5EF4-FFF2-40B4-BE49-F238E27FC236}">
              <a16:creationId xmlns:a16="http://schemas.microsoft.com/office/drawing/2014/main" id="{00000000-0008-0000-0300-0000B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>
          <a:extLst>
            <a:ext uri="{FF2B5EF4-FFF2-40B4-BE49-F238E27FC236}">
              <a16:creationId xmlns:a16="http://schemas.microsoft.com/office/drawing/2014/main" id="{00000000-0008-0000-0300-0000B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>
          <a:extLst>
            <a:ext uri="{FF2B5EF4-FFF2-40B4-BE49-F238E27FC236}">
              <a16:creationId xmlns:a16="http://schemas.microsoft.com/office/drawing/2014/main" id="{00000000-0008-0000-0300-0000B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>
          <a:extLst>
            <a:ext uri="{FF2B5EF4-FFF2-40B4-BE49-F238E27FC236}">
              <a16:creationId xmlns:a16="http://schemas.microsoft.com/office/drawing/2014/main" id="{00000000-0008-0000-0300-0000B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>
          <a:extLst>
            <a:ext uri="{FF2B5EF4-FFF2-40B4-BE49-F238E27FC236}">
              <a16:creationId xmlns:a16="http://schemas.microsoft.com/office/drawing/2014/main" id="{00000000-0008-0000-0300-0000B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>
          <a:extLst>
            <a:ext uri="{FF2B5EF4-FFF2-40B4-BE49-F238E27FC236}">
              <a16:creationId xmlns:a16="http://schemas.microsoft.com/office/drawing/2014/main" id="{00000000-0008-0000-0300-0000C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>
          <a:extLst>
            <a:ext uri="{FF2B5EF4-FFF2-40B4-BE49-F238E27FC236}">
              <a16:creationId xmlns:a16="http://schemas.microsoft.com/office/drawing/2014/main" id="{00000000-0008-0000-0300-0000C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>
          <a:extLst>
            <a:ext uri="{FF2B5EF4-FFF2-40B4-BE49-F238E27FC236}">
              <a16:creationId xmlns:a16="http://schemas.microsoft.com/office/drawing/2014/main" id="{00000000-0008-0000-0300-0000C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>
          <a:extLst>
            <a:ext uri="{FF2B5EF4-FFF2-40B4-BE49-F238E27FC236}">
              <a16:creationId xmlns:a16="http://schemas.microsoft.com/office/drawing/2014/main" id="{00000000-0008-0000-0300-0000C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>
          <a:extLst>
            <a:ext uri="{FF2B5EF4-FFF2-40B4-BE49-F238E27FC236}">
              <a16:creationId xmlns:a16="http://schemas.microsoft.com/office/drawing/2014/main" id="{00000000-0008-0000-0300-0000C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>
          <a:extLst>
            <a:ext uri="{FF2B5EF4-FFF2-40B4-BE49-F238E27FC236}">
              <a16:creationId xmlns:a16="http://schemas.microsoft.com/office/drawing/2014/main" id="{00000000-0008-0000-0300-0000C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>
          <a:extLst>
            <a:ext uri="{FF2B5EF4-FFF2-40B4-BE49-F238E27FC236}">
              <a16:creationId xmlns:a16="http://schemas.microsoft.com/office/drawing/2014/main" id="{00000000-0008-0000-0300-0000C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>
          <a:extLst>
            <a:ext uri="{FF2B5EF4-FFF2-40B4-BE49-F238E27FC236}">
              <a16:creationId xmlns:a16="http://schemas.microsoft.com/office/drawing/2014/main" id="{00000000-0008-0000-0300-0000C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>
          <a:extLst>
            <a:ext uri="{FF2B5EF4-FFF2-40B4-BE49-F238E27FC236}">
              <a16:creationId xmlns:a16="http://schemas.microsoft.com/office/drawing/2014/main" id="{00000000-0008-0000-0300-0000C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>
          <a:extLst>
            <a:ext uri="{FF2B5EF4-FFF2-40B4-BE49-F238E27FC236}">
              <a16:creationId xmlns:a16="http://schemas.microsoft.com/office/drawing/2014/main" id="{00000000-0008-0000-0300-0000C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>
          <a:extLst>
            <a:ext uri="{FF2B5EF4-FFF2-40B4-BE49-F238E27FC236}">
              <a16:creationId xmlns:a16="http://schemas.microsoft.com/office/drawing/2014/main" id="{00000000-0008-0000-0300-0000C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>
          <a:extLst>
            <a:ext uri="{FF2B5EF4-FFF2-40B4-BE49-F238E27FC236}">
              <a16:creationId xmlns:a16="http://schemas.microsoft.com/office/drawing/2014/main" id="{00000000-0008-0000-0300-0000C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>
          <a:extLst>
            <a:ext uri="{FF2B5EF4-FFF2-40B4-BE49-F238E27FC236}">
              <a16:creationId xmlns:a16="http://schemas.microsoft.com/office/drawing/2014/main" id="{00000000-0008-0000-0300-0000C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>
          <a:extLst>
            <a:ext uri="{FF2B5EF4-FFF2-40B4-BE49-F238E27FC236}">
              <a16:creationId xmlns:a16="http://schemas.microsoft.com/office/drawing/2014/main" id="{00000000-0008-0000-0300-0000C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>
          <a:extLst>
            <a:ext uri="{FF2B5EF4-FFF2-40B4-BE49-F238E27FC236}">
              <a16:creationId xmlns:a16="http://schemas.microsoft.com/office/drawing/2014/main" id="{00000000-0008-0000-0300-0000C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>
          <a:extLst>
            <a:ext uri="{FF2B5EF4-FFF2-40B4-BE49-F238E27FC236}">
              <a16:creationId xmlns:a16="http://schemas.microsoft.com/office/drawing/2014/main" id="{00000000-0008-0000-0300-0000C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>
          <a:extLst>
            <a:ext uri="{FF2B5EF4-FFF2-40B4-BE49-F238E27FC236}">
              <a16:creationId xmlns:a16="http://schemas.microsoft.com/office/drawing/2014/main" id="{00000000-0008-0000-0300-0000D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>
          <a:extLst>
            <a:ext uri="{FF2B5EF4-FFF2-40B4-BE49-F238E27FC236}">
              <a16:creationId xmlns:a16="http://schemas.microsoft.com/office/drawing/2014/main" id="{00000000-0008-0000-0300-0000D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>
          <a:extLst>
            <a:ext uri="{FF2B5EF4-FFF2-40B4-BE49-F238E27FC236}">
              <a16:creationId xmlns:a16="http://schemas.microsoft.com/office/drawing/2014/main" id="{00000000-0008-0000-0300-0000D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>
          <a:extLst>
            <a:ext uri="{FF2B5EF4-FFF2-40B4-BE49-F238E27FC236}">
              <a16:creationId xmlns:a16="http://schemas.microsoft.com/office/drawing/2014/main" id="{00000000-0008-0000-0300-0000D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>
          <a:extLst>
            <a:ext uri="{FF2B5EF4-FFF2-40B4-BE49-F238E27FC236}">
              <a16:creationId xmlns:a16="http://schemas.microsoft.com/office/drawing/2014/main" id="{00000000-0008-0000-0300-0000D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>
          <a:extLst>
            <a:ext uri="{FF2B5EF4-FFF2-40B4-BE49-F238E27FC236}">
              <a16:creationId xmlns:a16="http://schemas.microsoft.com/office/drawing/2014/main" id="{00000000-0008-0000-0300-0000D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>
          <a:extLst>
            <a:ext uri="{FF2B5EF4-FFF2-40B4-BE49-F238E27FC236}">
              <a16:creationId xmlns:a16="http://schemas.microsoft.com/office/drawing/2014/main" id="{00000000-0008-0000-0300-0000D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>
          <a:extLst>
            <a:ext uri="{FF2B5EF4-FFF2-40B4-BE49-F238E27FC236}">
              <a16:creationId xmlns:a16="http://schemas.microsoft.com/office/drawing/2014/main" id="{00000000-0008-0000-0300-0000D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>
          <a:extLst>
            <a:ext uri="{FF2B5EF4-FFF2-40B4-BE49-F238E27FC236}">
              <a16:creationId xmlns:a16="http://schemas.microsoft.com/office/drawing/2014/main" id="{00000000-0008-0000-0300-0000D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>
          <a:extLst>
            <a:ext uri="{FF2B5EF4-FFF2-40B4-BE49-F238E27FC236}">
              <a16:creationId xmlns:a16="http://schemas.microsoft.com/office/drawing/2014/main" id="{00000000-0008-0000-0300-0000D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>
          <a:extLst>
            <a:ext uri="{FF2B5EF4-FFF2-40B4-BE49-F238E27FC236}">
              <a16:creationId xmlns:a16="http://schemas.microsoft.com/office/drawing/2014/main" id="{00000000-0008-0000-0300-0000D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>
          <a:extLst>
            <a:ext uri="{FF2B5EF4-FFF2-40B4-BE49-F238E27FC236}">
              <a16:creationId xmlns:a16="http://schemas.microsoft.com/office/drawing/2014/main" id="{00000000-0008-0000-0300-0000D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>
          <a:extLst>
            <a:ext uri="{FF2B5EF4-FFF2-40B4-BE49-F238E27FC236}">
              <a16:creationId xmlns:a16="http://schemas.microsoft.com/office/drawing/2014/main" id="{00000000-0008-0000-0300-0000D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>
          <a:extLst>
            <a:ext uri="{FF2B5EF4-FFF2-40B4-BE49-F238E27FC236}">
              <a16:creationId xmlns:a16="http://schemas.microsoft.com/office/drawing/2014/main" id="{00000000-0008-0000-0300-0000D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>
          <a:extLst>
            <a:ext uri="{FF2B5EF4-FFF2-40B4-BE49-F238E27FC236}">
              <a16:creationId xmlns:a16="http://schemas.microsoft.com/office/drawing/2014/main" id="{00000000-0008-0000-0300-0000D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>
          <a:extLst>
            <a:ext uri="{FF2B5EF4-FFF2-40B4-BE49-F238E27FC236}">
              <a16:creationId xmlns:a16="http://schemas.microsoft.com/office/drawing/2014/main" id="{00000000-0008-0000-0300-0000D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>
          <a:extLst>
            <a:ext uri="{FF2B5EF4-FFF2-40B4-BE49-F238E27FC236}">
              <a16:creationId xmlns:a16="http://schemas.microsoft.com/office/drawing/2014/main" id="{00000000-0008-0000-0300-0000E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>
          <a:extLst>
            <a:ext uri="{FF2B5EF4-FFF2-40B4-BE49-F238E27FC236}">
              <a16:creationId xmlns:a16="http://schemas.microsoft.com/office/drawing/2014/main" id="{00000000-0008-0000-0300-0000E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>
          <a:extLst>
            <a:ext uri="{FF2B5EF4-FFF2-40B4-BE49-F238E27FC236}">
              <a16:creationId xmlns:a16="http://schemas.microsoft.com/office/drawing/2014/main" id="{00000000-0008-0000-0300-0000E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>
          <a:extLst>
            <a:ext uri="{FF2B5EF4-FFF2-40B4-BE49-F238E27FC236}">
              <a16:creationId xmlns:a16="http://schemas.microsoft.com/office/drawing/2014/main" id="{00000000-0008-0000-0300-0000E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>
          <a:extLst>
            <a:ext uri="{FF2B5EF4-FFF2-40B4-BE49-F238E27FC236}">
              <a16:creationId xmlns:a16="http://schemas.microsoft.com/office/drawing/2014/main" id="{00000000-0008-0000-0300-0000E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>
          <a:extLst>
            <a:ext uri="{FF2B5EF4-FFF2-40B4-BE49-F238E27FC236}">
              <a16:creationId xmlns:a16="http://schemas.microsoft.com/office/drawing/2014/main" id="{00000000-0008-0000-0300-0000E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>
          <a:extLst>
            <a:ext uri="{FF2B5EF4-FFF2-40B4-BE49-F238E27FC236}">
              <a16:creationId xmlns:a16="http://schemas.microsoft.com/office/drawing/2014/main" id="{00000000-0008-0000-0300-0000E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>
          <a:extLst>
            <a:ext uri="{FF2B5EF4-FFF2-40B4-BE49-F238E27FC236}">
              <a16:creationId xmlns:a16="http://schemas.microsoft.com/office/drawing/2014/main" id="{00000000-0008-0000-0300-0000E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>
          <a:extLst>
            <a:ext uri="{FF2B5EF4-FFF2-40B4-BE49-F238E27FC236}">
              <a16:creationId xmlns:a16="http://schemas.microsoft.com/office/drawing/2014/main" id="{00000000-0008-0000-0300-0000E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>
          <a:extLst>
            <a:ext uri="{FF2B5EF4-FFF2-40B4-BE49-F238E27FC236}">
              <a16:creationId xmlns:a16="http://schemas.microsoft.com/office/drawing/2014/main" id="{00000000-0008-0000-0300-0000E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>
          <a:extLst>
            <a:ext uri="{FF2B5EF4-FFF2-40B4-BE49-F238E27FC236}">
              <a16:creationId xmlns:a16="http://schemas.microsoft.com/office/drawing/2014/main" id="{00000000-0008-0000-0300-0000E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>
          <a:extLst>
            <a:ext uri="{FF2B5EF4-FFF2-40B4-BE49-F238E27FC236}">
              <a16:creationId xmlns:a16="http://schemas.microsoft.com/office/drawing/2014/main" id="{00000000-0008-0000-0300-0000E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>
          <a:extLst>
            <a:ext uri="{FF2B5EF4-FFF2-40B4-BE49-F238E27FC236}">
              <a16:creationId xmlns:a16="http://schemas.microsoft.com/office/drawing/2014/main" id="{00000000-0008-0000-0300-0000E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>
          <a:extLst>
            <a:ext uri="{FF2B5EF4-FFF2-40B4-BE49-F238E27FC236}">
              <a16:creationId xmlns:a16="http://schemas.microsoft.com/office/drawing/2014/main" id="{00000000-0008-0000-0300-0000E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>
          <a:extLst>
            <a:ext uri="{FF2B5EF4-FFF2-40B4-BE49-F238E27FC236}">
              <a16:creationId xmlns:a16="http://schemas.microsoft.com/office/drawing/2014/main" id="{00000000-0008-0000-0300-0000E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>
          <a:extLst>
            <a:ext uri="{FF2B5EF4-FFF2-40B4-BE49-F238E27FC236}">
              <a16:creationId xmlns:a16="http://schemas.microsoft.com/office/drawing/2014/main" id="{00000000-0008-0000-0300-0000E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>
          <a:extLst>
            <a:ext uri="{FF2B5EF4-FFF2-40B4-BE49-F238E27FC236}">
              <a16:creationId xmlns:a16="http://schemas.microsoft.com/office/drawing/2014/main" id="{00000000-0008-0000-0300-0000F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>
          <a:extLst>
            <a:ext uri="{FF2B5EF4-FFF2-40B4-BE49-F238E27FC236}">
              <a16:creationId xmlns:a16="http://schemas.microsoft.com/office/drawing/2014/main" id="{00000000-0008-0000-0300-0000F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>
          <a:extLst>
            <a:ext uri="{FF2B5EF4-FFF2-40B4-BE49-F238E27FC236}">
              <a16:creationId xmlns:a16="http://schemas.microsoft.com/office/drawing/2014/main" id="{00000000-0008-0000-0300-0000F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>
          <a:extLst>
            <a:ext uri="{FF2B5EF4-FFF2-40B4-BE49-F238E27FC236}">
              <a16:creationId xmlns:a16="http://schemas.microsoft.com/office/drawing/2014/main" id="{00000000-0008-0000-0300-0000F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>
          <a:extLst>
            <a:ext uri="{FF2B5EF4-FFF2-40B4-BE49-F238E27FC236}">
              <a16:creationId xmlns:a16="http://schemas.microsoft.com/office/drawing/2014/main" id="{00000000-0008-0000-0300-0000F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>
          <a:extLst>
            <a:ext uri="{FF2B5EF4-FFF2-40B4-BE49-F238E27FC236}">
              <a16:creationId xmlns:a16="http://schemas.microsoft.com/office/drawing/2014/main" id="{00000000-0008-0000-0300-0000F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>
          <a:extLst>
            <a:ext uri="{FF2B5EF4-FFF2-40B4-BE49-F238E27FC236}">
              <a16:creationId xmlns:a16="http://schemas.microsoft.com/office/drawing/2014/main" id="{00000000-0008-0000-0300-0000F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>
          <a:extLst>
            <a:ext uri="{FF2B5EF4-FFF2-40B4-BE49-F238E27FC236}">
              <a16:creationId xmlns:a16="http://schemas.microsoft.com/office/drawing/2014/main" id="{00000000-0008-0000-0300-0000F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>
          <a:extLst>
            <a:ext uri="{FF2B5EF4-FFF2-40B4-BE49-F238E27FC236}">
              <a16:creationId xmlns:a16="http://schemas.microsoft.com/office/drawing/2014/main" id="{00000000-0008-0000-0300-0000F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>
          <a:extLst>
            <a:ext uri="{FF2B5EF4-FFF2-40B4-BE49-F238E27FC236}">
              <a16:creationId xmlns:a16="http://schemas.microsoft.com/office/drawing/2014/main" id="{00000000-0008-0000-0300-0000F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>
          <a:extLst>
            <a:ext uri="{FF2B5EF4-FFF2-40B4-BE49-F238E27FC236}">
              <a16:creationId xmlns:a16="http://schemas.microsoft.com/office/drawing/2014/main" id="{00000000-0008-0000-0300-0000F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>
          <a:extLst>
            <a:ext uri="{FF2B5EF4-FFF2-40B4-BE49-F238E27FC236}">
              <a16:creationId xmlns:a16="http://schemas.microsoft.com/office/drawing/2014/main" id="{00000000-0008-0000-0300-0000F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>
          <a:extLst>
            <a:ext uri="{FF2B5EF4-FFF2-40B4-BE49-F238E27FC236}">
              <a16:creationId xmlns:a16="http://schemas.microsoft.com/office/drawing/2014/main" id="{00000000-0008-0000-0300-0000F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>
          <a:extLst>
            <a:ext uri="{FF2B5EF4-FFF2-40B4-BE49-F238E27FC236}">
              <a16:creationId xmlns:a16="http://schemas.microsoft.com/office/drawing/2014/main" id="{00000000-0008-0000-0300-0000F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>
          <a:extLst>
            <a:ext uri="{FF2B5EF4-FFF2-40B4-BE49-F238E27FC236}">
              <a16:creationId xmlns:a16="http://schemas.microsoft.com/office/drawing/2014/main" id="{00000000-0008-0000-0300-0000F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>
          <a:extLst>
            <a:ext uri="{FF2B5EF4-FFF2-40B4-BE49-F238E27FC236}">
              <a16:creationId xmlns:a16="http://schemas.microsoft.com/office/drawing/2014/main" id="{00000000-0008-0000-0300-0000F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>
          <a:extLst>
            <a:ext uri="{FF2B5EF4-FFF2-40B4-BE49-F238E27FC236}">
              <a16:creationId xmlns:a16="http://schemas.microsoft.com/office/drawing/2014/main" id="{00000000-0008-0000-0300-00000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>
          <a:extLst>
            <a:ext uri="{FF2B5EF4-FFF2-40B4-BE49-F238E27FC236}">
              <a16:creationId xmlns:a16="http://schemas.microsoft.com/office/drawing/2014/main" id="{00000000-0008-0000-0300-00000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>
          <a:extLst>
            <a:ext uri="{FF2B5EF4-FFF2-40B4-BE49-F238E27FC236}">
              <a16:creationId xmlns:a16="http://schemas.microsoft.com/office/drawing/2014/main" id="{00000000-0008-0000-0300-00000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>
          <a:extLst>
            <a:ext uri="{FF2B5EF4-FFF2-40B4-BE49-F238E27FC236}">
              <a16:creationId xmlns:a16="http://schemas.microsoft.com/office/drawing/2014/main" id="{00000000-0008-0000-0300-00000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>
          <a:extLst>
            <a:ext uri="{FF2B5EF4-FFF2-40B4-BE49-F238E27FC236}">
              <a16:creationId xmlns:a16="http://schemas.microsoft.com/office/drawing/2014/main" id="{00000000-0008-0000-0300-00000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>
          <a:extLst>
            <a:ext uri="{FF2B5EF4-FFF2-40B4-BE49-F238E27FC236}">
              <a16:creationId xmlns:a16="http://schemas.microsoft.com/office/drawing/2014/main" id="{00000000-0008-0000-0300-00000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>
          <a:extLst>
            <a:ext uri="{FF2B5EF4-FFF2-40B4-BE49-F238E27FC236}">
              <a16:creationId xmlns:a16="http://schemas.microsoft.com/office/drawing/2014/main" id="{00000000-0008-0000-0300-00000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>
          <a:extLst>
            <a:ext uri="{FF2B5EF4-FFF2-40B4-BE49-F238E27FC236}">
              <a16:creationId xmlns:a16="http://schemas.microsoft.com/office/drawing/2014/main" id="{00000000-0008-0000-0300-00000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>
          <a:extLst>
            <a:ext uri="{FF2B5EF4-FFF2-40B4-BE49-F238E27FC236}">
              <a16:creationId xmlns:a16="http://schemas.microsoft.com/office/drawing/2014/main" id="{00000000-0008-0000-0300-00000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>
          <a:extLst>
            <a:ext uri="{FF2B5EF4-FFF2-40B4-BE49-F238E27FC236}">
              <a16:creationId xmlns:a16="http://schemas.microsoft.com/office/drawing/2014/main" id="{00000000-0008-0000-0300-00000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>
          <a:extLst>
            <a:ext uri="{FF2B5EF4-FFF2-40B4-BE49-F238E27FC236}">
              <a16:creationId xmlns:a16="http://schemas.microsoft.com/office/drawing/2014/main" id="{00000000-0008-0000-0300-00000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>
          <a:extLst>
            <a:ext uri="{FF2B5EF4-FFF2-40B4-BE49-F238E27FC236}">
              <a16:creationId xmlns:a16="http://schemas.microsoft.com/office/drawing/2014/main" id="{00000000-0008-0000-0300-00000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>
          <a:extLst>
            <a:ext uri="{FF2B5EF4-FFF2-40B4-BE49-F238E27FC236}">
              <a16:creationId xmlns:a16="http://schemas.microsoft.com/office/drawing/2014/main" id="{00000000-0008-0000-0300-00000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>
          <a:extLst>
            <a:ext uri="{FF2B5EF4-FFF2-40B4-BE49-F238E27FC236}">
              <a16:creationId xmlns:a16="http://schemas.microsoft.com/office/drawing/2014/main" id="{00000000-0008-0000-0300-00000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>
          <a:extLst>
            <a:ext uri="{FF2B5EF4-FFF2-40B4-BE49-F238E27FC236}">
              <a16:creationId xmlns:a16="http://schemas.microsoft.com/office/drawing/2014/main" id="{00000000-0008-0000-0300-00000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>
          <a:extLst>
            <a:ext uri="{FF2B5EF4-FFF2-40B4-BE49-F238E27FC236}">
              <a16:creationId xmlns:a16="http://schemas.microsoft.com/office/drawing/2014/main" id="{00000000-0008-0000-0300-00000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>
          <a:extLst>
            <a:ext uri="{FF2B5EF4-FFF2-40B4-BE49-F238E27FC236}">
              <a16:creationId xmlns:a16="http://schemas.microsoft.com/office/drawing/2014/main" id="{00000000-0008-0000-0300-00001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>
          <a:extLst>
            <a:ext uri="{FF2B5EF4-FFF2-40B4-BE49-F238E27FC236}">
              <a16:creationId xmlns:a16="http://schemas.microsoft.com/office/drawing/2014/main" id="{00000000-0008-0000-0300-00001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>
          <a:extLst>
            <a:ext uri="{FF2B5EF4-FFF2-40B4-BE49-F238E27FC236}">
              <a16:creationId xmlns:a16="http://schemas.microsoft.com/office/drawing/2014/main" id="{00000000-0008-0000-0300-00001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>
          <a:extLst>
            <a:ext uri="{FF2B5EF4-FFF2-40B4-BE49-F238E27FC236}">
              <a16:creationId xmlns:a16="http://schemas.microsoft.com/office/drawing/2014/main" id="{00000000-0008-0000-0300-00001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>
          <a:extLst>
            <a:ext uri="{FF2B5EF4-FFF2-40B4-BE49-F238E27FC236}">
              <a16:creationId xmlns:a16="http://schemas.microsoft.com/office/drawing/2014/main" id="{00000000-0008-0000-0300-00001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>
          <a:extLst>
            <a:ext uri="{FF2B5EF4-FFF2-40B4-BE49-F238E27FC236}">
              <a16:creationId xmlns:a16="http://schemas.microsoft.com/office/drawing/2014/main" id="{00000000-0008-0000-0300-00001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>
          <a:extLst>
            <a:ext uri="{FF2B5EF4-FFF2-40B4-BE49-F238E27FC236}">
              <a16:creationId xmlns:a16="http://schemas.microsoft.com/office/drawing/2014/main" id="{00000000-0008-0000-0300-00001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>
          <a:extLst>
            <a:ext uri="{FF2B5EF4-FFF2-40B4-BE49-F238E27FC236}">
              <a16:creationId xmlns:a16="http://schemas.microsoft.com/office/drawing/2014/main" id="{00000000-0008-0000-0300-00001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>
          <a:extLst>
            <a:ext uri="{FF2B5EF4-FFF2-40B4-BE49-F238E27FC236}">
              <a16:creationId xmlns:a16="http://schemas.microsoft.com/office/drawing/2014/main" id="{00000000-0008-0000-0300-00001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>
          <a:extLst>
            <a:ext uri="{FF2B5EF4-FFF2-40B4-BE49-F238E27FC236}">
              <a16:creationId xmlns:a16="http://schemas.microsoft.com/office/drawing/2014/main" id="{00000000-0008-0000-0300-00001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>
          <a:extLst>
            <a:ext uri="{FF2B5EF4-FFF2-40B4-BE49-F238E27FC236}">
              <a16:creationId xmlns:a16="http://schemas.microsoft.com/office/drawing/2014/main" id="{00000000-0008-0000-0300-00001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>
          <a:extLst>
            <a:ext uri="{FF2B5EF4-FFF2-40B4-BE49-F238E27FC236}">
              <a16:creationId xmlns:a16="http://schemas.microsoft.com/office/drawing/2014/main" id="{00000000-0008-0000-0300-00001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>
          <a:extLst>
            <a:ext uri="{FF2B5EF4-FFF2-40B4-BE49-F238E27FC236}">
              <a16:creationId xmlns:a16="http://schemas.microsoft.com/office/drawing/2014/main" id="{00000000-0008-0000-0300-00001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>
          <a:extLst>
            <a:ext uri="{FF2B5EF4-FFF2-40B4-BE49-F238E27FC236}">
              <a16:creationId xmlns:a16="http://schemas.microsoft.com/office/drawing/2014/main" id="{00000000-0008-0000-0300-00001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>
          <a:extLst>
            <a:ext uri="{FF2B5EF4-FFF2-40B4-BE49-F238E27FC236}">
              <a16:creationId xmlns:a16="http://schemas.microsoft.com/office/drawing/2014/main" id="{00000000-0008-0000-0300-00001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>
          <a:extLst>
            <a:ext uri="{FF2B5EF4-FFF2-40B4-BE49-F238E27FC236}">
              <a16:creationId xmlns:a16="http://schemas.microsoft.com/office/drawing/2014/main" id="{00000000-0008-0000-0300-00001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>
          <a:extLst>
            <a:ext uri="{FF2B5EF4-FFF2-40B4-BE49-F238E27FC236}">
              <a16:creationId xmlns:a16="http://schemas.microsoft.com/office/drawing/2014/main" id="{00000000-0008-0000-0300-00002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>
          <a:extLst>
            <a:ext uri="{FF2B5EF4-FFF2-40B4-BE49-F238E27FC236}">
              <a16:creationId xmlns:a16="http://schemas.microsoft.com/office/drawing/2014/main" id="{00000000-0008-0000-0300-00002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>
          <a:extLst>
            <a:ext uri="{FF2B5EF4-FFF2-40B4-BE49-F238E27FC236}">
              <a16:creationId xmlns:a16="http://schemas.microsoft.com/office/drawing/2014/main" id="{00000000-0008-0000-0300-00002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>
          <a:extLst>
            <a:ext uri="{FF2B5EF4-FFF2-40B4-BE49-F238E27FC236}">
              <a16:creationId xmlns:a16="http://schemas.microsoft.com/office/drawing/2014/main" id="{00000000-0008-0000-0300-00002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>
          <a:extLst>
            <a:ext uri="{FF2B5EF4-FFF2-40B4-BE49-F238E27FC236}">
              <a16:creationId xmlns:a16="http://schemas.microsoft.com/office/drawing/2014/main" id="{00000000-0008-0000-0300-00002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>
          <a:extLst>
            <a:ext uri="{FF2B5EF4-FFF2-40B4-BE49-F238E27FC236}">
              <a16:creationId xmlns:a16="http://schemas.microsoft.com/office/drawing/2014/main" id="{00000000-0008-0000-0300-00002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>
          <a:extLst>
            <a:ext uri="{FF2B5EF4-FFF2-40B4-BE49-F238E27FC236}">
              <a16:creationId xmlns:a16="http://schemas.microsoft.com/office/drawing/2014/main" id="{00000000-0008-0000-0300-00002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>
          <a:extLst>
            <a:ext uri="{FF2B5EF4-FFF2-40B4-BE49-F238E27FC236}">
              <a16:creationId xmlns:a16="http://schemas.microsoft.com/office/drawing/2014/main" id="{00000000-0008-0000-0300-00002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>
          <a:extLst>
            <a:ext uri="{FF2B5EF4-FFF2-40B4-BE49-F238E27FC236}">
              <a16:creationId xmlns:a16="http://schemas.microsoft.com/office/drawing/2014/main" id="{00000000-0008-0000-0300-00002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>
          <a:extLst>
            <a:ext uri="{FF2B5EF4-FFF2-40B4-BE49-F238E27FC236}">
              <a16:creationId xmlns:a16="http://schemas.microsoft.com/office/drawing/2014/main" id="{00000000-0008-0000-0300-00002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>
          <a:extLst>
            <a:ext uri="{FF2B5EF4-FFF2-40B4-BE49-F238E27FC236}">
              <a16:creationId xmlns:a16="http://schemas.microsoft.com/office/drawing/2014/main" id="{00000000-0008-0000-0300-00002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>
          <a:extLst>
            <a:ext uri="{FF2B5EF4-FFF2-40B4-BE49-F238E27FC236}">
              <a16:creationId xmlns:a16="http://schemas.microsoft.com/office/drawing/2014/main" id="{00000000-0008-0000-0300-00002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>
          <a:extLst>
            <a:ext uri="{FF2B5EF4-FFF2-40B4-BE49-F238E27FC236}">
              <a16:creationId xmlns:a16="http://schemas.microsoft.com/office/drawing/2014/main" id="{00000000-0008-0000-0300-00002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>
          <a:extLst>
            <a:ext uri="{FF2B5EF4-FFF2-40B4-BE49-F238E27FC236}">
              <a16:creationId xmlns:a16="http://schemas.microsoft.com/office/drawing/2014/main" id="{00000000-0008-0000-0300-00002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>
          <a:extLst>
            <a:ext uri="{FF2B5EF4-FFF2-40B4-BE49-F238E27FC236}">
              <a16:creationId xmlns:a16="http://schemas.microsoft.com/office/drawing/2014/main" id="{00000000-0008-0000-0300-00002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>
          <a:extLst>
            <a:ext uri="{FF2B5EF4-FFF2-40B4-BE49-F238E27FC236}">
              <a16:creationId xmlns:a16="http://schemas.microsoft.com/office/drawing/2014/main" id="{00000000-0008-0000-0300-00002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>
          <a:extLst>
            <a:ext uri="{FF2B5EF4-FFF2-40B4-BE49-F238E27FC236}">
              <a16:creationId xmlns:a16="http://schemas.microsoft.com/office/drawing/2014/main" id="{00000000-0008-0000-0300-00003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>
          <a:extLst>
            <a:ext uri="{FF2B5EF4-FFF2-40B4-BE49-F238E27FC236}">
              <a16:creationId xmlns:a16="http://schemas.microsoft.com/office/drawing/2014/main" id="{00000000-0008-0000-0300-00003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>
          <a:extLst>
            <a:ext uri="{FF2B5EF4-FFF2-40B4-BE49-F238E27FC236}">
              <a16:creationId xmlns:a16="http://schemas.microsoft.com/office/drawing/2014/main" id="{00000000-0008-0000-0300-00003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>
          <a:extLst>
            <a:ext uri="{FF2B5EF4-FFF2-40B4-BE49-F238E27FC236}">
              <a16:creationId xmlns:a16="http://schemas.microsoft.com/office/drawing/2014/main" id="{00000000-0008-0000-0300-00003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>
          <a:extLst>
            <a:ext uri="{FF2B5EF4-FFF2-40B4-BE49-F238E27FC236}">
              <a16:creationId xmlns:a16="http://schemas.microsoft.com/office/drawing/2014/main" id="{00000000-0008-0000-0300-00003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>
          <a:extLst>
            <a:ext uri="{FF2B5EF4-FFF2-40B4-BE49-F238E27FC236}">
              <a16:creationId xmlns:a16="http://schemas.microsoft.com/office/drawing/2014/main" id="{00000000-0008-0000-0300-00003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>
          <a:extLst>
            <a:ext uri="{FF2B5EF4-FFF2-40B4-BE49-F238E27FC236}">
              <a16:creationId xmlns:a16="http://schemas.microsoft.com/office/drawing/2014/main" id="{00000000-0008-0000-0300-00003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>
          <a:extLst>
            <a:ext uri="{FF2B5EF4-FFF2-40B4-BE49-F238E27FC236}">
              <a16:creationId xmlns:a16="http://schemas.microsoft.com/office/drawing/2014/main" id="{00000000-0008-0000-0300-00003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>
          <a:extLst>
            <a:ext uri="{FF2B5EF4-FFF2-40B4-BE49-F238E27FC236}">
              <a16:creationId xmlns:a16="http://schemas.microsoft.com/office/drawing/2014/main" id="{00000000-0008-0000-0300-00003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>
          <a:extLst>
            <a:ext uri="{FF2B5EF4-FFF2-40B4-BE49-F238E27FC236}">
              <a16:creationId xmlns:a16="http://schemas.microsoft.com/office/drawing/2014/main" id="{00000000-0008-0000-0300-00003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>
          <a:extLst>
            <a:ext uri="{FF2B5EF4-FFF2-40B4-BE49-F238E27FC236}">
              <a16:creationId xmlns:a16="http://schemas.microsoft.com/office/drawing/2014/main" id="{00000000-0008-0000-0300-00003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>
          <a:extLst>
            <a:ext uri="{FF2B5EF4-FFF2-40B4-BE49-F238E27FC236}">
              <a16:creationId xmlns:a16="http://schemas.microsoft.com/office/drawing/2014/main" id="{00000000-0008-0000-0300-00003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>
          <a:extLst>
            <a:ext uri="{FF2B5EF4-FFF2-40B4-BE49-F238E27FC236}">
              <a16:creationId xmlns:a16="http://schemas.microsoft.com/office/drawing/2014/main" id="{00000000-0008-0000-0300-00003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>
          <a:extLst>
            <a:ext uri="{FF2B5EF4-FFF2-40B4-BE49-F238E27FC236}">
              <a16:creationId xmlns:a16="http://schemas.microsoft.com/office/drawing/2014/main" id="{00000000-0008-0000-0300-00003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>
          <a:extLst>
            <a:ext uri="{FF2B5EF4-FFF2-40B4-BE49-F238E27FC236}">
              <a16:creationId xmlns:a16="http://schemas.microsoft.com/office/drawing/2014/main" id="{00000000-0008-0000-0300-00003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>
          <a:extLst>
            <a:ext uri="{FF2B5EF4-FFF2-40B4-BE49-F238E27FC236}">
              <a16:creationId xmlns:a16="http://schemas.microsoft.com/office/drawing/2014/main" id="{00000000-0008-0000-0300-00003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>
          <a:extLst>
            <a:ext uri="{FF2B5EF4-FFF2-40B4-BE49-F238E27FC236}">
              <a16:creationId xmlns:a16="http://schemas.microsoft.com/office/drawing/2014/main" id="{00000000-0008-0000-0300-00004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>
          <a:extLst>
            <a:ext uri="{FF2B5EF4-FFF2-40B4-BE49-F238E27FC236}">
              <a16:creationId xmlns:a16="http://schemas.microsoft.com/office/drawing/2014/main" id="{00000000-0008-0000-0300-00004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>
          <a:extLst>
            <a:ext uri="{FF2B5EF4-FFF2-40B4-BE49-F238E27FC236}">
              <a16:creationId xmlns:a16="http://schemas.microsoft.com/office/drawing/2014/main" id="{00000000-0008-0000-0300-00004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>
          <a:extLst>
            <a:ext uri="{FF2B5EF4-FFF2-40B4-BE49-F238E27FC236}">
              <a16:creationId xmlns:a16="http://schemas.microsoft.com/office/drawing/2014/main" id="{00000000-0008-0000-0300-00004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>
          <a:extLst>
            <a:ext uri="{FF2B5EF4-FFF2-40B4-BE49-F238E27FC236}">
              <a16:creationId xmlns:a16="http://schemas.microsoft.com/office/drawing/2014/main" id="{00000000-0008-0000-0300-00004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>
          <a:extLst>
            <a:ext uri="{FF2B5EF4-FFF2-40B4-BE49-F238E27FC236}">
              <a16:creationId xmlns:a16="http://schemas.microsoft.com/office/drawing/2014/main" id="{00000000-0008-0000-0300-00004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>
          <a:extLst>
            <a:ext uri="{FF2B5EF4-FFF2-40B4-BE49-F238E27FC236}">
              <a16:creationId xmlns:a16="http://schemas.microsoft.com/office/drawing/2014/main" id="{00000000-0008-0000-0300-00004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>
          <a:extLst>
            <a:ext uri="{FF2B5EF4-FFF2-40B4-BE49-F238E27FC236}">
              <a16:creationId xmlns:a16="http://schemas.microsoft.com/office/drawing/2014/main" id="{00000000-0008-0000-0300-00004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>
          <a:extLst>
            <a:ext uri="{FF2B5EF4-FFF2-40B4-BE49-F238E27FC236}">
              <a16:creationId xmlns:a16="http://schemas.microsoft.com/office/drawing/2014/main" id="{00000000-0008-0000-0300-00004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>
          <a:extLst>
            <a:ext uri="{FF2B5EF4-FFF2-40B4-BE49-F238E27FC236}">
              <a16:creationId xmlns:a16="http://schemas.microsoft.com/office/drawing/2014/main" id="{00000000-0008-0000-0300-00004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>
          <a:extLst>
            <a:ext uri="{FF2B5EF4-FFF2-40B4-BE49-F238E27FC236}">
              <a16:creationId xmlns:a16="http://schemas.microsoft.com/office/drawing/2014/main" id="{00000000-0008-0000-0300-00004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>
          <a:extLst>
            <a:ext uri="{FF2B5EF4-FFF2-40B4-BE49-F238E27FC236}">
              <a16:creationId xmlns:a16="http://schemas.microsoft.com/office/drawing/2014/main" id="{00000000-0008-0000-0300-00004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>
          <a:extLst>
            <a:ext uri="{FF2B5EF4-FFF2-40B4-BE49-F238E27FC236}">
              <a16:creationId xmlns:a16="http://schemas.microsoft.com/office/drawing/2014/main" id="{00000000-0008-0000-0300-00004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>
          <a:extLst>
            <a:ext uri="{FF2B5EF4-FFF2-40B4-BE49-F238E27FC236}">
              <a16:creationId xmlns:a16="http://schemas.microsoft.com/office/drawing/2014/main" id="{00000000-0008-0000-0300-00004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>
          <a:extLst>
            <a:ext uri="{FF2B5EF4-FFF2-40B4-BE49-F238E27FC236}">
              <a16:creationId xmlns:a16="http://schemas.microsoft.com/office/drawing/2014/main" id="{00000000-0008-0000-0300-00004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>
          <a:extLst>
            <a:ext uri="{FF2B5EF4-FFF2-40B4-BE49-F238E27FC236}">
              <a16:creationId xmlns:a16="http://schemas.microsoft.com/office/drawing/2014/main" id="{00000000-0008-0000-0300-00004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>
          <a:extLst>
            <a:ext uri="{FF2B5EF4-FFF2-40B4-BE49-F238E27FC236}">
              <a16:creationId xmlns:a16="http://schemas.microsoft.com/office/drawing/2014/main" id="{00000000-0008-0000-0300-00005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>
          <a:extLst>
            <a:ext uri="{FF2B5EF4-FFF2-40B4-BE49-F238E27FC236}">
              <a16:creationId xmlns:a16="http://schemas.microsoft.com/office/drawing/2014/main" id="{00000000-0008-0000-0300-00005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>
          <a:extLst>
            <a:ext uri="{FF2B5EF4-FFF2-40B4-BE49-F238E27FC236}">
              <a16:creationId xmlns:a16="http://schemas.microsoft.com/office/drawing/2014/main" id="{00000000-0008-0000-0300-00005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>
          <a:extLst>
            <a:ext uri="{FF2B5EF4-FFF2-40B4-BE49-F238E27FC236}">
              <a16:creationId xmlns:a16="http://schemas.microsoft.com/office/drawing/2014/main" id="{00000000-0008-0000-0300-00005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>
          <a:extLst>
            <a:ext uri="{FF2B5EF4-FFF2-40B4-BE49-F238E27FC236}">
              <a16:creationId xmlns:a16="http://schemas.microsoft.com/office/drawing/2014/main" id="{00000000-0008-0000-0300-00005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>
          <a:extLst>
            <a:ext uri="{FF2B5EF4-FFF2-40B4-BE49-F238E27FC236}">
              <a16:creationId xmlns:a16="http://schemas.microsoft.com/office/drawing/2014/main" id="{00000000-0008-0000-0300-00005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>
          <a:extLst>
            <a:ext uri="{FF2B5EF4-FFF2-40B4-BE49-F238E27FC236}">
              <a16:creationId xmlns:a16="http://schemas.microsoft.com/office/drawing/2014/main" id="{00000000-0008-0000-0300-00005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>
          <a:extLst>
            <a:ext uri="{FF2B5EF4-FFF2-40B4-BE49-F238E27FC236}">
              <a16:creationId xmlns:a16="http://schemas.microsoft.com/office/drawing/2014/main" id="{00000000-0008-0000-0300-00005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>
          <a:extLst>
            <a:ext uri="{FF2B5EF4-FFF2-40B4-BE49-F238E27FC236}">
              <a16:creationId xmlns:a16="http://schemas.microsoft.com/office/drawing/2014/main" id="{00000000-0008-0000-0300-00005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>
          <a:extLst>
            <a:ext uri="{FF2B5EF4-FFF2-40B4-BE49-F238E27FC236}">
              <a16:creationId xmlns:a16="http://schemas.microsoft.com/office/drawing/2014/main" id="{00000000-0008-0000-0300-00005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>
          <a:extLst>
            <a:ext uri="{FF2B5EF4-FFF2-40B4-BE49-F238E27FC236}">
              <a16:creationId xmlns:a16="http://schemas.microsoft.com/office/drawing/2014/main" id="{00000000-0008-0000-0300-00005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>
          <a:extLst>
            <a:ext uri="{FF2B5EF4-FFF2-40B4-BE49-F238E27FC236}">
              <a16:creationId xmlns:a16="http://schemas.microsoft.com/office/drawing/2014/main" id="{00000000-0008-0000-0300-00005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>
          <a:extLst>
            <a:ext uri="{FF2B5EF4-FFF2-40B4-BE49-F238E27FC236}">
              <a16:creationId xmlns:a16="http://schemas.microsoft.com/office/drawing/2014/main" id="{00000000-0008-0000-0300-00005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>
          <a:extLst>
            <a:ext uri="{FF2B5EF4-FFF2-40B4-BE49-F238E27FC236}">
              <a16:creationId xmlns:a16="http://schemas.microsoft.com/office/drawing/2014/main" id="{00000000-0008-0000-0300-00005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>
          <a:extLst>
            <a:ext uri="{FF2B5EF4-FFF2-40B4-BE49-F238E27FC236}">
              <a16:creationId xmlns:a16="http://schemas.microsoft.com/office/drawing/2014/main" id="{00000000-0008-0000-0300-00005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>
          <a:extLst>
            <a:ext uri="{FF2B5EF4-FFF2-40B4-BE49-F238E27FC236}">
              <a16:creationId xmlns:a16="http://schemas.microsoft.com/office/drawing/2014/main" id="{00000000-0008-0000-0300-00005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>
          <a:extLst>
            <a:ext uri="{FF2B5EF4-FFF2-40B4-BE49-F238E27FC236}">
              <a16:creationId xmlns:a16="http://schemas.microsoft.com/office/drawing/2014/main" id="{00000000-0008-0000-0300-00006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>
          <a:extLst>
            <a:ext uri="{FF2B5EF4-FFF2-40B4-BE49-F238E27FC236}">
              <a16:creationId xmlns:a16="http://schemas.microsoft.com/office/drawing/2014/main" id="{00000000-0008-0000-0300-00006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>
          <a:extLst>
            <a:ext uri="{FF2B5EF4-FFF2-40B4-BE49-F238E27FC236}">
              <a16:creationId xmlns:a16="http://schemas.microsoft.com/office/drawing/2014/main" id="{00000000-0008-0000-0300-00006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>
          <a:extLst>
            <a:ext uri="{FF2B5EF4-FFF2-40B4-BE49-F238E27FC236}">
              <a16:creationId xmlns:a16="http://schemas.microsoft.com/office/drawing/2014/main" id="{00000000-0008-0000-0300-00006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>
          <a:extLst>
            <a:ext uri="{FF2B5EF4-FFF2-40B4-BE49-F238E27FC236}">
              <a16:creationId xmlns:a16="http://schemas.microsoft.com/office/drawing/2014/main" id="{00000000-0008-0000-0300-00006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>
          <a:extLst>
            <a:ext uri="{FF2B5EF4-FFF2-40B4-BE49-F238E27FC236}">
              <a16:creationId xmlns:a16="http://schemas.microsoft.com/office/drawing/2014/main" id="{00000000-0008-0000-0300-00006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>
          <a:extLst>
            <a:ext uri="{FF2B5EF4-FFF2-40B4-BE49-F238E27FC236}">
              <a16:creationId xmlns:a16="http://schemas.microsoft.com/office/drawing/2014/main" id="{00000000-0008-0000-0300-00006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>
          <a:extLst>
            <a:ext uri="{FF2B5EF4-FFF2-40B4-BE49-F238E27FC236}">
              <a16:creationId xmlns:a16="http://schemas.microsoft.com/office/drawing/2014/main" id="{00000000-0008-0000-0300-00006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>
          <a:extLst>
            <a:ext uri="{FF2B5EF4-FFF2-40B4-BE49-F238E27FC236}">
              <a16:creationId xmlns:a16="http://schemas.microsoft.com/office/drawing/2014/main" id="{00000000-0008-0000-0300-00006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>
          <a:extLst>
            <a:ext uri="{FF2B5EF4-FFF2-40B4-BE49-F238E27FC236}">
              <a16:creationId xmlns:a16="http://schemas.microsoft.com/office/drawing/2014/main" id="{00000000-0008-0000-0300-00006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>
          <a:extLst>
            <a:ext uri="{FF2B5EF4-FFF2-40B4-BE49-F238E27FC236}">
              <a16:creationId xmlns:a16="http://schemas.microsoft.com/office/drawing/2014/main" id="{00000000-0008-0000-0300-00006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>
          <a:extLst>
            <a:ext uri="{FF2B5EF4-FFF2-40B4-BE49-F238E27FC236}">
              <a16:creationId xmlns:a16="http://schemas.microsoft.com/office/drawing/2014/main" id="{00000000-0008-0000-0300-00006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>
          <a:extLst>
            <a:ext uri="{FF2B5EF4-FFF2-40B4-BE49-F238E27FC236}">
              <a16:creationId xmlns:a16="http://schemas.microsoft.com/office/drawing/2014/main" id="{00000000-0008-0000-0300-00006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>
          <a:extLst>
            <a:ext uri="{FF2B5EF4-FFF2-40B4-BE49-F238E27FC236}">
              <a16:creationId xmlns:a16="http://schemas.microsoft.com/office/drawing/2014/main" id="{00000000-0008-0000-0300-00006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>
          <a:extLst>
            <a:ext uri="{FF2B5EF4-FFF2-40B4-BE49-F238E27FC236}">
              <a16:creationId xmlns:a16="http://schemas.microsoft.com/office/drawing/2014/main" id="{00000000-0008-0000-0300-00006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>
          <a:extLst>
            <a:ext uri="{FF2B5EF4-FFF2-40B4-BE49-F238E27FC236}">
              <a16:creationId xmlns:a16="http://schemas.microsoft.com/office/drawing/2014/main" id="{00000000-0008-0000-0300-00006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>
          <a:extLst>
            <a:ext uri="{FF2B5EF4-FFF2-40B4-BE49-F238E27FC236}">
              <a16:creationId xmlns:a16="http://schemas.microsoft.com/office/drawing/2014/main" id="{00000000-0008-0000-0300-00007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>
          <a:extLst>
            <a:ext uri="{FF2B5EF4-FFF2-40B4-BE49-F238E27FC236}">
              <a16:creationId xmlns:a16="http://schemas.microsoft.com/office/drawing/2014/main" id="{00000000-0008-0000-0300-00007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>
          <a:extLst>
            <a:ext uri="{FF2B5EF4-FFF2-40B4-BE49-F238E27FC236}">
              <a16:creationId xmlns:a16="http://schemas.microsoft.com/office/drawing/2014/main" id="{00000000-0008-0000-0300-00007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>
          <a:extLst>
            <a:ext uri="{FF2B5EF4-FFF2-40B4-BE49-F238E27FC236}">
              <a16:creationId xmlns:a16="http://schemas.microsoft.com/office/drawing/2014/main" id="{00000000-0008-0000-0300-00007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>
          <a:extLst>
            <a:ext uri="{FF2B5EF4-FFF2-40B4-BE49-F238E27FC236}">
              <a16:creationId xmlns:a16="http://schemas.microsoft.com/office/drawing/2014/main" id="{00000000-0008-0000-0300-00007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>
          <a:extLst>
            <a:ext uri="{FF2B5EF4-FFF2-40B4-BE49-F238E27FC236}">
              <a16:creationId xmlns:a16="http://schemas.microsoft.com/office/drawing/2014/main" id="{00000000-0008-0000-0300-00007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>
          <a:extLst>
            <a:ext uri="{FF2B5EF4-FFF2-40B4-BE49-F238E27FC236}">
              <a16:creationId xmlns:a16="http://schemas.microsoft.com/office/drawing/2014/main" id="{00000000-0008-0000-0300-00007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>
          <a:extLst>
            <a:ext uri="{FF2B5EF4-FFF2-40B4-BE49-F238E27FC236}">
              <a16:creationId xmlns:a16="http://schemas.microsoft.com/office/drawing/2014/main" id="{00000000-0008-0000-0300-00007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>
          <a:extLst>
            <a:ext uri="{FF2B5EF4-FFF2-40B4-BE49-F238E27FC236}">
              <a16:creationId xmlns:a16="http://schemas.microsoft.com/office/drawing/2014/main" id="{00000000-0008-0000-0300-00007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>
          <a:extLst>
            <a:ext uri="{FF2B5EF4-FFF2-40B4-BE49-F238E27FC236}">
              <a16:creationId xmlns:a16="http://schemas.microsoft.com/office/drawing/2014/main" id="{00000000-0008-0000-0300-00007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>
          <a:extLst>
            <a:ext uri="{FF2B5EF4-FFF2-40B4-BE49-F238E27FC236}">
              <a16:creationId xmlns:a16="http://schemas.microsoft.com/office/drawing/2014/main" id="{00000000-0008-0000-0300-00007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>
          <a:extLst>
            <a:ext uri="{FF2B5EF4-FFF2-40B4-BE49-F238E27FC236}">
              <a16:creationId xmlns:a16="http://schemas.microsoft.com/office/drawing/2014/main" id="{00000000-0008-0000-0300-00007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>
          <a:extLst>
            <a:ext uri="{FF2B5EF4-FFF2-40B4-BE49-F238E27FC236}">
              <a16:creationId xmlns:a16="http://schemas.microsoft.com/office/drawing/2014/main" id="{00000000-0008-0000-0300-00007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>
          <a:extLst>
            <a:ext uri="{FF2B5EF4-FFF2-40B4-BE49-F238E27FC236}">
              <a16:creationId xmlns:a16="http://schemas.microsoft.com/office/drawing/2014/main" id="{00000000-0008-0000-0300-00007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>
          <a:extLst>
            <a:ext uri="{FF2B5EF4-FFF2-40B4-BE49-F238E27FC236}">
              <a16:creationId xmlns:a16="http://schemas.microsoft.com/office/drawing/2014/main" id="{00000000-0008-0000-0300-00007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>
          <a:extLst>
            <a:ext uri="{FF2B5EF4-FFF2-40B4-BE49-F238E27FC236}">
              <a16:creationId xmlns:a16="http://schemas.microsoft.com/office/drawing/2014/main" id="{00000000-0008-0000-0300-00007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>
          <a:extLst>
            <a:ext uri="{FF2B5EF4-FFF2-40B4-BE49-F238E27FC236}">
              <a16:creationId xmlns:a16="http://schemas.microsoft.com/office/drawing/2014/main" id="{00000000-0008-0000-0300-00008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>
          <a:extLst>
            <a:ext uri="{FF2B5EF4-FFF2-40B4-BE49-F238E27FC236}">
              <a16:creationId xmlns:a16="http://schemas.microsoft.com/office/drawing/2014/main" id="{00000000-0008-0000-0300-00008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>
          <a:extLst>
            <a:ext uri="{FF2B5EF4-FFF2-40B4-BE49-F238E27FC236}">
              <a16:creationId xmlns:a16="http://schemas.microsoft.com/office/drawing/2014/main" id="{00000000-0008-0000-0300-00008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>
          <a:extLst>
            <a:ext uri="{FF2B5EF4-FFF2-40B4-BE49-F238E27FC236}">
              <a16:creationId xmlns:a16="http://schemas.microsoft.com/office/drawing/2014/main" id="{00000000-0008-0000-0300-00008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>
          <a:extLst>
            <a:ext uri="{FF2B5EF4-FFF2-40B4-BE49-F238E27FC236}">
              <a16:creationId xmlns:a16="http://schemas.microsoft.com/office/drawing/2014/main" id="{00000000-0008-0000-0300-00008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>
          <a:extLst>
            <a:ext uri="{FF2B5EF4-FFF2-40B4-BE49-F238E27FC236}">
              <a16:creationId xmlns:a16="http://schemas.microsoft.com/office/drawing/2014/main" id="{00000000-0008-0000-0300-00008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>
          <a:extLst>
            <a:ext uri="{FF2B5EF4-FFF2-40B4-BE49-F238E27FC236}">
              <a16:creationId xmlns:a16="http://schemas.microsoft.com/office/drawing/2014/main" id="{00000000-0008-0000-0300-00008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>
          <a:extLst>
            <a:ext uri="{FF2B5EF4-FFF2-40B4-BE49-F238E27FC236}">
              <a16:creationId xmlns:a16="http://schemas.microsoft.com/office/drawing/2014/main" id="{00000000-0008-0000-0300-00008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>
          <a:extLst>
            <a:ext uri="{FF2B5EF4-FFF2-40B4-BE49-F238E27FC236}">
              <a16:creationId xmlns:a16="http://schemas.microsoft.com/office/drawing/2014/main" id="{00000000-0008-0000-0300-00008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>
          <a:extLst>
            <a:ext uri="{FF2B5EF4-FFF2-40B4-BE49-F238E27FC236}">
              <a16:creationId xmlns:a16="http://schemas.microsoft.com/office/drawing/2014/main" id="{00000000-0008-0000-0300-00008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>
          <a:extLst>
            <a:ext uri="{FF2B5EF4-FFF2-40B4-BE49-F238E27FC236}">
              <a16:creationId xmlns:a16="http://schemas.microsoft.com/office/drawing/2014/main" id="{00000000-0008-0000-0300-00008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>
          <a:extLst>
            <a:ext uri="{FF2B5EF4-FFF2-40B4-BE49-F238E27FC236}">
              <a16:creationId xmlns:a16="http://schemas.microsoft.com/office/drawing/2014/main" id="{00000000-0008-0000-0300-00008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>
          <a:extLst>
            <a:ext uri="{FF2B5EF4-FFF2-40B4-BE49-F238E27FC236}">
              <a16:creationId xmlns:a16="http://schemas.microsoft.com/office/drawing/2014/main" id="{00000000-0008-0000-0300-00008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>
          <a:extLst>
            <a:ext uri="{FF2B5EF4-FFF2-40B4-BE49-F238E27FC236}">
              <a16:creationId xmlns:a16="http://schemas.microsoft.com/office/drawing/2014/main" id="{00000000-0008-0000-0300-00008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>
          <a:extLst>
            <a:ext uri="{FF2B5EF4-FFF2-40B4-BE49-F238E27FC236}">
              <a16:creationId xmlns:a16="http://schemas.microsoft.com/office/drawing/2014/main" id="{00000000-0008-0000-0300-00008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>
          <a:extLst>
            <a:ext uri="{FF2B5EF4-FFF2-40B4-BE49-F238E27FC236}">
              <a16:creationId xmlns:a16="http://schemas.microsoft.com/office/drawing/2014/main" id="{00000000-0008-0000-0300-00008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>
          <a:extLst>
            <a:ext uri="{FF2B5EF4-FFF2-40B4-BE49-F238E27FC236}">
              <a16:creationId xmlns:a16="http://schemas.microsoft.com/office/drawing/2014/main" id="{00000000-0008-0000-0300-00009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>
          <a:extLst>
            <a:ext uri="{FF2B5EF4-FFF2-40B4-BE49-F238E27FC236}">
              <a16:creationId xmlns:a16="http://schemas.microsoft.com/office/drawing/2014/main" id="{00000000-0008-0000-0300-00009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>
          <a:extLst>
            <a:ext uri="{FF2B5EF4-FFF2-40B4-BE49-F238E27FC236}">
              <a16:creationId xmlns:a16="http://schemas.microsoft.com/office/drawing/2014/main" id="{00000000-0008-0000-0300-00009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>
          <a:extLst>
            <a:ext uri="{FF2B5EF4-FFF2-40B4-BE49-F238E27FC236}">
              <a16:creationId xmlns:a16="http://schemas.microsoft.com/office/drawing/2014/main" id="{00000000-0008-0000-0300-00009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>
          <a:extLst>
            <a:ext uri="{FF2B5EF4-FFF2-40B4-BE49-F238E27FC236}">
              <a16:creationId xmlns:a16="http://schemas.microsoft.com/office/drawing/2014/main" id="{00000000-0008-0000-0300-00009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>
          <a:extLst>
            <a:ext uri="{FF2B5EF4-FFF2-40B4-BE49-F238E27FC236}">
              <a16:creationId xmlns:a16="http://schemas.microsoft.com/office/drawing/2014/main" id="{00000000-0008-0000-0300-00009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>
          <a:extLst>
            <a:ext uri="{FF2B5EF4-FFF2-40B4-BE49-F238E27FC236}">
              <a16:creationId xmlns:a16="http://schemas.microsoft.com/office/drawing/2014/main" id="{00000000-0008-0000-0300-00009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>
          <a:extLst>
            <a:ext uri="{FF2B5EF4-FFF2-40B4-BE49-F238E27FC236}">
              <a16:creationId xmlns:a16="http://schemas.microsoft.com/office/drawing/2014/main" id="{00000000-0008-0000-0300-00009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>
          <a:extLst>
            <a:ext uri="{FF2B5EF4-FFF2-40B4-BE49-F238E27FC236}">
              <a16:creationId xmlns:a16="http://schemas.microsoft.com/office/drawing/2014/main" id="{00000000-0008-0000-0300-00009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>
          <a:extLst>
            <a:ext uri="{FF2B5EF4-FFF2-40B4-BE49-F238E27FC236}">
              <a16:creationId xmlns:a16="http://schemas.microsoft.com/office/drawing/2014/main" id="{00000000-0008-0000-0300-00009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>
          <a:extLst>
            <a:ext uri="{FF2B5EF4-FFF2-40B4-BE49-F238E27FC236}">
              <a16:creationId xmlns:a16="http://schemas.microsoft.com/office/drawing/2014/main" id="{00000000-0008-0000-0300-00009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>
          <a:extLst>
            <a:ext uri="{FF2B5EF4-FFF2-40B4-BE49-F238E27FC236}">
              <a16:creationId xmlns:a16="http://schemas.microsoft.com/office/drawing/2014/main" id="{00000000-0008-0000-0300-00009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>
          <a:extLst>
            <a:ext uri="{FF2B5EF4-FFF2-40B4-BE49-F238E27FC236}">
              <a16:creationId xmlns:a16="http://schemas.microsoft.com/office/drawing/2014/main" id="{00000000-0008-0000-0300-00009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>
          <a:extLst>
            <a:ext uri="{FF2B5EF4-FFF2-40B4-BE49-F238E27FC236}">
              <a16:creationId xmlns:a16="http://schemas.microsoft.com/office/drawing/2014/main" id="{00000000-0008-0000-0300-00009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>
          <a:extLst>
            <a:ext uri="{FF2B5EF4-FFF2-40B4-BE49-F238E27FC236}">
              <a16:creationId xmlns:a16="http://schemas.microsoft.com/office/drawing/2014/main" id="{00000000-0008-0000-0300-00009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>
          <a:extLst>
            <a:ext uri="{FF2B5EF4-FFF2-40B4-BE49-F238E27FC236}">
              <a16:creationId xmlns:a16="http://schemas.microsoft.com/office/drawing/2014/main" id="{00000000-0008-0000-0300-00009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>
          <a:extLst>
            <a:ext uri="{FF2B5EF4-FFF2-40B4-BE49-F238E27FC236}">
              <a16:creationId xmlns:a16="http://schemas.microsoft.com/office/drawing/2014/main" id="{00000000-0008-0000-0300-0000A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>
          <a:extLst>
            <a:ext uri="{FF2B5EF4-FFF2-40B4-BE49-F238E27FC236}">
              <a16:creationId xmlns:a16="http://schemas.microsoft.com/office/drawing/2014/main" id="{00000000-0008-0000-0300-0000A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>
          <a:extLst>
            <a:ext uri="{FF2B5EF4-FFF2-40B4-BE49-F238E27FC236}">
              <a16:creationId xmlns:a16="http://schemas.microsoft.com/office/drawing/2014/main" id="{00000000-0008-0000-0300-0000A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>
          <a:extLst>
            <a:ext uri="{FF2B5EF4-FFF2-40B4-BE49-F238E27FC236}">
              <a16:creationId xmlns:a16="http://schemas.microsoft.com/office/drawing/2014/main" id="{00000000-0008-0000-0300-0000A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>
          <a:extLst>
            <a:ext uri="{FF2B5EF4-FFF2-40B4-BE49-F238E27FC236}">
              <a16:creationId xmlns:a16="http://schemas.microsoft.com/office/drawing/2014/main" id="{00000000-0008-0000-0300-0000A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965" name="BExVXH4EICHIMG3LCRO2NKQ0FXQ3">
          <a:extLst>
            <a:ext uri="{FF2B5EF4-FFF2-40B4-BE49-F238E27FC236}">
              <a16:creationId xmlns:a16="http://schemas.microsoft.com/office/drawing/2014/main" id="{00000000-0008-0000-0300-0000A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966" name="BEx1JFHJFWG3UR6Z07KC7NK34DHC">
          <a:extLst>
            <a:ext uri="{FF2B5EF4-FFF2-40B4-BE49-F238E27FC236}">
              <a16:creationId xmlns:a16="http://schemas.microsoft.com/office/drawing/2014/main" id="{00000000-0008-0000-0300-0000A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967" name="BEx3TX5BHAQ9EA26OV43TYQ8W837">
          <a:extLst>
            <a:ext uri="{FF2B5EF4-FFF2-40B4-BE49-F238E27FC236}">
              <a16:creationId xmlns:a16="http://schemas.microsoft.com/office/drawing/2014/main" id="{00000000-0008-0000-0300-0000A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968" name="BExOFCQ8P9MXK4666D7GY8OO96FI">
          <a:extLst>
            <a:ext uri="{FF2B5EF4-FFF2-40B4-BE49-F238E27FC236}">
              <a16:creationId xmlns:a16="http://schemas.microsoft.com/office/drawing/2014/main" id="{00000000-0008-0000-0300-0000A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969" name="BExW7ZSJVJU6NM4LRNUGNKGDYIS3">
          <a:extLst>
            <a:ext uri="{FF2B5EF4-FFF2-40B4-BE49-F238E27FC236}">
              <a16:creationId xmlns:a16="http://schemas.microsoft.com/office/drawing/2014/main" id="{00000000-0008-0000-0300-0000A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>
          <a:extLst>
            <a:ext uri="{FF2B5EF4-FFF2-40B4-BE49-F238E27FC236}">
              <a16:creationId xmlns:a16="http://schemas.microsoft.com/office/drawing/2014/main" id="{00000000-0008-0000-0300-0000C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>
          <a:extLst>
            <a:ext uri="{FF2B5EF4-FFF2-40B4-BE49-F238E27FC236}">
              <a16:creationId xmlns:a16="http://schemas.microsoft.com/office/drawing/2014/main" id="{00000000-0008-0000-0300-0000C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>
          <a:extLst>
            <a:ext uri="{FF2B5EF4-FFF2-40B4-BE49-F238E27FC236}">
              <a16:creationId xmlns:a16="http://schemas.microsoft.com/office/drawing/2014/main" id="{00000000-0008-0000-0300-0000C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>
          <a:extLst>
            <a:ext uri="{FF2B5EF4-FFF2-40B4-BE49-F238E27FC236}">
              <a16:creationId xmlns:a16="http://schemas.microsoft.com/office/drawing/2014/main" id="{00000000-0008-0000-0300-0000C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>
          <a:extLst>
            <a:ext uri="{FF2B5EF4-FFF2-40B4-BE49-F238E27FC236}">
              <a16:creationId xmlns:a16="http://schemas.microsoft.com/office/drawing/2014/main" id="{00000000-0008-0000-0300-0000C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>
          <a:extLst>
            <a:ext uri="{FF2B5EF4-FFF2-40B4-BE49-F238E27FC236}">
              <a16:creationId xmlns:a16="http://schemas.microsoft.com/office/drawing/2014/main" id="{00000000-0008-0000-0300-0000C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>
          <a:extLst>
            <a:ext uri="{FF2B5EF4-FFF2-40B4-BE49-F238E27FC236}">
              <a16:creationId xmlns:a16="http://schemas.microsoft.com/office/drawing/2014/main" id="{00000000-0008-0000-0300-0000D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>
          <a:extLst>
            <a:ext uri="{FF2B5EF4-FFF2-40B4-BE49-F238E27FC236}">
              <a16:creationId xmlns:a16="http://schemas.microsoft.com/office/drawing/2014/main" id="{00000000-0008-0000-0300-0000D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>
          <a:extLst>
            <a:ext uri="{FF2B5EF4-FFF2-40B4-BE49-F238E27FC236}">
              <a16:creationId xmlns:a16="http://schemas.microsoft.com/office/drawing/2014/main" id="{00000000-0008-0000-0300-0000D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>
          <a:extLst>
            <a:ext uri="{FF2B5EF4-FFF2-40B4-BE49-F238E27FC236}">
              <a16:creationId xmlns:a16="http://schemas.microsoft.com/office/drawing/2014/main" id="{00000000-0008-0000-0300-0000D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>
          <a:extLst>
            <a:ext uri="{FF2B5EF4-FFF2-40B4-BE49-F238E27FC236}">
              <a16:creationId xmlns:a16="http://schemas.microsoft.com/office/drawing/2014/main" id="{00000000-0008-0000-0300-0000D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>
          <a:extLst>
            <a:ext uri="{FF2B5EF4-FFF2-40B4-BE49-F238E27FC236}">
              <a16:creationId xmlns:a16="http://schemas.microsoft.com/office/drawing/2014/main" id="{00000000-0008-0000-0300-0000D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>
          <a:extLst>
            <a:ext uri="{FF2B5EF4-FFF2-40B4-BE49-F238E27FC236}">
              <a16:creationId xmlns:a16="http://schemas.microsoft.com/office/drawing/2014/main" id="{00000000-0008-0000-0300-0000D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>
          <a:extLst>
            <a:ext uri="{FF2B5EF4-FFF2-40B4-BE49-F238E27FC236}">
              <a16:creationId xmlns:a16="http://schemas.microsoft.com/office/drawing/2014/main" id="{00000000-0008-0000-0300-0000D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>
          <a:extLst>
            <a:ext uri="{FF2B5EF4-FFF2-40B4-BE49-F238E27FC236}">
              <a16:creationId xmlns:a16="http://schemas.microsoft.com/office/drawing/2014/main" id="{00000000-0008-0000-0300-0000D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>
          <a:extLst>
            <a:ext uri="{FF2B5EF4-FFF2-40B4-BE49-F238E27FC236}">
              <a16:creationId xmlns:a16="http://schemas.microsoft.com/office/drawing/2014/main" id="{00000000-0008-0000-0300-0000D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>
          <a:extLst>
            <a:ext uri="{FF2B5EF4-FFF2-40B4-BE49-F238E27FC236}">
              <a16:creationId xmlns:a16="http://schemas.microsoft.com/office/drawing/2014/main" id="{00000000-0008-0000-0300-0000D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>
          <a:extLst>
            <a:ext uri="{FF2B5EF4-FFF2-40B4-BE49-F238E27FC236}">
              <a16:creationId xmlns:a16="http://schemas.microsoft.com/office/drawing/2014/main" id="{00000000-0008-0000-0300-0000D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>
          <a:extLst>
            <a:ext uri="{FF2B5EF4-FFF2-40B4-BE49-F238E27FC236}">
              <a16:creationId xmlns:a16="http://schemas.microsoft.com/office/drawing/2014/main" id="{00000000-0008-0000-0300-0000D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>
          <a:extLst>
            <a:ext uri="{FF2B5EF4-FFF2-40B4-BE49-F238E27FC236}">
              <a16:creationId xmlns:a16="http://schemas.microsoft.com/office/drawing/2014/main" id="{00000000-0008-0000-0300-0000D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>
          <a:extLst>
            <a:ext uri="{FF2B5EF4-FFF2-40B4-BE49-F238E27FC236}">
              <a16:creationId xmlns:a16="http://schemas.microsoft.com/office/drawing/2014/main" id="{00000000-0008-0000-0300-0000D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>
          <a:extLst>
            <a:ext uri="{FF2B5EF4-FFF2-40B4-BE49-F238E27FC236}">
              <a16:creationId xmlns:a16="http://schemas.microsoft.com/office/drawing/2014/main" id="{00000000-0008-0000-0300-0000D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>
          <a:extLst>
            <a:ext uri="{FF2B5EF4-FFF2-40B4-BE49-F238E27FC236}">
              <a16:creationId xmlns:a16="http://schemas.microsoft.com/office/drawing/2014/main" id="{00000000-0008-0000-0300-0000E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>
          <a:extLst>
            <a:ext uri="{FF2B5EF4-FFF2-40B4-BE49-F238E27FC236}">
              <a16:creationId xmlns:a16="http://schemas.microsoft.com/office/drawing/2014/main" id="{00000000-0008-0000-0300-0000E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>
          <a:extLst>
            <a:ext uri="{FF2B5EF4-FFF2-40B4-BE49-F238E27FC236}">
              <a16:creationId xmlns:a16="http://schemas.microsoft.com/office/drawing/2014/main" id="{00000000-0008-0000-0300-0000E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>
          <a:extLst>
            <a:ext uri="{FF2B5EF4-FFF2-40B4-BE49-F238E27FC236}">
              <a16:creationId xmlns:a16="http://schemas.microsoft.com/office/drawing/2014/main" id="{00000000-0008-0000-0300-0000E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>
          <a:extLst>
            <a:ext uri="{FF2B5EF4-FFF2-40B4-BE49-F238E27FC236}">
              <a16:creationId xmlns:a16="http://schemas.microsoft.com/office/drawing/2014/main" id="{00000000-0008-0000-0300-0000E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>
          <a:extLst>
            <a:ext uri="{FF2B5EF4-FFF2-40B4-BE49-F238E27FC236}">
              <a16:creationId xmlns:a16="http://schemas.microsoft.com/office/drawing/2014/main" id="{00000000-0008-0000-0300-0000E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>
          <a:extLst>
            <a:ext uri="{FF2B5EF4-FFF2-40B4-BE49-F238E27FC236}">
              <a16:creationId xmlns:a16="http://schemas.microsoft.com/office/drawing/2014/main" id="{00000000-0008-0000-0300-0000E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>
          <a:extLst>
            <a:ext uri="{FF2B5EF4-FFF2-40B4-BE49-F238E27FC236}">
              <a16:creationId xmlns:a16="http://schemas.microsoft.com/office/drawing/2014/main" id="{00000000-0008-0000-0300-0000E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>
          <a:extLst>
            <a:ext uri="{FF2B5EF4-FFF2-40B4-BE49-F238E27FC236}">
              <a16:creationId xmlns:a16="http://schemas.microsoft.com/office/drawing/2014/main" id="{00000000-0008-0000-0300-0000E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>
          <a:extLst>
            <a:ext uri="{FF2B5EF4-FFF2-40B4-BE49-F238E27FC236}">
              <a16:creationId xmlns:a16="http://schemas.microsoft.com/office/drawing/2014/main" id="{00000000-0008-0000-0300-0000E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>
          <a:extLst>
            <a:ext uri="{FF2B5EF4-FFF2-40B4-BE49-F238E27FC236}">
              <a16:creationId xmlns:a16="http://schemas.microsoft.com/office/drawing/2014/main" id="{00000000-0008-0000-0300-0000E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>
          <a:extLst>
            <a:ext uri="{FF2B5EF4-FFF2-40B4-BE49-F238E27FC236}">
              <a16:creationId xmlns:a16="http://schemas.microsoft.com/office/drawing/2014/main" id="{00000000-0008-0000-0300-0000E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>
          <a:extLst>
            <a:ext uri="{FF2B5EF4-FFF2-40B4-BE49-F238E27FC236}">
              <a16:creationId xmlns:a16="http://schemas.microsoft.com/office/drawing/2014/main" id="{00000000-0008-0000-0300-0000E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>
          <a:extLst>
            <a:ext uri="{FF2B5EF4-FFF2-40B4-BE49-F238E27FC236}">
              <a16:creationId xmlns:a16="http://schemas.microsoft.com/office/drawing/2014/main" id="{00000000-0008-0000-0300-0000E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>
          <a:extLst>
            <a:ext uri="{FF2B5EF4-FFF2-40B4-BE49-F238E27FC236}">
              <a16:creationId xmlns:a16="http://schemas.microsoft.com/office/drawing/2014/main" id="{00000000-0008-0000-0300-0000E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>
          <a:extLst>
            <a:ext uri="{FF2B5EF4-FFF2-40B4-BE49-F238E27FC236}">
              <a16:creationId xmlns:a16="http://schemas.microsoft.com/office/drawing/2014/main" id="{00000000-0008-0000-0300-0000E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>
          <a:extLst>
            <a:ext uri="{FF2B5EF4-FFF2-40B4-BE49-F238E27FC236}">
              <a16:creationId xmlns:a16="http://schemas.microsoft.com/office/drawing/2014/main" id="{00000000-0008-0000-0300-0000F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>
          <a:extLst>
            <a:ext uri="{FF2B5EF4-FFF2-40B4-BE49-F238E27FC236}">
              <a16:creationId xmlns:a16="http://schemas.microsoft.com/office/drawing/2014/main" id="{00000000-0008-0000-0300-0000F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>
          <a:extLst>
            <a:ext uri="{FF2B5EF4-FFF2-40B4-BE49-F238E27FC236}">
              <a16:creationId xmlns:a16="http://schemas.microsoft.com/office/drawing/2014/main" id="{00000000-0008-0000-0300-0000F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>
          <a:extLst>
            <a:ext uri="{FF2B5EF4-FFF2-40B4-BE49-F238E27FC236}">
              <a16:creationId xmlns:a16="http://schemas.microsoft.com/office/drawing/2014/main" id="{00000000-0008-0000-0300-0000F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>
          <a:extLst>
            <a:ext uri="{FF2B5EF4-FFF2-40B4-BE49-F238E27FC236}">
              <a16:creationId xmlns:a16="http://schemas.microsoft.com/office/drawing/2014/main" id="{00000000-0008-0000-0300-0000F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>
          <a:extLst>
            <a:ext uri="{FF2B5EF4-FFF2-40B4-BE49-F238E27FC236}">
              <a16:creationId xmlns:a16="http://schemas.microsoft.com/office/drawing/2014/main" id="{00000000-0008-0000-0300-0000F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>
          <a:extLst>
            <a:ext uri="{FF2B5EF4-FFF2-40B4-BE49-F238E27FC236}">
              <a16:creationId xmlns:a16="http://schemas.microsoft.com/office/drawing/2014/main" id="{00000000-0008-0000-0300-0000F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>
          <a:extLst>
            <a:ext uri="{FF2B5EF4-FFF2-40B4-BE49-F238E27FC236}">
              <a16:creationId xmlns:a16="http://schemas.microsoft.com/office/drawing/2014/main" id="{00000000-0008-0000-0300-0000F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>
          <a:extLst>
            <a:ext uri="{FF2B5EF4-FFF2-40B4-BE49-F238E27FC236}">
              <a16:creationId xmlns:a16="http://schemas.microsoft.com/office/drawing/2014/main" id="{00000000-0008-0000-0300-0000F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>
          <a:extLst>
            <a:ext uri="{FF2B5EF4-FFF2-40B4-BE49-F238E27FC236}">
              <a16:creationId xmlns:a16="http://schemas.microsoft.com/office/drawing/2014/main" id="{00000000-0008-0000-0300-0000F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>
          <a:extLst>
            <a:ext uri="{FF2B5EF4-FFF2-40B4-BE49-F238E27FC236}">
              <a16:creationId xmlns:a16="http://schemas.microsoft.com/office/drawing/2014/main" id="{00000000-0008-0000-0300-0000F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>
          <a:extLst>
            <a:ext uri="{FF2B5EF4-FFF2-40B4-BE49-F238E27FC236}">
              <a16:creationId xmlns:a16="http://schemas.microsoft.com/office/drawing/2014/main" id="{00000000-0008-0000-0300-0000F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>
          <a:extLst>
            <a:ext uri="{FF2B5EF4-FFF2-40B4-BE49-F238E27FC236}">
              <a16:creationId xmlns:a16="http://schemas.microsoft.com/office/drawing/2014/main" id="{00000000-0008-0000-0300-0000F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>
          <a:extLst>
            <a:ext uri="{FF2B5EF4-FFF2-40B4-BE49-F238E27FC236}">
              <a16:creationId xmlns:a16="http://schemas.microsoft.com/office/drawing/2014/main" id="{00000000-0008-0000-0300-0000F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>
          <a:extLst>
            <a:ext uri="{FF2B5EF4-FFF2-40B4-BE49-F238E27FC236}">
              <a16:creationId xmlns:a16="http://schemas.microsoft.com/office/drawing/2014/main" id="{00000000-0008-0000-0300-0000F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>
          <a:extLst>
            <a:ext uri="{FF2B5EF4-FFF2-40B4-BE49-F238E27FC236}">
              <a16:creationId xmlns:a16="http://schemas.microsoft.com/office/drawing/2014/main" id="{00000000-0008-0000-0300-0000F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>
          <a:extLst>
            <a:ext uri="{FF2B5EF4-FFF2-40B4-BE49-F238E27FC236}">
              <a16:creationId xmlns:a16="http://schemas.microsoft.com/office/drawing/2014/main" id="{00000000-0008-0000-0300-00000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>
          <a:extLst>
            <a:ext uri="{FF2B5EF4-FFF2-40B4-BE49-F238E27FC236}">
              <a16:creationId xmlns:a16="http://schemas.microsoft.com/office/drawing/2014/main" id="{00000000-0008-0000-0300-00000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>
          <a:extLst>
            <a:ext uri="{FF2B5EF4-FFF2-40B4-BE49-F238E27FC236}">
              <a16:creationId xmlns:a16="http://schemas.microsoft.com/office/drawing/2014/main" id="{00000000-0008-0000-0300-00000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>
          <a:extLst>
            <a:ext uri="{FF2B5EF4-FFF2-40B4-BE49-F238E27FC236}">
              <a16:creationId xmlns:a16="http://schemas.microsoft.com/office/drawing/2014/main" id="{00000000-0008-0000-0300-00000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>
          <a:extLst>
            <a:ext uri="{FF2B5EF4-FFF2-40B4-BE49-F238E27FC236}">
              <a16:creationId xmlns:a16="http://schemas.microsoft.com/office/drawing/2014/main" id="{00000000-0008-0000-0300-00000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>
          <a:extLst>
            <a:ext uri="{FF2B5EF4-FFF2-40B4-BE49-F238E27FC236}">
              <a16:creationId xmlns:a16="http://schemas.microsoft.com/office/drawing/2014/main" id="{00000000-0008-0000-0300-00000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>
          <a:extLst>
            <a:ext uri="{FF2B5EF4-FFF2-40B4-BE49-F238E27FC236}">
              <a16:creationId xmlns:a16="http://schemas.microsoft.com/office/drawing/2014/main" id="{00000000-0008-0000-0300-00000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>
          <a:extLst>
            <a:ext uri="{FF2B5EF4-FFF2-40B4-BE49-F238E27FC236}">
              <a16:creationId xmlns:a16="http://schemas.microsoft.com/office/drawing/2014/main" id="{00000000-0008-0000-0300-00000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>
          <a:extLst>
            <a:ext uri="{FF2B5EF4-FFF2-40B4-BE49-F238E27FC236}">
              <a16:creationId xmlns:a16="http://schemas.microsoft.com/office/drawing/2014/main" id="{00000000-0008-0000-0300-00000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>
          <a:extLst>
            <a:ext uri="{FF2B5EF4-FFF2-40B4-BE49-F238E27FC236}">
              <a16:creationId xmlns:a16="http://schemas.microsoft.com/office/drawing/2014/main" id="{00000000-0008-0000-0300-00000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>
          <a:extLst>
            <a:ext uri="{FF2B5EF4-FFF2-40B4-BE49-F238E27FC236}">
              <a16:creationId xmlns:a16="http://schemas.microsoft.com/office/drawing/2014/main" id="{00000000-0008-0000-0300-00000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>
          <a:extLst>
            <a:ext uri="{FF2B5EF4-FFF2-40B4-BE49-F238E27FC236}">
              <a16:creationId xmlns:a16="http://schemas.microsoft.com/office/drawing/2014/main" id="{00000000-0008-0000-0300-00000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>
          <a:extLst>
            <a:ext uri="{FF2B5EF4-FFF2-40B4-BE49-F238E27FC236}">
              <a16:creationId xmlns:a16="http://schemas.microsoft.com/office/drawing/2014/main" id="{00000000-0008-0000-0300-00000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>
          <a:extLst>
            <a:ext uri="{FF2B5EF4-FFF2-40B4-BE49-F238E27FC236}">
              <a16:creationId xmlns:a16="http://schemas.microsoft.com/office/drawing/2014/main" id="{00000000-0008-0000-0300-00000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>
          <a:extLst>
            <a:ext uri="{FF2B5EF4-FFF2-40B4-BE49-F238E27FC236}">
              <a16:creationId xmlns:a16="http://schemas.microsoft.com/office/drawing/2014/main" id="{00000000-0008-0000-0300-00000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>
          <a:extLst>
            <a:ext uri="{FF2B5EF4-FFF2-40B4-BE49-F238E27FC236}">
              <a16:creationId xmlns:a16="http://schemas.microsoft.com/office/drawing/2014/main" id="{00000000-0008-0000-0300-00000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>
          <a:extLst>
            <a:ext uri="{FF2B5EF4-FFF2-40B4-BE49-F238E27FC236}">
              <a16:creationId xmlns:a16="http://schemas.microsoft.com/office/drawing/2014/main" id="{00000000-0008-0000-0300-00001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>
          <a:extLst>
            <a:ext uri="{FF2B5EF4-FFF2-40B4-BE49-F238E27FC236}">
              <a16:creationId xmlns:a16="http://schemas.microsoft.com/office/drawing/2014/main" id="{00000000-0008-0000-0300-00001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>
          <a:extLst>
            <a:ext uri="{FF2B5EF4-FFF2-40B4-BE49-F238E27FC236}">
              <a16:creationId xmlns:a16="http://schemas.microsoft.com/office/drawing/2014/main" id="{00000000-0008-0000-0300-00001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>
          <a:extLst>
            <a:ext uri="{FF2B5EF4-FFF2-40B4-BE49-F238E27FC236}">
              <a16:creationId xmlns:a16="http://schemas.microsoft.com/office/drawing/2014/main" id="{00000000-0008-0000-0300-00001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>
          <a:extLst>
            <a:ext uri="{FF2B5EF4-FFF2-40B4-BE49-F238E27FC236}">
              <a16:creationId xmlns:a16="http://schemas.microsoft.com/office/drawing/2014/main" id="{00000000-0008-0000-0300-00001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>
          <a:extLst>
            <a:ext uri="{FF2B5EF4-FFF2-40B4-BE49-F238E27FC236}">
              <a16:creationId xmlns:a16="http://schemas.microsoft.com/office/drawing/2014/main" id="{00000000-0008-0000-0300-00001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>
          <a:extLst>
            <a:ext uri="{FF2B5EF4-FFF2-40B4-BE49-F238E27FC236}">
              <a16:creationId xmlns:a16="http://schemas.microsoft.com/office/drawing/2014/main" id="{00000000-0008-0000-0300-00001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>
          <a:extLst>
            <a:ext uri="{FF2B5EF4-FFF2-40B4-BE49-F238E27FC236}">
              <a16:creationId xmlns:a16="http://schemas.microsoft.com/office/drawing/2014/main" id="{00000000-0008-0000-0300-00001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>
          <a:extLst>
            <a:ext uri="{FF2B5EF4-FFF2-40B4-BE49-F238E27FC236}">
              <a16:creationId xmlns:a16="http://schemas.microsoft.com/office/drawing/2014/main" id="{00000000-0008-0000-0300-00001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>
          <a:extLst>
            <a:ext uri="{FF2B5EF4-FFF2-40B4-BE49-F238E27FC236}">
              <a16:creationId xmlns:a16="http://schemas.microsoft.com/office/drawing/2014/main" id="{00000000-0008-0000-0300-00001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>
          <a:extLst>
            <a:ext uri="{FF2B5EF4-FFF2-40B4-BE49-F238E27FC236}">
              <a16:creationId xmlns:a16="http://schemas.microsoft.com/office/drawing/2014/main" id="{00000000-0008-0000-0300-00001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>
          <a:extLst>
            <a:ext uri="{FF2B5EF4-FFF2-40B4-BE49-F238E27FC236}">
              <a16:creationId xmlns:a16="http://schemas.microsoft.com/office/drawing/2014/main" id="{00000000-0008-0000-0300-00001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>
          <a:extLst>
            <a:ext uri="{FF2B5EF4-FFF2-40B4-BE49-F238E27FC236}">
              <a16:creationId xmlns:a16="http://schemas.microsoft.com/office/drawing/2014/main" id="{00000000-0008-0000-0300-00001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>
          <a:extLst>
            <a:ext uri="{FF2B5EF4-FFF2-40B4-BE49-F238E27FC236}">
              <a16:creationId xmlns:a16="http://schemas.microsoft.com/office/drawing/2014/main" id="{00000000-0008-0000-0300-00001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>
          <a:extLst>
            <a:ext uri="{FF2B5EF4-FFF2-40B4-BE49-F238E27FC236}">
              <a16:creationId xmlns:a16="http://schemas.microsoft.com/office/drawing/2014/main" id="{00000000-0008-0000-0300-00001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>
          <a:extLst>
            <a:ext uri="{FF2B5EF4-FFF2-40B4-BE49-F238E27FC236}">
              <a16:creationId xmlns:a16="http://schemas.microsoft.com/office/drawing/2014/main" id="{00000000-0008-0000-0300-00001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>
          <a:extLst>
            <a:ext uri="{FF2B5EF4-FFF2-40B4-BE49-F238E27FC236}">
              <a16:creationId xmlns:a16="http://schemas.microsoft.com/office/drawing/2014/main" id="{00000000-0008-0000-0300-00002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>
          <a:extLst>
            <a:ext uri="{FF2B5EF4-FFF2-40B4-BE49-F238E27FC236}">
              <a16:creationId xmlns:a16="http://schemas.microsoft.com/office/drawing/2014/main" id="{00000000-0008-0000-0300-00002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>
          <a:extLst>
            <a:ext uri="{FF2B5EF4-FFF2-40B4-BE49-F238E27FC236}">
              <a16:creationId xmlns:a16="http://schemas.microsoft.com/office/drawing/2014/main" id="{00000000-0008-0000-0300-00002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>
          <a:extLst>
            <a:ext uri="{FF2B5EF4-FFF2-40B4-BE49-F238E27FC236}">
              <a16:creationId xmlns:a16="http://schemas.microsoft.com/office/drawing/2014/main" id="{00000000-0008-0000-0300-00002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>
          <a:extLst>
            <a:ext uri="{FF2B5EF4-FFF2-40B4-BE49-F238E27FC236}">
              <a16:creationId xmlns:a16="http://schemas.microsoft.com/office/drawing/2014/main" id="{00000000-0008-0000-0300-00002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>
          <a:extLst>
            <a:ext uri="{FF2B5EF4-FFF2-40B4-BE49-F238E27FC236}">
              <a16:creationId xmlns:a16="http://schemas.microsoft.com/office/drawing/2014/main" id="{00000000-0008-0000-0300-00002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>
          <a:extLst>
            <a:ext uri="{FF2B5EF4-FFF2-40B4-BE49-F238E27FC236}">
              <a16:creationId xmlns:a16="http://schemas.microsoft.com/office/drawing/2014/main" id="{00000000-0008-0000-0300-00002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>
          <a:extLst>
            <a:ext uri="{FF2B5EF4-FFF2-40B4-BE49-F238E27FC236}">
              <a16:creationId xmlns:a16="http://schemas.microsoft.com/office/drawing/2014/main" id="{00000000-0008-0000-0300-00002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>
          <a:extLst>
            <a:ext uri="{FF2B5EF4-FFF2-40B4-BE49-F238E27FC236}">
              <a16:creationId xmlns:a16="http://schemas.microsoft.com/office/drawing/2014/main" id="{00000000-0008-0000-0300-00002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>
          <a:extLst>
            <a:ext uri="{FF2B5EF4-FFF2-40B4-BE49-F238E27FC236}">
              <a16:creationId xmlns:a16="http://schemas.microsoft.com/office/drawing/2014/main" id="{00000000-0008-0000-0300-00002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>
          <a:extLst>
            <a:ext uri="{FF2B5EF4-FFF2-40B4-BE49-F238E27FC236}">
              <a16:creationId xmlns:a16="http://schemas.microsoft.com/office/drawing/2014/main" id="{00000000-0008-0000-0300-00002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>
          <a:extLst>
            <a:ext uri="{FF2B5EF4-FFF2-40B4-BE49-F238E27FC236}">
              <a16:creationId xmlns:a16="http://schemas.microsoft.com/office/drawing/2014/main" id="{00000000-0008-0000-0300-00002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>
          <a:extLst>
            <a:ext uri="{FF2B5EF4-FFF2-40B4-BE49-F238E27FC236}">
              <a16:creationId xmlns:a16="http://schemas.microsoft.com/office/drawing/2014/main" id="{00000000-0008-0000-0300-00002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>
          <a:extLst>
            <a:ext uri="{FF2B5EF4-FFF2-40B4-BE49-F238E27FC236}">
              <a16:creationId xmlns:a16="http://schemas.microsoft.com/office/drawing/2014/main" id="{00000000-0008-0000-0300-00002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>
          <a:extLst>
            <a:ext uri="{FF2B5EF4-FFF2-40B4-BE49-F238E27FC236}">
              <a16:creationId xmlns:a16="http://schemas.microsoft.com/office/drawing/2014/main" id="{00000000-0008-0000-0300-00002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>
          <a:extLst>
            <a:ext uri="{FF2B5EF4-FFF2-40B4-BE49-F238E27FC236}">
              <a16:creationId xmlns:a16="http://schemas.microsoft.com/office/drawing/2014/main" id="{00000000-0008-0000-0300-00002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>
          <a:extLst>
            <a:ext uri="{FF2B5EF4-FFF2-40B4-BE49-F238E27FC236}">
              <a16:creationId xmlns:a16="http://schemas.microsoft.com/office/drawing/2014/main" id="{00000000-0008-0000-0300-00003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>
          <a:extLst>
            <a:ext uri="{FF2B5EF4-FFF2-40B4-BE49-F238E27FC236}">
              <a16:creationId xmlns:a16="http://schemas.microsoft.com/office/drawing/2014/main" id="{00000000-0008-0000-0300-00003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>
          <a:extLst>
            <a:ext uri="{FF2B5EF4-FFF2-40B4-BE49-F238E27FC236}">
              <a16:creationId xmlns:a16="http://schemas.microsoft.com/office/drawing/2014/main" id="{00000000-0008-0000-0300-00003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>
          <a:extLst>
            <a:ext uri="{FF2B5EF4-FFF2-40B4-BE49-F238E27FC236}">
              <a16:creationId xmlns:a16="http://schemas.microsoft.com/office/drawing/2014/main" id="{00000000-0008-0000-0300-00003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>
          <a:extLst>
            <a:ext uri="{FF2B5EF4-FFF2-40B4-BE49-F238E27FC236}">
              <a16:creationId xmlns:a16="http://schemas.microsoft.com/office/drawing/2014/main" id="{00000000-0008-0000-0300-00003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>
          <a:extLst>
            <a:ext uri="{FF2B5EF4-FFF2-40B4-BE49-F238E27FC236}">
              <a16:creationId xmlns:a16="http://schemas.microsoft.com/office/drawing/2014/main" id="{00000000-0008-0000-0300-00003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>
          <a:extLst>
            <a:ext uri="{FF2B5EF4-FFF2-40B4-BE49-F238E27FC236}">
              <a16:creationId xmlns:a16="http://schemas.microsoft.com/office/drawing/2014/main" id="{00000000-0008-0000-0300-00003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>
          <a:extLst>
            <a:ext uri="{FF2B5EF4-FFF2-40B4-BE49-F238E27FC236}">
              <a16:creationId xmlns:a16="http://schemas.microsoft.com/office/drawing/2014/main" id="{00000000-0008-0000-0300-00003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>
          <a:extLst>
            <a:ext uri="{FF2B5EF4-FFF2-40B4-BE49-F238E27FC236}">
              <a16:creationId xmlns:a16="http://schemas.microsoft.com/office/drawing/2014/main" id="{00000000-0008-0000-0300-00003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>
          <a:extLst>
            <a:ext uri="{FF2B5EF4-FFF2-40B4-BE49-F238E27FC236}">
              <a16:creationId xmlns:a16="http://schemas.microsoft.com/office/drawing/2014/main" id="{00000000-0008-0000-0300-00003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>
          <a:extLst>
            <a:ext uri="{FF2B5EF4-FFF2-40B4-BE49-F238E27FC236}">
              <a16:creationId xmlns:a16="http://schemas.microsoft.com/office/drawing/2014/main" id="{00000000-0008-0000-0300-00003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>
          <a:extLst>
            <a:ext uri="{FF2B5EF4-FFF2-40B4-BE49-F238E27FC236}">
              <a16:creationId xmlns:a16="http://schemas.microsoft.com/office/drawing/2014/main" id="{00000000-0008-0000-0300-00003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>
          <a:extLst>
            <a:ext uri="{FF2B5EF4-FFF2-40B4-BE49-F238E27FC236}">
              <a16:creationId xmlns:a16="http://schemas.microsoft.com/office/drawing/2014/main" id="{00000000-0008-0000-0300-00003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>
          <a:extLst>
            <a:ext uri="{FF2B5EF4-FFF2-40B4-BE49-F238E27FC236}">
              <a16:creationId xmlns:a16="http://schemas.microsoft.com/office/drawing/2014/main" id="{00000000-0008-0000-0300-00003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>
          <a:extLst>
            <a:ext uri="{FF2B5EF4-FFF2-40B4-BE49-F238E27FC236}">
              <a16:creationId xmlns:a16="http://schemas.microsoft.com/office/drawing/2014/main" id="{00000000-0008-0000-0300-00003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>
          <a:extLst>
            <a:ext uri="{FF2B5EF4-FFF2-40B4-BE49-F238E27FC236}">
              <a16:creationId xmlns:a16="http://schemas.microsoft.com/office/drawing/2014/main" id="{00000000-0008-0000-0300-00003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>
          <a:extLst>
            <a:ext uri="{FF2B5EF4-FFF2-40B4-BE49-F238E27FC236}">
              <a16:creationId xmlns:a16="http://schemas.microsoft.com/office/drawing/2014/main" id="{00000000-0008-0000-0300-00004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>
          <a:extLst>
            <a:ext uri="{FF2B5EF4-FFF2-40B4-BE49-F238E27FC236}">
              <a16:creationId xmlns:a16="http://schemas.microsoft.com/office/drawing/2014/main" id="{00000000-0008-0000-0300-00004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>
          <a:extLst>
            <a:ext uri="{FF2B5EF4-FFF2-40B4-BE49-F238E27FC236}">
              <a16:creationId xmlns:a16="http://schemas.microsoft.com/office/drawing/2014/main" id="{00000000-0008-0000-0300-00004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>
          <a:extLst>
            <a:ext uri="{FF2B5EF4-FFF2-40B4-BE49-F238E27FC236}">
              <a16:creationId xmlns:a16="http://schemas.microsoft.com/office/drawing/2014/main" id="{00000000-0008-0000-0300-00004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>
          <a:extLst>
            <a:ext uri="{FF2B5EF4-FFF2-40B4-BE49-F238E27FC236}">
              <a16:creationId xmlns:a16="http://schemas.microsoft.com/office/drawing/2014/main" id="{00000000-0008-0000-0300-00004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>
          <a:extLst>
            <a:ext uri="{FF2B5EF4-FFF2-40B4-BE49-F238E27FC236}">
              <a16:creationId xmlns:a16="http://schemas.microsoft.com/office/drawing/2014/main" id="{00000000-0008-0000-0300-00004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>
          <a:extLst>
            <a:ext uri="{FF2B5EF4-FFF2-40B4-BE49-F238E27FC236}">
              <a16:creationId xmlns:a16="http://schemas.microsoft.com/office/drawing/2014/main" id="{00000000-0008-0000-0300-00004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>
          <a:extLst>
            <a:ext uri="{FF2B5EF4-FFF2-40B4-BE49-F238E27FC236}">
              <a16:creationId xmlns:a16="http://schemas.microsoft.com/office/drawing/2014/main" id="{00000000-0008-0000-0300-00004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>
          <a:extLst>
            <a:ext uri="{FF2B5EF4-FFF2-40B4-BE49-F238E27FC236}">
              <a16:creationId xmlns:a16="http://schemas.microsoft.com/office/drawing/2014/main" id="{00000000-0008-0000-0300-00004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>
          <a:extLst>
            <a:ext uri="{FF2B5EF4-FFF2-40B4-BE49-F238E27FC236}">
              <a16:creationId xmlns:a16="http://schemas.microsoft.com/office/drawing/2014/main" id="{00000000-0008-0000-0300-00004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>
          <a:extLst>
            <a:ext uri="{FF2B5EF4-FFF2-40B4-BE49-F238E27FC236}">
              <a16:creationId xmlns:a16="http://schemas.microsoft.com/office/drawing/2014/main" id="{00000000-0008-0000-0300-00004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>
          <a:extLst>
            <a:ext uri="{FF2B5EF4-FFF2-40B4-BE49-F238E27FC236}">
              <a16:creationId xmlns:a16="http://schemas.microsoft.com/office/drawing/2014/main" id="{00000000-0008-0000-0300-00004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>
          <a:extLst>
            <a:ext uri="{FF2B5EF4-FFF2-40B4-BE49-F238E27FC236}">
              <a16:creationId xmlns:a16="http://schemas.microsoft.com/office/drawing/2014/main" id="{00000000-0008-0000-0300-00004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>
          <a:extLst>
            <a:ext uri="{FF2B5EF4-FFF2-40B4-BE49-F238E27FC236}">
              <a16:creationId xmlns:a16="http://schemas.microsoft.com/office/drawing/2014/main" id="{00000000-0008-0000-0300-00004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>
          <a:extLst>
            <a:ext uri="{FF2B5EF4-FFF2-40B4-BE49-F238E27FC236}">
              <a16:creationId xmlns:a16="http://schemas.microsoft.com/office/drawing/2014/main" id="{00000000-0008-0000-0300-00004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>
          <a:extLst>
            <a:ext uri="{FF2B5EF4-FFF2-40B4-BE49-F238E27FC236}">
              <a16:creationId xmlns:a16="http://schemas.microsoft.com/office/drawing/2014/main" id="{00000000-0008-0000-0300-00004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>
          <a:extLst>
            <a:ext uri="{FF2B5EF4-FFF2-40B4-BE49-F238E27FC236}">
              <a16:creationId xmlns:a16="http://schemas.microsoft.com/office/drawing/2014/main" id="{00000000-0008-0000-0300-00005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>
          <a:extLst>
            <a:ext uri="{FF2B5EF4-FFF2-40B4-BE49-F238E27FC236}">
              <a16:creationId xmlns:a16="http://schemas.microsoft.com/office/drawing/2014/main" id="{00000000-0008-0000-0300-00005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>
          <a:extLst>
            <a:ext uri="{FF2B5EF4-FFF2-40B4-BE49-F238E27FC236}">
              <a16:creationId xmlns:a16="http://schemas.microsoft.com/office/drawing/2014/main" id="{00000000-0008-0000-0300-00005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>
          <a:extLst>
            <a:ext uri="{FF2B5EF4-FFF2-40B4-BE49-F238E27FC236}">
              <a16:creationId xmlns:a16="http://schemas.microsoft.com/office/drawing/2014/main" id="{00000000-0008-0000-0300-00005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>
          <a:extLst>
            <a:ext uri="{FF2B5EF4-FFF2-40B4-BE49-F238E27FC236}">
              <a16:creationId xmlns:a16="http://schemas.microsoft.com/office/drawing/2014/main" id="{00000000-0008-0000-0300-00005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>
          <a:extLst>
            <a:ext uri="{FF2B5EF4-FFF2-40B4-BE49-F238E27FC236}">
              <a16:creationId xmlns:a16="http://schemas.microsoft.com/office/drawing/2014/main" id="{00000000-0008-0000-0300-00005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>
          <a:extLst>
            <a:ext uri="{FF2B5EF4-FFF2-40B4-BE49-F238E27FC236}">
              <a16:creationId xmlns:a16="http://schemas.microsoft.com/office/drawing/2014/main" id="{00000000-0008-0000-0300-00005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>
          <a:extLst>
            <a:ext uri="{FF2B5EF4-FFF2-40B4-BE49-F238E27FC236}">
              <a16:creationId xmlns:a16="http://schemas.microsoft.com/office/drawing/2014/main" id="{00000000-0008-0000-0300-00005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>
          <a:extLst>
            <a:ext uri="{FF2B5EF4-FFF2-40B4-BE49-F238E27FC236}">
              <a16:creationId xmlns:a16="http://schemas.microsoft.com/office/drawing/2014/main" id="{00000000-0008-0000-0300-00005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>
          <a:extLst>
            <a:ext uri="{FF2B5EF4-FFF2-40B4-BE49-F238E27FC236}">
              <a16:creationId xmlns:a16="http://schemas.microsoft.com/office/drawing/2014/main" id="{00000000-0008-0000-0300-00005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>
          <a:extLst>
            <a:ext uri="{FF2B5EF4-FFF2-40B4-BE49-F238E27FC236}">
              <a16:creationId xmlns:a16="http://schemas.microsoft.com/office/drawing/2014/main" id="{00000000-0008-0000-0300-00005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>
          <a:extLst>
            <a:ext uri="{FF2B5EF4-FFF2-40B4-BE49-F238E27FC236}">
              <a16:creationId xmlns:a16="http://schemas.microsoft.com/office/drawing/2014/main" id="{00000000-0008-0000-0300-00005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>
          <a:extLst>
            <a:ext uri="{FF2B5EF4-FFF2-40B4-BE49-F238E27FC236}">
              <a16:creationId xmlns:a16="http://schemas.microsoft.com/office/drawing/2014/main" id="{00000000-0008-0000-0300-00005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>
          <a:extLst>
            <a:ext uri="{FF2B5EF4-FFF2-40B4-BE49-F238E27FC236}">
              <a16:creationId xmlns:a16="http://schemas.microsoft.com/office/drawing/2014/main" id="{00000000-0008-0000-0300-00005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>
          <a:extLst>
            <a:ext uri="{FF2B5EF4-FFF2-40B4-BE49-F238E27FC236}">
              <a16:creationId xmlns:a16="http://schemas.microsoft.com/office/drawing/2014/main" id="{00000000-0008-0000-0300-00005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>
          <a:extLst>
            <a:ext uri="{FF2B5EF4-FFF2-40B4-BE49-F238E27FC236}">
              <a16:creationId xmlns:a16="http://schemas.microsoft.com/office/drawing/2014/main" id="{00000000-0008-0000-0300-00005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>
          <a:extLst>
            <a:ext uri="{FF2B5EF4-FFF2-40B4-BE49-F238E27FC236}">
              <a16:creationId xmlns:a16="http://schemas.microsoft.com/office/drawing/2014/main" id="{00000000-0008-0000-0300-00006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>
          <a:extLst>
            <a:ext uri="{FF2B5EF4-FFF2-40B4-BE49-F238E27FC236}">
              <a16:creationId xmlns:a16="http://schemas.microsoft.com/office/drawing/2014/main" id="{00000000-0008-0000-0300-00006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>
          <a:extLst>
            <a:ext uri="{FF2B5EF4-FFF2-40B4-BE49-F238E27FC236}">
              <a16:creationId xmlns:a16="http://schemas.microsoft.com/office/drawing/2014/main" id="{00000000-0008-0000-0300-00006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>
          <a:extLst>
            <a:ext uri="{FF2B5EF4-FFF2-40B4-BE49-F238E27FC236}">
              <a16:creationId xmlns:a16="http://schemas.microsoft.com/office/drawing/2014/main" id="{00000000-0008-0000-0300-00006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>
          <a:extLst>
            <a:ext uri="{FF2B5EF4-FFF2-40B4-BE49-F238E27FC236}">
              <a16:creationId xmlns:a16="http://schemas.microsoft.com/office/drawing/2014/main" id="{00000000-0008-0000-0300-00006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>
          <a:extLst>
            <a:ext uri="{FF2B5EF4-FFF2-40B4-BE49-F238E27FC236}">
              <a16:creationId xmlns:a16="http://schemas.microsoft.com/office/drawing/2014/main" id="{00000000-0008-0000-0300-00006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>
          <a:extLst>
            <a:ext uri="{FF2B5EF4-FFF2-40B4-BE49-F238E27FC236}">
              <a16:creationId xmlns:a16="http://schemas.microsoft.com/office/drawing/2014/main" id="{00000000-0008-0000-0300-00006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>
          <a:extLst>
            <a:ext uri="{FF2B5EF4-FFF2-40B4-BE49-F238E27FC236}">
              <a16:creationId xmlns:a16="http://schemas.microsoft.com/office/drawing/2014/main" id="{00000000-0008-0000-0300-00006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>
          <a:extLst>
            <a:ext uri="{FF2B5EF4-FFF2-40B4-BE49-F238E27FC236}">
              <a16:creationId xmlns:a16="http://schemas.microsoft.com/office/drawing/2014/main" id="{00000000-0008-0000-0300-00006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>
          <a:extLst>
            <a:ext uri="{FF2B5EF4-FFF2-40B4-BE49-F238E27FC236}">
              <a16:creationId xmlns:a16="http://schemas.microsoft.com/office/drawing/2014/main" id="{00000000-0008-0000-0300-00006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>
          <a:extLst>
            <a:ext uri="{FF2B5EF4-FFF2-40B4-BE49-F238E27FC236}">
              <a16:creationId xmlns:a16="http://schemas.microsoft.com/office/drawing/2014/main" id="{00000000-0008-0000-0300-00006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>
          <a:extLst>
            <a:ext uri="{FF2B5EF4-FFF2-40B4-BE49-F238E27FC236}">
              <a16:creationId xmlns:a16="http://schemas.microsoft.com/office/drawing/2014/main" id="{00000000-0008-0000-0300-00006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>
          <a:extLst>
            <a:ext uri="{FF2B5EF4-FFF2-40B4-BE49-F238E27FC236}">
              <a16:creationId xmlns:a16="http://schemas.microsoft.com/office/drawing/2014/main" id="{00000000-0008-0000-0300-00006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>
          <a:extLst>
            <a:ext uri="{FF2B5EF4-FFF2-40B4-BE49-F238E27FC236}">
              <a16:creationId xmlns:a16="http://schemas.microsoft.com/office/drawing/2014/main" id="{00000000-0008-0000-0300-00006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>
          <a:extLst>
            <a:ext uri="{FF2B5EF4-FFF2-40B4-BE49-F238E27FC236}">
              <a16:creationId xmlns:a16="http://schemas.microsoft.com/office/drawing/2014/main" id="{00000000-0008-0000-0300-00006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>
          <a:extLst>
            <a:ext uri="{FF2B5EF4-FFF2-40B4-BE49-F238E27FC236}">
              <a16:creationId xmlns:a16="http://schemas.microsoft.com/office/drawing/2014/main" id="{00000000-0008-0000-0300-00006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>
          <a:extLst>
            <a:ext uri="{FF2B5EF4-FFF2-40B4-BE49-F238E27FC236}">
              <a16:creationId xmlns:a16="http://schemas.microsoft.com/office/drawing/2014/main" id="{00000000-0008-0000-0300-00007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>
          <a:extLst>
            <a:ext uri="{FF2B5EF4-FFF2-40B4-BE49-F238E27FC236}">
              <a16:creationId xmlns:a16="http://schemas.microsoft.com/office/drawing/2014/main" id="{00000000-0008-0000-0300-00007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>
          <a:extLst>
            <a:ext uri="{FF2B5EF4-FFF2-40B4-BE49-F238E27FC236}">
              <a16:creationId xmlns:a16="http://schemas.microsoft.com/office/drawing/2014/main" id="{00000000-0008-0000-0300-00007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>
          <a:extLst>
            <a:ext uri="{FF2B5EF4-FFF2-40B4-BE49-F238E27FC236}">
              <a16:creationId xmlns:a16="http://schemas.microsoft.com/office/drawing/2014/main" id="{00000000-0008-0000-0300-00007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>
          <a:extLst>
            <a:ext uri="{FF2B5EF4-FFF2-40B4-BE49-F238E27FC236}">
              <a16:creationId xmlns:a16="http://schemas.microsoft.com/office/drawing/2014/main" id="{00000000-0008-0000-0300-00007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>
          <a:extLst>
            <a:ext uri="{FF2B5EF4-FFF2-40B4-BE49-F238E27FC236}">
              <a16:creationId xmlns:a16="http://schemas.microsoft.com/office/drawing/2014/main" id="{00000000-0008-0000-0300-00007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>
          <a:extLst>
            <a:ext uri="{FF2B5EF4-FFF2-40B4-BE49-F238E27FC236}">
              <a16:creationId xmlns:a16="http://schemas.microsoft.com/office/drawing/2014/main" id="{00000000-0008-0000-0300-00007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>
          <a:extLst>
            <a:ext uri="{FF2B5EF4-FFF2-40B4-BE49-F238E27FC236}">
              <a16:creationId xmlns:a16="http://schemas.microsoft.com/office/drawing/2014/main" id="{00000000-0008-0000-0300-00007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>
          <a:extLst>
            <a:ext uri="{FF2B5EF4-FFF2-40B4-BE49-F238E27FC236}">
              <a16:creationId xmlns:a16="http://schemas.microsoft.com/office/drawing/2014/main" id="{00000000-0008-0000-0300-00007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>
          <a:extLst>
            <a:ext uri="{FF2B5EF4-FFF2-40B4-BE49-F238E27FC236}">
              <a16:creationId xmlns:a16="http://schemas.microsoft.com/office/drawing/2014/main" id="{00000000-0008-0000-0300-00007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>
          <a:extLst>
            <a:ext uri="{FF2B5EF4-FFF2-40B4-BE49-F238E27FC236}">
              <a16:creationId xmlns:a16="http://schemas.microsoft.com/office/drawing/2014/main" id="{00000000-0008-0000-0300-00007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>
          <a:extLst>
            <a:ext uri="{FF2B5EF4-FFF2-40B4-BE49-F238E27FC236}">
              <a16:creationId xmlns:a16="http://schemas.microsoft.com/office/drawing/2014/main" id="{00000000-0008-0000-0300-00007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>
          <a:extLst>
            <a:ext uri="{FF2B5EF4-FFF2-40B4-BE49-F238E27FC236}">
              <a16:creationId xmlns:a16="http://schemas.microsoft.com/office/drawing/2014/main" id="{00000000-0008-0000-0300-00007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>
          <a:extLst>
            <a:ext uri="{FF2B5EF4-FFF2-40B4-BE49-F238E27FC236}">
              <a16:creationId xmlns:a16="http://schemas.microsoft.com/office/drawing/2014/main" id="{00000000-0008-0000-0300-00007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>
          <a:extLst>
            <a:ext uri="{FF2B5EF4-FFF2-40B4-BE49-F238E27FC236}">
              <a16:creationId xmlns:a16="http://schemas.microsoft.com/office/drawing/2014/main" id="{00000000-0008-0000-0300-00007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>
          <a:extLst>
            <a:ext uri="{FF2B5EF4-FFF2-40B4-BE49-F238E27FC236}">
              <a16:creationId xmlns:a16="http://schemas.microsoft.com/office/drawing/2014/main" id="{00000000-0008-0000-0300-00007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>
          <a:extLst>
            <a:ext uri="{FF2B5EF4-FFF2-40B4-BE49-F238E27FC236}">
              <a16:creationId xmlns:a16="http://schemas.microsoft.com/office/drawing/2014/main" id="{00000000-0008-0000-0300-00008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>
          <a:extLst>
            <a:ext uri="{FF2B5EF4-FFF2-40B4-BE49-F238E27FC236}">
              <a16:creationId xmlns:a16="http://schemas.microsoft.com/office/drawing/2014/main" id="{00000000-0008-0000-0300-00008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>
          <a:extLst>
            <a:ext uri="{FF2B5EF4-FFF2-40B4-BE49-F238E27FC236}">
              <a16:creationId xmlns:a16="http://schemas.microsoft.com/office/drawing/2014/main" id="{00000000-0008-0000-0300-00008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>
          <a:extLst>
            <a:ext uri="{FF2B5EF4-FFF2-40B4-BE49-F238E27FC236}">
              <a16:creationId xmlns:a16="http://schemas.microsoft.com/office/drawing/2014/main" id="{00000000-0008-0000-0300-00008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>
          <a:extLst>
            <a:ext uri="{FF2B5EF4-FFF2-40B4-BE49-F238E27FC236}">
              <a16:creationId xmlns:a16="http://schemas.microsoft.com/office/drawing/2014/main" id="{00000000-0008-0000-0300-00008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>
          <a:extLst>
            <a:ext uri="{FF2B5EF4-FFF2-40B4-BE49-F238E27FC236}">
              <a16:creationId xmlns:a16="http://schemas.microsoft.com/office/drawing/2014/main" id="{00000000-0008-0000-0300-00008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>
          <a:extLst>
            <a:ext uri="{FF2B5EF4-FFF2-40B4-BE49-F238E27FC236}">
              <a16:creationId xmlns:a16="http://schemas.microsoft.com/office/drawing/2014/main" id="{00000000-0008-0000-0300-00008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>
          <a:extLst>
            <a:ext uri="{FF2B5EF4-FFF2-40B4-BE49-F238E27FC236}">
              <a16:creationId xmlns:a16="http://schemas.microsoft.com/office/drawing/2014/main" id="{00000000-0008-0000-0300-00008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>
          <a:extLst>
            <a:ext uri="{FF2B5EF4-FFF2-40B4-BE49-F238E27FC236}">
              <a16:creationId xmlns:a16="http://schemas.microsoft.com/office/drawing/2014/main" id="{00000000-0008-0000-0300-00008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>
          <a:extLst>
            <a:ext uri="{FF2B5EF4-FFF2-40B4-BE49-F238E27FC236}">
              <a16:creationId xmlns:a16="http://schemas.microsoft.com/office/drawing/2014/main" id="{00000000-0008-0000-0300-00008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>
          <a:extLst>
            <a:ext uri="{FF2B5EF4-FFF2-40B4-BE49-F238E27FC236}">
              <a16:creationId xmlns:a16="http://schemas.microsoft.com/office/drawing/2014/main" id="{00000000-0008-0000-0300-00008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>
          <a:extLst>
            <a:ext uri="{FF2B5EF4-FFF2-40B4-BE49-F238E27FC236}">
              <a16:creationId xmlns:a16="http://schemas.microsoft.com/office/drawing/2014/main" id="{00000000-0008-0000-0300-00008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>
          <a:extLst>
            <a:ext uri="{FF2B5EF4-FFF2-40B4-BE49-F238E27FC236}">
              <a16:creationId xmlns:a16="http://schemas.microsoft.com/office/drawing/2014/main" id="{00000000-0008-0000-0300-00008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>
          <a:extLst>
            <a:ext uri="{FF2B5EF4-FFF2-40B4-BE49-F238E27FC236}">
              <a16:creationId xmlns:a16="http://schemas.microsoft.com/office/drawing/2014/main" id="{00000000-0008-0000-0300-00008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>
          <a:extLst>
            <a:ext uri="{FF2B5EF4-FFF2-40B4-BE49-F238E27FC236}">
              <a16:creationId xmlns:a16="http://schemas.microsoft.com/office/drawing/2014/main" id="{00000000-0008-0000-0300-00008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>
          <a:extLst>
            <a:ext uri="{FF2B5EF4-FFF2-40B4-BE49-F238E27FC236}">
              <a16:creationId xmlns:a16="http://schemas.microsoft.com/office/drawing/2014/main" id="{00000000-0008-0000-0300-00008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>
          <a:extLst>
            <a:ext uri="{FF2B5EF4-FFF2-40B4-BE49-F238E27FC236}">
              <a16:creationId xmlns:a16="http://schemas.microsoft.com/office/drawing/2014/main" id="{00000000-0008-0000-0300-00009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>
          <a:extLst>
            <a:ext uri="{FF2B5EF4-FFF2-40B4-BE49-F238E27FC236}">
              <a16:creationId xmlns:a16="http://schemas.microsoft.com/office/drawing/2014/main" id="{00000000-0008-0000-0300-00009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>
          <a:extLst>
            <a:ext uri="{FF2B5EF4-FFF2-40B4-BE49-F238E27FC236}">
              <a16:creationId xmlns:a16="http://schemas.microsoft.com/office/drawing/2014/main" id="{00000000-0008-0000-0300-00009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>
          <a:extLst>
            <a:ext uri="{FF2B5EF4-FFF2-40B4-BE49-F238E27FC236}">
              <a16:creationId xmlns:a16="http://schemas.microsoft.com/office/drawing/2014/main" id="{00000000-0008-0000-0300-00009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>
          <a:extLst>
            <a:ext uri="{FF2B5EF4-FFF2-40B4-BE49-F238E27FC236}">
              <a16:creationId xmlns:a16="http://schemas.microsoft.com/office/drawing/2014/main" id="{00000000-0008-0000-0300-00009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>
          <a:extLst>
            <a:ext uri="{FF2B5EF4-FFF2-40B4-BE49-F238E27FC236}">
              <a16:creationId xmlns:a16="http://schemas.microsoft.com/office/drawing/2014/main" id="{00000000-0008-0000-0300-00009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>
          <a:extLst>
            <a:ext uri="{FF2B5EF4-FFF2-40B4-BE49-F238E27FC236}">
              <a16:creationId xmlns:a16="http://schemas.microsoft.com/office/drawing/2014/main" id="{00000000-0008-0000-0300-00009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>
          <a:extLst>
            <a:ext uri="{FF2B5EF4-FFF2-40B4-BE49-F238E27FC236}">
              <a16:creationId xmlns:a16="http://schemas.microsoft.com/office/drawing/2014/main" id="{00000000-0008-0000-0300-00009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>
          <a:extLst>
            <a:ext uri="{FF2B5EF4-FFF2-40B4-BE49-F238E27FC236}">
              <a16:creationId xmlns:a16="http://schemas.microsoft.com/office/drawing/2014/main" id="{00000000-0008-0000-0300-00009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>
          <a:extLst>
            <a:ext uri="{FF2B5EF4-FFF2-40B4-BE49-F238E27FC236}">
              <a16:creationId xmlns:a16="http://schemas.microsoft.com/office/drawing/2014/main" id="{00000000-0008-0000-0300-00009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>
          <a:extLst>
            <a:ext uri="{FF2B5EF4-FFF2-40B4-BE49-F238E27FC236}">
              <a16:creationId xmlns:a16="http://schemas.microsoft.com/office/drawing/2014/main" id="{00000000-0008-0000-0300-00009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>
          <a:extLst>
            <a:ext uri="{FF2B5EF4-FFF2-40B4-BE49-F238E27FC236}">
              <a16:creationId xmlns:a16="http://schemas.microsoft.com/office/drawing/2014/main" id="{00000000-0008-0000-0300-00009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>
          <a:extLst>
            <a:ext uri="{FF2B5EF4-FFF2-40B4-BE49-F238E27FC236}">
              <a16:creationId xmlns:a16="http://schemas.microsoft.com/office/drawing/2014/main" id="{00000000-0008-0000-0300-00009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>
          <a:extLst>
            <a:ext uri="{FF2B5EF4-FFF2-40B4-BE49-F238E27FC236}">
              <a16:creationId xmlns:a16="http://schemas.microsoft.com/office/drawing/2014/main" id="{00000000-0008-0000-0300-00009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>
          <a:extLst>
            <a:ext uri="{FF2B5EF4-FFF2-40B4-BE49-F238E27FC236}">
              <a16:creationId xmlns:a16="http://schemas.microsoft.com/office/drawing/2014/main" id="{00000000-0008-0000-0300-00009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>
          <a:extLst>
            <a:ext uri="{FF2B5EF4-FFF2-40B4-BE49-F238E27FC236}">
              <a16:creationId xmlns:a16="http://schemas.microsoft.com/office/drawing/2014/main" id="{00000000-0008-0000-0300-00009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>
          <a:extLst>
            <a:ext uri="{FF2B5EF4-FFF2-40B4-BE49-F238E27FC236}">
              <a16:creationId xmlns:a16="http://schemas.microsoft.com/office/drawing/2014/main" id="{00000000-0008-0000-0300-0000A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>
          <a:extLst>
            <a:ext uri="{FF2B5EF4-FFF2-40B4-BE49-F238E27FC236}">
              <a16:creationId xmlns:a16="http://schemas.microsoft.com/office/drawing/2014/main" id="{00000000-0008-0000-0300-0000A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>
          <a:extLst>
            <a:ext uri="{FF2B5EF4-FFF2-40B4-BE49-F238E27FC236}">
              <a16:creationId xmlns:a16="http://schemas.microsoft.com/office/drawing/2014/main" id="{00000000-0008-0000-0300-0000A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>
          <a:extLst>
            <a:ext uri="{FF2B5EF4-FFF2-40B4-BE49-F238E27FC236}">
              <a16:creationId xmlns:a16="http://schemas.microsoft.com/office/drawing/2014/main" id="{00000000-0008-0000-0300-0000A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>
          <a:extLst>
            <a:ext uri="{FF2B5EF4-FFF2-40B4-BE49-F238E27FC236}">
              <a16:creationId xmlns:a16="http://schemas.microsoft.com/office/drawing/2014/main" id="{00000000-0008-0000-0300-0000A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>
          <a:extLst>
            <a:ext uri="{FF2B5EF4-FFF2-40B4-BE49-F238E27FC236}">
              <a16:creationId xmlns:a16="http://schemas.microsoft.com/office/drawing/2014/main" id="{00000000-0008-0000-0300-0000A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>
          <a:extLst>
            <a:ext uri="{FF2B5EF4-FFF2-40B4-BE49-F238E27FC236}">
              <a16:creationId xmlns:a16="http://schemas.microsoft.com/office/drawing/2014/main" id="{00000000-0008-0000-0300-0000A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>
          <a:extLst>
            <a:ext uri="{FF2B5EF4-FFF2-40B4-BE49-F238E27FC236}">
              <a16:creationId xmlns:a16="http://schemas.microsoft.com/office/drawing/2014/main" id="{00000000-0008-0000-0300-0000A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>
          <a:extLst>
            <a:ext uri="{FF2B5EF4-FFF2-40B4-BE49-F238E27FC236}">
              <a16:creationId xmlns:a16="http://schemas.microsoft.com/office/drawing/2014/main" id="{00000000-0008-0000-0300-0000A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>
          <a:extLst>
            <a:ext uri="{FF2B5EF4-FFF2-40B4-BE49-F238E27FC236}">
              <a16:creationId xmlns:a16="http://schemas.microsoft.com/office/drawing/2014/main" id="{00000000-0008-0000-0300-0000A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>
          <a:extLst>
            <a:ext uri="{FF2B5EF4-FFF2-40B4-BE49-F238E27FC236}">
              <a16:creationId xmlns:a16="http://schemas.microsoft.com/office/drawing/2014/main" id="{00000000-0008-0000-0300-0000A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>
          <a:extLst>
            <a:ext uri="{FF2B5EF4-FFF2-40B4-BE49-F238E27FC236}">
              <a16:creationId xmlns:a16="http://schemas.microsoft.com/office/drawing/2014/main" id="{00000000-0008-0000-0300-0000A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>
          <a:extLst>
            <a:ext uri="{FF2B5EF4-FFF2-40B4-BE49-F238E27FC236}">
              <a16:creationId xmlns:a16="http://schemas.microsoft.com/office/drawing/2014/main" id="{00000000-0008-0000-0300-0000A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>
          <a:extLst>
            <a:ext uri="{FF2B5EF4-FFF2-40B4-BE49-F238E27FC236}">
              <a16:creationId xmlns:a16="http://schemas.microsoft.com/office/drawing/2014/main" id="{00000000-0008-0000-0300-0000A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>
          <a:extLst>
            <a:ext uri="{FF2B5EF4-FFF2-40B4-BE49-F238E27FC236}">
              <a16:creationId xmlns:a16="http://schemas.microsoft.com/office/drawing/2014/main" id="{00000000-0008-0000-0300-0000A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>
          <a:extLst>
            <a:ext uri="{FF2B5EF4-FFF2-40B4-BE49-F238E27FC236}">
              <a16:creationId xmlns:a16="http://schemas.microsoft.com/office/drawing/2014/main" id="{00000000-0008-0000-0300-0000A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>
          <a:extLst>
            <a:ext uri="{FF2B5EF4-FFF2-40B4-BE49-F238E27FC236}">
              <a16:creationId xmlns:a16="http://schemas.microsoft.com/office/drawing/2014/main" id="{00000000-0008-0000-0300-0000B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>
          <a:extLst>
            <a:ext uri="{FF2B5EF4-FFF2-40B4-BE49-F238E27FC236}">
              <a16:creationId xmlns:a16="http://schemas.microsoft.com/office/drawing/2014/main" id="{00000000-0008-0000-0300-0000B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>
          <a:extLst>
            <a:ext uri="{FF2B5EF4-FFF2-40B4-BE49-F238E27FC236}">
              <a16:creationId xmlns:a16="http://schemas.microsoft.com/office/drawing/2014/main" id="{00000000-0008-0000-0300-0000B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>
          <a:extLst>
            <a:ext uri="{FF2B5EF4-FFF2-40B4-BE49-F238E27FC236}">
              <a16:creationId xmlns:a16="http://schemas.microsoft.com/office/drawing/2014/main" id="{00000000-0008-0000-0300-0000B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>
          <a:extLst>
            <a:ext uri="{FF2B5EF4-FFF2-40B4-BE49-F238E27FC236}">
              <a16:creationId xmlns:a16="http://schemas.microsoft.com/office/drawing/2014/main" id="{00000000-0008-0000-0300-0000B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>
          <a:extLst>
            <a:ext uri="{FF2B5EF4-FFF2-40B4-BE49-F238E27FC236}">
              <a16:creationId xmlns:a16="http://schemas.microsoft.com/office/drawing/2014/main" id="{00000000-0008-0000-0300-0000B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>
          <a:extLst>
            <a:ext uri="{FF2B5EF4-FFF2-40B4-BE49-F238E27FC236}">
              <a16:creationId xmlns:a16="http://schemas.microsoft.com/office/drawing/2014/main" id="{00000000-0008-0000-0300-0000B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>
          <a:extLst>
            <a:ext uri="{FF2B5EF4-FFF2-40B4-BE49-F238E27FC236}">
              <a16:creationId xmlns:a16="http://schemas.microsoft.com/office/drawing/2014/main" id="{00000000-0008-0000-0300-0000B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>
          <a:extLst>
            <a:ext uri="{FF2B5EF4-FFF2-40B4-BE49-F238E27FC236}">
              <a16:creationId xmlns:a16="http://schemas.microsoft.com/office/drawing/2014/main" id="{00000000-0008-0000-0300-0000B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>
          <a:extLst>
            <a:ext uri="{FF2B5EF4-FFF2-40B4-BE49-F238E27FC236}">
              <a16:creationId xmlns:a16="http://schemas.microsoft.com/office/drawing/2014/main" id="{00000000-0008-0000-0300-0000B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>
          <a:extLst>
            <a:ext uri="{FF2B5EF4-FFF2-40B4-BE49-F238E27FC236}">
              <a16:creationId xmlns:a16="http://schemas.microsoft.com/office/drawing/2014/main" id="{00000000-0008-0000-0300-0000B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>
          <a:extLst>
            <a:ext uri="{FF2B5EF4-FFF2-40B4-BE49-F238E27FC236}">
              <a16:creationId xmlns:a16="http://schemas.microsoft.com/office/drawing/2014/main" id="{00000000-0008-0000-0300-0000B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>
          <a:extLst>
            <a:ext uri="{FF2B5EF4-FFF2-40B4-BE49-F238E27FC236}">
              <a16:creationId xmlns:a16="http://schemas.microsoft.com/office/drawing/2014/main" id="{00000000-0008-0000-0300-0000B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>
          <a:extLst>
            <a:ext uri="{FF2B5EF4-FFF2-40B4-BE49-F238E27FC236}">
              <a16:creationId xmlns:a16="http://schemas.microsoft.com/office/drawing/2014/main" id="{00000000-0008-0000-0300-0000B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>
          <a:extLst>
            <a:ext uri="{FF2B5EF4-FFF2-40B4-BE49-F238E27FC236}">
              <a16:creationId xmlns:a16="http://schemas.microsoft.com/office/drawing/2014/main" id="{00000000-0008-0000-0300-0000B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>
          <a:extLst>
            <a:ext uri="{FF2B5EF4-FFF2-40B4-BE49-F238E27FC236}">
              <a16:creationId xmlns:a16="http://schemas.microsoft.com/office/drawing/2014/main" id="{00000000-0008-0000-0300-0000B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>
          <a:extLst>
            <a:ext uri="{FF2B5EF4-FFF2-40B4-BE49-F238E27FC236}">
              <a16:creationId xmlns:a16="http://schemas.microsoft.com/office/drawing/2014/main" id="{00000000-0008-0000-0300-0000C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>
          <a:extLst>
            <a:ext uri="{FF2B5EF4-FFF2-40B4-BE49-F238E27FC236}">
              <a16:creationId xmlns:a16="http://schemas.microsoft.com/office/drawing/2014/main" id="{00000000-0008-0000-0300-0000C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>
          <a:extLst>
            <a:ext uri="{FF2B5EF4-FFF2-40B4-BE49-F238E27FC236}">
              <a16:creationId xmlns:a16="http://schemas.microsoft.com/office/drawing/2014/main" id="{00000000-0008-0000-0300-0000C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>
          <a:extLst>
            <a:ext uri="{FF2B5EF4-FFF2-40B4-BE49-F238E27FC236}">
              <a16:creationId xmlns:a16="http://schemas.microsoft.com/office/drawing/2014/main" id="{00000000-0008-0000-0300-0000C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>
          <a:extLst>
            <a:ext uri="{FF2B5EF4-FFF2-40B4-BE49-F238E27FC236}">
              <a16:creationId xmlns:a16="http://schemas.microsoft.com/office/drawing/2014/main" id="{00000000-0008-0000-0300-0000C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>
          <a:extLst>
            <a:ext uri="{FF2B5EF4-FFF2-40B4-BE49-F238E27FC236}">
              <a16:creationId xmlns:a16="http://schemas.microsoft.com/office/drawing/2014/main" id="{00000000-0008-0000-0300-0000C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>
          <a:extLst>
            <a:ext uri="{FF2B5EF4-FFF2-40B4-BE49-F238E27FC236}">
              <a16:creationId xmlns:a16="http://schemas.microsoft.com/office/drawing/2014/main" id="{00000000-0008-0000-0300-0000C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>
          <a:extLst>
            <a:ext uri="{FF2B5EF4-FFF2-40B4-BE49-F238E27FC236}">
              <a16:creationId xmlns:a16="http://schemas.microsoft.com/office/drawing/2014/main" id="{00000000-0008-0000-0300-0000C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>
          <a:extLst>
            <a:ext uri="{FF2B5EF4-FFF2-40B4-BE49-F238E27FC236}">
              <a16:creationId xmlns:a16="http://schemas.microsoft.com/office/drawing/2014/main" id="{00000000-0008-0000-0300-0000C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>
          <a:extLst>
            <a:ext uri="{FF2B5EF4-FFF2-40B4-BE49-F238E27FC236}">
              <a16:creationId xmlns:a16="http://schemas.microsoft.com/office/drawing/2014/main" id="{00000000-0008-0000-0300-0000C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>
          <a:extLst>
            <a:ext uri="{FF2B5EF4-FFF2-40B4-BE49-F238E27FC236}">
              <a16:creationId xmlns:a16="http://schemas.microsoft.com/office/drawing/2014/main" id="{00000000-0008-0000-0300-0000C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>
          <a:extLst>
            <a:ext uri="{FF2B5EF4-FFF2-40B4-BE49-F238E27FC236}">
              <a16:creationId xmlns:a16="http://schemas.microsoft.com/office/drawing/2014/main" id="{00000000-0008-0000-0300-0000C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>
          <a:extLst>
            <a:ext uri="{FF2B5EF4-FFF2-40B4-BE49-F238E27FC236}">
              <a16:creationId xmlns:a16="http://schemas.microsoft.com/office/drawing/2014/main" id="{00000000-0008-0000-0300-0000C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>
          <a:extLst>
            <a:ext uri="{FF2B5EF4-FFF2-40B4-BE49-F238E27FC236}">
              <a16:creationId xmlns:a16="http://schemas.microsoft.com/office/drawing/2014/main" id="{00000000-0008-0000-0300-0000C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>
          <a:extLst>
            <a:ext uri="{FF2B5EF4-FFF2-40B4-BE49-F238E27FC236}">
              <a16:creationId xmlns:a16="http://schemas.microsoft.com/office/drawing/2014/main" id="{00000000-0008-0000-0300-0000C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>
          <a:extLst>
            <a:ext uri="{FF2B5EF4-FFF2-40B4-BE49-F238E27FC236}">
              <a16:creationId xmlns:a16="http://schemas.microsoft.com/office/drawing/2014/main" id="{00000000-0008-0000-0300-0000C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>
          <a:extLst>
            <a:ext uri="{FF2B5EF4-FFF2-40B4-BE49-F238E27FC236}">
              <a16:creationId xmlns:a16="http://schemas.microsoft.com/office/drawing/2014/main" id="{00000000-0008-0000-0300-0000D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>
          <a:extLst>
            <a:ext uri="{FF2B5EF4-FFF2-40B4-BE49-F238E27FC236}">
              <a16:creationId xmlns:a16="http://schemas.microsoft.com/office/drawing/2014/main" id="{00000000-0008-0000-0300-0000D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>
          <a:extLst>
            <a:ext uri="{FF2B5EF4-FFF2-40B4-BE49-F238E27FC236}">
              <a16:creationId xmlns:a16="http://schemas.microsoft.com/office/drawing/2014/main" id="{00000000-0008-0000-0300-0000D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>
          <a:extLst>
            <a:ext uri="{FF2B5EF4-FFF2-40B4-BE49-F238E27FC236}">
              <a16:creationId xmlns:a16="http://schemas.microsoft.com/office/drawing/2014/main" id="{00000000-0008-0000-0300-0000D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>
          <a:extLst>
            <a:ext uri="{FF2B5EF4-FFF2-40B4-BE49-F238E27FC236}">
              <a16:creationId xmlns:a16="http://schemas.microsoft.com/office/drawing/2014/main" id="{00000000-0008-0000-0300-0000D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>
          <a:extLst>
            <a:ext uri="{FF2B5EF4-FFF2-40B4-BE49-F238E27FC236}">
              <a16:creationId xmlns:a16="http://schemas.microsoft.com/office/drawing/2014/main" id="{00000000-0008-0000-0300-0000D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>
          <a:extLst>
            <a:ext uri="{FF2B5EF4-FFF2-40B4-BE49-F238E27FC236}">
              <a16:creationId xmlns:a16="http://schemas.microsoft.com/office/drawing/2014/main" id="{00000000-0008-0000-0300-0000D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>
          <a:extLst>
            <a:ext uri="{FF2B5EF4-FFF2-40B4-BE49-F238E27FC236}">
              <a16:creationId xmlns:a16="http://schemas.microsoft.com/office/drawing/2014/main" id="{00000000-0008-0000-0300-0000D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>
          <a:extLst>
            <a:ext uri="{FF2B5EF4-FFF2-40B4-BE49-F238E27FC236}">
              <a16:creationId xmlns:a16="http://schemas.microsoft.com/office/drawing/2014/main" id="{00000000-0008-0000-0300-0000D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>
          <a:extLst>
            <a:ext uri="{FF2B5EF4-FFF2-40B4-BE49-F238E27FC236}">
              <a16:creationId xmlns:a16="http://schemas.microsoft.com/office/drawing/2014/main" id="{00000000-0008-0000-0300-0000D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>
          <a:extLst>
            <a:ext uri="{FF2B5EF4-FFF2-40B4-BE49-F238E27FC236}">
              <a16:creationId xmlns:a16="http://schemas.microsoft.com/office/drawing/2014/main" id="{00000000-0008-0000-0300-0000D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>
          <a:extLst>
            <a:ext uri="{FF2B5EF4-FFF2-40B4-BE49-F238E27FC236}">
              <a16:creationId xmlns:a16="http://schemas.microsoft.com/office/drawing/2014/main" id="{00000000-0008-0000-0300-0000D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>
          <a:extLst>
            <a:ext uri="{FF2B5EF4-FFF2-40B4-BE49-F238E27FC236}">
              <a16:creationId xmlns:a16="http://schemas.microsoft.com/office/drawing/2014/main" id="{00000000-0008-0000-0300-0000D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>
          <a:extLst>
            <a:ext uri="{FF2B5EF4-FFF2-40B4-BE49-F238E27FC236}">
              <a16:creationId xmlns:a16="http://schemas.microsoft.com/office/drawing/2014/main" id="{00000000-0008-0000-0300-0000D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>
          <a:extLst>
            <a:ext uri="{FF2B5EF4-FFF2-40B4-BE49-F238E27FC236}">
              <a16:creationId xmlns:a16="http://schemas.microsoft.com/office/drawing/2014/main" id="{00000000-0008-0000-0300-0000D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>
          <a:extLst>
            <a:ext uri="{FF2B5EF4-FFF2-40B4-BE49-F238E27FC236}">
              <a16:creationId xmlns:a16="http://schemas.microsoft.com/office/drawing/2014/main" id="{00000000-0008-0000-0300-0000D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>
          <a:extLst>
            <a:ext uri="{FF2B5EF4-FFF2-40B4-BE49-F238E27FC236}">
              <a16:creationId xmlns:a16="http://schemas.microsoft.com/office/drawing/2014/main" id="{00000000-0008-0000-0300-0000E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>
          <a:extLst>
            <a:ext uri="{FF2B5EF4-FFF2-40B4-BE49-F238E27FC236}">
              <a16:creationId xmlns:a16="http://schemas.microsoft.com/office/drawing/2014/main" id="{00000000-0008-0000-0300-0000E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>
          <a:extLst>
            <a:ext uri="{FF2B5EF4-FFF2-40B4-BE49-F238E27FC236}">
              <a16:creationId xmlns:a16="http://schemas.microsoft.com/office/drawing/2014/main" id="{00000000-0008-0000-0300-0000E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>
          <a:extLst>
            <a:ext uri="{FF2B5EF4-FFF2-40B4-BE49-F238E27FC236}">
              <a16:creationId xmlns:a16="http://schemas.microsoft.com/office/drawing/2014/main" id="{00000000-0008-0000-0300-0000E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>
          <a:extLst>
            <a:ext uri="{FF2B5EF4-FFF2-40B4-BE49-F238E27FC236}">
              <a16:creationId xmlns:a16="http://schemas.microsoft.com/office/drawing/2014/main" id="{00000000-0008-0000-0300-0000E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>
          <a:extLst>
            <a:ext uri="{FF2B5EF4-FFF2-40B4-BE49-F238E27FC236}">
              <a16:creationId xmlns:a16="http://schemas.microsoft.com/office/drawing/2014/main" id="{00000000-0008-0000-0300-0000E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>
          <a:extLst>
            <a:ext uri="{FF2B5EF4-FFF2-40B4-BE49-F238E27FC236}">
              <a16:creationId xmlns:a16="http://schemas.microsoft.com/office/drawing/2014/main" id="{00000000-0008-0000-0300-0000E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>
          <a:extLst>
            <a:ext uri="{FF2B5EF4-FFF2-40B4-BE49-F238E27FC236}">
              <a16:creationId xmlns:a16="http://schemas.microsoft.com/office/drawing/2014/main" id="{00000000-0008-0000-0300-0000E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>
          <a:extLst>
            <a:ext uri="{FF2B5EF4-FFF2-40B4-BE49-F238E27FC236}">
              <a16:creationId xmlns:a16="http://schemas.microsoft.com/office/drawing/2014/main" id="{00000000-0008-0000-0300-0000E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>
          <a:extLst>
            <a:ext uri="{FF2B5EF4-FFF2-40B4-BE49-F238E27FC236}">
              <a16:creationId xmlns:a16="http://schemas.microsoft.com/office/drawing/2014/main" id="{00000000-0008-0000-0300-0000E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>
          <a:extLst>
            <a:ext uri="{FF2B5EF4-FFF2-40B4-BE49-F238E27FC236}">
              <a16:creationId xmlns:a16="http://schemas.microsoft.com/office/drawing/2014/main" id="{00000000-0008-0000-0300-0000E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>
          <a:extLst>
            <a:ext uri="{FF2B5EF4-FFF2-40B4-BE49-F238E27FC236}">
              <a16:creationId xmlns:a16="http://schemas.microsoft.com/office/drawing/2014/main" id="{00000000-0008-0000-0300-0000E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>
          <a:extLst>
            <a:ext uri="{FF2B5EF4-FFF2-40B4-BE49-F238E27FC236}">
              <a16:creationId xmlns:a16="http://schemas.microsoft.com/office/drawing/2014/main" id="{00000000-0008-0000-0300-0000E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>
          <a:extLst>
            <a:ext uri="{FF2B5EF4-FFF2-40B4-BE49-F238E27FC236}">
              <a16:creationId xmlns:a16="http://schemas.microsoft.com/office/drawing/2014/main" id="{00000000-0008-0000-0300-0000E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>
          <a:extLst>
            <a:ext uri="{FF2B5EF4-FFF2-40B4-BE49-F238E27FC236}">
              <a16:creationId xmlns:a16="http://schemas.microsoft.com/office/drawing/2014/main" id="{00000000-0008-0000-0300-0000E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>
          <a:extLst>
            <a:ext uri="{FF2B5EF4-FFF2-40B4-BE49-F238E27FC236}">
              <a16:creationId xmlns:a16="http://schemas.microsoft.com/office/drawing/2014/main" id="{00000000-0008-0000-0300-0000E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>
          <a:extLst>
            <a:ext uri="{FF2B5EF4-FFF2-40B4-BE49-F238E27FC236}">
              <a16:creationId xmlns:a16="http://schemas.microsoft.com/office/drawing/2014/main" id="{00000000-0008-0000-0300-0000F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>
          <a:extLst>
            <a:ext uri="{FF2B5EF4-FFF2-40B4-BE49-F238E27FC236}">
              <a16:creationId xmlns:a16="http://schemas.microsoft.com/office/drawing/2014/main" id="{00000000-0008-0000-0300-0000F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>
          <a:extLst>
            <a:ext uri="{FF2B5EF4-FFF2-40B4-BE49-F238E27FC236}">
              <a16:creationId xmlns:a16="http://schemas.microsoft.com/office/drawing/2014/main" id="{00000000-0008-0000-0300-0000F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>
          <a:extLst>
            <a:ext uri="{FF2B5EF4-FFF2-40B4-BE49-F238E27FC236}">
              <a16:creationId xmlns:a16="http://schemas.microsoft.com/office/drawing/2014/main" id="{00000000-0008-0000-0300-0000F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>
          <a:extLst>
            <a:ext uri="{FF2B5EF4-FFF2-40B4-BE49-F238E27FC236}">
              <a16:creationId xmlns:a16="http://schemas.microsoft.com/office/drawing/2014/main" id="{00000000-0008-0000-0300-0000F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>
          <a:extLst>
            <a:ext uri="{FF2B5EF4-FFF2-40B4-BE49-F238E27FC236}">
              <a16:creationId xmlns:a16="http://schemas.microsoft.com/office/drawing/2014/main" id="{00000000-0008-0000-0300-0000F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>
          <a:extLst>
            <a:ext uri="{FF2B5EF4-FFF2-40B4-BE49-F238E27FC236}">
              <a16:creationId xmlns:a16="http://schemas.microsoft.com/office/drawing/2014/main" id="{00000000-0008-0000-0300-0000F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>
          <a:extLst>
            <a:ext uri="{FF2B5EF4-FFF2-40B4-BE49-F238E27FC236}">
              <a16:creationId xmlns:a16="http://schemas.microsoft.com/office/drawing/2014/main" id="{00000000-0008-0000-0300-0000F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>
          <a:extLst>
            <a:ext uri="{FF2B5EF4-FFF2-40B4-BE49-F238E27FC236}">
              <a16:creationId xmlns:a16="http://schemas.microsoft.com/office/drawing/2014/main" id="{00000000-0008-0000-0300-0000F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>
          <a:extLst>
            <a:ext uri="{FF2B5EF4-FFF2-40B4-BE49-F238E27FC236}">
              <a16:creationId xmlns:a16="http://schemas.microsoft.com/office/drawing/2014/main" id="{00000000-0008-0000-0300-0000F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>
          <a:extLst>
            <a:ext uri="{FF2B5EF4-FFF2-40B4-BE49-F238E27FC236}">
              <a16:creationId xmlns:a16="http://schemas.microsoft.com/office/drawing/2014/main" id="{00000000-0008-0000-0300-0000F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>
          <a:extLst>
            <a:ext uri="{FF2B5EF4-FFF2-40B4-BE49-F238E27FC236}">
              <a16:creationId xmlns:a16="http://schemas.microsoft.com/office/drawing/2014/main" id="{00000000-0008-0000-0300-0000F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>
          <a:extLst>
            <a:ext uri="{FF2B5EF4-FFF2-40B4-BE49-F238E27FC236}">
              <a16:creationId xmlns:a16="http://schemas.microsoft.com/office/drawing/2014/main" id="{00000000-0008-0000-0300-0000F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>
          <a:extLst>
            <a:ext uri="{FF2B5EF4-FFF2-40B4-BE49-F238E27FC236}">
              <a16:creationId xmlns:a16="http://schemas.microsoft.com/office/drawing/2014/main" id="{00000000-0008-0000-0300-0000F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>
          <a:extLst>
            <a:ext uri="{FF2B5EF4-FFF2-40B4-BE49-F238E27FC236}">
              <a16:creationId xmlns:a16="http://schemas.microsoft.com/office/drawing/2014/main" id="{00000000-0008-0000-0300-0000F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>
          <a:extLst>
            <a:ext uri="{FF2B5EF4-FFF2-40B4-BE49-F238E27FC236}">
              <a16:creationId xmlns:a16="http://schemas.microsoft.com/office/drawing/2014/main" id="{00000000-0008-0000-0300-0000F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>
          <a:extLst>
            <a:ext uri="{FF2B5EF4-FFF2-40B4-BE49-F238E27FC236}">
              <a16:creationId xmlns:a16="http://schemas.microsoft.com/office/drawing/2014/main" id="{00000000-0008-0000-0300-00000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>
          <a:extLst>
            <a:ext uri="{FF2B5EF4-FFF2-40B4-BE49-F238E27FC236}">
              <a16:creationId xmlns:a16="http://schemas.microsoft.com/office/drawing/2014/main" id="{00000000-0008-0000-0300-00000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>
          <a:extLst>
            <a:ext uri="{FF2B5EF4-FFF2-40B4-BE49-F238E27FC236}">
              <a16:creationId xmlns:a16="http://schemas.microsoft.com/office/drawing/2014/main" id="{00000000-0008-0000-0300-00000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>
          <a:extLst>
            <a:ext uri="{FF2B5EF4-FFF2-40B4-BE49-F238E27FC236}">
              <a16:creationId xmlns:a16="http://schemas.microsoft.com/office/drawing/2014/main" id="{00000000-0008-0000-0300-00000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>
          <a:extLst>
            <a:ext uri="{FF2B5EF4-FFF2-40B4-BE49-F238E27FC236}">
              <a16:creationId xmlns:a16="http://schemas.microsoft.com/office/drawing/2014/main" id="{00000000-0008-0000-0300-00000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>
          <a:extLst>
            <a:ext uri="{FF2B5EF4-FFF2-40B4-BE49-F238E27FC236}">
              <a16:creationId xmlns:a16="http://schemas.microsoft.com/office/drawing/2014/main" id="{00000000-0008-0000-0300-00000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>
          <a:extLst>
            <a:ext uri="{FF2B5EF4-FFF2-40B4-BE49-F238E27FC236}">
              <a16:creationId xmlns:a16="http://schemas.microsoft.com/office/drawing/2014/main" id="{00000000-0008-0000-0300-00000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>
          <a:extLst>
            <a:ext uri="{FF2B5EF4-FFF2-40B4-BE49-F238E27FC236}">
              <a16:creationId xmlns:a16="http://schemas.microsoft.com/office/drawing/2014/main" id="{00000000-0008-0000-0300-00000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>
          <a:extLst>
            <a:ext uri="{FF2B5EF4-FFF2-40B4-BE49-F238E27FC236}">
              <a16:creationId xmlns:a16="http://schemas.microsoft.com/office/drawing/2014/main" id="{00000000-0008-0000-0300-00000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>
          <a:extLst>
            <a:ext uri="{FF2B5EF4-FFF2-40B4-BE49-F238E27FC236}">
              <a16:creationId xmlns:a16="http://schemas.microsoft.com/office/drawing/2014/main" id="{00000000-0008-0000-0300-00000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>
          <a:extLst>
            <a:ext uri="{FF2B5EF4-FFF2-40B4-BE49-F238E27FC236}">
              <a16:creationId xmlns:a16="http://schemas.microsoft.com/office/drawing/2014/main" id="{00000000-0008-0000-0300-00000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>
          <a:extLst>
            <a:ext uri="{FF2B5EF4-FFF2-40B4-BE49-F238E27FC236}">
              <a16:creationId xmlns:a16="http://schemas.microsoft.com/office/drawing/2014/main" id="{00000000-0008-0000-0300-00000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>
          <a:extLst>
            <a:ext uri="{FF2B5EF4-FFF2-40B4-BE49-F238E27FC236}">
              <a16:creationId xmlns:a16="http://schemas.microsoft.com/office/drawing/2014/main" id="{00000000-0008-0000-0300-00000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>
          <a:extLst>
            <a:ext uri="{FF2B5EF4-FFF2-40B4-BE49-F238E27FC236}">
              <a16:creationId xmlns:a16="http://schemas.microsoft.com/office/drawing/2014/main" id="{00000000-0008-0000-0300-00000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>
          <a:extLst>
            <a:ext uri="{FF2B5EF4-FFF2-40B4-BE49-F238E27FC236}">
              <a16:creationId xmlns:a16="http://schemas.microsoft.com/office/drawing/2014/main" id="{00000000-0008-0000-0300-00000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>
          <a:extLst>
            <a:ext uri="{FF2B5EF4-FFF2-40B4-BE49-F238E27FC236}">
              <a16:creationId xmlns:a16="http://schemas.microsoft.com/office/drawing/2014/main" id="{00000000-0008-0000-0300-00000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>
          <a:extLst>
            <a:ext uri="{FF2B5EF4-FFF2-40B4-BE49-F238E27FC236}">
              <a16:creationId xmlns:a16="http://schemas.microsoft.com/office/drawing/2014/main" id="{00000000-0008-0000-0300-00001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>
          <a:extLst>
            <a:ext uri="{FF2B5EF4-FFF2-40B4-BE49-F238E27FC236}">
              <a16:creationId xmlns:a16="http://schemas.microsoft.com/office/drawing/2014/main" id="{00000000-0008-0000-0300-00001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>
          <a:extLst>
            <a:ext uri="{FF2B5EF4-FFF2-40B4-BE49-F238E27FC236}">
              <a16:creationId xmlns:a16="http://schemas.microsoft.com/office/drawing/2014/main" id="{00000000-0008-0000-0300-00001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>
          <a:extLst>
            <a:ext uri="{FF2B5EF4-FFF2-40B4-BE49-F238E27FC236}">
              <a16:creationId xmlns:a16="http://schemas.microsoft.com/office/drawing/2014/main" id="{00000000-0008-0000-0300-00001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>
          <a:extLst>
            <a:ext uri="{FF2B5EF4-FFF2-40B4-BE49-F238E27FC236}">
              <a16:creationId xmlns:a16="http://schemas.microsoft.com/office/drawing/2014/main" id="{00000000-0008-0000-0300-00001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>
          <a:extLst>
            <a:ext uri="{FF2B5EF4-FFF2-40B4-BE49-F238E27FC236}">
              <a16:creationId xmlns:a16="http://schemas.microsoft.com/office/drawing/2014/main" id="{00000000-0008-0000-0300-00001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>
          <a:extLst>
            <a:ext uri="{FF2B5EF4-FFF2-40B4-BE49-F238E27FC236}">
              <a16:creationId xmlns:a16="http://schemas.microsoft.com/office/drawing/2014/main" id="{00000000-0008-0000-0300-00001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>
          <a:extLst>
            <a:ext uri="{FF2B5EF4-FFF2-40B4-BE49-F238E27FC236}">
              <a16:creationId xmlns:a16="http://schemas.microsoft.com/office/drawing/2014/main" id="{00000000-0008-0000-0300-00001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>
          <a:extLst>
            <a:ext uri="{FF2B5EF4-FFF2-40B4-BE49-F238E27FC236}">
              <a16:creationId xmlns:a16="http://schemas.microsoft.com/office/drawing/2014/main" id="{00000000-0008-0000-0300-00001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>
          <a:extLst>
            <a:ext uri="{FF2B5EF4-FFF2-40B4-BE49-F238E27FC236}">
              <a16:creationId xmlns:a16="http://schemas.microsoft.com/office/drawing/2014/main" id="{00000000-0008-0000-0300-00001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>
          <a:extLst>
            <a:ext uri="{FF2B5EF4-FFF2-40B4-BE49-F238E27FC236}">
              <a16:creationId xmlns:a16="http://schemas.microsoft.com/office/drawing/2014/main" id="{00000000-0008-0000-0300-00001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>
          <a:extLst>
            <a:ext uri="{FF2B5EF4-FFF2-40B4-BE49-F238E27FC236}">
              <a16:creationId xmlns:a16="http://schemas.microsoft.com/office/drawing/2014/main" id="{00000000-0008-0000-0300-00001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>
          <a:extLst>
            <a:ext uri="{FF2B5EF4-FFF2-40B4-BE49-F238E27FC236}">
              <a16:creationId xmlns:a16="http://schemas.microsoft.com/office/drawing/2014/main" id="{00000000-0008-0000-0300-00001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>
          <a:extLst>
            <a:ext uri="{FF2B5EF4-FFF2-40B4-BE49-F238E27FC236}">
              <a16:creationId xmlns:a16="http://schemas.microsoft.com/office/drawing/2014/main" id="{00000000-0008-0000-0300-00001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>
          <a:extLst>
            <a:ext uri="{FF2B5EF4-FFF2-40B4-BE49-F238E27FC236}">
              <a16:creationId xmlns:a16="http://schemas.microsoft.com/office/drawing/2014/main" id="{00000000-0008-0000-0300-00001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>
          <a:extLst>
            <a:ext uri="{FF2B5EF4-FFF2-40B4-BE49-F238E27FC236}">
              <a16:creationId xmlns:a16="http://schemas.microsoft.com/office/drawing/2014/main" id="{00000000-0008-0000-0300-00001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>
          <a:extLst>
            <a:ext uri="{FF2B5EF4-FFF2-40B4-BE49-F238E27FC236}">
              <a16:creationId xmlns:a16="http://schemas.microsoft.com/office/drawing/2014/main" id="{00000000-0008-0000-0300-00002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>
          <a:extLst>
            <a:ext uri="{FF2B5EF4-FFF2-40B4-BE49-F238E27FC236}">
              <a16:creationId xmlns:a16="http://schemas.microsoft.com/office/drawing/2014/main" id="{00000000-0008-0000-0300-00002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>
          <a:extLst>
            <a:ext uri="{FF2B5EF4-FFF2-40B4-BE49-F238E27FC236}">
              <a16:creationId xmlns:a16="http://schemas.microsoft.com/office/drawing/2014/main" id="{00000000-0008-0000-0300-00002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>
          <a:extLst>
            <a:ext uri="{FF2B5EF4-FFF2-40B4-BE49-F238E27FC236}">
              <a16:creationId xmlns:a16="http://schemas.microsoft.com/office/drawing/2014/main" id="{00000000-0008-0000-0300-00002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>
          <a:extLst>
            <a:ext uri="{FF2B5EF4-FFF2-40B4-BE49-F238E27FC236}">
              <a16:creationId xmlns:a16="http://schemas.microsoft.com/office/drawing/2014/main" id="{00000000-0008-0000-0300-00002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>
          <a:extLst>
            <a:ext uri="{FF2B5EF4-FFF2-40B4-BE49-F238E27FC236}">
              <a16:creationId xmlns:a16="http://schemas.microsoft.com/office/drawing/2014/main" id="{00000000-0008-0000-0300-00002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>
          <a:extLst>
            <a:ext uri="{FF2B5EF4-FFF2-40B4-BE49-F238E27FC236}">
              <a16:creationId xmlns:a16="http://schemas.microsoft.com/office/drawing/2014/main" id="{00000000-0008-0000-0300-00002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>
          <a:extLst>
            <a:ext uri="{FF2B5EF4-FFF2-40B4-BE49-F238E27FC236}">
              <a16:creationId xmlns:a16="http://schemas.microsoft.com/office/drawing/2014/main" id="{00000000-0008-0000-0300-00002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>
          <a:extLst>
            <a:ext uri="{FF2B5EF4-FFF2-40B4-BE49-F238E27FC236}">
              <a16:creationId xmlns:a16="http://schemas.microsoft.com/office/drawing/2014/main" id="{00000000-0008-0000-0300-00002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>
          <a:extLst>
            <a:ext uri="{FF2B5EF4-FFF2-40B4-BE49-F238E27FC236}">
              <a16:creationId xmlns:a16="http://schemas.microsoft.com/office/drawing/2014/main" id="{00000000-0008-0000-0300-00002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>
          <a:extLst>
            <a:ext uri="{FF2B5EF4-FFF2-40B4-BE49-F238E27FC236}">
              <a16:creationId xmlns:a16="http://schemas.microsoft.com/office/drawing/2014/main" id="{00000000-0008-0000-0300-00002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>
          <a:extLst>
            <a:ext uri="{FF2B5EF4-FFF2-40B4-BE49-F238E27FC236}">
              <a16:creationId xmlns:a16="http://schemas.microsoft.com/office/drawing/2014/main" id="{00000000-0008-0000-0300-00002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>
          <a:extLst>
            <a:ext uri="{FF2B5EF4-FFF2-40B4-BE49-F238E27FC236}">
              <a16:creationId xmlns:a16="http://schemas.microsoft.com/office/drawing/2014/main" id="{00000000-0008-0000-0300-00002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>
          <a:extLst>
            <a:ext uri="{FF2B5EF4-FFF2-40B4-BE49-F238E27FC236}">
              <a16:creationId xmlns:a16="http://schemas.microsoft.com/office/drawing/2014/main" id="{00000000-0008-0000-0300-00002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>
          <a:extLst>
            <a:ext uri="{FF2B5EF4-FFF2-40B4-BE49-F238E27FC236}">
              <a16:creationId xmlns:a16="http://schemas.microsoft.com/office/drawing/2014/main" id="{00000000-0008-0000-0300-00002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>
          <a:extLst>
            <a:ext uri="{FF2B5EF4-FFF2-40B4-BE49-F238E27FC236}">
              <a16:creationId xmlns:a16="http://schemas.microsoft.com/office/drawing/2014/main" id="{00000000-0008-0000-0300-00002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>
          <a:extLst>
            <a:ext uri="{FF2B5EF4-FFF2-40B4-BE49-F238E27FC236}">
              <a16:creationId xmlns:a16="http://schemas.microsoft.com/office/drawing/2014/main" id="{00000000-0008-0000-0300-00003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>
          <a:extLst>
            <a:ext uri="{FF2B5EF4-FFF2-40B4-BE49-F238E27FC236}">
              <a16:creationId xmlns:a16="http://schemas.microsoft.com/office/drawing/2014/main" id="{00000000-0008-0000-0300-00003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>
          <a:extLst>
            <a:ext uri="{FF2B5EF4-FFF2-40B4-BE49-F238E27FC236}">
              <a16:creationId xmlns:a16="http://schemas.microsoft.com/office/drawing/2014/main" id="{00000000-0008-0000-0300-00003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>
          <a:extLst>
            <a:ext uri="{FF2B5EF4-FFF2-40B4-BE49-F238E27FC236}">
              <a16:creationId xmlns:a16="http://schemas.microsoft.com/office/drawing/2014/main" id="{00000000-0008-0000-0300-00003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>
          <a:extLst>
            <a:ext uri="{FF2B5EF4-FFF2-40B4-BE49-F238E27FC236}">
              <a16:creationId xmlns:a16="http://schemas.microsoft.com/office/drawing/2014/main" id="{00000000-0008-0000-0300-00003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>
          <a:extLst>
            <a:ext uri="{FF2B5EF4-FFF2-40B4-BE49-F238E27FC236}">
              <a16:creationId xmlns:a16="http://schemas.microsoft.com/office/drawing/2014/main" id="{00000000-0008-0000-0300-00003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>
          <a:extLst>
            <a:ext uri="{FF2B5EF4-FFF2-40B4-BE49-F238E27FC236}">
              <a16:creationId xmlns:a16="http://schemas.microsoft.com/office/drawing/2014/main" id="{00000000-0008-0000-0300-00003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>
          <a:extLst>
            <a:ext uri="{FF2B5EF4-FFF2-40B4-BE49-F238E27FC236}">
              <a16:creationId xmlns:a16="http://schemas.microsoft.com/office/drawing/2014/main" id="{00000000-0008-0000-0300-00003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5368" name="BExXQ0XGMO3OPFXS1AUDIGHVV2D0">
          <a:extLst>
            <a:ext uri="{FF2B5EF4-FFF2-40B4-BE49-F238E27FC236}">
              <a16:creationId xmlns:a16="http://schemas.microsoft.com/office/drawing/2014/main" id="{00000000-0008-0000-0300-00003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5369" name="BExKW6CKHA9I8QLK9PP2UQ5BDP8M">
          <a:extLst>
            <a:ext uri="{FF2B5EF4-FFF2-40B4-BE49-F238E27FC236}">
              <a16:creationId xmlns:a16="http://schemas.microsoft.com/office/drawing/2014/main" id="{00000000-0008-0000-0300-00003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5370" name="BExKQF3SKKWRUAJVAQV4TUPBXMV0">
          <a:extLst>
            <a:ext uri="{FF2B5EF4-FFF2-40B4-BE49-F238E27FC236}">
              <a16:creationId xmlns:a16="http://schemas.microsoft.com/office/drawing/2014/main" id="{00000000-0008-0000-0300-00003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5371" name="BExIR13FX3X9HJ1MZIWAU0LQ5717">
          <a:extLst>
            <a:ext uri="{FF2B5EF4-FFF2-40B4-BE49-F238E27FC236}">
              <a16:creationId xmlns:a16="http://schemas.microsoft.com/office/drawing/2014/main" id="{00000000-0008-0000-0300-00003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5372" name="BExZICSF9YCEFO1QJNE2LQQKCHPY">
          <a:extLst>
            <a:ext uri="{FF2B5EF4-FFF2-40B4-BE49-F238E27FC236}">
              <a16:creationId xmlns:a16="http://schemas.microsoft.com/office/drawing/2014/main" id="{00000000-0008-0000-0300-00003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6" name="BEx91SVHHRJYTOCGILWB6CV1D0FO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7" name="BExOJBU0302FC190E96PL30LIREO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8" name="BExKVYUU6ZV2T6U7062HBTUX0NJH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1619" name="BExW6GCHOV21IJTEE33VT5RR792V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0" name="BEx91SVHHRJYTOCGILWB6CV1D0FO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1" name="BExOJBU0302FC190E96PL30LIREO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2" name="BExKVYUU6ZV2T6U7062HBTUX0NJH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1623" name="BExW6GCHOV21IJTEE33VT5RR792V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4" name="BEx91SVHHRJYTOCGILWB6CV1D0FO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5" name="BExOJBU0302FC190E96PL30LIREO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6" name="BExKVYUU6ZV2T6U7062HBTUX0NJH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1627" name="BExW6GCHOV21IJTEE33VT5RR792V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28" name="BEx91SVHHRJYTOCGILWB6CV1D0FO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29" name="BExOJBU0302FC190E96PL30LIREO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30" name="BExKVYUU6ZV2T6U7062HBTUX0NJH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1631" name="BExW6GCHOV21IJTEE33VT5RR792V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2" name="BEx91SVHHRJYTOCGILWB6CV1D0FO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3" name="BExOJBU0302FC190E96PL30LIREO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4" name="BExKVYUU6ZV2T6U7062HBTUX0NJH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1635" name="BExW6GCHOV21IJTEE33VT5RR792V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6" name="BEx91SVHHRJYTOCGILWB6CV1D0FO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7" name="BExOJBU0302FC190E96PL30LIREO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8" name="BExKVYUU6ZV2T6U7062HBTUX0NJH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1639" name="BExW6GCHOV21IJTEE33VT5RR792V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0" name="BEx91SVHHRJYTOCGILWB6CV1D0FO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1" name="BExOJBU0302FC190E96PL30LIREO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2" name="BExKVYUU6ZV2T6U7062HBTUX0NJH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1643" name="BExW6GCHOV21IJTEE33VT5RR792V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4" name="BEx91SVHHRJYTOCGILWB6CV1D0FO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5" name="BExOJBU0302FC190E96PL30LIREO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6" name="BExKVYUU6ZV2T6U7062HBTUX0NJH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1647" name="BExW6GCHOV21IJTEE33VT5RR792V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48" name="BEx91SVHHRJYTOCGILWB6CV1D0FO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49" name="BExOJBU0302FC190E96PL30LIREO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50" name="BExKVYUU6ZV2T6U7062HBTUX0NJH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1651" name="BExW6GCHOV21IJTEE33VT5RR792V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2" name="BEx91SVHHRJYTOCGILWB6CV1D0FO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3" name="BExOJBU0302FC190E96PL30LIREO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4" name="BExKVYUU6ZV2T6U7062HBTUX0NJH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1655" name="BExW6GCHOV21IJTEE33VT5RR792V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6" name="BEx91SVHHRJYTOCGILWB6CV1D0FO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7" name="BExOJBU0302FC190E96PL30LIREO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8" name="BExKVYUU6ZV2T6U7062HBTUX0NJH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1659" name="BExW6GCHOV21IJTEE33VT5RR792V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0" name="BEx91SVHHRJYTOCGILWB6CV1D0FO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1" name="BExOJBU0302FC190E96PL30LIREO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2" name="BExKVYUU6ZV2T6U7062HBTUX0NJH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1663" name="BExW6GCHOV21IJTEE33VT5RR792V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4" name="BEx91SVHHRJYTOCGILWB6CV1D0FO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5" name="BExOJBU0302FC190E96PL30LIREO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6" name="BExKVYUU6ZV2T6U7062HBTUX0NJH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1667" name="BExW6GCHOV21IJTEE33VT5RR792V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68" name="BEx91SVHHRJYTOCGILWB6CV1D0FO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69" name="BExOJBU0302FC190E96PL30LIREO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70" name="BExKVYUU6ZV2T6U7062HBTUX0NJH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1671" name="BExW6GCHOV21IJTEE33VT5RR792V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2" name="BEx91SVHHRJYTOCGILWB6CV1D0FO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3" name="BExOJBU0302FC190E96PL30LIREO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4" name="BExKVYUU6ZV2T6U7062HBTUX0NJH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1675" name="BExW6GCHOV21IJTEE33VT5RR792V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6" name="BEx91SVHHRJYTOCGILWB6CV1D0FO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7" name="BExOJBU0302FC190E96PL30LIREO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8" name="BExKVYUU6ZV2T6U7062HBTUX0NJH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1679" name="BExW6GCHOV21IJTEE33VT5RR792V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0" name="BEx91SVHHRJYTOCGILWB6CV1D0FO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1" name="BExOJBU0302FC190E96PL30LIREO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2" name="BExKVYUU6ZV2T6U7062HBTUX0NJH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1683" name="BExW6GCHOV21IJTEE33VT5RR792V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4" name="BEx91SVHHRJYTOCGILWB6CV1D0FO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5" name="BExOJBU0302FC190E96PL30LIREO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6" name="BExKVYUU6ZV2T6U7062HBTUX0NJH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1687" name="BExW6GCHOV21IJTEE33VT5RR792V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88" name="BEx91SVHHRJYTOCGILWB6CV1D0FO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89" name="BExOJBU0302FC190E96PL30LIREO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90" name="BExKVYUU6ZV2T6U7062HBTUX0NJH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1691" name="BExW6GCHOV21IJTEE33VT5RR792V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2" name="BEx91SVHHRJYTOCGILWB6CV1D0FO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3" name="BExOJBU0302FC190E96PL30LIREO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4" name="BExKVYUU6ZV2T6U7062HBTUX0NJH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1695" name="BExW6GCHOV21IJTEE33VT5RR792V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6" name="BEx91SVHHRJYTOCGILWB6CV1D0FO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7" name="BExOJBU0302FC190E96PL30LIREO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8" name="BExKVYUU6ZV2T6U7062HBTUX0NJH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1699" name="BExW6GCHOV21IJTEE33VT5RR792V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0" name="BEx91SVHHRJYTOCGILWB6CV1D0FO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1" name="BExOJBU0302FC190E96PL30LIREO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2" name="BExKVYUU6ZV2T6U7062HBTUX0NJH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1703" name="BExW6GCHOV21IJTEE33VT5RR792V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4" name="BEx91SVHHRJYTOCGILWB6CV1D0FO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5" name="BExOJBU0302FC190E96PL30LIREO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6" name="BExKVYUU6ZV2T6U7062HBTUX0NJH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1707" name="BExW6GCHOV21IJTEE33VT5RR792V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08" name="BEx91SVHHRJYTOCGILWB6CV1D0FO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09" name="BExOJBU0302FC190E96PL30LIREO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10" name="BExKVYUU6ZV2T6U7062HBTUX0NJH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1711" name="BExW6GCHOV21IJTEE33VT5RR792V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2" name="BEx91SVHHRJYTOCGILWB6CV1D0FO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3" name="BExOJBU0302FC190E96PL30LIREO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4" name="BExKVYUU6ZV2T6U7062HBTUX0NJH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1]!DesignIconClicked">
      <xdr:nvPicPr>
        <xdr:cNvPr id="1715" name="BExW6GCHOV21IJTEE33VT5RR792V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6" name="BEx91SVHHRJYTOCGILWB6CV1D0FO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7" name="BExOJBU0302FC190E96PL30LIREO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8" name="BExKVYUU6ZV2T6U7062HBTUX0NJH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1]!DesignIconClicked">
      <xdr:nvPicPr>
        <xdr:cNvPr id="1719" name="BExW6GCHOV21IJTEE33VT5RR792V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0" name="BEx91SVHHRJYTOCGILWB6CV1D0FO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1" name="BExOJBU0302FC190E96PL30LIREO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2" name="BExKVYUU6ZV2T6U7062HBTUX0NJH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1]!DesignIconClicked">
      <xdr:nvPicPr>
        <xdr:cNvPr id="1723" name="BExW6GCHOV21IJTEE33VT5RR792V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4" name="BEx91SVHHRJYTOCGILWB6CV1D0FO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5" name="BExOJBU0302FC190E96PL30LIREO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6" name="BExKVYUU6ZV2T6U7062HBTUX0NJH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1]!DesignIconClicked">
      <xdr:nvPicPr>
        <xdr:cNvPr id="1727" name="BExW6GCHOV21IJTEE33VT5RR792V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28" name="BEx91SVHHRJYTOCGILWB6CV1D0FO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29" name="BExOJBU0302FC190E96PL30LIREO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30" name="BExKVYUU6ZV2T6U7062HBTUX0NJH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1]!DesignIconClicked">
      <xdr:nvPicPr>
        <xdr:cNvPr id="1731" name="BExW6GCHOV21IJTEE33VT5RR792V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2" name="BEx91SVHHRJYTOCGILWB6CV1D0FO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3" name="BExOJBU0302FC190E96PL30LIREO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4" name="BExKVYUU6ZV2T6U7062HBTUX0NJH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1]!DesignIconClicked">
      <xdr:nvPicPr>
        <xdr:cNvPr id="1735" name="BExW6GCHOV21IJTEE33VT5RR792V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6" name="BEx91SVHHRJYTOCGILWB6CV1D0FO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7" name="BExOJBU0302FC190E96PL30LIREO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8" name="BExKVYUU6ZV2T6U7062HBTUX0NJH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1]!DesignIconClicked">
      <xdr:nvPicPr>
        <xdr:cNvPr id="1739" name="BExW6GCHOV21IJTEE33VT5RR792V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0" name="BEx91SVHHRJYTOCGILWB6CV1D0FO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1" name="BExOJBU0302FC190E96PL30LIREO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2" name="BExKVYUU6ZV2T6U7062HBTUX0NJH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1]!DesignIconClicked">
      <xdr:nvPicPr>
        <xdr:cNvPr id="1743" name="BExW6GCHOV21IJTEE33VT5RR792V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4" name="BEx91SVHHRJYTOCGILWB6CV1D0FO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5" name="BExOJBU0302FC190E96PL30LIREO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6" name="BExKVYUU6ZV2T6U7062HBTUX0NJH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1]!DesignIconClicked">
      <xdr:nvPicPr>
        <xdr:cNvPr id="1747" name="BExW6GCHOV21IJTEE33VT5RR792V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0</xdr:rowOff>
    </xdr:from>
    <xdr:to>
      <xdr:col>17</xdr:col>
      <xdr:colOff>0</xdr:colOff>
      <xdr:row>47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9FCC5-3EB6-9294-20B4-4A149676E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0"/>
          <a:ext cx="9925051" cy="7610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>
          <a:extLst>
            <a:ext uri="{FF2B5EF4-FFF2-40B4-BE49-F238E27FC236}">
              <a16:creationId xmlns:a16="http://schemas.microsoft.com/office/drawing/2014/main" id="{00000000-0008-0000-0600-0000C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600-0000C2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>
          <a:extLst>
            <a:ext uri="{FF2B5EF4-FFF2-40B4-BE49-F238E27FC236}">
              <a16:creationId xmlns:a16="http://schemas.microsoft.com/office/drawing/2014/main" id="{00000000-0008-0000-0600-0000C3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>
          <a:extLst>
            <a:ext uri="{FF2B5EF4-FFF2-40B4-BE49-F238E27FC236}">
              <a16:creationId xmlns:a16="http://schemas.microsoft.com/office/drawing/2014/main" id="{00000000-0008-0000-0600-0000C4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>
          <a:extLst>
            <a:ext uri="{FF2B5EF4-FFF2-40B4-BE49-F238E27FC236}">
              <a16:creationId xmlns:a16="http://schemas.microsoft.com/office/drawing/2014/main" id="{00000000-0008-0000-0600-0000C5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>
          <a:extLst>
            <a:ext uri="{FF2B5EF4-FFF2-40B4-BE49-F238E27FC236}">
              <a16:creationId xmlns:a16="http://schemas.microsoft.com/office/drawing/2014/main" id="{00000000-0008-0000-0600-0000C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>
          <a:extLst>
            <a:ext uri="{FF2B5EF4-FFF2-40B4-BE49-F238E27FC236}">
              <a16:creationId xmlns:a16="http://schemas.microsoft.com/office/drawing/2014/main" id="{00000000-0008-0000-0600-0000C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>
          <a:extLst>
            <a:ext uri="{FF2B5EF4-FFF2-40B4-BE49-F238E27FC236}">
              <a16:creationId xmlns:a16="http://schemas.microsoft.com/office/drawing/2014/main" id="{00000000-0008-0000-0600-0000C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>
          <a:extLst>
            <a:ext uri="{FF2B5EF4-FFF2-40B4-BE49-F238E27FC236}">
              <a16:creationId xmlns:a16="http://schemas.microsoft.com/office/drawing/2014/main" id="{00000000-0008-0000-0600-0000C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>
          <a:extLst>
            <a:ext uri="{FF2B5EF4-FFF2-40B4-BE49-F238E27FC236}">
              <a16:creationId xmlns:a16="http://schemas.microsoft.com/office/drawing/2014/main" id="{00000000-0008-0000-0600-0000C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>
          <a:extLst>
            <a:ext uri="{FF2B5EF4-FFF2-40B4-BE49-F238E27FC236}">
              <a16:creationId xmlns:a16="http://schemas.microsoft.com/office/drawing/2014/main" id="{00000000-0008-0000-0600-0000C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>
          <a:extLst>
            <a:ext uri="{FF2B5EF4-FFF2-40B4-BE49-F238E27FC236}">
              <a16:creationId xmlns:a16="http://schemas.microsoft.com/office/drawing/2014/main" id="{00000000-0008-0000-0600-0000C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>
          <a:extLst>
            <a:ext uri="{FF2B5EF4-FFF2-40B4-BE49-F238E27FC236}">
              <a16:creationId xmlns:a16="http://schemas.microsoft.com/office/drawing/2014/main" id="{00000000-0008-0000-0600-0000C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>
          <a:extLst>
            <a:ext uri="{FF2B5EF4-FFF2-40B4-BE49-F238E27FC236}">
              <a16:creationId xmlns:a16="http://schemas.microsoft.com/office/drawing/2014/main" id="{00000000-0008-0000-0600-0000C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>
          <a:extLst>
            <a:ext uri="{FF2B5EF4-FFF2-40B4-BE49-F238E27FC236}">
              <a16:creationId xmlns:a16="http://schemas.microsoft.com/office/drawing/2014/main" id="{00000000-0008-0000-0600-0000C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>
          <a:extLst>
            <a:ext uri="{FF2B5EF4-FFF2-40B4-BE49-F238E27FC236}">
              <a16:creationId xmlns:a16="http://schemas.microsoft.com/office/drawing/2014/main" id="{00000000-0008-0000-0600-0000D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>
          <a:extLst>
            <a:ext uri="{FF2B5EF4-FFF2-40B4-BE49-F238E27FC236}">
              <a16:creationId xmlns:a16="http://schemas.microsoft.com/office/drawing/2014/main" id="{00000000-0008-0000-0600-0000D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>
          <a:extLst>
            <a:ext uri="{FF2B5EF4-FFF2-40B4-BE49-F238E27FC236}">
              <a16:creationId xmlns:a16="http://schemas.microsoft.com/office/drawing/2014/main" id="{00000000-0008-0000-0600-0000D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>
          <a:extLst>
            <a:ext uri="{FF2B5EF4-FFF2-40B4-BE49-F238E27FC236}">
              <a16:creationId xmlns:a16="http://schemas.microsoft.com/office/drawing/2014/main" id="{00000000-0008-0000-0600-0000D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>
          <a:extLst>
            <a:ext uri="{FF2B5EF4-FFF2-40B4-BE49-F238E27FC236}">
              <a16:creationId xmlns:a16="http://schemas.microsoft.com/office/drawing/2014/main" id="{00000000-0008-0000-0600-0000D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>
          <a:extLst>
            <a:ext uri="{FF2B5EF4-FFF2-40B4-BE49-F238E27FC236}">
              <a16:creationId xmlns:a16="http://schemas.microsoft.com/office/drawing/2014/main" id="{00000000-0008-0000-0600-0000D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>
          <a:extLst>
            <a:ext uri="{FF2B5EF4-FFF2-40B4-BE49-F238E27FC236}">
              <a16:creationId xmlns:a16="http://schemas.microsoft.com/office/drawing/2014/main" id="{00000000-0008-0000-0600-0000D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>
          <a:extLst>
            <a:ext uri="{FF2B5EF4-FFF2-40B4-BE49-F238E27FC236}">
              <a16:creationId xmlns:a16="http://schemas.microsoft.com/office/drawing/2014/main" id="{00000000-0008-0000-0600-0000D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>
          <a:extLst>
            <a:ext uri="{FF2B5EF4-FFF2-40B4-BE49-F238E27FC236}">
              <a16:creationId xmlns:a16="http://schemas.microsoft.com/office/drawing/2014/main" id="{00000000-0008-0000-0600-0000D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>
          <a:extLst>
            <a:ext uri="{FF2B5EF4-FFF2-40B4-BE49-F238E27FC236}">
              <a16:creationId xmlns:a16="http://schemas.microsoft.com/office/drawing/2014/main" id="{00000000-0008-0000-0600-0000D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>
          <a:extLst>
            <a:ext uri="{FF2B5EF4-FFF2-40B4-BE49-F238E27FC236}">
              <a16:creationId xmlns:a16="http://schemas.microsoft.com/office/drawing/2014/main" id="{00000000-0008-0000-0600-0000D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>
          <a:extLst>
            <a:ext uri="{FF2B5EF4-FFF2-40B4-BE49-F238E27FC236}">
              <a16:creationId xmlns:a16="http://schemas.microsoft.com/office/drawing/2014/main" id="{00000000-0008-0000-0600-0000D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>
          <a:extLst>
            <a:ext uri="{FF2B5EF4-FFF2-40B4-BE49-F238E27FC236}">
              <a16:creationId xmlns:a16="http://schemas.microsoft.com/office/drawing/2014/main" id="{00000000-0008-0000-0600-0000D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>
          <a:extLst>
            <a:ext uri="{FF2B5EF4-FFF2-40B4-BE49-F238E27FC236}">
              <a16:creationId xmlns:a16="http://schemas.microsoft.com/office/drawing/2014/main" id="{00000000-0008-0000-0600-0000D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>
          <a:extLst>
            <a:ext uri="{FF2B5EF4-FFF2-40B4-BE49-F238E27FC236}">
              <a16:creationId xmlns:a16="http://schemas.microsoft.com/office/drawing/2014/main" id="{00000000-0008-0000-0600-0000D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>
          <a:extLst>
            <a:ext uri="{FF2B5EF4-FFF2-40B4-BE49-F238E27FC236}">
              <a16:creationId xmlns:a16="http://schemas.microsoft.com/office/drawing/2014/main" id="{00000000-0008-0000-0600-0000D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>
          <a:extLst>
            <a:ext uri="{FF2B5EF4-FFF2-40B4-BE49-F238E27FC236}">
              <a16:creationId xmlns:a16="http://schemas.microsoft.com/office/drawing/2014/main" id="{00000000-0008-0000-0600-0000E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>
          <a:extLst>
            <a:ext uri="{FF2B5EF4-FFF2-40B4-BE49-F238E27FC236}">
              <a16:creationId xmlns:a16="http://schemas.microsoft.com/office/drawing/2014/main" id="{00000000-0008-0000-0600-0000E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>
          <a:extLst>
            <a:ext uri="{FF2B5EF4-FFF2-40B4-BE49-F238E27FC236}">
              <a16:creationId xmlns:a16="http://schemas.microsoft.com/office/drawing/2014/main" id="{00000000-0008-0000-0600-0000E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>
          <a:extLst>
            <a:ext uri="{FF2B5EF4-FFF2-40B4-BE49-F238E27FC236}">
              <a16:creationId xmlns:a16="http://schemas.microsoft.com/office/drawing/2014/main" id="{00000000-0008-0000-0600-0000E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>
          <a:extLst>
            <a:ext uri="{FF2B5EF4-FFF2-40B4-BE49-F238E27FC236}">
              <a16:creationId xmlns:a16="http://schemas.microsoft.com/office/drawing/2014/main" id="{00000000-0008-0000-0600-0000E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>
          <a:extLst>
            <a:ext uri="{FF2B5EF4-FFF2-40B4-BE49-F238E27FC236}">
              <a16:creationId xmlns:a16="http://schemas.microsoft.com/office/drawing/2014/main" id="{00000000-0008-0000-0600-0000E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>
          <a:extLst>
            <a:ext uri="{FF2B5EF4-FFF2-40B4-BE49-F238E27FC236}">
              <a16:creationId xmlns:a16="http://schemas.microsoft.com/office/drawing/2014/main" id="{00000000-0008-0000-0600-0000E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>
          <a:extLst>
            <a:ext uri="{FF2B5EF4-FFF2-40B4-BE49-F238E27FC236}">
              <a16:creationId xmlns:a16="http://schemas.microsoft.com/office/drawing/2014/main" id="{00000000-0008-0000-0600-0000E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>
          <a:extLst>
            <a:ext uri="{FF2B5EF4-FFF2-40B4-BE49-F238E27FC236}">
              <a16:creationId xmlns:a16="http://schemas.microsoft.com/office/drawing/2014/main" id="{00000000-0008-0000-0600-0000E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>
          <a:extLst>
            <a:ext uri="{FF2B5EF4-FFF2-40B4-BE49-F238E27FC236}">
              <a16:creationId xmlns:a16="http://schemas.microsoft.com/office/drawing/2014/main" id="{00000000-0008-0000-0600-0000E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>
          <a:extLst>
            <a:ext uri="{FF2B5EF4-FFF2-40B4-BE49-F238E27FC236}">
              <a16:creationId xmlns:a16="http://schemas.microsoft.com/office/drawing/2014/main" id="{00000000-0008-0000-0600-0000E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>
          <a:extLst>
            <a:ext uri="{FF2B5EF4-FFF2-40B4-BE49-F238E27FC236}">
              <a16:creationId xmlns:a16="http://schemas.microsoft.com/office/drawing/2014/main" id="{00000000-0008-0000-0600-0000E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>
          <a:extLst>
            <a:ext uri="{FF2B5EF4-FFF2-40B4-BE49-F238E27FC236}">
              <a16:creationId xmlns:a16="http://schemas.microsoft.com/office/drawing/2014/main" id="{00000000-0008-0000-0600-0000E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>
          <a:extLst>
            <a:ext uri="{FF2B5EF4-FFF2-40B4-BE49-F238E27FC236}">
              <a16:creationId xmlns:a16="http://schemas.microsoft.com/office/drawing/2014/main" id="{00000000-0008-0000-0600-0000E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>
          <a:extLst>
            <a:ext uri="{FF2B5EF4-FFF2-40B4-BE49-F238E27FC236}">
              <a16:creationId xmlns:a16="http://schemas.microsoft.com/office/drawing/2014/main" id="{00000000-0008-0000-0600-0000E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>
          <a:extLst>
            <a:ext uri="{FF2B5EF4-FFF2-40B4-BE49-F238E27FC236}">
              <a16:creationId xmlns:a16="http://schemas.microsoft.com/office/drawing/2014/main" id="{00000000-0008-0000-0600-0000E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>
          <a:extLst>
            <a:ext uri="{FF2B5EF4-FFF2-40B4-BE49-F238E27FC236}">
              <a16:creationId xmlns:a16="http://schemas.microsoft.com/office/drawing/2014/main" id="{00000000-0008-0000-0600-0000F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>
          <a:extLst>
            <a:ext uri="{FF2B5EF4-FFF2-40B4-BE49-F238E27FC236}">
              <a16:creationId xmlns:a16="http://schemas.microsoft.com/office/drawing/2014/main" id="{00000000-0008-0000-0600-0000F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>
          <a:extLst>
            <a:ext uri="{FF2B5EF4-FFF2-40B4-BE49-F238E27FC236}">
              <a16:creationId xmlns:a16="http://schemas.microsoft.com/office/drawing/2014/main" id="{00000000-0008-0000-0600-0000F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>
          <a:extLst>
            <a:ext uri="{FF2B5EF4-FFF2-40B4-BE49-F238E27FC236}">
              <a16:creationId xmlns:a16="http://schemas.microsoft.com/office/drawing/2014/main" id="{00000000-0008-0000-0600-0000F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>
          <a:extLst>
            <a:ext uri="{FF2B5EF4-FFF2-40B4-BE49-F238E27FC236}">
              <a16:creationId xmlns:a16="http://schemas.microsoft.com/office/drawing/2014/main" id="{00000000-0008-0000-0600-0000F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>
          <a:extLst>
            <a:ext uri="{FF2B5EF4-FFF2-40B4-BE49-F238E27FC236}">
              <a16:creationId xmlns:a16="http://schemas.microsoft.com/office/drawing/2014/main" id="{00000000-0008-0000-0600-0000F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>
          <a:extLst>
            <a:ext uri="{FF2B5EF4-FFF2-40B4-BE49-F238E27FC236}">
              <a16:creationId xmlns:a16="http://schemas.microsoft.com/office/drawing/2014/main" id="{00000000-0008-0000-0600-0000F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>
          <a:extLst>
            <a:ext uri="{FF2B5EF4-FFF2-40B4-BE49-F238E27FC236}">
              <a16:creationId xmlns:a16="http://schemas.microsoft.com/office/drawing/2014/main" id="{00000000-0008-0000-0600-0000F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>
          <a:extLst>
            <a:ext uri="{FF2B5EF4-FFF2-40B4-BE49-F238E27FC236}">
              <a16:creationId xmlns:a16="http://schemas.microsoft.com/office/drawing/2014/main" id="{00000000-0008-0000-0600-0000F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>
          <a:extLst>
            <a:ext uri="{FF2B5EF4-FFF2-40B4-BE49-F238E27FC236}">
              <a16:creationId xmlns:a16="http://schemas.microsoft.com/office/drawing/2014/main" id="{00000000-0008-0000-0600-0000F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>
          <a:extLst>
            <a:ext uri="{FF2B5EF4-FFF2-40B4-BE49-F238E27FC236}">
              <a16:creationId xmlns:a16="http://schemas.microsoft.com/office/drawing/2014/main" id="{00000000-0008-0000-0600-0000F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>
          <a:extLst>
            <a:ext uri="{FF2B5EF4-FFF2-40B4-BE49-F238E27FC236}">
              <a16:creationId xmlns:a16="http://schemas.microsoft.com/office/drawing/2014/main" id="{00000000-0008-0000-0600-0000F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>
          <a:extLst>
            <a:ext uri="{FF2B5EF4-FFF2-40B4-BE49-F238E27FC236}">
              <a16:creationId xmlns:a16="http://schemas.microsoft.com/office/drawing/2014/main" id="{00000000-0008-0000-0600-0000F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>
          <a:extLst>
            <a:ext uri="{FF2B5EF4-FFF2-40B4-BE49-F238E27FC236}">
              <a16:creationId xmlns:a16="http://schemas.microsoft.com/office/drawing/2014/main" id="{00000000-0008-0000-0600-0000F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>
          <a:extLst>
            <a:ext uri="{FF2B5EF4-FFF2-40B4-BE49-F238E27FC236}">
              <a16:creationId xmlns:a16="http://schemas.microsoft.com/office/drawing/2014/main" id="{00000000-0008-0000-0600-0000F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>
          <a:extLst>
            <a:ext uri="{FF2B5EF4-FFF2-40B4-BE49-F238E27FC236}">
              <a16:creationId xmlns:a16="http://schemas.microsoft.com/office/drawing/2014/main" id="{00000000-0008-0000-0600-0000F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>
          <a:extLst>
            <a:ext uri="{FF2B5EF4-FFF2-40B4-BE49-F238E27FC236}">
              <a16:creationId xmlns:a16="http://schemas.microsoft.com/office/drawing/2014/main" id="{00000000-0008-0000-0600-00000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>
          <a:extLst>
            <a:ext uri="{FF2B5EF4-FFF2-40B4-BE49-F238E27FC236}">
              <a16:creationId xmlns:a16="http://schemas.microsoft.com/office/drawing/2014/main" id="{00000000-0008-0000-0600-00000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>
          <a:extLst>
            <a:ext uri="{FF2B5EF4-FFF2-40B4-BE49-F238E27FC236}">
              <a16:creationId xmlns:a16="http://schemas.microsoft.com/office/drawing/2014/main" id="{00000000-0008-0000-0600-00000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>
          <a:extLst>
            <a:ext uri="{FF2B5EF4-FFF2-40B4-BE49-F238E27FC236}">
              <a16:creationId xmlns:a16="http://schemas.microsoft.com/office/drawing/2014/main" id="{00000000-0008-0000-0600-00000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>
          <a:extLst>
            <a:ext uri="{FF2B5EF4-FFF2-40B4-BE49-F238E27FC236}">
              <a16:creationId xmlns:a16="http://schemas.microsoft.com/office/drawing/2014/main" id="{00000000-0008-0000-0600-00000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>
          <a:extLst>
            <a:ext uri="{FF2B5EF4-FFF2-40B4-BE49-F238E27FC236}">
              <a16:creationId xmlns:a16="http://schemas.microsoft.com/office/drawing/2014/main" id="{00000000-0008-0000-0600-00000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>
          <a:extLst>
            <a:ext uri="{FF2B5EF4-FFF2-40B4-BE49-F238E27FC236}">
              <a16:creationId xmlns:a16="http://schemas.microsoft.com/office/drawing/2014/main" id="{00000000-0008-0000-0600-00000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>
          <a:extLst>
            <a:ext uri="{FF2B5EF4-FFF2-40B4-BE49-F238E27FC236}">
              <a16:creationId xmlns:a16="http://schemas.microsoft.com/office/drawing/2014/main" id="{00000000-0008-0000-0600-00000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>
          <a:extLst>
            <a:ext uri="{FF2B5EF4-FFF2-40B4-BE49-F238E27FC236}">
              <a16:creationId xmlns:a16="http://schemas.microsoft.com/office/drawing/2014/main" id="{00000000-0008-0000-0600-00000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>
          <a:extLst>
            <a:ext uri="{FF2B5EF4-FFF2-40B4-BE49-F238E27FC236}">
              <a16:creationId xmlns:a16="http://schemas.microsoft.com/office/drawing/2014/main" id="{00000000-0008-0000-0600-00000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>
          <a:extLst>
            <a:ext uri="{FF2B5EF4-FFF2-40B4-BE49-F238E27FC236}">
              <a16:creationId xmlns:a16="http://schemas.microsoft.com/office/drawing/2014/main" id="{00000000-0008-0000-0600-00000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>
          <a:extLst>
            <a:ext uri="{FF2B5EF4-FFF2-40B4-BE49-F238E27FC236}">
              <a16:creationId xmlns:a16="http://schemas.microsoft.com/office/drawing/2014/main" id="{00000000-0008-0000-0600-00000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>
          <a:extLst>
            <a:ext uri="{FF2B5EF4-FFF2-40B4-BE49-F238E27FC236}">
              <a16:creationId xmlns:a16="http://schemas.microsoft.com/office/drawing/2014/main" id="{00000000-0008-0000-0600-00000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>
          <a:extLst>
            <a:ext uri="{FF2B5EF4-FFF2-40B4-BE49-F238E27FC236}">
              <a16:creationId xmlns:a16="http://schemas.microsoft.com/office/drawing/2014/main" id="{00000000-0008-0000-0600-00000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>
          <a:extLst>
            <a:ext uri="{FF2B5EF4-FFF2-40B4-BE49-F238E27FC236}">
              <a16:creationId xmlns:a16="http://schemas.microsoft.com/office/drawing/2014/main" id="{00000000-0008-0000-0600-00000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>
          <a:extLst>
            <a:ext uri="{FF2B5EF4-FFF2-40B4-BE49-F238E27FC236}">
              <a16:creationId xmlns:a16="http://schemas.microsoft.com/office/drawing/2014/main" id="{00000000-0008-0000-0600-00000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>
          <a:extLst>
            <a:ext uri="{FF2B5EF4-FFF2-40B4-BE49-F238E27FC236}">
              <a16:creationId xmlns:a16="http://schemas.microsoft.com/office/drawing/2014/main" id="{00000000-0008-0000-0600-00001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>
          <a:extLst>
            <a:ext uri="{FF2B5EF4-FFF2-40B4-BE49-F238E27FC236}">
              <a16:creationId xmlns:a16="http://schemas.microsoft.com/office/drawing/2014/main" id="{00000000-0008-0000-0600-00001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>
          <a:extLst>
            <a:ext uri="{FF2B5EF4-FFF2-40B4-BE49-F238E27FC236}">
              <a16:creationId xmlns:a16="http://schemas.microsoft.com/office/drawing/2014/main" id="{00000000-0008-0000-0600-00001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>
          <a:extLst>
            <a:ext uri="{FF2B5EF4-FFF2-40B4-BE49-F238E27FC236}">
              <a16:creationId xmlns:a16="http://schemas.microsoft.com/office/drawing/2014/main" id="{00000000-0008-0000-0600-00001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>
          <a:extLst>
            <a:ext uri="{FF2B5EF4-FFF2-40B4-BE49-F238E27FC236}">
              <a16:creationId xmlns:a16="http://schemas.microsoft.com/office/drawing/2014/main" id="{00000000-0008-0000-0600-00001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>
          <a:extLst>
            <a:ext uri="{FF2B5EF4-FFF2-40B4-BE49-F238E27FC236}">
              <a16:creationId xmlns:a16="http://schemas.microsoft.com/office/drawing/2014/main" id="{00000000-0008-0000-0600-00001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>
          <a:extLst>
            <a:ext uri="{FF2B5EF4-FFF2-40B4-BE49-F238E27FC236}">
              <a16:creationId xmlns:a16="http://schemas.microsoft.com/office/drawing/2014/main" id="{00000000-0008-0000-0600-00001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>
          <a:extLst>
            <a:ext uri="{FF2B5EF4-FFF2-40B4-BE49-F238E27FC236}">
              <a16:creationId xmlns:a16="http://schemas.microsoft.com/office/drawing/2014/main" id="{00000000-0008-0000-0600-00001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>
          <a:extLst>
            <a:ext uri="{FF2B5EF4-FFF2-40B4-BE49-F238E27FC236}">
              <a16:creationId xmlns:a16="http://schemas.microsoft.com/office/drawing/2014/main" id="{00000000-0008-0000-0600-00001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>
          <a:extLst>
            <a:ext uri="{FF2B5EF4-FFF2-40B4-BE49-F238E27FC236}">
              <a16:creationId xmlns:a16="http://schemas.microsoft.com/office/drawing/2014/main" id="{00000000-0008-0000-0600-00001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>
          <a:extLst>
            <a:ext uri="{FF2B5EF4-FFF2-40B4-BE49-F238E27FC236}">
              <a16:creationId xmlns:a16="http://schemas.microsoft.com/office/drawing/2014/main" id="{00000000-0008-0000-0600-00001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>
          <a:extLst>
            <a:ext uri="{FF2B5EF4-FFF2-40B4-BE49-F238E27FC236}">
              <a16:creationId xmlns:a16="http://schemas.microsoft.com/office/drawing/2014/main" id="{00000000-0008-0000-0600-00001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>
          <a:extLst>
            <a:ext uri="{FF2B5EF4-FFF2-40B4-BE49-F238E27FC236}">
              <a16:creationId xmlns:a16="http://schemas.microsoft.com/office/drawing/2014/main" id="{00000000-0008-0000-0600-00001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>
          <a:extLst>
            <a:ext uri="{FF2B5EF4-FFF2-40B4-BE49-F238E27FC236}">
              <a16:creationId xmlns:a16="http://schemas.microsoft.com/office/drawing/2014/main" id="{00000000-0008-0000-0600-00001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>
          <a:extLst>
            <a:ext uri="{FF2B5EF4-FFF2-40B4-BE49-F238E27FC236}">
              <a16:creationId xmlns:a16="http://schemas.microsoft.com/office/drawing/2014/main" id="{00000000-0008-0000-06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>
          <a:extLst>
            <a:ext uri="{FF2B5EF4-FFF2-40B4-BE49-F238E27FC236}">
              <a16:creationId xmlns:a16="http://schemas.microsoft.com/office/drawing/2014/main" id="{00000000-0008-0000-0600-00001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>
          <a:extLst>
            <a:ext uri="{FF2B5EF4-FFF2-40B4-BE49-F238E27FC236}">
              <a16:creationId xmlns:a16="http://schemas.microsoft.com/office/drawing/2014/main" id="{00000000-0008-0000-0600-00002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>
          <a:extLst>
            <a:ext uri="{FF2B5EF4-FFF2-40B4-BE49-F238E27FC236}">
              <a16:creationId xmlns:a16="http://schemas.microsoft.com/office/drawing/2014/main" id="{00000000-0008-0000-0600-00002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>
          <a:extLst>
            <a:ext uri="{FF2B5EF4-FFF2-40B4-BE49-F238E27FC236}">
              <a16:creationId xmlns:a16="http://schemas.microsoft.com/office/drawing/2014/main" id="{00000000-0008-0000-0600-00002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>
          <a:extLst>
            <a:ext uri="{FF2B5EF4-FFF2-40B4-BE49-F238E27FC236}">
              <a16:creationId xmlns:a16="http://schemas.microsoft.com/office/drawing/2014/main" id="{00000000-0008-0000-0600-00002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>
          <a:extLst>
            <a:ext uri="{FF2B5EF4-FFF2-40B4-BE49-F238E27FC236}">
              <a16:creationId xmlns:a16="http://schemas.microsoft.com/office/drawing/2014/main" id="{00000000-0008-0000-0600-00002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>
          <a:extLst>
            <a:ext uri="{FF2B5EF4-FFF2-40B4-BE49-F238E27FC236}">
              <a16:creationId xmlns:a16="http://schemas.microsoft.com/office/drawing/2014/main" id="{00000000-0008-0000-0600-00002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>
          <a:extLst>
            <a:ext uri="{FF2B5EF4-FFF2-40B4-BE49-F238E27FC236}">
              <a16:creationId xmlns:a16="http://schemas.microsoft.com/office/drawing/2014/main" id="{00000000-0008-0000-0600-00002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>
          <a:extLst>
            <a:ext uri="{FF2B5EF4-FFF2-40B4-BE49-F238E27FC236}">
              <a16:creationId xmlns:a16="http://schemas.microsoft.com/office/drawing/2014/main" id="{00000000-0008-0000-0600-00002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>
          <a:extLst>
            <a:ext uri="{FF2B5EF4-FFF2-40B4-BE49-F238E27FC236}">
              <a16:creationId xmlns:a16="http://schemas.microsoft.com/office/drawing/2014/main" id="{00000000-0008-0000-0600-00002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>
          <a:extLst>
            <a:ext uri="{FF2B5EF4-FFF2-40B4-BE49-F238E27FC236}">
              <a16:creationId xmlns:a16="http://schemas.microsoft.com/office/drawing/2014/main" id="{00000000-0008-0000-0600-00002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>
          <a:extLst>
            <a:ext uri="{FF2B5EF4-FFF2-40B4-BE49-F238E27FC236}">
              <a16:creationId xmlns:a16="http://schemas.microsoft.com/office/drawing/2014/main" id="{00000000-0008-0000-0600-00002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>
          <a:extLst>
            <a:ext uri="{FF2B5EF4-FFF2-40B4-BE49-F238E27FC236}">
              <a16:creationId xmlns:a16="http://schemas.microsoft.com/office/drawing/2014/main" id="{00000000-0008-0000-0600-00002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>
          <a:extLst>
            <a:ext uri="{FF2B5EF4-FFF2-40B4-BE49-F238E27FC236}">
              <a16:creationId xmlns:a16="http://schemas.microsoft.com/office/drawing/2014/main" id="{00000000-0008-0000-0600-00002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>
          <a:extLst>
            <a:ext uri="{FF2B5EF4-FFF2-40B4-BE49-F238E27FC236}">
              <a16:creationId xmlns:a16="http://schemas.microsoft.com/office/drawing/2014/main" id="{00000000-0008-0000-0600-00002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>
          <a:extLst>
            <a:ext uri="{FF2B5EF4-FFF2-40B4-BE49-F238E27FC236}">
              <a16:creationId xmlns:a16="http://schemas.microsoft.com/office/drawing/2014/main" id="{00000000-0008-0000-0600-00002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>
          <a:extLst>
            <a:ext uri="{FF2B5EF4-FFF2-40B4-BE49-F238E27FC236}">
              <a16:creationId xmlns:a16="http://schemas.microsoft.com/office/drawing/2014/main" id="{00000000-0008-0000-0600-00002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>
          <a:extLst>
            <a:ext uri="{FF2B5EF4-FFF2-40B4-BE49-F238E27FC236}">
              <a16:creationId xmlns:a16="http://schemas.microsoft.com/office/drawing/2014/main" id="{00000000-0008-0000-0600-00003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>
          <a:extLst>
            <a:ext uri="{FF2B5EF4-FFF2-40B4-BE49-F238E27FC236}">
              <a16:creationId xmlns:a16="http://schemas.microsoft.com/office/drawing/2014/main" id="{00000000-0008-0000-0600-00003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>
          <a:extLst>
            <a:ext uri="{FF2B5EF4-FFF2-40B4-BE49-F238E27FC236}">
              <a16:creationId xmlns:a16="http://schemas.microsoft.com/office/drawing/2014/main" id="{00000000-0008-0000-0600-00003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>
          <a:extLst>
            <a:ext uri="{FF2B5EF4-FFF2-40B4-BE49-F238E27FC236}">
              <a16:creationId xmlns:a16="http://schemas.microsoft.com/office/drawing/2014/main" id="{00000000-0008-0000-0600-00003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>
          <a:extLst>
            <a:ext uri="{FF2B5EF4-FFF2-40B4-BE49-F238E27FC236}">
              <a16:creationId xmlns:a16="http://schemas.microsoft.com/office/drawing/2014/main" id="{00000000-0008-0000-0600-00003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>
          <a:extLst>
            <a:ext uri="{FF2B5EF4-FFF2-40B4-BE49-F238E27FC236}">
              <a16:creationId xmlns:a16="http://schemas.microsoft.com/office/drawing/2014/main" id="{00000000-0008-0000-0600-00003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>
          <a:extLst>
            <a:ext uri="{FF2B5EF4-FFF2-40B4-BE49-F238E27FC236}">
              <a16:creationId xmlns:a16="http://schemas.microsoft.com/office/drawing/2014/main" id="{00000000-0008-0000-0600-00003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>
          <a:extLst>
            <a:ext uri="{FF2B5EF4-FFF2-40B4-BE49-F238E27FC236}">
              <a16:creationId xmlns:a16="http://schemas.microsoft.com/office/drawing/2014/main" id="{00000000-0008-0000-0600-00003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>
          <a:extLst>
            <a:ext uri="{FF2B5EF4-FFF2-40B4-BE49-F238E27FC236}">
              <a16:creationId xmlns:a16="http://schemas.microsoft.com/office/drawing/2014/main" id="{00000000-0008-0000-0600-00003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>
          <a:extLst>
            <a:ext uri="{FF2B5EF4-FFF2-40B4-BE49-F238E27FC236}">
              <a16:creationId xmlns:a16="http://schemas.microsoft.com/office/drawing/2014/main" id="{00000000-0008-0000-0600-00003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>
          <a:extLst>
            <a:ext uri="{FF2B5EF4-FFF2-40B4-BE49-F238E27FC236}">
              <a16:creationId xmlns:a16="http://schemas.microsoft.com/office/drawing/2014/main" id="{00000000-0008-0000-0600-00003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>
          <a:extLst>
            <a:ext uri="{FF2B5EF4-FFF2-40B4-BE49-F238E27FC236}">
              <a16:creationId xmlns:a16="http://schemas.microsoft.com/office/drawing/2014/main" id="{00000000-0008-0000-0600-00003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>
          <a:extLst>
            <a:ext uri="{FF2B5EF4-FFF2-40B4-BE49-F238E27FC236}">
              <a16:creationId xmlns:a16="http://schemas.microsoft.com/office/drawing/2014/main" id="{00000000-0008-0000-0600-00003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>
          <a:extLst>
            <a:ext uri="{FF2B5EF4-FFF2-40B4-BE49-F238E27FC236}">
              <a16:creationId xmlns:a16="http://schemas.microsoft.com/office/drawing/2014/main" id="{00000000-0008-0000-0600-00003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>
          <a:extLst>
            <a:ext uri="{FF2B5EF4-FFF2-40B4-BE49-F238E27FC236}">
              <a16:creationId xmlns:a16="http://schemas.microsoft.com/office/drawing/2014/main" id="{00000000-0008-0000-0600-00003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>
          <a:extLst>
            <a:ext uri="{FF2B5EF4-FFF2-40B4-BE49-F238E27FC236}">
              <a16:creationId xmlns:a16="http://schemas.microsoft.com/office/drawing/2014/main" id="{00000000-0008-0000-0600-00003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>
          <a:extLst>
            <a:ext uri="{FF2B5EF4-FFF2-40B4-BE49-F238E27FC236}">
              <a16:creationId xmlns:a16="http://schemas.microsoft.com/office/drawing/2014/main" id="{00000000-0008-0000-0600-00004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>
          <a:extLst>
            <a:ext uri="{FF2B5EF4-FFF2-40B4-BE49-F238E27FC236}">
              <a16:creationId xmlns:a16="http://schemas.microsoft.com/office/drawing/2014/main" id="{00000000-0008-0000-0600-00004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>
          <a:extLst>
            <a:ext uri="{FF2B5EF4-FFF2-40B4-BE49-F238E27FC236}">
              <a16:creationId xmlns:a16="http://schemas.microsoft.com/office/drawing/2014/main" id="{00000000-0008-0000-0600-00004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>
          <a:extLst>
            <a:ext uri="{FF2B5EF4-FFF2-40B4-BE49-F238E27FC236}">
              <a16:creationId xmlns:a16="http://schemas.microsoft.com/office/drawing/2014/main" id="{00000000-0008-0000-0600-00004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>
          <a:extLst>
            <a:ext uri="{FF2B5EF4-FFF2-40B4-BE49-F238E27FC236}">
              <a16:creationId xmlns:a16="http://schemas.microsoft.com/office/drawing/2014/main" id="{00000000-0008-0000-0600-00004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>
          <a:extLst>
            <a:ext uri="{FF2B5EF4-FFF2-40B4-BE49-F238E27FC236}">
              <a16:creationId xmlns:a16="http://schemas.microsoft.com/office/drawing/2014/main" id="{00000000-0008-0000-0600-00004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>
          <a:extLst>
            <a:ext uri="{FF2B5EF4-FFF2-40B4-BE49-F238E27FC236}">
              <a16:creationId xmlns:a16="http://schemas.microsoft.com/office/drawing/2014/main" id="{00000000-0008-0000-0600-00004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>
          <a:extLst>
            <a:ext uri="{FF2B5EF4-FFF2-40B4-BE49-F238E27FC236}">
              <a16:creationId xmlns:a16="http://schemas.microsoft.com/office/drawing/2014/main" id="{00000000-0008-0000-0600-00004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>
          <a:extLst>
            <a:ext uri="{FF2B5EF4-FFF2-40B4-BE49-F238E27FC236}">
              <a16:creationId xmlns:a16="http://schemas.microsoft.com/office/drawing/2014/main" id="{00000000-0008-0000-0600-00004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>
          <a:extLst>
            <a:ext uri="{FF2B5EF4-FFF2-40B4-BE49-F238E27FC236}">
              <a16:creationId xmlns:a16="http://schemas.microsoft.com/office/drawing/2014/main" id="{00000000-0008-0000-0600-00004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>
          <a:extLst>
            <a:ext uri="{FF2B5EF4-FFF2-40B4-BE49-F238E27FC236}">
              <a16:creationId xmlns:a16="http://schemas.microsoft.com/office/drawing/2014/main" id="{00000000-0008-0000-0600-00004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>
          <a:extLst>
            <a:ext uri="{FF2B5EF4-FFF2-40B4-BE49-F238E27FC236}">
              <a16:creationId xmlns:a16="http://schemas.microsoft.com/office/drawing/2014/main" id="{00000000-0008-0000-0600-00004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>
          <a:extLst>
            <a:ext uri="{FF2B5EF4-FFF2-40B4-BE49-F238E27FC236}">
              <a16:creationId xmlns:a16="http://schemas.microsoft.com/office/drawing/2014/main" id="{00000000-0008-0000-0600-00004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>
          <a:extLst>
            <a:ext uri="{FF2B5EF4-FFF2-40B4-BE49-F238E27FC236}">
              <a16:creationId xmlns:a16="http://schemas.microsoft.com/office/drawing/2014/main" id="{00000000-0008-0000-0600-00004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>
          <a:extLst>
            <a:ext uri="{FF2B5EF4-FFF2-40B4-BE49-F238E27FC236}">
              <a16:creationId xmlns:a16="http://schemas.microsoft.com/office/drawing/2014/main" id="{00000000-0008-0000-0600-00004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>
          <a:extLst>
            <a:ext uri="{FF2B5EF4-FFF2-40B4-BE49-F238E27FC236}">
              <a16:creationId xmlns:a16="http://schemas.microsoft.com/office/drawing/2014/main" id="{00000000-0008-0000-0600-00004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>
          <a:extLst>
            <a:ext uri="{FF2B5EF4-FFF2-40B4-BE49-F238E27FC236}">
              <a16:creationId xmlns:a16="http://schemas.microsoft.com/office/drawing/2014/main" id="{00000000-0008-0000-0600-00005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>
          <a:extLst>
            <a:ext uri="{FF2B5EF4-FFF2-40B4-BE49-F238E27FC236}">
              <a16:creationId xmlns:a16="http://schemas.microsoft.com/office/drawing/2014/main" id="{00000000-0008-0000-0600-00005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>
          <a:extLst>
            <a:ext uri="{FF2B5EF4-FFF2-40B4-BE49-F238E27FC236}">
              <a16:creationId xmlns:a16="http://schemas.microsoft.com/office/drawing/2014/main" id="{00000000-0008-0000-0600-00005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>
          <a:extLst>
            <a:ext uri="{FF2B5EF4-FFF2-40B4-BE49-F238E27FC236}">
              <a16:creationId xmlns:a16="http://schemas.microsoft.com/office/drawing/2014/main" id="{00000000-0008-0000-0600-00005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>
          <a:extLst>
            <a:ext uri="{FF2B5EF4-FFF2-40B4-BE49-F238E27FC236}">
              <a16:creationId xmlns:a16="http://schemas.microsoft.com/office/drawing/2014/main" id="{00000000-0008-0000-0600-00005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>
          <a:extLst>
            <a:ext uri="{FF2B5EF4-FFF2-40B4-BE49-F238E27FC236}">
              <a16:creationId xmlns:a16="http://schemas.microsoft.com/office/drawing/2014/main" id="{00000000-0008-0000-0600-00005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>
          <a:extLst>
            <a:ext uri="{FF2B5EF4-FFF2-40B4-BE49-F238E27FC236}">
              <a16:creationId xmlns:a16="http://schemas.microsoft.com/office/drawing/2014/main" id="{00000000-0008-0000-0600-00005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>
          <a:extLst>
            <a:ext uri="{FF2B5EF4-FFF2-40B4-BE49-F238E27FC236}">
              <a16:creationId xmlns:a16="http://schemas.microsoft.com/office/drawing/2014/main" id="{00000000-0008-0000-0600-00005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>
          <a:extLst>
            <a:ext uri="{FF2B5EF4-FFF2-40B4-BE49-F238E27FC236}">
              <a16:creationId xmlns:a16="http://schemas.microsoft.com/office/drawing/2014/main" id="{00000000-0008-0000-0600-00005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>
          <a:extLst>
            <a:ext uri="{FF2B5EF4-FFF2-40B4-BE49-F238E27FC236}">
              <a16:creationId xmlns:a16="http://schemas.microsoft.com/office/drawing/2014/main" id="{00000000-0008-0000-0600-00005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>
          <a:extLst>
            <a:ext uri="{FF2B5EF4-FFF2-40B4-BE49-F238E27FC236}">
              <a16:creationId xmlns:a16="http://schemas.microsoft.com/office/drawing/2014/main" id="{00000000-0008-0000-0600-00005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>
          <a:extLst>
            <a:ext uri="{FF2B5EF4-FFF2-40B4-BE49-F238E27FC236}">
              <a16:creationId xmlns:a16="http://schemas.microsoft.com/office/drawing/2014/main" id="{00000000-0008-0000-0600-00005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>
          <a:extLst>
            <a:ext uri="{FF2B5EF4-FFF2-40B4-BE49-F238E27FC236}">
              <a16:creationId xmlns:a16="http://schemas.microsoft.com/office/drawing/2014/main" id="{00000000-0008-0000-0600-00005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>
          <a:extLst>
            <a:ext uri="{FF2B5EF4-FFF2-40B4-BE49-F238E27FC236}">
              <a16:creationId xmlns:a16="http://schemas.microsoft.com/office/drawing/2014/main" id="{00000000-0008-0000-0600-00005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>
          <a:extLst>
            <a:ext uri="{FF2B5EF4-FFF2-40B4-BE49-F238E27FC236}">
              <a16:creationId xmlns:a16="http://schemas.microsoft.com/office/drawing/2014/main" id="{00000000-0008-0000-0600-00005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>
          <a:extLst>
            <a:ext uri="{FF2B5EF4-FFF2-40B4-BE49-F238E27FC236}">
              <a16:creationId xmlns:a16="http://schemas.microsoft.com/office/drawing/2014/main" id="{00000000-0008-0000-0600-00005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>
          <a:extLst>
            <a:ext uri="{FF2B5EF4-FFF2-40B4-BE49-F238E27FC236}">
              <a16:creationId xmlns:a16="http://schemas.microsoft.com/office/drawing/2014/main" id="{00000000-0008-0000-0600-00006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>
          <a:extLst>
            <a:ext uri="{FF2B5EF4-FFF2-40B4-BE49-F238E27FC236}">
              <a16:creationId xmlns:a16="http://schemas.microsoft.com/office/drawing/2014/main" id="{00000000-0008-0000-0600-00006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>
          <a:extLst>
            <a:ext uri="{FF2B5EF4-FFF2-40B4-BE49-F238E27FC236}">
              <a16:creationId xmlns:a16="http://schemas.microsoft.com/office/drawing/2014/main" id="{00000000-0008-0000-0600-00006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>
          <a:extLst>
            <a:ext uri="{FF2B5EF4-FFF2-40B4-BE49-F238E27FC236}">
              <a16:creationId xmlns:a16="http://schemas.microsoft.com/office/drawing/2014/main" id="{00000000-0008-0000-0600-00006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>
          <a:extLst>
            <a:ext uri="{FF2B5EF4-FFF2-40B4-BE49-F238E27FC236}">
              <a16:creationId xmlns:a16="http://schemas.microsoft.com/office/drawing/2014/main" id="{00000000-0008-0000-0600-00006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>
          <a:extLst>
            <a:ext uri="{FF2B5EF4-FFF2-40B4-BE49-F238E27FC236}">
              <a16:creationId xmlns:a16="http://schemas.microsoft.com/office/drawing/2014/main" id="{00000000-0008-0000-0600-00006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>
          <a:extLst>
            <a:ext uri="{FF2B5EF4-FFF2-40B4-BE49-F238E27FC236}">
              <a16:creationId xmlns:a16="http://schemas.microsoft.com/office/drawing/2014/main" id="{00000000-0008-0000-0600-00006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>
          <a:extLst>
            <a:ext uri="{FF2B5EF4-FFF2-40B4-BE49-F238E27FC236}">
              <a16:creationId xmlns:a16="http://schemas.microsoft.com/office/drawing/2014/main" id="{00000000-0008-0000-0600-00006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>
          <a:extLst>
            <a:ext uri="{FF2B5EF4-FFF2-40B4-BE49-F238E27FC236}">
              <a16:creationId xmlns:a16="http://schemas.microsoft.com/office/drawing/2014/main" id="{00000000-0008-0000-0600-00006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>
          <a:extLst>
            <a:ext uri="{FF2B5EF4-FFF2-40B4-BE49-F238E27FC236}">
              <a16:creationId xmlns:a16="http://schemas.microsoft.com/office/drawing/2014/main" id="{00000000-0008-0000-0600-00006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>
          <a:extLst>
            <a:ext uri="{FF2B5EF4-FFF2-40B4-BE49-F238E27FC236}">
              <a16:creationId xmlns:a16="http://schemas.microsoft.com/office/drawing/2014/main" id="{00000000-0008-0000-0600-00006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>
          <a:extLst>
            <a:ext uri="{FF2B5EF4-FFF2-40B4-BE49-F238E27FC236}">
              <a16:creationId xmlns:a16="http://schemas.microsoft.com/office/drawing/2014/main" id="{00000000-0008-0000-0600-00006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>
          <a:extLst>
            <a:ext uri="{FF2B5EF4-FFF2-40B4-BE49-F238E27FC236}">
              <a16:creationId xmlns:a16="http://schemas.microsoft.com/office/drawing/2014/main" id="{00000000-0008-0000-0600-00006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>
          <a:extLst>
            <a:ext uri="{FF2B5EF4-FFF2-40B4-BE49-F238E27FC236}">
              <a16:creationId xmlns:a16="http://schemas.microsoft.com/office/drawing/2014/main" id="{00000000-0008-0000-0600-00006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>
          <a:extLst>
            <a:ext uri="{FF2B5EF4-FFF2-40B4-BE49-F238E27FC236}">
              <a16:creationId xmlns:a16="http://schemas.microsoft.com/office/drawing/2014/main" id="{00000000-0008-0000-0600-00006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>
          <a:extLst>
            <a:ext uri="{FF2B5EF4-FFF2-40B4-BE49-F238E27FC236}">
              <a16:creationId xmlns:a16="http://schemas.microsoft.com/office/drawing/2014/main" id="{00000000-0008-0000-0600-00006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>
          <a:extLst>
            <a:ext uri="{FF2B5EF4-FFF2-40B4-BE49-F238E27FC236}">
              <a16:creationId xmlns:a16="http://schemas.microsoft.com/office/drawing/2014/main" id="{00000000-0008-0000-0600-00007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>
          <a:extLst>
            <a:ext uri="{FF2B5EF4-FFF2-40B4-BE49-F238E27FC236}">
              <a16:creationId xmlns:a16="http://schemas.microsoft.com/office/drawing/2014/main" id="{00000000-0008-0000-0600-00007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>
          <a:extLst>
            <a:ext uri="{FF2B5EF4-FFF2-40B4-BE49-F238E27FC236}">
              <a16:creationId xmlns:a16="http://schemas.microsoft.com/office/drawing/2014/main" id="{00000000-0008-0000-0600-00007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>
          <a:extLst>
            <a:ext uri="{FF2B5EF4-FFF2-40B4-BE49-F238E27FC236}">
              <a16:creationId xmlns:a16="http://schemas.microsoft.com/office/drawing/2014/main" id="{00000000-0008-0000-0600-00007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>
          <a:extLst>
            <a:ext uri="{FF2B5EF4-FFF2-40B4-BE49-F238E27FC236}">
              <a16:creationId xmlns:a16="http://schemas.microsoft.com/office/drawing/2014/main" id="{00000000-0008-0000-0600-00007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>
          <a:extLst>
            <a:ext uri="{FF2B5EF4-FFF2-40B4-BE49-F238E27FC236}">
              <a16:creationId xmlns:a16="http://schemas.microsoft.com/office/drawing/2014/main" id="{00000000-0008-0000-0600-00007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>
          <a:extLst>
            <a:ext uri="{FF2B5EF4-FFF2-40B4-BE49-F238E27FC236}">
              <a16:creationId xmlns:a16="http://schemas.microsoft.com/office/drawing/2014/main" id="{00000000-0008-0000-0600-00007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>
          <a:extLst>
            <a:ext uri="{FF2B5EF4-FFF2-40B4-BE49-F238E27FC236}">
              <a16:creationId xmlns:a16="http://schemas.microsoft.com/office/drawing/2014/main" id="{00000000-0008-0000-0600-00007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>
          <a:extLst>
            <a:ext uri="{FF2B5EF4-FFF2-40B4-BE49-F238E27FC236}">
              <a16:creationId xmlns:a16="http://schemas.microsoft.com/office/drawing/2014/main" id="{00000000-0008-0000-0600-00007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>
          <a:extLst>
            <a:ext uri="{FF2B5EF4-FFF2-40B4-BE49-F238E27FC236}">
              <a16:creationId xmlns:a16="http://schemas.microsoft.com/office/drawing/2014/main" id="{00000000-0008-0000-0600-00007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>
          <a:extLst>
            <a:ext uri="{FF2B5EF4-FFF2-40B4-BE49-F238E27FC236}">
              <a16:creationId xmlns:a16="http://schemas.microsoft.com/office/drawing/2014/main" id="{00000000-0008-0000-0600-00007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>
          <a:extLst>
            <a:ext uri="{FF2B5EF4-FFF2-40B4-BE49-F238E27FC236}">
              <a16:creationId xmlns:a16="http://schemas.microsoft.com/office/drawing/2014/main" id="{00000000-0008-0000-0600-00007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>
          <a:extLst>
            <a:ext uri="{FF2B5EF4-FFF2-40B4-BE49-F238E27FC236}">
              <a16:creationId xmlns:a16="http://schemas.microsoft.com/office/drawing/2014/main" id="{00000000-0008-0000-0600-00007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>
          <a:extLst>
            <a:ext uri="{FF2B5EF4-FFF2-40B4-BE49-F238E27FC236}">
              <a16:creationId xmlns:a16="http://schemas.microsoft.com/office/drawing/2014/main" id="{00000000-0008-0000-0600-00007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>
          <a:extLst>
            <a:ext uri="{FF2B5EF4-FFF2-40B4-BE49-F238E27FC236}">
              <a16:creationId xmlns:a16="http://schemas.microsoft.com/office/drawing/2014/main" id="{00000000-0008-0000-0600-00007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>
          <a:extLst>
            <a:ext uri="{FF2B5EF4-FFF2-40B4-BE49-F238E27FC236}">
              <a16:creationId xmlns:a16="http://schemas.microsoft.com/office/drawing/2014/main" id="{00000000-0008-0000-0600-00007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>
          <a:extLst>
            <a:ext uri="{FF2B5EF4-FFF2-40B4-BE49-F238E27FC236}">
              <a16:creationId xmlns:a16="http://schemas.microsoft.com/office/drawing/2014/main" id="{00000000-0008-0000-0600-00008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>
          <a:extLst>
            <a:ext uri="{FF2B5EF4-FFF2-40B4-BE49-F238E27FC236}">
              <a16:creationId xmlns:a16="http://schemas.microsoft.com/office/drawing/2014/main" id="{00000000-0008-0000-0600-00008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>
          <a:extLst>
            <a:ext uri="{FF2B5EF4-FFF2-40B4-BE49-F238E27FC236}">
              <a16:creationId xmlns:a16="http://schemas.microsoft.com/office/drawing/2014/main" id="{00000000-0008-0000-0600-00008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>
          <a:extLst>
            <a:ext uri="{FF2B5EF4-FFF2-40B4-BE49-F238E27FC236}">
              <a16:creationId xmlns:a16="http://schemas.microsoft.com/office/drawing/2014/main" id="{00000000-0008-0000-0600-00008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>
          <a:extLst>
            <a:ext uri="{FF2B5EF4-FFF2-40B4-BE49-F238E27FC236}">
              <a16:creationId xmlns:a16="http://schemas.microsoft.com/office/drawing/2014/main" id="{00000000-0008-0000-0600-00008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>
          <a:extLst>
            <a:ext uri="{FF2B5EF4-FFF2-40B4-BE49-F238E27FC236}">
              <a16:creationId xmlns:a16="http://schemas.microsoft.com/office/drawing/2014/main" id="{00000000-0008-0000-0600-00008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>
          <a:extLst>
            <a:ext uri="{FF2B5EF4-FFF2-40B4-BE49-F238E27FC236}">
              <a16:creationId xmlns:a16="http://schemas.microsoft.com/office/drawing/2014/main" id="{00000000-0008-0000-0600-00008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>
          <a:extLst>
            <a:ext uri="{FF2B5EF4-FFF2-40B4-BE49-F238E27FC236}">
              <a16:creationId xmlns:a16="http://schemas.microsoft.com/office/drawing/2014/main" id="{00000000-0008-0000-0600-00008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>
          <a:extLst>
            <a:ext uri="{FF2B5EF4-FFF2-40B4-BE49-F238E27FC236}">
              <a16:creationId xmlns:a16="http://schemas.microsoft.com/office/drawing/2014/main" id="{00000000-0008-0000-0600-00008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>
          <a:extLst>
            <a:ext uri="{FF2B5EF4-FFF2-40B4-BE49-F238E27FC236}">
              <a16:creationId xmlns:a16="http://schemas.microsoft.com/office/drawing/2014/main" id="{00000000-0008-0000-0600-00008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>
          <a:extLst>
            <a:ext uri="{FF2B5EF4-FFF2-40B4-BE49-F238E27FC236}">
              <a16:creationId xmlns:a16="http://schemas.microsoft.com/office/drawing/2014/main" id="{00000000-0008-0000-0600-00008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>
          <a:extLst>
            <a:ext uri="{FF2B5EF4-FFF2-40B4-BE49-F238E27FC236}">
              <a16:creationId xmlns:a16="http://schemas.microsoft.com/office/drawing/2014/main" id="{00000000-0008-0000-0600-00008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>
          <a:extLst>
            <a:ext uri="{FF2B5EF4-FFF2-40B4-BE49-F238E27FC236}">
              <a16:creationId xmlns:a16="http://schemas.microsoft.com/office/drawing/2014/main" id="{00000000-0008-0000-0600-00008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>
          <a:extLst>
            <a:ext uri="{FF2B5EF4-FFF2-40B4-BE49-F238E27FC236}">
              <a16:creationId xmlns:a16="http://schemas.microsoft.com/office/drawing/2014/main" id="{00000000-0008-0000-0600-00008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>
          <a:extLst>
            <a:ext uri="{FF2B5EF4-FFF2-40B4-BE49-F238E27FC236}">
              <a16:creationId xmlns:a16="http://schemas.microsoft.com/office/drawing/2014/main" id="{00000000-0008-0000-0600-00008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>
          <a:extLst>
            <a:ext uri="{FF2B5EF4-FFF2-40B4-BE49-F238E27FC236}">
              <a16:creationId xmlns:a16="http://schemas.microsoft.com/office/drawing/2014/main" id="{00000000-0008-0000-0600-00008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>
          <a:extLst>
            <a:ext uri="{FF2B5EF4-FFF2-40B4-BE49-F238E27FC236}">
              <a16:creationId xmlns:a16="http://schemas.microsoft.com/office/drawing/2014/main" id="{00000000-0008-0000-0600-00009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>
          <a:extLst>
            <a:ext uri="{FF2B5EF4-FFF2-40B4-BE49-F238E27FC236}">
              <a16:creationId xmlns:a16="http://schemas.microsoft.com/office/drawing/2014/main" id="{00000000-0008-0000-0600-00009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>
          <a:extLst>
            <a:ext uri="{FF2B5EF4-FFF2-40B4-BE49-F238E27FC236}">
              <a16:creationId xmlns:a16="http://schemas.microsoft.com/office/drawing/2014/main" id="{00000000-0008-0000-0600-00009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>
          <a:extLst>
            <a:ext uri="{FF2B5EF4-FFF2-40B4-BE49-F238E27FC236}">
              <a16:creationId xmlns:a16="http://schemas.microsoft.com/office/drawing/2014/main" id="{00000000-0008-0000-0600-00009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>
          <a:extLst>
            <a:ext uri="{FF2B5EF4-FFF2-40B4-BE49-F238E27FC236}">
              <a16:creationId xmlns:a16="http://schemas.microsoft.com/office/drawing/2014/main" id="{00000000-0008-0000-0600-00009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>
          <a:extLst>
            <a:ext uri="{FF2B5EF4-FFF2-40B4-BE49-F238E27FC236}">
              <a16:creationId xmlns:a16="http://schemas.microsoft.com/office/drawing/2014/main" id="{00000000-0008-0000-0600-00009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>
          <a:extLst>
            <a:ext uri="{FF2B5EF4-FFF2-40B4-BE49-F238E27FC236}">
              <a16:creationId xmlns:a16="http://schemas.microsoft.com/office/drawing/2014/main" id="{00000000-0008-0000-0600-00009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>
          <a:extLst>
            <a:ext uri="{FF2B5EF4-FFF2-40B4-BE49-F238E27FC236}">
              <a16:creationId xmlns:a16="http://schemas.microsoft.com/office/drawing/2014/main" id="{00000000-0008-0000-0600-00009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>
          <a:extLst>
            <a:ext uri="{FF2B5EF4-FFF2-40B4-BE49-F238E27FC236}">
              <a16:creationId xmlns:a16="http://schemas.microsoft.com/office/drawing/2014/main" id="{00000000-0008-0000-0600-00009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>
          <a:extLst>
            <a:ext uri="{FF2B5EF4-FFF2-40B4-BE49-F238E27FC236}">
              <a16:creationId xmlns:a16="http://schemas.microsoft.com/office/drawing/2014/main" id="{00000000-0008-0000-0600-00009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>
          <a:extLst>
            <a:ext uri="{FF2B5EF4-FFF2-40B4-BE49-F238E27FC236}">
              <a16:creationId xmlns:a16="http://schemas.microsoft.com/office/drawing/2014/main" id="{00000000-0008-0000-0600-00009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>
          <a:extLst>
            <a:ext uri="{FF2B5EF4-FFF2-40B4-BE49-F238E27FC236}">
              <a16:creationId xmlns:a16="http://schemas.microsoft.com/office/drawing/2014/main" id="{00000000-0008-0000-0600-00009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>
          <a:extLst>
            <a:ext uri="{FF2B5EF4-FFF2-40B4-BE49-F238E27FC236}">
              <a16:creationId xmlns:a16="http://schemas.microsoft.com/office/drawing/2014/main" id="{00000000-0008-0000-0600-00009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>
          <a:extLst>
            <a:ext uri="{FF2B5EF4-FFF2-40B4-BE49-F238E27FC236}">
              <a16:creationId xmlns:a16="http://schemas.microsoft.com/office/drawing/2014/main" id="{00000000-0008-0000-0600-00009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>
          <a:extLst>
            <a:ext uri="{FF2B5EF4-FFF2-40B4-BE49-F238E27FC236}">
              <a16:creationId xmlns:a16="http://schemas.microsoft.com/office/drawing/2014/main" id="{00000000-0008-0000-0600-00009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>
          <a:extLst>
            <a:ext uri="{FF2B5EF4-FFF2-40B4-BE49-F238E27FC236}">
              <a16:creationId xmlns:a16="http://schemas.microsoft.com/office/drawing/2014/main" id="{00000000-0008-0000-0600-00009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>
          <a:extLst>
            <a:ext uri="{FF2B5EF4-FFF2-40B4-BE49-F238E27FC236}">
              <a16:creationId xmlns:a16="http://schemas.microsoft.com/office/drawing/2014/main" id="{00000000-0008-0000-0600-0000A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>
          <a:extLst>
            <a:ext uri="{FF2B5EF4-FFF2-40B4-BE49-F238E27FC236}">
              <a16:creationId xmlns:a16="http://schemas.microsoft.com/office/drawing/2014/main" id="{00000000-0008-0000-0600-0000A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>
          <a:extLst>
            <a:ext uri="{FF2B5EF4-FFF2-40B4-BE49-F238E27FC236}">
              <a16:creationId xmlns:a16="http://schemas.microsoft.com/office/drawing/2014/main" id="{00000000-0008-0000-0600-0000A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>
          <a:extLst>
            <a:ext uri="{FF2B5EF4-FFF2-40B4-BE49-F238E27FC236}">
              <a16:creationId xmlns:a16="http://schemas.microsoft.com/office/drawing/2014/main" id="{00000000-0008-0000-0600-0000A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>
          <a:extLst>
            <a:ext uri="{FF2B5EF4-FFF2-40B4-BE49-F238E27FC236}">
              <a16:creationId xmlns:a16="http://schemas.microsoft.com/office/drawing/2014/main" id="{00000000-0008-0000-0600-0000A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>
          <a:extLst>
            <a:ext uri="{FF2B5EF4-FFF2-40B4-BE49-F238E27FC236}">
              <a16:creationId xmlns:a16="http://schemas.microsoft.com/office/drawing/2014/main" id="{00000000-0008-0000-0600-0000A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>
          <a:extLst>
            <a:ext uri="{FF2B5EF4-FFF2-40B4-BE49-F238E27FC236}">
              <a16:creationId xmlns:a16="http://schemas.microsoft.com/office/drawing/2014/main" id="{00000000-0008-0000-0600-0000A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>
          <a:extLst>
            <a:ext uri="{FF2B5EF4-FFF2-40B4-BE49-F238E27FC236}">
              <a16:creationId xmlns:a16="http://schemas.microsoft.com/office/drawing/2014/main" id="{00000000-0008-0000-0600-0000A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>
          <a:extLst>
            <a:ext uri="{FF2B5EF4-FFF2-40B4-BE49-F238E27FC236}">
              <a16:creationId xmlns:a16="http://schemas.microsoft.com/office/drawing/2014/main" id="{00000000-0008-0000-0600-0000A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>
          <a:extLst>
            <a:ext uri="{FF2B5EF4-FFF2-40B4-BE49-F238E27FC236}">
              <a16:creationId xmlns:a16="http://schemas.microsoft.com/office/drawing/2014/main" id="{00000000-0008-0000-0600-0000A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>
          <a:extLst>
            <a:ext uri="{FF2B5EF4-FFF2-40B4-BE49-F238E27FC236}">
              <a16:creationId xmlns:a16="http://schemas.microsoft.com/office/drawing/2014/main" id="{00000000-0008-0000-0600-0000A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>
          <a:extLst>
            <a:ext uri="{FF2B5EF4-FFF2-40B4-BE49-F238E27FC236}">
              <a16:creationId xmlns:a16="http://schemas.microsoft.com/office/drawing/2014/main" id="{00000000-0008-0000-0600-0000A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>
          <a:extLst>
            <a:ext uri="{FF2B5EF4-FFF2-40B4-BE49-F238E27FC236}">
              <a16:creationId xmlns:a16="http://schemas.microsoft.com/office/drawing/2014/main" id="{00000000-0008-0000-0600-0000A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>
          <a:extLst>
            <a:ext uri="{FF2B5EF4-FFF2-40B4-BE49-F238E27FC236}">
              <a16:creationId xmlns:a16="http://schemas.microsoft.com/office/drawing/2014/main" id="{00000000-0008-0000-0600-0000A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>
          <a:extLst>
            <a:ext uri="{FF2B5EF4-FFF2-40B4-BE49-F238E27FC236}">
              <a16:creationId xmlns:a16="http://schemas.microsoft.com/office/drawing/2014/main" id="{00000000-0008-0000-0600-0000A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>
          <a:extLst>
            <a:ext uri="{FF2B5EF4-FFF2-40B4-BE49-F238E27FC236}">
              <a16:creationId xmlns:a16="http://schemas.microsoft.com/office/drawing/2014/main" id="{00000000-0008-0000-0600-0000A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>
          <a:extLst>
            <a:ext uri="{FF2B5EF4-FFF2-40B4-BE49-F238E27FC236}">
              <a16:creationId xmlns:a16="http://schemas.microsoft.com/office/drawing/2014/main" id="{00000000-0008-0000-0600-0000B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>
          <a:extLst>
            <a:ext uri="{FF2B5EF4-FFF2-40B4-BE49-F238E27FC236}">
              <a16:creationId xmlns:a16="http://schemas.microsoft.com/office/drawing/2014/main" id="{00000000-0008-0000-0600-0000B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>
          <a:extLst>
            <a:ext uri="{FF2B5EF4-FFF2-40B4-BE49-F238E27FC236}">
              <a16:creationId xmlns:a16="http://schemas.microsoft.com/office/drawing/2014/main" id="{00000000-0008-0000-0600-0000B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>
          <a:extLst>
            <a:ext uri="{FF2B5EF4-FFF2-40B4-BE49-F238E27FC236}">
              <a16:creationId xmlns:a16="http://schemas.microsoft.com/office/drawing/2014/main" id="{00000000-0008-0000-0600-0000B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>
          <a:extLst>
            <a:ext uri="{FF2B5EF4-FFF2-40B4-BE49-F238E27FC236}">
              <a16:creationId xmlns:a16="http://schemas.microsoft.com/office/drawing/2014/main" id="{00000000-0008-0000-0600-0000B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>
          <a:extLst>
            <a:ext uri="{FF2B5EF4-FFF2-40B4-BE49-F238E27FC236}">
              <a16:creationId xmlns:a16="http://schemas.microsoft.com/office/drawing/2014/main" id="{00000000-0008-0000-0600-0000B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>
          <a:extLst>
            <a:ext uri="{FF2B5EF4-FFF2-40B4-BE49-F238E27FC236}">
              <a16:creationId xmlns:a16="http://schemas.microsoft.com/office/drawing/2014/main" id="{00000000-0008-0000-0600-0000B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>
          <a:extLst>
            <a:ext uri="{FF2B5EF4-FFF2-40B4-BE49-F238E27FC236}">
              <a16:creationId xmlns:a16="http://schemas.microsoft.com/office/drawing/2014/main" id="{00000000-0008-0000-0600-0000B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>
          <a:extLst>
            <a:ext uri="{FF2B5EF4-FFF2-40B4-BE49-F238E27FC236}">
              <a16:creationId xmlns:a16="http://schemas.microsoft.com/office/drawing/2014/main" id="{00000000-0008-0000-0600-0000B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>
          <a:extLst>
            <a:ext uri="{FF2B5EF4-FFF2-40B4-BE49-F238E27FC236}">
              <a16:creationId xmlns:a16="http://schemas.microsoft.com/office/drawing/2014/main" id="{00000000-0008-0000-0600-0000B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>
          <a:extLst>
            <a:ext uri="{FF2B5EF4-FFF2-40B4-BE49-F238E27FC236}">
              <a16:creationId xmlns:a16="http://schemas.microsoft.com/office/drawing/2014/main" id="{00000000-0008-0000-0600-0000B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>
          <a:extLst>
            <a:ext uri="{FF2B5EF4-FFF2-40B4-BE49-F238E27FC236}">
              <a16:creationId xmlns:a16="http://schemas.microsoft.com/office/drawing/2014/main" id="{00000000-0008-0000-0600-0000B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>
          <a:extLst>
            <a:ext uri="{FF2B5EF4-FFF2-40B4-BE49-F238E27FC236}">
              <a16:creationId xmlns:a16="http://schemas.microsoft.com/office/drawing/2014/main" id="{00000000-0008-0000-0600-0000B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>
          <a:extLst>
            <a:ext uri="{FF2B5EF4-FFF2-40B4-BE49-F238E27FC236}">
              <a16:creationId xmlns:a16="http://schemas.microsoft.com/office/drawing/2014/main" id="{00000000-0008-0000-0600-0000B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>
          <a:extLst>
            <a:ext uri="{FF2B5EF4-FFF2-40B4-BE49-F238E27FC236}">
              <a16:creationId xmlns:a16="http://schemas.microsoft.com/office/drawing/2014/main" id="{00000000-0008-0000-0600-0000B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>
          <a:extLst>
            <a:ext uri="{FF2B5EF4-FFF2-40B4-BE49-F238E27FC236}">
              <a16:creationId xmlns:a16="http://schemas.microsoft.com/office/drawing/2014/main" id="{00000000-0008-0000-0600-0000B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>
          <a:extLst>
            <a:ext uri="{FF2B5EF4-FFF2-40B4-BE49-F238E27FC236}">
              <a16:creationId xmlns:a16="http://schemas.microsoft.com/office/drawing/2014/main" id="{00000000-0008-0000-0600-0000C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>
          <a:extLst>
            <a:ext uri="{FF2B5EF4-FFF2-40B4-BE49-F238E27FC236}">
              <a16:creationId xmlns:a16="http://schemas.microsoft.com/office/drawing/2014/main" id="{00000000-0008-0000-0600-0000C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>
          <a:extLst>
            <a:ext uri="{FF2B5EF4-FFF2-40B4-BE49-F238E27FC236}">
              <a16:creationId xmlns:a16="http://schemas.microsoft.com/office/drawing/2014/main" id="{00000000-0008-0000-0600-0000C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>
          <a:extLst>
            <a:ext uri="{FF2B5EF4-FFF2-40B4-BE49-F238E27FC236}">
              <a16:creationId xmlns:a16="http://schemas.microsoft.com/office/drawing/2014/main" id="{00000000-0008-0000-0600-0000C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>
          <a:extLst>
            <a:ext uri="{FF2B5EF4-FFF2-40B4-BE49-F238E27FC236}">
              <a16:creationId xmlns:a16="http://schemas.microsoft.com/office/drawing/2014/main" id="{00000000-0008-0000-0600-0000C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>
          <a:extLst>
            <a:ext uri="{FF2B5EF4-FFF2-40B4-BE49-F238E27FC236}">
              <a16:creationId xmlns:a16="http://schemas.microsoft.com/office/drawing/2014/main" id="{00000000-0008-0000-0600-0000C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>
          <a:extLst>
            <a:ext uri="{FF2B5EF4-FFF2-40B4-BE49-F238E27FC236}">
              <a16:creationId xmlns:a16="http://schemas.microsoft.com/office/drawing/2014/main" id="{00000000-0008-0000-0600-0000C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>
          <a:extLst>
            <a:ext uri="{FF2B5EF4-FFF2-40B4-BE49-F238E27FC236}">
              <a16:creationId xmlns:a16="http://schemas.microsoft.com/office/drawing/2014/main" id="{00000000-0008-0000-0600-0000C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>
          <a:extLst>
            <a:ext uri="{FF2B5EF4-FFF2-40B4-BE49-F238E27FC236}">
              <a16:creationId xmlns:a16="http://schemas.microsoft.com/office/drawing/2014/main" id="{00000000-0008-0000-0600-0000C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>
          <a:extLst>
            <a:ext uri="{FF2B5EF4-FFF2-40B4-BE49-F238E27FC236}">
              <a16:creationId xmlns:a16="http://schemas.microsoft.com/office/drawing/2014/main" id="{00000000-0008-0000-0600-0000C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>
          <a:extLst>
            <a:ext uri="{FF2B5EF4-FFF2-40B4-BE49-F238E27FC236}">
              <a16:creationId xmlns:a16="http://schemas.microsoft.com/office/drawing/2014/main" id="{00000000-0008-0000-0600-0000C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>
          <a:extLst>
            <a:ext uri="{FF2B5EF4-FFF2-40B4-BE49-F238E27FC236}">
              <a16:creationId xmlns:a16="http://schemas.microsoft.com/office/drawing/2014/main" id="{00000000-0008-0000-0600-0000C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>
          <a:extLst>
            <a:ext uri="{FF2B5EF4-FFF2-40B4-BE49-F238E27FC236}">
              <a16:creationId xmlns:a16="http://schemas.microsoft.com/office/drawing/2014/main" id="{00000000-0008-0000-0600-0000C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>
          <a:extLst>
            <a:ext uri="{FF2B5EF4-FFF2-40B4-BE49-F238E27FC236}">
              <a16:creationId xmlns:a16="http://schemas.microsoft.com/office/drawing/2014/main" id="{00000000-0008-0000-0600-0000C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>
          <a:extLst>
            <a:ext uri="{FF2B5EF4-FFF2-40B4-BE49-F238E27FC236}">
              <a16:creationId xmlns:a16="http://schemas.microsoft.com/office/drawing/2014/main" id="{00000000-0008-0000-0600-0000C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>
          <a:extLst>
            <a:ext uri="{FF2B5EF4-FFF2-40B4-BE49-F238E27FC236}">
              <a16:creationId xmlns:a16="http://schemas.microsoft.com/office/drawing/2014/main" id="{00000000-0008-0000-0600-0000C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>
          <a:extLst>
            <a:ext uri="{FF2B5EF4-FFF2-40B4-BE49-F238E27FC236}">
              <a16:creationId xmlns:a16="http://schemas.microsoft.com/office/drawing/2014/main" id="{00000000-0008-0000-0600-0000D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>
          <a:extLst>
            <a:ext uri="{FF2B5EF4-FFF2-40B4-BE49-F238E27FC236}">
              <a16:creationId xmlns:a16="http://schemas.microsoft.com/office/drawing/2014/main" id="{00000000-0008-0000-0600-0000D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>
          <a:extLst>
            <a:ext uri="{FF2B5EF4-FFF2-40B4-BE49-F238E27FC236}">
              <a16:creationId xmlns:a16="http://schemas.microsoft.com/office/drawing/2014/main" id="{00000000-0008-0000-0600-0000D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>
          <a:extLst>
            <a:ext uri="{FF2B5EF4-FFF2-40B4-BE49-F238E27FC236}">
              <a16:creationId xmlns:a16="http://schemas.microsoft.com/office/drawing/2014/main" id="{00000000-0008-0000-0600-0000D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>
          <a:extLst>
            <a:ext uri="{FF2B5EF4-FFF2-40B4-BE49-F238E27FC236}">
              <a16:creationId xmlns:a16="http://schemas.microsoft.com/office/drawing/2014/main" id="{00000000-0008-0000-0600-0000D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>
          <a:extLst>
            <a:ext uri="{FF2B5EF4-FFF2-40B4-BE49-F238E27FC236}">
              <a16:creationId xmlns:a16="http://schemas.microsoft.com/office/drawing/2014/main" id="{00000000-0008-0000-0600-0000D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>
          <a:extLst>
            <a:ext uri="{FF2B5EF4-FFF2-40B4-BE49-F238E27FC236}">
              <a16:creationId xmlns:a16="http://schemas.microsoft.com/office/drawing/2014/main" id="{00000000-0008-0000-0600-0000D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>
          <a:extLst>
            <a:ext uri="{FF2B5EF4-FFF2-40B4-BE49-F238E27FC236}">
              <a16:creationId xmlns:a16="http://schemas.microsoft.com/office/drawing/2014/main" id="{00000000-0008-0000-0600-0000D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>
          <a:extLst>
            <a:ext uri="{FF2B5EF4-FFF2-40B4-BE49-F238E27FC236}">
              <a16:creationId xmlns:a16="http://schemas.microsoft.com/office/drawing/2014/main" id="{00000000-0008-0000-0600-0000D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>
          <a:extLst>
            <a:ext uri="{FF2B5EF4-FFF2-40B4-BE49-F238E27FC236}">
              <a16:creationId xmlns:a16="http://schemas.microsoft.com/office/drawing/2014/main" id="{00000000-0008-0000-0600-0000D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>
          <a:extLst>
            <a:ext uri="{FF2B5EF4-FFF2-40B4-BE49-F238E27FC236}">
              <a16:creationId xmlns:a16="http://schemas.microsoft.com/office/drawing/2014/main" id="{00000000-0008-0000-0600-0000D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>
          <a:extLst>
            <a:ext uri="{FF2B5EF4-FFF2-40B4-BE49-F238E27FC236}">
              <a16:creationId xmlns:a16="http://schemas.microsoft.com/office/drawing/2014/main" id="{00000000-0008-0000-0600-0000D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>
          <a:extLst>
            <a:ext uri="{FF2B5EF4-FFF2-40B4-BE49-F238E27FC236}">
              <a16:creationId xmlns:a16="http://schemas.microsoft.com/office/drawing/2014/main" id="{00000000-0008-0000-0600-0000D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>
          <a:extLst>
            <a:ext uri="{FF2B5EF4-FFF2-40B4-BE49-F238E27FC236}">
              <a16:creationId xmlns:a16="http://schemas.microsoft.com/office/drawing/2014/main" id="{00000000-0008-0000-0600-0000D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>
          <a:extLst>
            <a:ext uri="{FF2B5EF4-FFF2-40B4-BE49-F238E27FC236}">
              <a16:creationId xmlns:a16="http://schemas.microsoft.com/office/drawing/2014/main" id="{00000000-0008-0000-0600-0000D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>
          <a:extLst>
            <a:ext uri="{FF2B5EF4-FFF2-40B4-BE49-F238E27FC236}">
              <a16:creationId xmlns:a16="http://schemas.microsoft.com/office/drawing/2014/main" id="{00000000-0008-0000-0600-0000D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>
          <a:extLst>
            <a:ext uri="{FF2B5EF4-FFF2-40B4-BE49-F238E27FC236}">
              <a16:creationId xmlns:a16="http://schemas.microsoft.com/office/drawing/2014/main" id="{00000000-0008-0000-0600-0000E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>
          <a:extLst>
            <a:ext uri="{FF2B5EF4-FFF2-40B4-BE49-F238E27FC236}">
              <a16:creationId xmlns:a16="http://schemas.microsoft.com/office/drawing/2014/main" id="{00000000-0008-0000-0600-0000E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>
          <a:extLst>
            <a:ext uri="{FF2B5EF4-FFF2-40B4-BE49-F238E27FC236}">
              <a16:creationId xmlns:a16="http://schemas.microsoft.com/office/drawing/2014/main" id="{00000000-0008-0000-0600-0000E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>
          <a:extLst>
            <a:ext uri="{FF2B5EF4-FFF2-40B4-BE49-F238E27FC236}">
              <a16:creationId xmlns:a16="http://schemas.microsoft.com/office/drawing/2014/main" id="{00000000-0008-0000-0600-0000E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>
          <a:extLst>
            <a:ext uri="{FF2B5EF4-FFF2-40B4-BE49-F238E27FC236}">
              <a16:creationId xmlns:a16="http://schemas.microsoft.com/office/drawing/2014/main" id="{00000000-0008-0000-0600-0000E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>
          <a:extLst>
            <a:ext uri="{FF2B5EF4-FFF2-40B4-BE49-F238E27FC236}">
              <a16:creationId xmlns:a16="http://schemas.microsoft.com/office/drawing/2014/main" id="{00000000-0008-0000-0600-0000E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>
          <a:extLst>
            <a:ext uri="{FF2B5EF4-FFF2-40B4-BE49-F238E27FC236}">
              <a16:creationId xmlns:a16="http://schemas.microsoft.com/office/drawing/2014/main" id="{00000000-0008-0000-0600-0000E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>
          <a:extLst>
            <a:ext uri="{FF2B5EF4-FFF2-40B4-BE49-F238E27FC236}">
              <a16:creationId xmlns:a16="http://schemas.microsoft.com/office/drawing/2014/main" id="{00000000-0008-0000-0600-0000E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>
          <a:extLst>
            <a:ext uri="{FF2B5EF4-FFF2-40B4-BE49-F238E27FC236}">
              <a16:creationId xmlns:a16="http://schemas.microsoft.com/office/drawing/2014/main" id="{00000000-0008-0000-0600-0000E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>
          <a:extLst>
            <a:ext uri="{FF2B5EF4-FFF2-40B4-BE49-F238E27FC236}">
              <a16:creationId xmlns:a16="http://schemas.microsoft.com/office/drawing/2014/main" id="{00000000-0008-0000-0600-0000E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>
          <a:extLst>
            <a:ext uri="{FF2B5EF4-FFF2-40B4-BE49-F238E27FC236}">
              <a16:creationId xmlns:a16="http://schemas.microsoft.com/office/drawing/2014/main" id="{00000000-0008-0000-0600-0000E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>
          <a:extLst>
            <a:ext uri="{FF2B5EF4-FFF2-40B4-BE49-F238E27FC236}">
              <a16:creationId xmlns:a16="http://schemas.microsoft.com/office/drawing/2014/main" id="{00000000-0008-0000-0600-0000E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>
          <a:extLst>
            <a:ext uri="{FF2B5EF4-FFF2-40B4-BE49-F238E27FC236}">
              <a16:creationId xmlns:a16="http://schemas.microsoft.com/office/drawing/2014/main" id="{00000000-0008-0000-0600-0000E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>
          <a:extLst>
            <a:ext uri="{FF2B5EF4-FFF2-40B4-BE49-F238E27FC236}">
              <a16:creationId xmlns:a16="http://schemas.microsoft.com/office/drawing/2014/main" id="{00000000-0008-0000-0600-0000E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>
          <a:extLst>
            <a:ext uri="{FF2B5EF4-FFF2-40B4-BE49-F238E27FC236}">
              <a16:creationId xmlns:a16="http://schemas.microsoft.com/office/drawing/2014/main" id="{00000000-0008-0000-0600-0000E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>
          <a:extLst>
            <a:ext uri="{FF2B5EF4-FFF2-40B4-BE49-F238E27FC236}">
              <a16:creationId xmlns:a16="http://schemas.microsoft.com/office/drawing/2014/main" id="{00000000-0008-0000-0600-0000E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>
          <a:extLst>
            <a:ext uri="{FF2B5EF4-FFF2-40B4-BE49-F238E27FC236}">
              <a16:creationId xmlns:a16="http://schemas.microsoft.com/office/drawing/2014/main" id="{00000000-0008-0000-0600-0000F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>
          <a:extLst>
            <a:ext uri="{FF2B5EF4-FFF2-40B4-BE49-F238E27FC236}">
              <a16:creationId xmlns:a16="http://schemas.microsoft.com/office/drawing/2014/main" id="{00000000-0008-0000-0600-0000F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>
          <a:extLst>
            <a:ext uri="{FF2B5EF4-FFF2-40B4-BE49-F238E27FC236}">
              <a16:creationId xmlns:a16="http://schemas.microsoft.com/office/drawing/2014/main" id="{00000000-0008-0000-0600-0000F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>
          <a:extLst>
            <a:ext uri="{FF2B5EF4-FFF2-40B4-BE49-F238E27FC236}">
              <a16:creationId xmlns:a16="http://schemas.microsoft.com/office/drawing/2014/main" id="{00000000-0008-0000-0600-0000F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>
          <a:extLst>
            <a:ext uri="{FF2B5EF4-FFF2-40B4-BE49-F238E27FC236}">
              <a16:creationId xmlns:a16="http://schemas.microsoft.com/office/drawing/2014/main" id="{00000000-0008-0000-0600-0000F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>
          <a:extLst>
            <a:ext uri="{FF2B5EF4-FFF2-40B4-BE49-F238E27FC236}">
              <a16:creationId xmlns:a16="http://schemas.microsoft.com/office/drawing/2014/main" id="{00000000-0008-0000-0600-0000F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>
          <a:extLst>
            <a:ext uri="{FF2B5EF4-FFF2-40B4-BE49-F238E27FC236}">
              <a16:creationId xmlns:a16="http://schemas.microsoft.com/office/drawing/2014/main" id="{00000000-0008-0000-0600-0000F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>
          <a:extLst>
            <a:ext uri="{FF2B5EF4-FFF2-40B4-BE49-F238E27FC236}">
              <a16:creationId xmlns:a16="http://schemas.microsoft.com/office/drawing/2014/main" id="{00000000-0008-0000-0600-0000F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>
          <a:extLst>
            <a:ext uri="{FF2B5EF4-FFF2-40B4-BE49-F238E27FC236}">
              <a16:creationId xmlns:a16="http://schemas.microsoft.com/office/drawing/2014/main" id="{00000000-0008-0000-0600-0000F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>
          <a:extLst>
            <a:ext uri="{FF2B5EF4-FFF2-40B4-BE49-F238E27FC236}">
              <a16:creationId xmlns:a16="http://schemas.microsoft.com/office/drawing/2014/main" id="{00000000-0008-0000-0600-0000F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>
          <a:extLst>
            <a:ext uri="{FF2B5EF4-FFF2-40B4-BE49-F238E27FC236}">
              <a16:creationId xmlns:a16="http://schemas.microsoft.com/office/drawing/2014/main" id="{00000000-0008-0000-0600-0000F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>
          <a:extLst>
            <a:ext uri="{FF2B5EF4-FFF2-40B4-BE49-F238E27FC236}">
              <a16:creationId xmlns:a16="http://schemas.microsoft.com/office/drawing/2014/main" id="{00000000-0008-0000-0600-0000F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>
          <a:extLst>
            <a:ext uri="{FF2B5EF4-FFF2-40B4-BE49-F238E27FC236}">
              <a16:creationId xmlns:a16="http://schemas.microsoft.com/office/drawing/2014/main" id="{00000000-0008-0000-0600-0000F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>
          <a:extLst>
            <a:ext uri="{FF2B5EF4-FFF2-40B4-BE49-F238E27FC236}">
              <a16:creationId xmlns:a16="http://schemas.microsoft.com/office/drawing/2014/main" id="{00000000-0008-0000-0600-0000F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>
          <a:extLst>
            <a:ext uri="{FF2B5EF4-FFF2-40B4-BE49-F238E27FC236}">
              <a16:creationId xmlns:a16="http://schemas.microsoft.com/office/drawing/2014/main" id="{00000000-0008-0000-0600-0000F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>
          <a:extLst>
            <a:ext uri="{FF2B5EF4-FFF2-40B4-BE49-F238E27FC236}">
              <a16:creationId xmlns:a16="http://schemas.microsoft.com/office/drawing/2014/main" id="{00000000-0008-0000-0600-0000F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>
          <a:extLst>
            <a:ext uri="{FF2B5EF4-FFF2-40B4-BE49-F238E27FC236}">
              <a16:creationId xmlns:a16="http://schemas.microsoft.com/office/drawing/2014/main" id="{00000000-0008-0000-0600-00000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>
          <a:extLst>
            <a:ext uri="{FF2B5EF4-FFF2-40B4-BE49-F238E27FC236}">
              <a16:creationId xmlns:a16="http://schemas.microsoft.com/office/drawing/2014/main" id="{00000000-0008-0000-0600-00000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>
          <a:extLst>
            <a:ext uri="{FF2B5EF4-FFF2-40B4-BE49-F238E27FC236}">
              <a16:creationId xmlns:a16="http://schemas.microsoft.com/office/drawing/2014/main" id="{00000000-0008-0000-0600-00000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>
          <a:extLst>
            <a:ext uri="{FF2B5EF4-FFF2-40B4-BE49-F238E27FC236}">
              <a16:creationId xmlns:a16="http://schemas.microsoft.com/office/drawing/2014/main" id="{00000000-0008-0000-0600-00000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>
          <a:extLst>
            <a:ext uri="{FF2B5EF4-FFF2-40B4-BE49-F238E27FC236}">
              <a16:creationId xmlns:a16="http://schemas.microsoft.com/office/drawing/2014/main" id="{00000000-0008-0000-0600-00000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>
          <a:extLst>
            <a:ext uri="{FF2B5EF4-FFF2-40B4-BE49-F238E27FC236}">
              <a16:creationId xmlns:a16="http://schemas.microsoft.com/office/drawing/2014/main" id="{00000000-0008-0000-0600-00000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>
          <a:extLst>
            <a:ext uri="{FF2B5EF4-FFF2-40B4-BE49-F238E27FC236}">
              <a16:creationId xmlns:a16="http://schemas.microsoft.com/office/drawing/2014/main" id="{00000000-0008-0000-0600-00000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>
          <a:extLst>
            <a:ext uri="{FF2B5EF4-FFF2-40B4-BE49-F238E27FC236}">
              <a16:creationId xmlns:a16="http://schemas.microsoft.com/office/drawing/2014/main" id="{00000000-0008-0000-0600-00000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>
          <a:extLst>
            <a:ext uri="{FF2B5EF4-FFF2-40B4-BE49-F238E27FC236}">
              <a16:creationId xmlns:a16="http://schemas.microsoft.com/office/drawing/2014/main" id="{00000000-0008-0000-0600-00000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>
          <a:extLst>
            <a:ext uri="{FF2B5EF4-FFF2-40B4-BE49-F238E27FC236}">
              <a16:creationId xmlns:a16="http://schemas.microsoft.com/office/drawing/2014/main" id="{00000000-0008-0000-0600-000009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>
          <a:extLst>
            <a:ext uri="{FF2B5EF4-FFF2-40B4-BE49-F238E27FC236}">
              <a16:creationId xmlns:a16="http://schemas.microsoft.com/office/drawing/2014/main" id="{00000000-0008-0000-0600-00000A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>
          <a:extLst>
            <a:ext uri="{FF2B5EF4-FFF2-40B4-BE49-F238E27FC236}">
              <a16:creationId xmlns:a16="http://schemas.microsoft.com/office/drawing/2014/main" id="{00000000-0008-0000-0600-00000B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>
          <a:extLst>
            <a:ext uri="{FF2B5EF4-FFF2-40B4-BE49-F238E27FC236}">
              <a16:creationId xmlns:a16="http://schemas.microsoft.com/office/drawing/2014/main" id="{00000000-0008-0000-0600-00000C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>
          <a:extLst>
            <a:ext uri="{FF2B5EF4-FFF2-40B4-BE49-F238E27FC236}">
              <a16:creationId xmlns:a16="http://schemas.microsoft.com/office/drawing/2014/main" id="{00000000-0008-0000-0600-00000D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>
          <a:extLst>
            <a:ext uri="{FF2B5EF4-FFF2-40B4-BE49-F238E27FC236}">
              <a16:creationId xmlns:a16="http://schemas.microsoft.com/office/drawing/2014/main" id="{00000000-0008-0000-0600-00000E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>
          <a:extLst>
            <a:ext uri="{FF2B5EF4-FFF2-40B4-BE49-F238E27FC236}">
              <a16:creationId xmlns:a16="http://schemas.microsoft.com/office/drawing/2014/main" id="{00000000-0008-0000-0600-00000F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>
          <a:extLst>
            <a:ext uri="{FF2B5EF4-FFF2-40B4-BE49-F238E27FC236}">
              <a16:creationId xmlns:a16="http://schemas.microsoft.com/office/drawing/2014/main" id="{00000000-0008-0000-0600-00001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>
          <a:extLst>
            <a:ext uri="{FF2B5EF4-FFF2-40B4-BE49-F238E27FC236}">
              <a16:creationId xmlns:a16="http://schemas.microsoft.com/office/drawing/2014/main" id="{00000000-0008-0000-0600-00001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>
          <a:extLst>
            <a:ext uri="{FF2B5EF4-FFF2-40B4-BE49-F238E27FC236}">
              <a16:creationId xmlns:a16="http://schemas.microsoft.com/office/drawing/2014/main" id="{00000000-0008-0000-0600-00001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>
          <a:extLst>
            <a:ext uri="{FF2B5EF4-FFF2-40B4-BE49-F238E27FC236}">
              <a16:creationId xmlns:a16="http://schemas.microsoft.com/office/drawing/2014/main" id="{00000000-0008-0000-0600-00001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>
          <a:extLst>
            <a:ext uri="{FF2B5EF4-FFF2-40B4-BE49-F238E27FC236}">
              <a16:creationId xmlns:a16="http://schemas.microsoft.com/office/drawing/2014/main" id="{00000000-0008-0000-0600-00001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>
          <a:extLst>
            <a:ext uri="{FF2B5EF4-FFF2-40B4-BE49-F238E27FC236}">
              <a16:creationId xmlns:a16="http://schemas.microsoft.com/office/drawing/2014/main" id="{00000000-0008-0000-0600-00001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>
          <a:extLst>
            <a:ext uri="{FF2B5EF4-FFF2-40B4-BE49-F238E27FC236}">
              <a16:creationId xmlns:a16="http://schemas.microsoft.com/office/drawing/2014/main" id="{00000000-0008-0000-0600-00001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>
          <a:extLst>
            <a:ext uri="{FF2B5EF4-FFF2-40B4-BE49-F238E27FC236}">
              <a16:creationId xmlns:a16="http://schemas.microsoft.com/office/drawing/2014/main" id="{00000000-0008-0000-0600-00001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>
          <a:extLst>
            <a:ext uri="{FF2B5EF4-FFF2-40B4-BE49-F238E27FC236}">
              <a16:creationId xmlns:a16="http://schemas.microsoft.com/office/drawing/2014/main" id="{00000000-0008-0000-0600-00001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>
          <a:extLst>
            <a:ext uri="{FF2B5EF4-FFF2-40B4-BE49-F238E27FC236}">
              <a16:creationId xmlns:a16="http://schemas.microsoft.com/office/drawing/2014/main" id="{00000000-0008-0000-0600-000019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>
          <a:extLst>
            <a:ext uri="{FF2B5EF4-FFF2-40B4-BE49-F238E27FC236}">
              <a16:creationId xmlns:a16="http://schemas.microsoft.com/office/drawing/2014/main" id="{00000000-0008-0000-0600-00001A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>
          <a:extLst>
            <a:ext uri="{FF2B5EF4-FFF2-40B4-BE49-F238E27FC236}">
              <a16:creationId xmlns:a16="http://schemas.microsoft.com/office/drawing/2014/main" id="{00000000-0008-0000-0600-00001B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>
          <a:extLst>
            <a:ext uri="{FF2B5EF4-FFF2-40B4-BE49-F238E27FC236}">
              <a16:creationId xmlns:a16="http://schemas.microsoft.com/office/drawing/2014/main" id="{00000000-0008-0000-0600-00001C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>
          <a:extLst>
            <a:ext uri="{FF2B5EF4-FFF2-40B4-BE49-F238E27FC236}">
              <a16:creationId xmlns:a16="http://schemas.microsoft.com/office/drawing/2014/main" id="{00000000-0008-0000-0600-00001D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>
          <a:extLst>
            <a:ext uri="{FF2B5EF4-FFF2-40B4-BE49-F238E27FC236}">
              <a16:creationId xmlns:a16="http://schemas.microsoft.com/office/drawing/2014/main" id="{00000000-0008-0000-0600-00001E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>
          <a:extLst>
            <a:ext uri="{FF2B5EF4-FFF2-40B4-BE49-F238E27FC236}">
              <a16:creationId xmlns:a16="http://schemas.microsoft.com/office/drawing/2014/main" id="{00000000-0008-0000-0600-00001F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>
          <a:extLst>
            <a:ext uri="{FF2B5EF4-FFF2-40B4-BE49-F238E27FC236}">
              <a16:creationId xmlns:a16="http://schemas.microsoft.com/office/drawing/2014/main" id="{00000000-0008-0000-0600-00002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>
          <a:extLst>
            <a:ext uri="{FF2B5EF4-FFF2-40B4-BE49-F238E27FC236}">
              <a16:creationId xmlns:a16="http://schemas.microsoft.com/office/drawing/2014/main" id="{00000000-0008-0000-0600-00002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>
          <a:extLst>
            <a:ext uri="{FF2B5EF4-FFF2-40B4-BE49-F238E27FC236}">
              <a16:creationId xmlns:a16="http://schemas.microsoft.com/office/drawing/2014/main" id="{00000000-0008-0000-0600-00002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>
          <a:extLst>
            <a:ext uri="{FF2B5EF4-FFF2-40B4-BE49-F238E27FC236}">
              <a16:creationId xmlns:a16="http://schemas.microsoft.com/office/drawing/2014/main" id="{00000000-0008-0000-0600-00002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>
          <a:extLst>
            <a:ext uri="{FF2B5EF4-FFF2-40B4-BE49-F238E27FC236}">
              <a16:creationId xmlns:a16="http://schemas.microsoft.com/office/drawing/2014/main" id="{00000000-0008-0000-0600-00002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>
          <a:extLst>
            <a:ext uri="{FF2B5EF4-FFF2-40B4-BE49-F238E27FC236}">
              <a16:creationId xmlns:a16="http://schemas.microsoft.com/office/drawing/2014/main" id="{00000000-0008-0000-0600-00002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>
          <a:extLst>
            <a:ext uri="{FF2B5EF4-FFF2-40B4-BE49-F238E27FC236}">
              <a16:creationId xmlns:a16="http://schemas.microsoft.com/office/drawing/2014/main" id="{00000000-0008-0000-0600-00002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>
          <a:extLst>
            <a:ext uri="{FF2B5EF4-FFF2-40B4-BE49-F238E27FC236}">
              <a16:creationId xmlns:a16="http://schemas.microsoft.com/office/drawing/2014/main" id="{00000000-0008-0000-0600-00002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>
          <a:extLst>
            <a:ext uri="{FF2B5EF4-FFF2-40B4-BE49-F238E27FC236}">
              <a16:creationId xmlns:a16="http://schemas.microsoft.com/office/drawing/2014/main" id="{00000000-0008-0000-0600-00002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>
          <a:extLst>
            <a:ext uri="{FF2B5EF4-FFF2-40B4-BE49-F238E27FC236}">
              <a16:creationId xmlns:a16="http://schemas.microsoft.com/office/drawing/2014/main" id="{00000000-0008-0000-0600-000029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>
          <a:extLst>
            <a:ext uri="{FF2B5EF4-FFF2-40B4-BE49-F238E27FC236}">
              <a16:creationId xmlns:a16="http://schemas.microsoft.com/office/drawing/2014/main" id="{00000000-0008-0000-0600-00002A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>
          <a:extLst>
            <a:ext uri="{FF2B5EF4-FFF2-40B4-BE49-F238E27FC236}">
              <a16:creationId xmlns:a16="http://schemas.microsoft.com/office/drawing/2014/main" id="{00000000-0008-0000-0600-00002B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>
          <a:extLst>
            <a:ext uri="{FF2B5EF4-FFF2-40B4-BE49-F238E27FC236}">
              <a16:creationId xmlns:a16="http://schemas.microsoft.com/office/drawing/2014/main" id="{00000000-0008-0000-0600-00002C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>
          <a:extLst>
            <a:ext uri="{FF2B5EF4-FFF2-40B4-BE49-F238E27FC236}">
              <a16:creationId xmlns:a16="http://schemas.microsoft.com/office/drawing/2014/main" id="{00000000-0008-0000-0600-00002D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>
          <a:extLst>
            <a:ext uri="{FF2B5EF4-FFF2-40B4-BE49-F238E27FC236}">
              <a16:creationId xmlns:a16="http://schemas.microsoft.com/office/drawing/2014/main" id="{00000000-0008-0000-0600-00002E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>
          <a:extLst>
            <a:ext uri="{FF2B5EF4-FFF2-40B4-BE49-F238E27FC236}">
              <a16:creationId xmlns:a16="http://schemas.microsoft.com/office/drawing/2014/main" id="{00000000-0008-0000-0600-00002F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>
          <a:extLst>
            <a:ext uri="{FF2B5EF4-FFF2-40B4-BE49-F238E27FC236}">
              <a16:creationId xmlns:a16="http://schemas.microsoft.com/office/drawing/2014/main" id="{00000000-0008-0000-0600-00003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>
          <a:extLst>
            <a:ext uri="{FF2B5EF4-FFF2-40B4-BE49-F238E27FC236}">
              <a16:creationId xmlns:a16="http://schemas.microsoft.com/office/drawing/2014/main" id="{00000000-0008-0000-0600-00003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>
          <a:extLst>
            <a:ext uri="{FF2B5EF4-FFF2-40B4-BE49-F238E27FC236}">
              <a16:creationId xmlns:a16="http://schemas.microsoft.com/office/drawing/2014/main" id="{00000000-0008-0000-0600-00003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>
          <a:extLst>
            <a:ext uri="{FF2B5EF4-FFF2-40B4-BE49-F238E27FC236}">
              <a16:creationId xmlns:a16="http://schemas.microsoft.com/office/drawing/2014/main" id="{00000000-0008-0000-0600-00003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>
          <a:extLst>
            <a:ext uri="{FF2B5EF4-FFF2-40B4-BE49-F238E27FC236}">
              <a16:creationId xmlns:a16="http://schemas.microsoft.com/office/drawing/2014/main" id="{00000000-0008-0000-0600-00003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>
          <a:extLst>
            <a:ext uri="{FF2B5EF4-FFF2-40B4-BE49-F238E27FC236}">
              <a16:creationId xmlns:a16="http://schemas.microsoft.com/office/drawing/2014/main" id="{00000000-0008-0000-0600-00003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>
          <a:extLst>
            <a:ext uri="{FF2B5EF4-FFF2-40B4-BE49-F238E27FC236}">
              <a16:creationId xmlns:a16="http://schemas.microsoft.com/office/drawing/2014/main" id="{00000000-0008-0000-0600-00003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>
          <a:extLst>
            <a:ext uri="{FF2B5EF4-FFF2-40B4-BE49-F238E27FC236}">
              <a16:creationId xmlns:a16="http://schemas.microsoft.com/office/drawing/2014/main" id="{00000000-0008-0000-0600-00003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>
          <a:extLst>
            <a:ext uri="{FF2B5EF4-FFF2-40B4-BE49-F238E27FC236}">
              <a16:creationId xmlns:a16="http://schemas.microsoft.com/office/drawing/2014/main" id="{00000000-0008-0000-0600-00003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>
          <a:extLst>
            <a:ext uri="{FF2B5EF4-FFF2-40B4-BE49-F238E27FC236}">
              <a16:creationId xmlns:a16="http://schemas.microsoft.com/office/drawing/2014/main" id="{00000000-0008-0000-0600-00003AB50000}"/>
            </a:ext>
          </a:extLst>
        </xdr:cNvPr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>
          <a:extLst>
            <a:ext uri="{FF2B5EF4-FFF2-40B4-BE49-F238E27FC236}">
              <a16:creationId xmlns:a16="http://schemas.microsoft.com/office/drawing/2014/main" id="{00000000-0008-0000-0600-00003BB50000}"/>
            </a:ext>
          </a:extLst>
        </xdr:cNvPr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>
          <a:extLst>
            <a:ext uri="{FF2B5EF4-FFF2-40B4-BE49-F238E27FC236}">
              <a16:creationId xmlns:a16="http://schemas.microsoft.com/office/drawing/2014/main" id="{00000000-0008-0000-0600-00003CB50000}"/>
            </a:ext>
          </a:extLst>
        </xdr:cNvPr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.CA\Rail_Data\CGY_GCS\Regulatory%20Costing\1.%20Recurring%20Projects\R15-Revenue%20Reporting\9.%20Quarterly%20Commodity%20Statistics%20STB\2020\Q3\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Y3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9.25" x14ac:dyDescent="0.2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6.5" x14ac:dyDescent="0.2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6.5" x14ac:dyDescent="0.2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6.5" x14ac:dyDescent="0.2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6.5" x14ac:dyDescent="0.2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6.5" x14ac:dyDescent="0.2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9.25" x14ac:dyDescent="0.2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W2:IC6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2</v>
      </c>
      <c r="GX2">
        <v>3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5"/>
  <sheetViews>
    <sheetView showGridLines="0"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21" sqref="E21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19.85546875" style="28" customWidth="1"/>
    <col min="5" max="6" width="14.7109375" style="28" customWidth="1"/>
    <col min="7" max="7" width="12.5703125" style="28" hidden="1" customWidth="1"/>
    <col min="8" max="9" width="14.7109375" style="28" customWidth="1"/>
    <col min="10" max="10" width="12.5703125" style="28" hidden="1" customWidth="1"/>
    <col min="11" max="12" width="14.7109375" style="28" customWidth="1"/>
    <col min="13" max="13" width="14.7109375" style="28" hidden="1" customWidth="1"/>
    <col min="14" max="15" width="14.7109375" style="28" customWidth="1"/>
    <col min="16" max="16" width="14.7109375" style="28" hidden="1" customWidth="1"/>
    <col min="17" max="19" width="14.7109375" style="28" customWidth="1"/>
  </cols>
  <sheetData>
    <row r="1" spans="1:19" ht="20.25" x14ac:dyDescent="0.3">
      <c r="B1" s="5"/>
    </row>
    <row r="2" spans="1:19" ht="6.75" customHeight="1" x14ac:dyDescent="0.2"/>
    <row r="4" spans="1:19" ht="18" x14ac:dyDescent="0.25">
      <c r="D4" s="29"/>
      <c r="E4" s="29"/>
      <c r="F4" s="30"/>
      <c r="G4" s="29"/>
      <c r="H4" s="31"/>
      <c r="I4" s="29"/>
    </row>
    <row r="5" spans="1:19" ht="18.75" x14ac:dyDescent="0.3">
      <c r="A5" s="7" t="s">
        <v>359</v>
      </c>
      <c r="B5" s="8" t="s">
        <v>432</v>
      </c>
      <c r="D5" s="29"/>
      <c r="E5" s="29"/>
      <c r="F5" s="30"/>
      <c r="G5" s="29"/>
      <c r="I5" s="29"/>
      <c r="J5" s="32"/>
      <c r="M5" s="32" t="s">
        <v>389</v>
      </c>
    </row>
    <row r="6" spans="1:19" ht="18" x14ac:dyDescent="0.25">
      <c r="A6" s="7" t="s">
        <v>355</v>
      </c>
      <c r="B6" s="8" t="s">
        <v>433</v>
      </c>
      <c r="D6" s="33" t="s">
        <v>362</v>
      </c>
      <c r="E6" s="30"/>
      <c r="F6" s="30"/>
      <c r="G6" s="29"/>
      <c r="H6" s="29"/>
      <c r="I6" s="29"/>
      <c r="O6" s="34"/>
      <c r="S6" s="34" t="s">
        <v>388</v>
      </c>
    </row>
    <row r="7" spans="1:19" ht="18" x14ac:dyDescent="0.25">
      <c r="A7" s="7" t="s">
        <v>181</v>
      </c>
      <c r="B7" s="8" t="s">
        <v>356</v>
      </c>
      <c r="D7" s="35" t="str">
        <f>"Actual Date Range: " &amp; B5</f>
        <v>Actual Date Range: Period Jan 2023..Dec 2023</v>
      </c>
      <c r="E7" s="29"/>
      <c r="F7" s="30"/>
      <c r="G7" s="29"/>
      <c r="H7" s="29"/>
      <c r="I7" s="29"/>
      <c r="O7" s="34"/>
      <c r="S7" s="34"/>
    </row>
    <row r="8" spans="1:19" x14ac:dyDescent="0.2">
      <c r="A8" s="7" t="s">
        <v>353</v>
      </c>
      <c r="B8" s="8" t="s">
        <v>424</v>
      </c>
      <c r="D8" s="36"/>
      <c r="E8" s="29"/>
      <c r="F8" s="30"/>
      <c r="G8" s="29"/>
      <c r="H8" s="29"/>
      <c r="I8" s="29"/>
    </row>
    <row r="9" spans="1:19" x14ac:dyDescent="0.2">
      <c r="A9" s="6"/>
      <c r="D9" s="29"/>
      <c r="E9" s="29"/>
      <c r="F9" s="30"/>
      <c r="G9" s="29"/>
      <c r="H9" s="29"/>
      <c r="I9" s="29"/>
    </row>
    <row r="10" spans="1:19" ht="63.75" x14ac:dyDescent="0.2">
      <c r="A10" s="6"/>
      <c r="B10" s="11"/>
      <c r="D10" s="37"/>
      <c r="E10" s="38" t="s">
        <v>381</v>
      </c>
      <c r="F10" s="39"/>
      <c r="G10" s="39"/>
      <c r="H10" s="38" t="s">
        <v>382</v>
      </c>
      <c r="I10" s="39"/>
      <c r="J10" s="39"/>
      <c r="K10" s="38" t="s">
        <v>383</v>
      </c>
      <c r="L10" s="39"/>
      <c r="M10" s="39"/>
      <c r="N10" s="38" t="s">
        <v>384</v>
      </c>
      <c r="O10" s="39"/>
      <c r="P10" s="39"/>
      <c r="Q10" s="38" t="s">
        <v>385</v>
      </c>
      <c r="R10" s="39"/>
      <c r="S10" s="39"/>
    </row>
    <row r="11" spans="1:19" x14ac:dyDescent="0.2">
      <c r="A11" s="6"/>
      <c r="B11" s="11"/>
      <c r="D11" s="37" t="s">
        <v>365</v>
      </c>
      <c r="E11" s="39" t="s">
        <v>386</v>
      </c>
      <c r="F11" s="39" t="s">
        <v>273</v>
      </c>
      <c r="G11" s="39" t="s">
        <v>387</v>
      </c>
      <c r="H11" s="39" t="s">
        <v>386</v>
      </c>
      <c r="I11" s="39" t="s">
        <v>273</v>
      </c>
      <c r="J11" s="39" t="s">
        <v>387</v>
      </c>
      <c r="K11" s="39" t="s">
        <v>386</v>
      </c>
      <c r="L11" s="39" t="s">
        <v>273</v>
      </c>
      <c r="M11" s="39" t="s">
        <v>387</v>
      </c>
      <c r="N11" s="39" t="s">
        <v>386</v>
      </c>
      <c r="O11" s="39" t="s">
        <v>273</v>
      </c>
      <c r="P11" s="39" t="s">
        <v>387</v>
      </c>
      <c r="Q11" s="39" t="s">
        <v>386</v>
      </c>
      <c r="R11" s="39" t="s">
        <v>273</v>
      </c>
      <c r="S11" s="39" t="s">
        <v>387</v>
      </c>
    </row>
    <row r="12" spans="1:19" x14ac:dyDescent="0.2">
      <c r="A12" s="6" t="s">
        <v>363</v>
      </c>
      <c r="B12" s="19" t="s">
        <v>7</v>
      </c>
      <c r="D12" s="40" t="s">
        <v>435</v>
      </c>
      <c r="E12" s="41">
        <v>19637</v>
      </c>
      <c r="F12" s="41">
        <v>2092354.06</v>
      </c>
      <c r="G12" s="41">
        <v>62762350.060000002</v>
      </c>
      <c r="H12" s="41">
        <v>68007</v>
      </c>
      <c r="I12" s="41">
        <v>7202702.0460000001</v>
      </c>
      <c r="J12" s="41">
        <v>147908097.58000001</v>
      </c>
      <c r="K12" s="41">
        <v>13714</v>
      </c>
      <c r="L12" s="41">
        <v>1353772.912</v>
      </c>
      <c r="M12" s="41">
        <v>34097956.219999999</v>
      </c>
      <c r="N12" s="41">
        <v>14263</v>
      </c>
      <c r="O12" s="41">
        <v>1426261.8629999999</v>
      </c>
      <c r="P12" s="41">
        <v>42168149.75</v>
      </c>
      <c r="Q12" s="41">
        <v>115621</v>
      </c>
      <c r="R12" s="41">
        <v>12075090.880999999</v>
      </c>
      <c r="S12" s="41">
        <v>286936553.61000001</v>
      </c>
    </row>
    <row r="13" spans="1:19" x14ac:dyDescent="0.2">
      <c r="A13" s="6" t="s">
        <v>364</v>
      </c>
      <c r="B13" s="19" t="s">
        <v>7</v>
      </c>
      <c r="D13" s="40" t="s">
        <v>436</v>
      </c>
      <c r="E13" s="41">
        <v>19610</v>
      </c>
      <c r="F13" s="41">
        <v>2090123.9850000001</v>
      </c>
      <c r="G13" s="41">
        <v>62607972.640000001</v>
      </c>
      <c r="H13" s="41">
        <v>67251</v>
      </c>
      <c r="I13" s="41">
        <v>7126659.9280000003</v>
      </c>
      <c r="J13" s="41">
        <v>144182299.30000001</v>
      </c>
      <c r="K13" s="41">
        <v>13471</v>
      </c>
      <c r="L13" s="41">
        <v>1328590.2409999999</v>
      </c>
      <c r="M13" s="41">
        <v>32963676.350000001</v>
      </c>
      <c r="N13" s="41">
        <v>13345</v>
      </c>
      <c r="O13" s="41">
        <v>1335124.486</v>
      </c>
      <c r="P13" s="41">
        <v>38255378.030000001</v>
      </c>
      <c r="Q13" s="41">
        <v>113677</v>
      </c>
      <c r="R13" s="41">
        <v>11880498.640000001</v>
      </c>
      <c r="S13" s="41">
        <v>278009326.31999999</v>
      </c>
    </row>
    <row r="14" spans="1:19" x14ac:dyDescent="0.2">
      <c r="A14" s="6" t="s">
        <v>357</v>
      </c>
      <c r="B14" s="19" t="s">
        <v>7</v>
      </c>
      <c r="D14" s="40" t="s">
        <v>437</v>
      </c>
      <c r="E14" s="41">
        <v>768</v>
      </c>
      <c r="F14" s="41">
        <v>78028.944000000003</v>
      </c>
      <c r="G14" s="41">
        <v>3780845.07</v>
      </c>
      <c r="H14" s="41">
        <v>269</v>
      </c>
      <c r="I14" s="41">
        <v>29178.084999999999</v>
      </c>
      <c r="J14" s="41">
        <v>562901.74</v>
      </c>
      <c r="K14" s="41">
        <v>291</v>
      </c>
      <c r="L14" s="41">
        <v>14238.564</v>
      </c>
      <c r="M14" s="41">
        <v>336347.82</v>
      </c>
      <c r="N14" s="41">
        <v>109</v>
      </c>
      <c r="O14" s="41">
        <v>4241.1139999999996</v>
      </c>
      <c r="P14" s="41">
        <v>92060.17</v>
      </c>
      <c r="Q14" s="41">
        <v>1437</v>
      </c>
      <c r="R14" s="41">
        <v>125686.70699999999</v>
      </c>
      <c r="S14" s="41">
        <v>4772154.8</v>
      </c>
    </row>
    <row r="15" spans="1:19" x14ac:dyDescent="0.2">
      <c r="A15" s="6" t="s">
        <v>365</v>
      </c>
      <c r="B15" s="19" t="s">
        <v>7</v>
      </c>
      <c r="D15" s="40" t="s">
        <v>438</v>
      </c>
      <c r="E15" s="41">
        <v>6001</v>
      </c>
      <c r="F15" s="41">
        <v>648148.57700000005</v>
      </c>
      <c r="G15" s="41">
        <v>8464106.5700000003</v>
      </c>
      <c r="H15" s="41">
        <v>25601</v>
      </c>
      <c r="I15" s="41">
        <v>2749855.3560000001</v>
      </c>
      <c r="J15" s="41">
        <v>43997206.32</v>
      </c>
      <c r="K15" s="41">
        <v>291</v>
      </c>
      <c r="L15" s="41">
        <v>32452.552</v>
      </c>
      <c r="M15" s="41">
        <v>791504.42</v>
      </c>
      <c r="N15" s="41">
        <v>1254</v>
      </c>
      <c r="O15" s="41">
        <v>128806.351</v>
      </c>
      <c r="P15" s="41">
        <v>1915518.95</v>
      </c>
      <c r="Q15" s="41">
        <v>33147</v>
      </c>
      <c r="R15" s="41">
        <v>3559262.8360000001</v>
      </c>
      <c r="S15" s="41">
        <v>55168336.259999998</v>
      </c>
    </row>
    <row r="16" spans="1:19" x14ac:dyDescent="0.2">
      <c r="A16" s="6" t="s">
        <v>366</v>
      </c>
      <c r="B16" s="19" t="s">
        <v>7</v>
      </c>
      <c r="D16" s="40" t="s">
        <v>439</v>
      </c>
      <c r="E16" s="41">
        <v>161</v>
      </c>
      <c r="F16" s="41">
        <v>15299.75</v>
      </c>
      <c r="G16" s="41">
        <v>383873.69</v>
      </c>
      <c r="H16" s="41">
        <v>732</v>
      </c>
      <c r="I16" s="41">
        <v>66970.304999999993</v>
      </c>
      <c r="J16" s="41">
        <v>1548215.24</v>
      </c>
      <c r="K16" s="41">
        <v>3315</v>
      </c>
      <c r="L16" s="41">
        <v>294617.76799999998</v>
      </c>
      <c r="M16" s="41">
        <v>8085088.5800000001</v>
      </c>
      <c r="N16" s="41">
        <v>1263</v>
      </c>
      <c r="O16" s="41">
        <v>109368.378</v>
      </c>
      <c r="P16" s="41">
        <v>4123772.67</v>
      </c>
      <c r="Q16" s="41">
        <v>5471</v>
      </c>
      <c r="R16" s="41">
        <v>486256.201</v>
      </c>
      <c r="S16" s="41">
        <v>14140950.18</v>
      </c>
    </row>
    <row r="17" spans="1:19" x14ac:dyDescent="0.2">
      <c r="A17" s="6" t="s">
        <v>70</v>
      </c>
      <c r="B17" s="19" t="s">
        <v>7</v>
      </c>
      <c r="D17" s="40" t="s">
        <v>440</v>
      </c>
      <c r="E17" s="41">
        <v>8</v>
      </c>
      <c r="F17" s="41">
        <v>888.30600000000004</v>
      </c>
      <c r="G17" s="41">
        <v>29216.97</v>
      </c>
      <c r="H17" s="41">
        <v>182</v>
      </c>
      <c r="I17" s="41">
        <v>20138.768</v>
      </c>
      <c r="J17" s="41">
        <v>830203.88</v>
      </c>
      <c r="K17" s="41">
        <v>0</v>
      </c>
      <c r="L17" s="41">
        <v>0</v>
      </c>
      <c r="M17" s="41">
        <v>0</v>
      </c>
      <c r="N17" s="41">
        <v>220</v>
      </c>
      <c r="O17" s="41">
        <v>24436.757000000001</v>
      </c>
      <c r="P17" s="41">
        <v>1212554.81</v>
      </c>
      <c r="Q17" s="41">
        <v>410</v>
      </c>
      <c r="R17" s="41">
        <v>45463.830999999998</v>
      </c>
      <c r="S17" s="41">
        <v>2071975.66</v>
      </c>
    </row>
    <row r="18" spans="1:19" x14ac:dyDescent="0.2">
      <c r="A18" s="6" t="s">
        <v>367</v>
      </c>
      <c r="B18" s="19" t="s">
        <v>7</v>
      </c>
      <c r="D18" s="40" t="s">
        <v>441</v>
      </c>
      <c r="E18" s="41"/>
      <c r="F18" s="41"/>
      <c r="G18" s="41"/>
      <c r="H18" s="41"/>
      <c r="I18" s="41"/>
      <c r="J18" s="41"/>
      <c r="K18" s="41">
        <v>1</v>
      </c>
      <c r="L18" s="41">
        <v>108.85</v>
      </c>
      <c r="M18" s="41">
        <v>3379.58</v>
      </c>
      <c r="N18" s="41">
        <v>154</v>
      </c>
      <c r="O18" s="41">
        <v>15262.26</v>
      </c>
      <c r="P18" s="41">
        <v>448338.73</v>
      </c>
      <c r="Q18" s="41">
        <v>155</v>
      </c>
      <c r="R18" s="41">
        <v>15371.11</v>
      </c>
      <c r="S18" s="41">
        <v>451718.31</v>
      </c>
    </row>
    <row r="19" spans="1:19" x14ac:dyDescent="0.2">
      <c r="A19" s="6" t="s">
        <v>368</v>
      </c>
      <c r="B19" s="19" t="s">
        <v>7</v>
      </c>
      <c r="D19" s="40" t="s">
        <v>442</v>
      </c>
      <c r="E19" s="41">
        <v>10513</v>
      </c>
      <c r="F19" s="41">
        <v>1125226.8570000001</v>
      </c>
      <c r="G19" s="41">
        <v>44545403.770000003</v>
      </c>
      <c r="H19" s="41">
        <v>18003</v>
      </c>
      <c r="I19" s="41">
        <v>1936317.8459999999</v>
      </c>
      <c r="J19" s="41">
        <v>59574786.530000001</v>
      </c>
      <c r="K19" s="41">
        <v>6716</v>
      </c>
      <c r="L19" s="41">
        <v>717011.93900000001</v>
      </c>
      <c r="M19" s="41">
        <v>19037285.710000001</v>
      </c>
      <c r="N19" s="41">
        <v>9408</v>
      </c>
      <c r="O19" s="41">
        <v>993700.21699999995</v>
      </c>
      <c r="P19" s="41">
        <v>27936479.969999999</v>
      </c>
      <c r="Q19" s="41">
        <v>44640</v>
      </c>
      <c r="R19" s="41">
        <v>4772256.8590000002</v>
      </c>
      <c r="S19" s="41">
        <v>151093955.97999999</v>
      </c>
    </row>
    <row r="20" spans="1:19" x14ac:dyDescent="0.2">
      <c r="A20" s="6" t="s">
        <v>369</v>
      </c>
      <c r="B20" s="19" t="s">
        <v>7</v>
      </c>
      <c r="D20" s="40" t="s">
        <v>443</v>
      </c>
      <c r="E20" s="41"/>
      <c r="F20" s="41"/>
      <c r="G20" s="41"/>
      <c r="H20" s="41">
        <v>673</v>
      </c>
      <c r="I20" s="41">
        <v>19431.724999999999</v>
      </c>
      <c r="J20" s="41">
        <v>515416.47</v>
      </c>
      <c r="K20" s="41">
        <v>1</v>
      </c>
      <c r="L20" s="41">
        <v>97.73</v>
      </c>
      <c r="M20" s="41">
        <v>2867.3</v>
      </c>
      <c r="N20" s="41">
        <v>12</v>
      </c>
      <c r="O20" s="41">
        <v>1129.8679999999999</v>
      </c>
      <c r="P20" s="41">
        <v>20188.009999999998</v>
      </c>
      <c r="Q20" s="41">
        <v>686</v>
      </c>
      <c r="R20" s="41">
        <v>20659.323</v>
      </c>
      <c r="S20" s="41">
        <v>538471.78</v>
      </c>
    </row>
    <row r="21" spans="1:19" x14ac:dyDescent="0.2">
      <c r="A21" s="6" t="s">
        <v>361</v>
      </c>
      <c r="B21" s="19" t="s">
        <v>7</v>
      </c>
      <c r="D21" s="40" t="s">
        <v>444</v>
      </c>
      <c r="E21" s="41">
        <v>2156</v>
      </c>
      <c r="F21" s="41">
        <v>222468.55100000001</v>
      </c>
      <c r="G21" s="41">
        <v>5402278.4400000004</v>
      </c>
      <c r="H21" s="41">
        <v>21788</v>
      </c>
      <c r="I21" s="41">
        <v>2304715.7420000001</v>
      </c>
      <c r="J21" s="41">
        <v>37152023.780000001</v>
      </c>
      <c r="K21" s="41">
        <v>2838</v>
      </c>
      <c r="L21" s="41">
        <v>268556.58899999998</v>
      </c>
      <c r="M21" s="41">
        <v>4681691.2699999996</v>
      </c>
      <c r="N21" s="41">
        <v>484</v>
      </c>
      <c r="O21" s="41">
        <v>36274.620000000003</v>
      </c>
      <c r="P21" s="41">
        <v>1732582.92</v>
      </c>
      <c r="Q21" s="41">
        <v>27266</v>
      </c>
      <c r="R21" s="41">
        <v>2832015.5019999999</v>
      </c>
      <c r="S21" s="41">
        <v>48968576.409999996</v>
      </c>
    </row>
    <row r="22" spans="1:19" x14ac:dyDescent="0.2">
      <c r="A22" s="6" t="s">
        <v>354</v>
      </c>
      <c r="B22" s="19" t="s">
        <v>7</v>
      </c>
      <c r="C22" s="3"/>
      <c r="D22" s="40" t="s">
        <v>445</v>
      </c>
      <c r="E22" s="41">
        <v>1572</v>
      </c>
      <c r="F22" s="41">
        <v>165238.45000000001</v>
      </c>
      <c r="G22" s="41">
        <v>2995092.27</v>
      </c>
      <c r="H22" s="41">
        <v>21279</v>
      </c>
      <c r="I22" s="41">
        <v>2265420.1069999998</v>
      </c>
      <c r="J22" s="41">
        <v>36064723.579999998</v>
      </c>
      <c r="K22" s="41">
        <v>77</v>
      </c>
      <c r="L22" s="41">
        <v>8353.2109999999993</v>
      </c>
      <c r="M22" s="41">
        <v>115835.19</v>
      </c>
      <c r="N22" s="41">
        <v>42</v>
      </c>
      <c r="O22" s="41">
        <v>4304.3990000000003</v>
      </c>
      <c r="P22" s="41">
        <v>111379.9</v>
      </c>
      <c r="Q22" s="41">
        <v>22970</v>
      </c>
      <c r="R22" s="41">
        <v>2443316.1669999999</v>
      </c>
      <c r="S22" s="41">
        <v>39287030.939999998</v>
      </c>
    </row>
    <row r="23" spans="1:19" x14ac:dyDescent="0.2">
      <c r="A23" s="6" t="s">
        <v>353</v>
      </c>
      <c r="B23" s="19" t="s">
        <v>7</v>
      </c>
      <c r="C23" s="3"/>
      <c r="D23" s="40" t="s">
        <v>446</v>
      </c>
      <c r="E23" s="41">
        <v>3</v>
      </c>
      <c r="F23" s="41">
        <v>63</v>
      </c>
      <c r="G23" s="41">
        <v>2248.13</v>
      </c>
      <c r="H23" s="41">
        <v>2</v>
      </c>
      <c r="I23" s="41">
        <v>31.878</v>
      </c>
      <c r="J23" s="41">
        <v>489.21</v>
      </c>
      <c r="K23" s="41">
        <v>16</v>
      </c>
      <c r="L23" s="41">
        <v>1465.8009999999999</v>
      </c>
      <c r="M23" s="41">
        <v>24666.77</v>
      </c>
      <c r="N23" s="41">
        <v>109</v>
      </c>
      <c r="O23" s="41">
        <v>10732.127</v>
      </c>
      <c r="P23" s="41">
        <v>473336</v>
      </c>
      <c r="Q23" s="41">
        <v>130</v>
      </c>
      <c r="R23" s="41">
        <v>12292.806</v>
      </c>
      <c r="S23" s="41">
        <v>500740.11</v>
      </c>
    </row>
    <row r="24" spans="1:19" x14ac:dyDescent="0.2">
      <c r="A24" s="6" t="s">
        <v>370</v>
      </c>
      <c r="B24" s="19" t="s">
        <v>7</v>
      </c>
      <c r="D24" s="40" t="s">
        <v>447</v>
      </c>
      <c r="E24" s="41"/>
      <c r="F24" s="41"/>
      <c r="G24" s="41"/>
      <c r="H24" s="41">
        <v>1</v>
      </c>
      <c r="I24" s="41">
        <v>20.222999999999999</v>
      </c>
      <c r="J24" s="41">
        <v>1056.1300000000001</v>
      </c>
      <c r="K24" s="41">
        <v>2</v>
      </c>
      <c r="L24" s="41">
        <v>40.448</v>
      </c>
      <c r="M24" s="41">
        <v>844.9</v>
      </c>
      <c r="N24" s="41">
        <v>332</v>
      </c>
      <c r="O24" s="41">
        <v>11172.794</v>
      </c>
      <c r="P24" s="41">
        <v>300545.8</v>
      </c>
      <c r="Q24" s="41">
        <v>335</v>
      </c>
      <c r="R24" s="41">
        <v>11233.465</v>
      </c>
      <c r="S24" s="41">
        <v>302446.83</v>
      </c>
    </row>
    <row r="25" spans="1:19" x14ac:dyDescent="0.2">
      <c r="A25" s="6" t="s">
        <v>358</v>
      </c>
      <c r="B25" s="19" t="s">
        <v>7</v>
      </c>
      <c r="D25" s="40" t="s">
        <v>448</v>
      </c>
      <c r="E25" s="41"/>
      <c r="F25" s="41"/>
      <c r="G25" s="41"/>
      <c r="H25" s="41"/>
      <c r="I25" s="41"/>
      <c r="J25" s="41"/>
      <c r="K25" s="41"/>
      <c r="L25" s="41"/>
      <c r="M25" s="41"/>
      <c r="N25" s="41">
        <v>75</v>
      </c>
      <c r="O25" s="41">
        <v>5846.72</v>
      </c>
      <c r="P25" s="41">
        <v>148167.26999999999</v>
      </c>
      <c r="Q25" s="41">
        <v>75</v>
      </c>
      <c r="R25" s="41">
        <v>5846.72</v>
      </c>
      <c r="S25" s="41">
        <v>148167.26999999999</v>
      </c>
    </row>
    <row r="26" spans="1:19" x14ac:dyDescent="0.2">
      <c r="A26" s="6" t="s">
        <v>371</v>
      </c>
      <c r="B26" s="19" t="s">
        <v>7</v>
      </c>
      <c r="C26" s="3"/>
      <c r="D26" s="40" t="s">
        <v>449</v>
      </c>
      <c r="E26" s="41"/>
      <c r="F26" s="41"/>
      <c r="G26" s="41"/>
      <c r="H26" s="41">
        <v>9</v>
      </c>
      <c r="I26" s="41">
        <v>186.28</v>
      </c>
      <c r="J26" s="41">
        <v>8692.9699999999993</v>
      </c>
      <c r="K26" s="41"/>
      <c r="L26" s="41"/>
      <c r="M26" s="41"/>
      <c r="N26" s="41">
        <v>19</v>
      </c>
      <c r="O26" s="41">
        <v>400.495</v>
      </c>
      <c r="P26" s="41">
        <v>12848.58</v>
      </c>
      <c r="Q26" s="41">
        <v>28</v>
      </c>
      <c r="R26" s="41">
        <v>586.77499999999998</v>
      </c>
      <c r="S26" s="41">
        <v>21541.55</v>
      </c>
    </row>
    <row r="27" spans="1:19" x14ac:dyDescent="0.2">
      <c r="A27" s="6" t="s">
        <v>372</v>
      </c>
      <c r="B27" s="19" t="s">
        <v>7</v>
      </c>
      <c r="D27" s="40" t="s">
        <v>450</v>
      </c>
      <c r="E27" s="41"/>
      <c r="F27" s="41"/>
      <c r="G27" s="41"/>
      <c r="H27" s="41"/>
      <c r="I27" s="41"/>
      <c r="J27" s="41"/>
      <c r="K27" s="41"/>
      <c r="L27" s="41"/>
      <c r="M27" s="41"/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</row>
    <row r="28" spans="1:19" x14ac:dyDescent="0.2">
      <c r="A28" s="6" t="s">
        <v>373</v>
      </c>
      <c r="B28" s="19" t="s">
        <v>7</v>
      </c>
      <c r="D28" s="40" t="s">
        <v>451</v>
      </c>
      <c r="E28" s="41"/>
      <c r="F28" s="41"/>
      <c r="G28" s="41"/>
      <c r="H28" s="41"/>
      <c r="I28" s="41"/>
      <c r="J28" s="41"/>
      <c r="K28" s="41"/>
      <c r="L28" s="41"/>
      <c r="M28" s="41"/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x14ac:dyDescent="0.2">
      <c r="A29" s="6" t="s">
        <v>374</v>
      </c>
      <c r="B29" s="19" t="s">
        <v>7</v>
      </c>
      <c r="C29" s="3"/>
      <c r="D29" s="40" t="s">
        <v>452</v>
      </c>
      <c r="E29" s="41"/>
      <c r="F29" s="41"/>
      <c r="G29" s="41"/>
      <c r="H29" s="41"/>
      <c r="I29" s="41"/>
      <c r="J29" s="41"/>
      <c r="K29" s="41"/>
      <c r="L29" s="41"/>
      <c r="M29" s="41"/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</row>
    <row r="30" spans="1:19" x14ac:dyDescent="0.2">
      <c r="A30" s="6" t="s">
        <v>375</v>
      </c>
      <c r="B30" s="19" t="s">
        <v>7</v>
      </c>
      <c r="C30" s="3"/>
      <c r="D30" s="40" t="s">
        <v>453</v>
      </c>
      <c r="E30" s="41"/>
      <c r="F30" s="41"/>
      <c r="G30" s="41"/>
      <c r="H30" s="41"/>
      <c r="I30" s="41"/>
      <c r="J30" s="41"/>
      <c r="K30" s="41"/>
      <c r="L30" s="41"/>
      <c r="M30" s="41"/>
      <c r="N30" s="41">
        <v>1</v>
      </c>
      <c r="O30" s="41">
        <v>20.225999999999999</v>
      </c>
      <c r="P30" s="41">
        <v>391.97</v>
      </c>
      <c r="Q30" s="41">
        <v>1</v>
      </c>
      <c r="R30" s="41">
        <v>20.225999999999999</v>
      </c>
      <c r="S30" s="41">
        <v>391.97</v>
      </c>
    </row>
    <row r="31" spans="1:19" x14ac:dyDescent="0.2">
      <c r="A31" s="6" t="s">
        <v>376</v>
      </c>
      <c r="B31" s="19" t="s">
        <v>7</v>
      </c>
      <c r="C31" s="3"/>
      <c r="D31" s="40" t="s">
        <v>454</v>
      </c>
      <c r="E31" s="41"/>
      <c r="F31" s="41"/>
      <c r="G31" s="41"/>
      <c r="H31" s="41"/>
      <c r="I31" s="41"/>
      <c r="J31" s="41"/>
      <c r="K31" s="41"/>
      <c r="L31" s="41"/>
      <c r="M31" s="41"/>
      <c r="N31" s="41">
        <v>1</v>
      </c>
      <c r="O31" s="41">
        <v>20.225999999999999</v>
      </c>
      <c r="P31" s="41">
        <v>391.97</v>
      </c>
      <c r="Q31" s="41">
        <v>1</v>
      </c>
      <c r="R31" s="41">
        <v>20.225999999999999</v>
      </c>
      <c r="S31" s="41">
        <v>391.97</v>
      </c>
    </row>
    <row r="32" spans="1:19" x14ac:dyDescent="0.2">
      <c r="A32" s="6" t="s">
        <v>377</v>
      </c>
      <c r="B32" s="19" t="s">
        <v>7</v>
      </c>
      <c r="C32" s="3"/>
      <c r="D32" s="40" t="s">
        <v>455</v>
      </c>
      <c r="E32" s="41"/>
      <c r="F32" s="41"/>
      <c r="G32" s="41"/>
      <c r="H32" s="41">
        <v>9</v>
      </c>
      <c r="I32" s="41">
        <v>186.28</v>
      </c>
      <c r="J32" s="41">
        <v>8692.9699999999993</v>
      </c>
      <c r="K32" s="41"/>
      <c r="L32" s="41"/>
      <c r="M32" s="41"/>
      <c r="N32" s="41">
        <v>18</v>
      </c>
      <c r="O32" s="41">
        <v>380.26900000000001</v>
      </c>
      <c r="P32" s="41">
        <v>12456.61</v>
      </c>
      <c r="Q32" s="41">
        <v>27</v>
      </c>
      <c r="R32" s="41">
        <v>566.54899999999998</v>
      </c>
      <c r="S32" s="41">
        <v>21149.58</v>
      </c>
    </row>
    <row r="33" spans="1:19" x14ac:dyDescent="0.2">
      <c r="A33" s="6" t="s">
        <v>378</v>
      </c>
      <c r="B33" s="19" t="s">
        <v>7</v>
      </c>
      <c r="C33" s="3"/>
      <c r="D33" s="40" t="s">
        <v>456</v>
      </c>
      <c r="E33" s="41"/>
      <c r="F33" s="41"/>
      <c r="G33" s="41"/>
      <c r="H33" s="41">
        <v>9</v>
      </c>
      <c r="I33" s="41">
        <v>186.28</v>
      </c>
      <c r="J33" s="41">
        <v>8692.9699999999993</v>
      </c>
      <c r="K33" s="41"/>
      <c r="L33" s="41"/>
      <c r="M33" s="41"/>
      <c r="N33" s="41">
        <v>19</v>
      </c>
      <c r="O33" s="41">
        <v>400.01900000000001</v>
      </c>
      <c r="P33" s="41">
        <v>13267.68</v>
      </c>
      <c r="Q33" s="41">
        <v>28</v>
      </c>
      <c r="R33" s="41">
        <v>586.29899999999998</v>
      </c>
      <c r="S33" s="41">
        <v>21960.65</v>
      </c>
    </row>
    <row r="34" spans="1:19" x14ac:dyDescent="0.2">
      <c r="A34" s="6" t="s">
        <v>76</v>
      </c>
      <c r="B34" s="19" t="s">
        <v>7</v>
      </c>
      <c r="C34" s="3"/>
      <c r="D34" s="40" t="s">
        <v>457</v>
      </c>
      <c r="E34" s="41">
        <v>21</v>
      </c>
      <c r="F34" s="41">
        <v>2104.0949999999998</v>
      </c>
      <c r="G34" s="41">
        <v>150454.68</v>
      </c>
      <c r="H34" s="41">
        <v>730</v>
      </c>
      <c r="I34" s="41">
        <v>74489.202999999994</v>
      </c>
      <c r="J34" s="41">
        <v>3654191.48</v>
      </c>
      <c r="K34" s="41">
        <v>160</v>
      </c>
      <c r="L34" s="41">
        <v>16750.272000000001</v>
      </c>
      <c r="M34" s="41">
        <v>779992.43</v>
      </c>
      <c r="N34" s="41">
        <v>857</v>
      </c>
      <c r="O34" s="41">
        <v>87656.020999999993</v>
      </c>
      <c r="P34" s="41">
        <v>3790544.18</v>
      </c>
      <c r="Q34" s="41">
        <v>1768</v>
      </c>
      <c r="R34" s="41">
        <v>180999.59099999999</v>
      </c>
      <c r="S34" s="41">
        <v>8375182.7699999996</v>
      </c>
    </row>
    <row r="35" spans="1:19" x14ac:dyDescent="0.2">
      <c r="A35" s="6" t="s">
        <v>379</v>
      </c>
      <c r="B35" s="19" t="s">
        <v>426</v>
      </c>
      <c r="D35" s="40" t="s">
        <v>458</v>
      </c>
      <c r="E35" s="41"/>
      <c r="F35" s="41"/>
      <c r="G35" s="41"/>
      <c r="H35" s="41"/>
      <c r="I35" s="41"/>
      <c r="J35" s="41"/>
      <c r="K35" s="41"/>
      <c r="L35" s="41"/>
      <c r="M35" s="41"/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</row>
    <row r="36" spans="1:19" x14ac:dyDescent="0.2">
      <c r="A36" s="6" t="s">
        <v>380</v>
      </c>
      <c r="B36" s="19" t="s">
        <v>7</v>
      </c>
      <c r="D36" s="40" t="s">
        <v>459</v>
      </c>
      <c r="E36" s="41"/>
      <c r="F36" s="41"/>
      <c r="G36" s="41"/>
      <c r="H36" s="41"/>
      <c r="I36" s="41"/>
      <c r="J36" s="41"/>
      <c r="K36" s="41"/>
      <c r="L36" s="41"/>
      <c r="M36" s="41"/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</row>
    <row r="37" spans="1:19" x14ac:dyDescent="0.2">
      <c r="D37" s="40" t="s">
        <v>460</v>
      </c>
      <c r="E37" s="41"/>
      <c r="F37" s="41"/>
      <c r="G37" s="41"/>
      <c r="H37" s="41"/>
      <c r="I37" s="41"/>
      <c r="J37" s="41"/>
      <c r="K37" s="41"/>
      <c r="L37" s="41"/>
      <c r="M37" s="41"/>
      <c r="N37" s="41">
        <v>1</v>
      </c>
      <c r="O37" s="41">
        <v>20.484999999999999</v>
      </c>
      <c r="P37" s="41">
        <v>1077.67</v>
      </c>
      <c r="Q37" s="41">
        <v>1</v>
      </c>
      <c r="R37" s="41">
        <v>20.484999999999999</v>
      </c>
      <c r="S37" s="41">
        <v>1077.67</v>
      </c>
    </row>
    <row r="38" spans="1:19" x14ac:dyDescent="0.2">
      <c r="D38" s="40" t="s">
        <v>461</v>
      </c>
      <c r="E38" s="41">
        <v>21</v>
      </c>
      <c r="F38" s="41">
        <v>2104.0949999999998</v>
      </c>
      <c r="G38" s="41">
        <v>150454.68</v>
      </c>
      <c r="H38" s="41">
        <v>729</v>
      </c>
      <c r="I38" s="41">
        <v>74468.067999999999</v>
      </c>
      <c r="J38" s="41">
        <v>3653697.15</v>
      </c>
      <c r="K38" s="41">
        <v>159</v>
      </c>
      <c r="L38" s="41">
        <v>16728.772000000001</v>
      </c>
      <c r="M38" s="41">
        <v>779713.91</v>
      </c>
      <c r="N38" s="41">
        <v>852</v>
      </c>
      <c r="O38" s="41">
        <v>87567.942999999999</v>
      </c>
      <c r="P38" s="41">
        <v>3780525.89</v>
      </c>
      <c r="Q38" s="41">
        <v>1761</v>
      </c>
      <c r="R38" s="41">
        <v>180868.878</v>
      </c>
      <c r="S38" s="41">
        <v>8364391.6299999999</v>
      </c>
    </row>
    <row r="39" spans="1:19" x14ac:dyDescent="0.2">
      <c r="D39" s="40" t="s">
        <v>462</v>
      </c>
      <c r="E39" s="41"/>
      <c r="F39" s="41"/>
      <c r="G39" s="41"/>
      <c r="H39" s="41">
        <v>681</v>
      </c>
      <c r="I39" s="41">
        <v>69337.063999999998</v>
      </c>
      <c r="J39" s="41">
        <v>3501810.57</v>
      </c>
      <c r="K39" s="41">
        <v>1</v>
      </c>
      <c r="L39" s="41">
        <v>30.5</v>
      </c>
      <c r="M39" s="41">
        <v>6933.07</v>
      </c>
      <c r="N39" s="41">
        <v>334</v>
      </c>
      <c r="O39" s="41">
        <v>34740.972999999998</v>
      </c>
      <c r="P39" s="41">
        <v>1124410.1599999999</v>
      </c>
      <c r="Q39" s="41">
        <v>1016</v>
      </c>
      <c r="R39" s="41">
        <v>104108.537</v>
      </c>
      <c r="S39" s="41">
        <v>4633153.8</v>
      </c>
    </row>
    <row r="40" spans="1:19" x14ac:dyDescent="0.2">
      <c r="D40" s="40" t="s">
        <v>463</v>
      </c>
      <c r="E40" s="41">
        <v>13</v>
      </c>
      <c r="F40" s="41">
        <v>1318.7049999999999</v>
      </c>
      <c r="G40" s="41">
        <v>92583.88</v>
      </c>
      <c r="H40" s="41">
        <v>27</v>
      </c>
      <c r="I40" s="41">
        <v>2891.154</v>
      </c>
      <c r="J40" s="41">
        <v>101791.8</v>
      </c>
      <c r="K40" s="41">
        <v>51</v>
      </c>
      <c r="L40" s="41">
        <v>5340.8990000000003</v>
      </c>
      <c r="M40" s="41">
        <v>231298.59</v>
      </c>
      <c r="N40" s="41">
        <v>199</v>
      </c>
      <c r="O40" s="41">
        <v>19923.478999999999</v>
      </c>
      <c r="P40" s="41">
        <v>1084790.25</v>
      </c>
      <c r="Q40" s="41">
        <v>290</v>
      </c>
      <c r="R40" s="41">
        <v>29474.237000000001</v>
      </c>
      <c r="S40" s="41">
        <v>1510464.52</v>
      </c>
    </row>
    <row r="41" spans="1:19" x14ac:dyDescent="0.2">
      <c r="D41" s="40" t="s">
        <v>464</v>
      </c>
      <c r="E41" s="41"/>
      <c r="F41" s="41"/>
      <c r="G41" s="41"/>
      <c r="H41" s="41">
        <v>1</v>
      </c>
      <c r="I41" s="41">
        <v>21.135000000000002</v>
      </c>
      <c r="J41" s="41">
        <v>494.33</v>
      </c>
      <c r="K41" s="41">
        <v>1</v>
      </c>
      <c r="L41" s="41">
        <v>21.5</v>
      </c>
      <c r="M41" s="41">
        <v>278.52</v>
      </c>
      <c r="N41" s="41">
        <v>4</v>
      </c>
      <c r="O41" s="41">
        <v>67.593000000000004</v>
      </c>
      <c r="P41" s="41">
        <v>8940.6200000000008</v>
      </c>
      <c r="Q41" s="41">
        <v>6</v>
      </c>
      <c r="R41" s="41">
        <v>110.22799999999999</v>
      </c>
      <c r="S41" s="41">
        <v>9713.4699999999993</v>
      </c>
    </row>
    <row r="42" spans="1:19" x14ac:dyDescent="0.2">
      <c r="D42" s="40" t="s">
        <v>465</v>
      </c>
      <c r="E42" s="41"/>
      <c r="F42" s="41"/>
      <c r="G42" s="41"/>
      <c r="H42" s="41"/>
      <c r="I42" s="41"/>
      <c r="J42" s="41"/>
      <c r="K42" s="41">
        <v>0</v>
      </c>
      <c r="L42" s="41">
        <v>0</v>
      </c>
      <c r="M42" s="41">
        <v>0</v>
      </c>
      <c r="N42" s="41"/>
      <c r="O42" s="41"/>
      <c r="P42" s="41"/>
      <c r="Q42" s="41">
        <v>0</v>
      </c>
      <c r="R42" s="41">
        <v>0</v>
      </c>
      <c r="S42" s="41">
        <v>0</v>
      </c>
    </row>
    <row r="43" spans="1:19" x14ac:dyDescent="0.2">
      <c r="D43" s="40" t="s">
        <v>466</v>
      </c>
      <c r="E43" s="41"/>
      <c r="F43" s="41"/>
      <c r="G43" s="41"/>
      <c r="H43" s="41"/>
      <c r="I43" s="41"/>
      <c r="J43" s="41"/>
      <c r="K43" s="41">
        <v>1</v>
      </c>
      <c r="L43" s="41">
        <v>13.454000000000001</v>
      </c>
      <c r="M43" s="41">
        <v>170.29</v>
      </c>
      <c r="N43" s="41">
        <v>0</v>
      </c>
      <c r="O43" s="41">
        <v>0</v>
      </c>
      <c r="P43" s="41">
        <v>0</v>
      </c>
      <c r="Q43" s="41">
        <v>1</v>
      </c>
      <c r="R43" s="41">
        <v>13.454000000000001</v>
      </c>
      <c r="S43" s="41">
        <v>170.29</v>
      </c>
    </row>
    <row r="44" spans="1:19" x14ac:dyDescent="0.2">
      <c r="D44" s="40" t="s">
        <v>467</v>
      </c>
      <c r="E44" s="41"/>
      <c r="F44" s="41"/>
      <c r="G44" s="41"/>
      <c r="H44" s="41"/>
      <c r="I44" s="41"/>
      <c r="J44" s="41"/>
      <c r="K44" s="41">
        <v>1</v>
      </c>
      <c r="L44" s="41">
        <v>13.454000000000001</v>
      </c>
      <c r="M44" s="41">
        <v>170.29</v>
      </c>
      <c r="N44" s="41">
        <v>0</v>
      </c>
      <c r="O44" s="41">
        <v>0</v>
      </c>
      <c r="P44" s="41">
        <v>0</v>
      </c>
      <c r="Q44" s="41">
        <v>1</v>
      </c>
      <c r="R44" s="41">
        <v>13.454000000000001</v>
      </c>
      <c r="S44" s="41">
        <v>170.29</v>
      </c>
    </row>
    <row r="45" spans="1:19" x14ac:dyDescent="0.2">
      <c r="D45" s="40" t="s">
        <v>468</v>
      </c>
      <c r="E45" s="41">
        <v>6</v>
      </c>
      <c r="F45" s="41">
        <v>125.98</v>
      </c>
      <c r="G45" s="41">
        <v>3922.74</v>
      </c>
      <c r="H45" s="41">
        <v>17</v>
      </c>
      <c r="I45" s="41">
        <v>1366.635</v>
      </c>
      <c r="J45" s="41">
        <v>62913.83</v>
      </c>
      <c r="K45" s="41">
        <v>82</v>
      </c>
      <c r="L45" s="41">
        <v>8418.9449999999997</v>
      </c>
      <c r="M45" s="41">
        <v>354117.15</v>
      </c>
      <c r="N45" s="41">
        <v>42</v>
      </c>
      <c r="O45" s="41">
        <v>3080.8609999999999</v>
      </c>
      <c r="P45" s="41">
        <v>109378.96</v>
      </c>
      <c r="Q45" s="41">
        <v>147</v>
      </c>
      <c r="R45" s="41">
        <v>12992.421</v>
      </c>
      <c r="S45" s="41">
        <v>530332.68000000005</v>
      </c>
    </row>
    <row r="46" spans="1:19" x14ac:dyDescent="0.2">
      <c r="D46" s="40" t="s">
        <v>469</v>
      </c>
      <c r="E46" s="41">
        <v>6</v>
      </c>
      <c r="F46" s="41">
        <v>125.98</v>
      </c>
      <c r="G46" s="41">
        <v>3922.74</v>
      </c>
      <c r="H46" s="41">
        <v>16</v>
      </c>
      <c r="I46" s="41">
        <v>1345.77</v>
      </c>
      <c r="J46" s="41">
        <v>62464.800000000003</v>
      </c>
      <c r="K46" s="41">
        <v>68</v>
      </c>
      <c r="L46" s="41">
        <v>7127.57</v>
      </c>
      <c r="M46" s="41">
        <v>337388.96</v>
      </c>
      <c r="N46" s="41">
        <v>36</v>
      </c>
      <c r="O46" s="41">
        <v>2986.79</v>
      </c>
      <c r="P46" s="41">
        <v>105767.45</v>
      </c>
      <c r="Q46" s="41">
        <v>126</v>
      </c>
      <c r="R46" s="41">
        <v>11586.11</v>
      </c>
      <c r="S46" s="41">
        <v>509543.95</v>
      </c>
    </row>
    <row r="47" spans="1:19" x14ac:dyDescent="0.2">
      <c r="D47" s="40" t="s">
        <v>470</v>
      </c>
      <c r="E47" s="41"/>
      <c r="F47" s="41"/>
      <c r="G47" s="41"/>
      <c r="H47" s="41">
        <v>1</v>
      </c>
      <c r="I47" s="41">
        <v>20.864999999999998</v>
      </c>
      <c r="J47" s="41">
        <v>449.03</v>
      </c>
      <c r="K47" s="41"/>
      <c r="L47" s="41"/>
      <c r="M47" s="41"/>
      <c r="N47" s="41"/>
      <c r="O47" s="41"/>
      <c r="P47" s="41"/>
      <c r="Q47" s="41">
        <v>1</v>
      </c>
      <c r="R47" s="41">
        <v>20.864999999999998</v>
      </c>
      <c r="S47" s="41">
        <v>449.03</v>
      </c>
    </row>
    <row r="48" spans="1:19" x14ac:dyDescent="0.2">
      <c r="D48" s="40" t="s">
        <v>471</v>
      </c>
      <c r="E48" s="41"/>
      <c r="F48" s="41"/>
      <c r="G48" s="41"/>
      <c r="H48" s="41">
        <v>1</v>
      </c>
      <c r="I48" s="41">
        <v>22.596</v>
      </c>
      <c r="J48" s="41">
        <v>474.99</v>
      </c>
      <c r="K48" s="41"/>
      <c r="L48" s="41"/>
      <c r="M48" s="41"/>
      <c r="N48" s="41">
        <v>0</v>
      </c>
      <c r="O48" s="41">
        <v>0</v>
      </c>
      <c r="P48" s="41">
        <v>0</v>
      </c>
      <c r="Q48" s="41">
        <v>1</v>
      </c>
      <c r="R48" s="41">
        <v>22.596</v>
      </c>
      <c r="S48" s="41">
        <v>474.99</v>
      </c>
    </row>
    <row r="49" spans="4:19" x14ac:dyDescent="0.2">
      <c r="D49" s="40" t="s">
        <v>472</v>
      </c>
      <c r="E49" s="41"/>
      <c r="F49" s="41"/>
      <c r="G49" s="41"/>
      <c r="H49" s="41"/>
      <c r="I49" s="41"/>
      <c r="J49" s="41"/>
      <c r="K49" s="41"/>
      <c r="L49" s="41"/>
      <c r="M49" s="41"/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</row>
    <row r="50" spans="4:19" x14ac:dyDescent="0.2">
      <c r="D50" s="40" t="s">
        <v>473</v>
      </c>
      <c r="E50" s="41"/>
      <c r="F50" s="41"/>
      <c r="G50" s="41"/>
      <c r="H50" s="41">
        <v>1</v>
      </c>
      <c r="I50" s="41">
        <v>22.596</v>
      </c>
      <c r="J50" s="41">
        <v>474.99</v>
      </c>
      <c r="K50" s="41"/>
      <c r="L50" s="41"/>
      <c r="M50" s="41"/>
      <c r="N50" s="41">
        <v>0</v>
      </c>
      <c r="O50" s="41">
        <v>0</v>
      </c>
      <c r="P50" s="41">
        <v>0</v>
      </c>
      <c r="Q50" s="41">
        <v>1</v>
      </c>
      <c r="R50" s="41">
        <v>22.596</v>
      </c>
      <c r="S50" s="41">
        <v>474.99</v>
      </c>
    </row>
    <row r="51" spans="4:19" x14ac:dyDescent="0.2">
      <c r="D51" s="40" t="s">
        <v>474</v>
      </c>
      <c r="E51" s="41"/>
      <c r="F51" s="41"/>
      <c r="G51" s="41"/>
      <c r="H51" s="41"/>
      <c r="I51" s="41"/>
      <c r="J51" s="41"/>
      <c r="K51" s="41"/>
      <c r="L51" s="41"/>
      <c r="M51" s="41"/>
      <c r="N51" s="41">
        <v>10</v>
      </c>
      <c r="O51" s="41">
        <v>194.785</v>
      </c>
      <c r="P51" s="41">
        <v>1636.6</v>
      </c>
      <c r="Q51" s="41">
        <v>10</v>
      </c>
      <c r="R51" s="41">
        <v>194.785</v>
      </c>
      <c r="S51" s="41">
        <v>1636.6</v>
      </c>
    </row>
    <row r="52" spans="4:19" x14ac:dyDescent="0.2">
      <c r="D52" s="40" t="s">
        <v>475</v>
      </c>
      <c r="E52" s="41"/>
      <c r="F52" s="41"/>
      <c r="G52" s="41"/>
      <c r="H52" s="41"/>
      <c r="I52" s="41"/>
      <c r="J52" s="41"/>
      <c r="K52" s="41"/>
      <c r="L52" s="41"/>
      <c r="M52" s="41"/>
      <c r="N52" s="41">
        <v>10</v>
      </c>
      <c r="O52" s="41">
        <v>194.785</v>
      </c>
      <c r="P52" s="41">
        <v>1636.6</v>
      </c>
      <c r="Q52" s="41">
        <v>10</v>
      </c>
      <c r="R52" s="41">
        <v>194.785</v>
      </c>
      <c r="S52" s="41">
        <v>1636.6</v>
      </c>
    </row>
    <row r="53" spans="4:19" x14ac:dyDescent="0.2">
      <c r="D53" s="40" t="s">
        <v>476</v>
      </c>
      <c r="E53" s="41"/>
      <c r="F53" s="41"/>
      <c r="G53" s="41"/>
      <c r="H53" s="41"/>
      <c r="I53" s="41"/>
      <c r="J53" s="41"/>
      <c r="K53" s="41"/>
      <c r="L53" s="41"/>
      <c r="M53" s="41"/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</row>
    <row r="54" spans="4:19" x14ac:dyDescent="0.2">
      <c r="D54" s="40" t="s">
        <v>232</v>
      </c>
      <c r="E54" s="41"/>
      <c r="F54" s="41"/>
      <c r="G54" s="41"/>
      <c r="H54" s="41">
        <v>5</v>
      </c>
      <c r="I54" s="41">
        <v>176.99100000000001</v>
      </c>
      <c r="J54" s="41">
        <v>4407.9399999999996</v>
      </c>
      <c r="K54" s="41">
        <v>20</v>
      </c>
      <c r="L54" s="41">
        <v>683.75</v>
      </c>
      <c r="M54" s="41">
        <v>67167.399999999994</v>
      </c>
      <c r="N54" s="41">
        <v>2077</v>
      </c>
      <c r="O54" s="41">
        <v>214828.45</v>
      </c>
      <c r="P54" s="41">
        <v>2686286.39</v>
      </c>
      <c r="Q54" s="41">
        <v>2102</v>
      </c>
      <c r="R54" s="41">
        <v>215689.19099999999</v>
      </c>
      <c r="S54" s="41">
        <v>2757861.73</v>
      </c>
    </row>
    <row r="55" spans="4:19" x14ac:dyDescent="0.2">
      <c r="D55" s="40" t="s">
        <v>477</v>
      </c>
      <c r="E55" s="41"/>
      <c r="F55" s="41"/>
      <c r="G55" s="41"/>
      <c r="H55" s="41"/>
      <c r="I55" s="41"/>
      <c r="J55" s="41"/>
      <c r="K55" s="41"/>
      <c r="L55" s="41"/>
      <c r="M55" s="41"/>
      <c r="N55" s="41">
        <v>264</v>
      </c>
      <c r="O55" s="41">
        <v>23051.316999999999</v>
      </c>
      <c r="P55" s="41">
        <v>865477.92</v>
      </c>
      <c r="Q55" s="41">
        <v>264</v>
      </c>
      <c r="R55" s="41">
        <v>23051.316999999999</v>
      </c>
      <c r="S55" s="41">
        <v>865477.92</v>
      </c>
    </row>
    <row r="56" spans="4:19" x14ac:dyDescent="0.2">
      <c r="D56" s="40" t="s">
        <v>478</v>
      </c>
      <c r="E56" s="41"/>
      <c r="F56" s="41"/>
      <c r="G56" s="41"/>
      <c r="H56" s="41"/>
      <c r="I56" s="41"/>
      <c r="J56" s="41"/>
      <c r="K56" s="41"/>
      <c r="L56" s="41"/>
      <c r="M56" s="41"/>
      <c r="N56" s="41">
        <v>156</v>
      </c>
      <c r="O56" s="41">
        <v>12231.393</v>
      </c>
      <c r="P56" s="41">
        <v>537598.37</v>
      </c>
      <c r="Q56" s="41">
        <v>156</v>
      </c>
      <c r="R56" s="41">
        <v>12231.393</v>
      </c>
      <c r="S56" s="41">
        <v>537598.37</v>
      </c>
    </row>
    <row r="57" spans="4:19" x14ac:dyDescent="0.2">
      <c r="D57" s="40" t="s">
        <v>479</v>
      </c>
      <c r="E57" s="41"/>
      <c r="F57" s="41"/>
      <c r="G57" s="41"/>
      <c r="H57" s="41">
        <v>1</v>
      </c>
      <c r="I57" s="41">
        <v>11.634</v>
      </c>
      <c r="J57" s="41">
        <v>453.74</v>
      </c>
      <c r="K57" s="41"/>
      <c r="L57" s="41"/>
      <c r="M57" s="41"/>
      <c r="N57" s="41">
        <v>1813</v>
      </c>
      <c r="O57" s="41">
        <v>191777.133</v>
      </c>
      <c r="P57" s="41">
        <v>1828472</v>
      </c>
      <c r="Q57" s="41">
        <v>1814</v>
      </c>
      <c r="R57" s="41">
        <v>191788.76699999999</v>
      </c>
      <c r="S57" s="41">
        <v>1828925.74</v>
      </c>
    </row>
    <row r="58" spans="4:19" x14ac:dyDescent="0.2">
      <c r="D58" s="40" t="s">
        <v>480</v>
      </c>
      <c r="E58" s="41"/>
      <c r="F58" s="41"/>
      <c r="G58" s="41"/>
      <c r="H58" s="41"/>
      <c r="I58" s="41"/>
      <c r="J58" s="41"/>
      <c r="K58" s="41"/>
      <c r="L58" s="41"/>
      <c r="M58" s="41"/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</row>
    <row r="59" spans="4:19" x14ac:dyDescent="0.2">
      <c r="D59" s="40" t="s">
        <v>481</v>
      </c>
      <c r="E59" s="41"/>
      <c r="F59" s="41"/>
      <c r="G59" s="41"/>
      <c r="H59" s="41"/>
      <c r="I59" s="41"/>
      <c r="J59" s="41"/>
      <c r="K59" s="41"/>
      <c r="L59" s="41"/>
      <c r="M59" s="41"/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</row>
    <row r="60" spans="4:19" x14ac:dyDescent="0.2">
      <c r="D60" s="40" t="s">
        <v>482</v>
      </c>
      <c r="E60" s="41"/>
      <c r="F60" s="41"/>
      <c r="G60" s="41"/>
      <c r="H60" s="41"/>
      <c r="I60" s="41"/>
      <c r="J60" s="41"/>
      <c r="K60" s="41"/>
      <c r="L60" s="41"/>
      <c r="M60" s="41"/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</row>
    <row r="61" spans="4:19" x14ac:dyDescent="0.2">
      <c r="D61" s="40" t="s">
        <v>483</v>
      </c>
      <c r="E61" s="41"/>
      <c r="F61" s="41"/>
      <c r="G61" s="41"/>
      <c r="H61" s="41"/>
      <c r="I61" s="41"/>
      <c r="J61" s="41"/>
      <c r="K61" s="41"/>
      <c r="L61" s="41"/>
      <c r="M61" s="41"/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</row>
    <row r="62" spans="4:19" x14ac:dyDescent="0.2">
      <c r="D62" s="40" t="s">
        <v>484</v>
      </c>
      <c r="E62" s="41"/>
      <c r="F62" s="41"/>
      <c r="G62" s="41"/>
      <c r="H62" s="41">
        <v>3</v>
      </c>
      <c r="I62" s="41">
        <v>142.61099999999999</v>
      </c>
      <c r="J62" s="41">
        <v>3525.18</v>
      </c>
      <c r="K62" s="41"/>
      <c r="L62" s="41"/>
      <c r="M62" s="41"/>
      <c r="N62" s="41">
        <v>0</v>
      </c>
      <c r="O62" s="41">
        <v>0</v>
      </c>
      <c r="P62" s="41">
        <v>-7663.53</v>
      </c>
      <c r="Q62" s="41">
        <v>3</v>
      </c>
      <c r="R62" s="41">
        <v>142.61099999999999</v>
      </c>
      <c r="S62" s="41">
        <v>-4138.3500000000004</v>
      </c>
    </row>
    <row r="63" spans="4:19" x14ac:dyDescent="0.2">
      <c r="D63" s="40" t="s">
        <v>485</v>
      </c>
      <c r="E63" s="41"/>
      <c r="F63" s="41"/>
      <c r="G63" s="41"/>
      <c r="H63" s="41">
        <v>1</v>
      </c>
      <c r="I63" s="41">
        <v>22.745999999999999</v>
      </c>
      <c r="J63" s="41">
        <v>429.02</v>
      </c>
      <c r="K63" s="41"/>
      <c r="L63" s="41"/>
      <c r="M63" s="41"/>
      <c r="N63" s="41"/>
      <c r="O63" s="41"/>
      <c r="P63" s="41"/>
      <c r="Q63" s="41">
        <v>1</v>
      </c>
      <c r="R63" s="41">
        <v>22.745999999999999</v>
      </c>
      <c r="S63" s="41">
        <v>429.02</v>
      </c>
    </row>
    <row r="64" spans="4:19" x14ac:dyDescent="0.2">
      <c r="D64" s="40" t="s">
        <v>486</v>
      </c>
      <c r="E64" s="41"/>
      <c r="F64" s="41"/>
      <c r="G64" s="41"/>
      <c r="H64" s="41"/>
      <c r="I64" s="41"/>
      <c r="J64" s="41"/>
      <c r="K64" s="41">
        <v>20</v>
      </c>
      <c r="L64" s="41">
        <v>683.75</v>
      </c>
      <c r="M64" s="41">
        <v>67167.399999999994</v>
      </c>
      <c r="N64" s="41">
        <v>0</v>
      </c>
      <c r="O64" s="41">
        <v>0</v>
      </c>
      <c r="P64" s="41">
        <v>0</v>
      </c>
      <c r="Q64" s="41">
        <v>20</v>
      </c>
      <c r="R64" s="41">
        <v>683.75</v>
      </c>
      <c r="S64" s="41">
        <v>67167.399999999994</v>
      </c>
    </row>
    <row r="65" spans="4:19" x14ac:dyDescent="0.2">
      <c r="D65" s="40" t="s">
        <v>233</v>
      </c>
      <c r="E65" s="41"/>
      <c r="F65" s="41"/>
      <c r="G65" s="41"/>
      <c r="H65" s="41">
        <v>750</v>
      </c>
      <c r="I65" s="41">
        <v>75000.100000000006</v>
      </c>
      <c r="J65" s="41">
        <v>686201.5</v>
      </c>
      <c r="K65" s="41">
        <v>51511</v>
      </c>
      <c r="L65" s="41">
        <v>6207856.1799999997</v>
      </c>
      <c r="M65" s="41">
        <v>61151226.060000002</v>
      </c>
      <c r="N65" s="41">
        <v>110</v>
      </c>
      <c r="O65" s="41">
        <v>10747.1</v>
      </c>
      <c r="P65" s="41">
        <v>261233.16</v>
      </c>
      <c r="Q65" s="41">
        <v>52371</v>
      </c>
      <c r="R65" s="41">
        <v>6293603.3799999999</v>
      </c>
      <c r="S65" s="41">
        <v>62098660.719999999</v>
      </c>
    </row>
    <row r="66" spans="4:19" x14ac:dyDescent="0.2">
      <c r="D66" s="40" t="s">
        <v>487</v>
      </c>
      <c r="E66" s="41"/>
      <c r="F66" s="41"/>
      <c r="G66" s="41"/>
      <c r="H66" s="41"/>
      <c r="I66" s="41"/>
      <c r="J66" s="41"/>
      <c r="K66" s="41"/>
      <c r="L66" s="41"/>
      <c r="M66" s="41"/>
      <c r="N66" s="41">
        <v>110</v>
      </c>
      <c r="O66" s="41">
        <v>10747.1</v>
      </c>
      <c r="P66" s="41">
        <v>261233.16</v>
      </c>
      <c r="Q66" s="41">
        <v>110</v>
      </c>
      <c r="R66" s="41">
        <v>10747.1</v>
      </c>
      <c r="S66" s="41">
        <v>261233.16</v>
      </c>
    </row>
    <row r="67" spans="4:19" x14ac:dyDescent="0.2">
      <c r="D67" s="40" t="s">
        <v>488</v>
      </c>
      <c r="E67" s="41"/>
      <c r="F67" s="41"/>
      <c r="G67" s="41"/>
      <c r="H67" s="41"/>
      <c r="I67" s="41"/>
      <c r="J67" s="41"/>
      <c r="K67" s="41"/>
      <c r="L67" s="41"/>
      <c r="M67" s="41"/>
      <c r="N67" s="41">
        <v>110</v>
      </c>
      <c r="O67" s="41">
        <v>10747.1</v>
      </c>
      <c r="P67" s="41">
        <v>261233.16</v>
      </c>
      <c r="Q67" s="41">
        <v>110</v>
      </c>
      <c r="R67" s="41">
        <v>10747.1</v>
      </c>
      <c r="S67" s="41">
        <v>261233.16</v>
      </c>
    </row>
    <row r="68" spans="4:19" x14ac:dyDescent="0.2">
      <c r="D68" s="40" t="s">
        <v>489</v>
      </c>
      <c r="E68" s="41"/>
      <c r="F68" s="41"/>
      <c r="G68" s="41"/>
      <c r="H68" s="41">
        <v>750</v>
      </c>
      <c r="I68" s="41">
        <v>75000.100000000006</v>
      </c>
      <c r="J68" s="41">
        <v>686201.5</v>
      </c>
      <c r="K68" s="41">
        <v>51511</v>
      </c>
      <c r="L68" s="41">
        <v>6207856.1799999997</v>
      </c>
      <c r="M68" s="41">
        <v>61151226.060000002</v>
      </c>
      <c r="N68" s="41">
        <v>0</v>
      </c>
      <c r="O68" s="41">
        <v>0</v>
      </c>
      <c r="P68" s="41">
        <v>0</v>
      </c>
      <c r="Q68" s="41">
        <v>52261</v>
      </c>
      <c r="R68" s="41">
        <v>6282856.2800000003</v>
      </c>
      <c r="S68" s="41">
        <v>61837427.560000002</v>
      </c>
    </row>
    <row r="69" spans="4:19" x14ac:dyDescent="0.2">
      <c r="D69" s="40" t="s">
        <v>490</v>
      </c>
      <c r="E69" s="41"/>
      <c r="F69" s="41"/>
      <c r="G69" s="41"/>
      <c r="H69" s="41">
        <v>0</v>
      </c>
      <c r="I69" s="41">
        <v>0</v>
      </c>
      <c r="J69" s="41">
        <v>0</v>
      </c>
      <c r="K69" s="41">
        <v>51511</v>
      </c>
      <c r="L69" s="41">
        <v>6207856.1799999997</v>
      </c>
      <c r="M69" s="41">
        <v>61151226.060000002</v>
      </c>
      <c r="N69" s="41">
        <v>0</v>
      </c>
      <c r="O69" s="41">
        <v>0</v>
      </c>
      <c r="P69" s="41">
        <v>0</v>
      </c>
      <c r="Q69" s="41">
        <v>51511</v>
      </c>
      <c r="R69" s="41">
        <v>6207856.1799999997</v>
      </c>
      <c r="S69" s="41">
        <v>61151226.060000002</v>
      </c>
    </row>
    <row r="70" spans="4:19" x14ac:dyDescent="0.2">
      <c r="D70" s="40" t="s">
        <v>235</v>
      </c>
      <c r="E70" s="41"/>
      <c r="F70" s="41"/>
      <c r="G70" s="41"/>
      <c r="H70" s="41">
        <v>312</v>
      </c>
      <c r="I70" s="41">
        <v>6986.7849999999999</v>
      </c>
      <c r="J70" s="41">
        <v>188796.92</v>
      </c>
      <c r="K70" s="41">
        <v>3</v>
      </c>
      <c r="L70" s="41">
        <v>231.35499999999999</v>
      </c>
      <c r="M70" s="41">
        <v>10956.46</v>
      </c>
      <c r="N70" s="41">
        <v>6857</v>
      </c>
      <c r="O70" s="41">
        <v>611628.63899999997</v>
      </c>
      <c r="P70" s="41">
        <v>14486658.32</v>
      </c>
      <c r="Q70" s="41">
        <v>7172</v>
      </c>
      <c r="R70" s="41">
        <v>618846.77899999998</v>
      </c>
      <c r="S70" s="41">
        <v>14686411.699999999</v>
      </c>
    </row>
    <row r="71" spans="4:19" x14ac:dyDescent="0.2">
      <c r="D71" s="40" t="s">
        <v>491</v>
      </c>
      <c r="E71" s="41"/>
      <c r="F71" s="41"/>
      <c r="G71" s="41"/>
      <c r="H71" s="41">
        <v>298</v>
      </c>
      <c r="I71" s="41">
        <v>5956.8850000000002</v>
      </c>
      <c r="J71" s="41">
        <v>162374.79</v>
      </c>
      <c r="K71" s="41">
        <v>0</v>
      </c>
      <c r="L71" s="41">
        <v>0</v>
      </c>
      <c r="M71" s="41">
        <v>21.49</v>
      </c>
      <c r="N71" s="41">
        <v>5010</v>
      </c>
      <c r="O71" s="41">
        <v>470967.63900000002</v>
      </c>
      <c r="P71" s="41">
        <v>10190843.300000001</v>
      </c>
      <c r="Q71" s="41">
        <v>5308</v>
      </c>
      <c r="R71" s="41">
        <v>476924.52399999998</v>
      </c>
      <c r="S71" s="41">
        <v>10353239.58</v>
      </c>
    </row>
    <row r="72" spans="4:19" x14ac:dyDescent="0.2">
      <c r="D72" s="40" t="s">
        <v>492</v>
      </c>
      <c r="E72" s="41"/>
      <c r="F72" s="41"/>
      <c r="G72" s="41"/>
      <c r="H72" s="41">
        <v>14</v>
      </c>
      <c r="I72" s="41">
        <v>1029.9000000000001</v>
      </c>
      <c r="J72" s="41">
        <v>26422.13</v>
      </c>
      <c r="K72" s="41">
        <v>3</v>
      </c>
      <c r="L72" s="41">
        <v>231.35499999999999</v>
      </c>
      <c r="M72" s="41">
        <v>10934.97</v>
      </c>
      <c r="N72" s="41">
        <v>1847</v>
      </c>
      <c r="O72" s="41">
        <v>140661</v>
      </c>
      <c r="P72" s="41">
        <v>4295815.0199999996</v>
      </c>
      <c r="Q72" s="41">
        <v>1864</v>
      </c>
      <c r="R72" s="41">
        <v>141922.255</v>
      </c>
      <c r="S72" s="41">
        <v>4333172.12</v>
      </c>
    </row>
    <row r="73" spans="4:19" x14ac:dyDescent="0.2">
      <c r="D73" s="40" t="s">
        <v>236</v>
      </c>
      <c r="E73" s="41">
        <v>29592</v>
      </c>
      <c r="F73" s="41">
        <v>3396034.906</v>
      </c>
      <c r="G73" s="41">
        <v>77431879.650000006</v>
      </c>
      <c r="H73" s="41">
        <v>41686</v>
      </c>
      <c r="I73" s="41">
        <v>4735231.4050000003</v>
      </c>
      <c r="J73" s="41">
        <v>63675818.289999999</v>
      </c>
      <c r="K73" s="41">
        <v>1362</v>
      </c>
      <c r="L73" s="41">
        <v>132807.37899999999</v>
      </c>
      <c r="M73" s="41">
        <v>2602281</v>
      </c>
      <c r="N73" s="41">
        <v>5528</v>
      </c>
      <c r="O73" s="41">
        <v>566214.17599999998</v>
      </c>
      <c r="P73" s="41">
        <v>9890303.5199999996</v>
      </c>
      <c r="Q73" s="41">
        <v>78168</v>
      </c>
      <c r="R73" s="41">
        <v>8830287.8660000004</v>
      </c>
      <c r="S73" s="41">
        <v>153600282.46000001</v>
      </c>
    </row>
    <row r="74" spans="4:19" x14ac:dyDescent="0.2">
      <c r="D74" s="40" t="s">
        <v>493</v>
      </c>
      <c r="E74" s="41"/>
      <c r="F74" s="41"/>
      <c r="G74" s="41"/>
      <c r="H74" s="41">
        <v>30</v>
      </c>
      <c r="I74" s="41">
        <v>625.053</v>
      </c>
      <c r="J74" s="41">
        <v>15261.02</v>
      </c>
      <c r="K74" s="41"/>
      <c r="L74" s="41"/>
      <c r="M74" s="41"/>
      <c r="N74" s="41">
        <v>8</v>
      </c>
      <c r="O74" s="41">
        <v>776.8</v>
      </c>
      <c r="P74" s="41">
        <v>23374.49</v>
      </c>
      <c r="Q74" s="41">
        <v>38</v>
      </c>
      <c r="R74" s="41">
        <v>1401.8530000000001</v>
      </c>
      <c r="S74" s="41">
        <v>38635.51</v>
      </c>
    </row>
    <row r="75" spans="4:19" x14ac:dyDescent="0.2">
      <c r="D75" s="40" t="s">
        <v>494</v>
      </c>
      <c r="E75" s="41">
        <v>1465</v>
      </c>
      <c r="F75" s="41">
        <v>163756.33199999999</v>
      </c>
      <c r="G75" s="41">
        <v>1763357.63</v>
      </c>
      <c r="H75" s="41">
        <v>3340</v>
      </c>
      <c r="I75" s="41">
        <v>356616.12699999998</v>
      </c>
      <c r="J75" s="41">
        <v>4042156.89</v>
      </c>
      <c r="K75" s="41">
        <v>121</v>
      </c>
      <c r="L75" s="41">
        <v>9181.2289999999994</v>
      </c>
      <c r="M75" s="41">
        <v>118429.65</v>
      </c>
      <c r="N75" s="41">
        <v>75</v>
      </c>
      <c r="O75" s="41">
        <v>7869.9290000000001</v>
      </c>
      <c r="P75" s="41">
        <v>152929.99</v>
      </c>
      <c r="Q75" s="41">
        <v>5001</v>
      </c>
      <c r="R75" s="41">
        <v>537423.61699999997</v>
      </c>
      <c r="S75" s="41">
        <v>6076874.1600000001</v>
      </c>
    </row>
    <row r="76" spans="4:19" x14ac:dyDescent="0.2">
      <c r="D76" s="40" t="s">
        <v>495</v>
      </c>
      <c r="E76" s="41"/>
      <c r="F76" s="41"/>
      <c r="G76" s="41"/>
      <c r="H76" s="41">
        <v>2</v>
      </c>
      <c r="I76" s="41">
        <v>43.524000000000001</v>
      </c>
      <c r="J76" s="41">
        <v>1504.9</v>
      </c>
      <c r="K76" s="41"/>
      <c r="L76" s="41"/>
      <c r="M76" s="41"/>
      <c r="N76" s="41">
        <v>69</v>
      </c>
      <c r="O76" s="41">
        <v>7345.74</v>
      </c>
      <c r="P76" s="41">
        <v>148287.64000000001</v>
      </c>
      <c r="Q76" s="41">
        <v>71</v>
      </c>
      <c r="R76" s="41">
        <v>7389.2640000000001</v>
      </c>
      <c r="S76" s="41">
        <v>149792.54</v>
      </c>
    </row>
    <row r="77" spans="4:19" x14ac:dyDescent="0.2">
      <c r="D77" s="40" t="s">
        <v>496</v>
      </c>
      <c r="E77" s="41">
        <v>151</v>
      </c>
      <c r="F77" s="41">
        <v>15619.982</v>
      </c>
      <c r="G77" s="41">
        <v>280763.34999999998</v>
      </c>
      <c r="H77" s="41">
        <v>1671</v>
      </c>
      <c r="I77" s="41">
        <v>170779.04300000001</v>
      </c>
      <c r="J77" s="41">
        <v>2728086.91</v>
      </c>
      <c r="K77" s="41">
        <v>121</v>
      </c>
      <c r="L77" s="41">
        <v>9181.2289999999994</v>
      </c>
      <c r="M77" s="41">
        <v>118429.65</v>
      </c>
      <c r="N77" s="41">
        <v>6</v>
      </c>
      <c r="O77" s="41">
        <v>524.18899999999996</v>
      </c>
      <c r="P77" s="41">
        <v>4642.3500000000004</v>
      </c>
      <c r="Q77" s="41">
        <v>1949</v>
      </c>
      <c r="R77" s="41">
        <v>196104.443</v>
      </c>
      <c r="S77" s="41">
        <v>3131922.26</v>
      </c>
    </row>
    <row r="78" spans="4:19" x14ac:dyDescent="0.2">
      <c r="D78" s="40" t="s">
        <v>497</v>
      </c>
      <c r="E78" s="41">
        <v>28119</v>
      </c>
      <c r="F78" s="41">
        <v>3232096.574</v>
      </c>
      <c r="G78" s="41">
        <v>75661895.980000004</v>
      </c>
      <c r="H78" s="41">
        <v>38093</v>
      </c>
      <c r="I78" s="41">
        <v>4359940.1129999999</v>
      </c>
      <c r="J78" s="41">
        <v>59138397.140000001</v>
      </c>
      <c r="K78" s="41">
        <v>450</v>
      </c>
      <c r="L78" s="41">
        <v>46704.703000000001</v>
      </c>
      <c r="M78" s="41">
        <v>756286.92</v>
      </c>
      <c r="N78" s="41">
        <v>1218</v>
      </c>
      <c r="O78" s="41">
        <v>130567.141</v>
      </c>
      <c r="P78" s="41">
        <v>2153163.0499999998</v>
      </c>
      <c r="Q78" s="41">
        <v>67880</v>
      </c>
      <c r="R78" s="41">
        <v>7769308.5310000004</v>
      </c>
      <c r="S78" s="41">
        <v>137709743.09</v>
      </c>
    </row>
    <row r="79" spans="4:19" x14ac:dyDescent="0.2">
      <c r="D79" s="40" t="s">
        <v>498</v>
      </c>
      <c r="E79" s="41"/>
      <c r="F79" s="41"/>
      <c r="G79" s="41"/>
      <c r="H79" s="41">
        <v>6</v>
      </c>
      <c r="I79" s="41">
        <v>102.27800000000001</v>
      </c>
      <c r="J79" s="41">
        <v>4505.6400000000003</v>
      </c>
      <c r="K79" s="41"/>
      <c r="L79" s="41"/>
      <c r="M79" s="41"/>
      <c r="N79" s="41">
        <v>4</v>
      </c>
      <c r="O79" s="41">
        <v>142.64099999999999</v>
      </c>
      <c r="P79" s="41">
        <v>1848.47</v>
      </c>
      <c r="Q79" s="41">
        <v>10</v>
      </c>
      <c r="R79" s="41">
        <v>244.91900000000001</v>
      </c>
      <c r="S79" s="41">
        <v>6354.11</v>
      </c>
    </row>
    <row r="80" spans="4:19" x14ac:dyDescent="0.2">
      <c r="D80" s="40" t="s">
        <v>499</v>
      </c>
      <c r="E80" s="41">
        <v>720</v>
      </c>
      <c r="F80" s="41">
        <v>67116.25</v>
      </c>
      <c r="G80" s="41">
        <v>885084.3</v>
      </c>
      <c r="H80" s="41">
        <v>372</v>
      </c>
      <c r="I80" s="41">
        <v>25460.45</v>
      </c>
      <c r="J80" s="41">
        <v>204177.65</v>
      </c>
      <c r="K80" s="41">
        <v>9</v>
      </c>
      <c r="L80" s="41">
        <v>503.23500000000001</v>
      </c>
      <c r="M80" s="41">
        <v>22273.27</v>
      </c>
      <c r="N80" s="41">
        <v>71</v>
      </c>
      <c r="O80" s="41">
        <v>3992.85</v>
      </c>
      <c r="P80" s="41">
        <v>43295.08</v>
      </c>
      <c r="Q80" s="41">
        <v>1172</v>
      </c>
      <c r="R80" s="41">
        <v>97072.785000000003</v>
      </c>
      <c r="S80" s="41">
        <v>1154830.3</v>
      </c>
    </row>
    <row r="81" spans="4:19" x14ac:dyDescent="0.2">
      <c r="D81" s="40" t="s">
        <v>500</v>
      </c>
      <c r="E81" s="41">
        <v>27399</v>
      </c>
      <c r="F81" s="41">
        <v>3164980.324</v>
      </c>
      <c r="G81" s="41">
        <v>74776811.680000007</v>
      </c>
      <c r="H81" s="41">
        <v>37715</v>
      </c>
      <c r="I81" s="41">
        <v>4334377.3849999998</v>
      </c>
      <c r="J81" s="41">
        <v>58929713.850000001</v>
      </c>
      <c r="K81" s="41">
        <v>441</v>
      </c>
      <c r="L81" s="41">
        <v>46201.468000000001</v>
      </c>
      <c r="M81" s="41">
        <v>734013.65</v>
      </c>
      <c r="N81" s="41">
        <v>1143</v>
      </c>
      <c r="O81" s="41">
        <v>126431.65</v>
      </c>
      <c r="P81" s="41">
        <v>2108019.5</v>
      </c>
      <c r="Q81" s="41">
        <v>66698</v>
      </c>
      <c r="R81" s="41">
        <v>7671990.8269999996</v>
      </c>
      <c r="S81" s="41">
        <v>136548558.68000001</v>
      </c>
    </row>
    <row r="82" spans="4:19" x14ac:dyDescent="0.2">
      <c r="D82" s="40" t="s">
        <v>501</v>
      </c>
      <c r="E82" s="41"/>
      <c r="F82" s="41"/>
      <c r="G82" s="41"/>
      <c r="H82" s="41">
        <v>3</v>
      </c>
      <c r="I82" s="41">
        <v>49.996000000000002</v>
      </c>
      <c r="J82" s="41">
        <v>2246.85</v>
      </c>
      <c r="K82" s="41">
        <v>3</v>
      </c>
      <c r="L82" s="41">
        <v>284.95</v>
      </c>
      <c r="M82" s="41">
        <v>7412.1</v>
      </c>
      <c r="N82" s="41">
        <v>116</v>
      </c>
      <c r="O82" s="41">
        <v>10882.259</v>
      </c>
      <c r="P82" s="41">
        <v>236401.19</v>
      </c>
      <c r="Q82" s="41">
        <v>122</v>
      </c>
      <c r="R82" s="41">
        <v>11217.205</v>
      </c>
      <c r="S82" s="41">
        <v>246060.14</v>
      </c>
    </row>
    <row r="83" spans="4:19" x14ac:dyDescent="0.2">
      <c r="D83" s="40" t="s">
        <v>502</v>
      </c>
      <c r="E83" s="41"/>
      <c r="F83" s="41"/>
      <c r="G83" s="41"/>
      <c r="H83" s="41"/>
      <c r="I83" s="41"/>
      <c r="J83" s="41"/>
      <c r="K83" s="41">
        <v>3</v>
      </c>
      <c r="L83" s="41">
        <v>284.95</v>
      </c>
      <c r="M83" s="41">
        <v>7412.1</v>
      </c>
      <c r="N83" s="41">
        <v>112</v>
      </c>
      <c r="O83" s="41">
        <v>10799.259</v>
      </c>
      <c r="P83" s="41">
        <v>233593.23</v>
      </c>
      <c r="Q83" s="41">
        <v>115</v>
      </c>
      <c r="R83" s="41">
        <v>11084.209000000001</v>
      </c>
      <c r="S83" s="41">
        <v>241005.33</v>
      </c>
    </row>
    <row r="84" spans="4:19" x14ac:dyDescent="0.2">
      <c r="D84" s="40" t="s">
        <v>503</v>
      </c>
      <c r="E84" s="41"/>
      <c r="F84" s="41"/>
      <c r="G84" s="41"/>
      <c r="H84" s="41">
        <v>1</v>
      </c>
      <c r="I84" s="41">
        <v>20.943999999999999</v>
      </c>
      <c r="J84" s="41">
        <v>754.29</v>
      </c>
      <c r="K84" s="41"/>
      <c r="L84" s="41"/>
      <c r="M84" s="41"/>
      <c r="N84" s="41"/>
      <c r="O84" s="41"/>
      <c r="P84" s="41"/>
      <c r="Q84" s="41">
        <v>1</v>
      </c>
      <c r="R84" s="41">
        <v>20.943999999999999</v>
      </c>
      <c r="S84" s="41">
        <v>754.29</v>
      </c>
    </row>
    <row r="85" spans="4:19" x14ac:dyDescent="0.2">
      <c r="D85" s="40" t="s">
        <v>504</v>
      </c>
      <c r="E85" s="41"/>
      <c r="F85" s="41"/>
      <c r="G85" s="41"/>
      <c r="H85" s="41">
        <v>215</v>
      </c>
      <c r="I85" s="41">
        <v>17926.525000000001</v>
      </c>
      <c r="J85" s="41">
        <v>475375.77</v>
      </c>
      <c r="K85" s="41">
        <v>408</v>
      </c>
      <c r="L85" s="41">
        <v>42376.071000000004</v>
      </c>
      <c r="M85" s="41">
        <v>478092.15</v>
      </c>
      <c r="N85" s="41">
        <v>4002</v>
      </c>
      <c r="O85" s="41">
        <v>406063.90500000003</v>
      </c>
      <c r="P85" s="41">
        <v>6983670.3499999996</v>
      </c>
      <c r="Q85" s="41">
        <v>4625</v>
      </c>
      <c r="R85" s="41">
        <v>466366.50099999999</v>
      </c>
      <c r="S85" s="41">
        <v>7937138.2699999996</v>
      </c>
    </row>
    <row r="86" spans="4:19" x14ac:dyDescent="0.2">
      <c r="D86" s="40" t="s">
        <v>505</v>
      </c>
      <c r="E86" s="41"/>
      <c r="F86" s="41"/>
      <c r="G86" s="41"/>
      <c r="H86" s="41"/>
      <c r="I86" s="41"/>
      <c r="J86" s="41"/>
      <c r="K86" s="41"/>
      <c r="L86" s="41"/>
      <c r="M86" s="41"/>
      <c r="N86" s="41">
        <v>36</v>
      </c>
      <c r="O86" s="41">
        <v>3279.1610000000001</v>
      </c>
      <c r="P86" s="41">
        <v>123721.34</v>
      </c>
      <c r="Q86" s="41">
        <v>36</v>
      </c>
      <c r="R86" s="41">
        <v>3279.1610000000001</v>
      </c>
      <c r="S86" s="41">
        <v>123721.34</v>
      </c>
    </row>
    <row r="87" spans="4:19" x14ac:dyDescent="0.2">
      <c r="D87" s="40" t="s">
        <v>506</v>
      </c>
      <c r="E87" s="41"/>
      <c r="F87" s="41"/>
      <c r="G87" s="41"/>
      <c r="H87" s="41"/>
      <c r="I87" s="41"/>
      <c r="J87" s="41"/>
      <c r="K87" s="41"/>
      <c r="L87" s="41"/>
      <c r="M87" s="41"/>
      <c r="N87" s="41">
        <v>79</v>
      </c>
      <c r="O87" s="41">
        <v>7756.4250000000002</v>
      </c>
      <c r="P87" s="41">
        <v>150005.29</v>
      </c>
      <c r="Q87" s="41">
        <v>79</v>
      </c>
      <c r="R87" s="41">
        <v>7756.4250000000002</v>
      </c>
      <c r="S87" s="41">
        <v>150005.29</v>
      </c>
    </row>
    <row r="88" spans="4:19" x14ac:dyDescent="0.2">
      <c r="D88" s="40" t="s">
        <v>507</v>
      </c>
      <c r="E88" s="41"/>
      <c r="F88" s="41"/>
      <c r="G88" s="41"/>
      <c r="H88" s="41">
        <v>43</v>
      </c>
      <c r="I88" s="41">
        <v>900.99</v>
      </c>
      <c r="J88" s="41">
        <v>32505.200000000001</v>
      </c>
      <c r="K88" s="41"/>
      <c r="L88" s="41"/>
      <c r="M88" s="41"/>
      <c r="N88" s="41"/>
      <c r="O88" s="41"/>
      <c r="P88" s="41"/>
      <c r="Q88" s="41">
        <v>43</v>
      </c>
      <c r="R88" s="41">
        <v>900.99</v>
      </c>
      <c r="S88" s="41">
        <v>32505.200000000001</v>
      </c>
    </row>
    <row r="89" spans="4:19" x14ac:dyDescent="0.2">
      <c r="D89" s="40" t="s">
        <v>508</v>
      </c>
      <c r="E89" s="41"/>
      <c r="F89" s="41"/>
      <c r="G89" s="41"/>
      <c r="H89" s="41">
        <v>1</v>
      </c>
      <c r="I89" s="41">
        <v>21.3</v>
      </c>
      <c r="J89" s="41">
        <v>410.67</v>
      </c>
      <c r="K89" s="41">
        <v>349</v>
      </c>
      <c r="L89" s="41">
        <v>37195.94</v>
      </c>
      <c r="M89" s="41">
        <v>384934.65</v>
      </c>
      <c r="N89" s="41">
        <v>0</v>
      </c>
      <c r="O89" s="41">
        <v>0</v>
      </c>
      <c r="P89" s="41">
        <v>0</v>
      </c>
      <c r="Q89" s="41">
        <v>350</v>
      </c>
      <c r="R89" s="41">
        <v>37217.24</v>
      </c>
      <c r="S89" s="41">
        <v>385345.32</v>
      </c>
    </row>
    <row r="90" spans="4:19" x14ac:dyDescent="0.2">
      <c r="D90" s="40" t="s">
        <v>509</v>
      </c>
      <c r="E90" s="41"/>
      <c r="F90" s="41"/>
      <c r="G90" s="41"/>
      <c r="H90" s="41">
        <v>171</v>
      </c>
      <c r="I90" s="41">
        <v>17004.235000000001</v>
      </c>
      <c r="J90" s="41">
        <v>442459.9</v>
      </c>
      <c r="K90" s="41">
        <v>59</v>
      </c>
      <c r="L90" s="41">
        <v>5180.1310000000003</v>
      </c>
      <c r="M90" s="41">
        <v>93157.5</v>
      </c>
      <c r="N90" s="41">
        <v>3857</v>
      </c>
      <c r="O90" s="41">
        <v>392170.147</v>
      </c>
      <c r="P90" s="41">
        <v>6599487.1900000004</v>
      </c>
      <c r="Q90" s="41">
        <v>4087</v>
      </c>
      <c r="R90" s="41">
        <v>414354.51299999998</v>
      </c>
      <c r="S90" s="41">
        <v>7135104.5899999999</v>
      </c>
    </row>
    <row r="91" spans="4:19" x14ac:dyDescent="0.2">
      <c r="D91" s="40" t="s">
        <v>510</v>
      </c>
      <c r="E91" s="41">
        <v>8</v>
      </c>
      <c r="F91" s="41">
        <v>182</v>
      </c>
      <c r="G91" s="41">
        <v>6626.04</v>
      </c>
      <c r="H91" s="41">
        <v>5</v>
      </c>
      <c r="I91" s="41">
        <v>73.590999999999994</v>
      </c>
      <c r="J91" s="41">
        <v>2380.62</v>
      </c>
      <c r="K91" s="41">
        <v>380</v>
      </c>
      <c r="L91" s="41">
        <v>34260.425999999999</v>
      </c>
      <c r="M91" s="41">
        <v>1242060.18</v>
      </c>
      <c r="N91" s="41">
        <v>109</v>
      </c>
      <c r="O91" s="41">
        <v>10054.142</v>
      </c>
      <c r="P91" s="41">
        <v>340764.45</v>
      </c>
      <c r="Q91" s="41">
        <v>502</v>
      </c>
      <c r="R91" s="41">
        <v>44570.159</v>
      </c>
      <c r="S91" s="41">
        <v>1591831.29</v>
      </c>
    </row>
    <row r="92" spans="4:19" x14ac:dyDescent="0.2">
      <c r="D92" s="40" t="s">
        <v>511</v>
      </c>
      <c r="E92" s="41"/>
      <c r="F92" s="41"/>
      <c r="G92" s="41"/>
      <c r="H92" s="41"/>
      <c r="I92" s="41"/>
      <c r="J92" s="41"/>
      <c r="K92" s="41"/>
      <c r="L92" s="41"/>
      <c r="M92" s="41"/>
      <c r="N92" s="41">
        <v>0</v>
      </c>
      <c r="O92" s="41">
        <v>0</v>
      </c>
      <c r="P92" s="41">
        <v>-59.41</v>
      </c>
      <c r="Q92" s="41">
        <v>0</v>
      </c>
      <c r="R92" s="41">
        <v>0</v>
      </c>
      <c r="S92" s="41">
        <v>-59.41</v>
      </c>
    </row>
    <row r="93" spans="4:19" x14ac:dyDescent="0.2">
      <c r="D93" s="40" t="s">
        <v>512</v>
      </c>
      <c r="E93" s="41"/>
      <c r="F93" s="41"/>
      <c r="G93" s="41"/>
      <c r="H93" s="41"/>
      <c r="I93" s="41"/>
      <c r="J93" s="41"/>
      <c r="K93" s="41"/>
      <c r="L93" s="41"/>
      <c r="M93" s="41"/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</row>
    <row r="94" spans="4:19" x14ac:dyDescent="0.2">
      <c r="D94" s="40" t="s">
        <v>513</v>
      </c>
      <c r="E94" s="41"/>
      <c r="F94" s="41"/>
      <c r="G94" s="41"/>
      <c r="H94" s="41"/>
      <c r="I94" s="41"/>
      <c r="J94" s="41"/>
      <c r="K94" s="41">
        <v>15</v>
      </c>
      <c r="L94" s="41">
        <v>1485.1</v>
      </c>
      <c r="M94" s="41">
        <v>50077.34</v>
      </c>
      <c r="N94" s="41"/>
      <c r="O94" s="41"/>
      <c r="P94" s="41"/>
      <c r="Q94" s="41">
        <v>15</v>
      </c>
      <c r="R94" s="41">
        <v>1485.1</v>
      </c>
      <c r="S94" s="41">
        <v>50077.34</v>
      </c>
    </row>
    <row r="95" spans="4:19" x14ac:dyDescent="0.2">
      <c r="D95" s="40" t="s">
        <v>241</v>
      </c>
      <c r="E95" s="41"/>
      <c r="F95" s="41"/>
      <c r="G95" s="41"/>
      <c r="H95" s="41">
        <v>2</v>
      </c>
      <c r="I95" s="41">
        <v>42.5</v>
      </c>
      <c r="J95" s="41">
        <v>1234.8399999999999</v>
      </c>
      <c r="K95" s="41">
        <v>1</v>
      </c>
      <c r="L95" s="41">
        <v>19.582999999999998</v>
      </c>
      <c r="M95" s="41">
        <v>394.66</v>
      </c>
      <c r="N95" s="41">
        <v>0</v>
      </c>
      <c r="O95" s="41">
        <v>0</v>
      </c>
      <c r="P95" s="41">
        <v>0</v>
      </c>
      <c r="Q95" s="41">
        <v>3</v>
      </c>
      <c r="R95" s="41">
        <v>62.082999999999998</v>
      </c>
      <c r="S95" s="41">
        <v>1629.5</v>
      </c>
    </row>
    <row r="96" spans="4:19" x14ac:dyDescent="0.2">
      <c r="D96" s="40" t="s">
        <v>514</v>
      </c>
      <c r="E96" s="41"/>
      <c r="F96" s="41"/>
      <c r="G96" s="41"/>
      <c r="H96" s="41">
        <v>0</v>
      </c>
      <c r="I96" s="41">
        <v>0</v>
      </c>
      <c r="J96" s="41">
        <v>0</v>
      </c>
      <c r="K96" s="41"/>
      <c r="L96" s="41"/>
      <c r="M96" s="41"/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</row>
    <row r="97" spans="4:19" x14ac:dyDescent="0.2">
      <c r="D97" s="40" t="s">
        <v>515</v>
      </c>
      <c r="E97" s="41"/>
      <c r="F97" s="41"/>
      <c r="G97" s="41"/>
      <c r="H97" s="41"/>
      <c r="I97" s="41"/>
      <c r="J97" s="41"/>
      <c r="K97" s="41"/>
      <c r="L97" s="41"/>
      <c r="M97" s="41"/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</row>
    <row r="98" spans="4:19" x14ac:dyDescent="0.2">
      <c r="D98" s="40" t="s">
        <v>516</v>
      </c>
      <c r="E98" s="41"/>
      <c r="F98" s="41"/>
      <c r="G98" s="41"/>
      <c r="H98" s="41"/>
      <c r="I98" s="41"/>
      <c r="J98" s="41"/>
      <c r="K98" s="41">
        <v>1</v>
      </c>
      <c r="L98" s="41">
        <v>19.582999999999998</v>
      </c>
      <c r="M98" s="41">
        <v>394.66</v>
      </c>
      <c r="N98" s="41">
        <v>0</v>
      </c>
      <c r="O98" s="41">
        <v>0</v>
      </c>
      <c r="P98" s="41">
        <v>0</v>
      </c>
      <c r="Q98" s="41">
        <v>1</v>
      </c>
      <c r="R98" s="41">
        <v>19.582999999999998</v>
      </c>
      <c r="S98" s="41">
        <v>394.66</v>
      </c>
    </row>
    <row r="99" spans="4:19" x14ac:dyDescent="0.2">
      <c r="D99" s="40" t="s">
        <v>517</v>
      </c>
      <c r="E99" s="41"/>
      <c r="F99" s="41"/>
      <c r="G99" s="41"/>
      <c r="H99" s="41">
        <v>2</v>
      </c>
      <c r="I99" s="41">
        <v>42.5</v>
      </c>
      <c r="J99" s="41">
        <v>1234.8399999999999</v>
      </c>
      <c r="K99" s="41"/>
      <c r="L99" s="41"/>
      <c r="M99" s="41"/>
      <c r="N99" s="41"/>
      <c r="O99" s="41"/>
      <c r="P99" s="41"/>
      <c r="Q99" s="41">
        <v>2</v>
      </c>
      <c r="R99" s="41">
        <v>42.5</v>
      </c>
      <c r="S99" s="41">
        <v>1234.8399999999999</v>
      </c>
    </row>
    <row r="100" spans="4:19" x14ac:dyDescent="0.2">
      <c r="D100" s="40" t="s">
        <v>9</v>
      </c>
      <c r="E100" s="41">
        <v>7931</v>
      </c>
      <c r="F100" s="41">
        <v>440894.58100000001</v>
      </c>
      <c r="G100" s="41">
        <v>11119642.439999999</v>
      </c>
      <c r="H100" s="41">
        <v>36195</v>
      </c>
      <c r="I100" s="41">
        <v>3481587.8280000002</v>
      </c>
      <c r="J100" s="41">
        <v>88008649.120000005</v>
      </c>
      <c r="K100" s="41">
        <v>9649</v>
      </c>
      <c r="L100" s="41">
        <v>785651.58499999996</v>
      </c>
      <c r="M100" s="41">
        <v>20739767.039999999</v>
      </c>
      <c r="N100" s="41">
        <v>27704</v>
      </c>
      <c r="O100" s="41">
        <v>2439512.2629999998</v>
      </c>
      <c r="P100" s="41">
        <v>71463953.890000001</v>
      </c>
      <c r="Q100" s="41">
        <v>81479</v>
      </c>
      <c r="R100" s="41">
        <v>7147646.2570000002</v>
      </c>
      <c r="S100" s="41">
        <v>191332012.49000001</v>
      </c>
    </row>
    <row r="101" spans="4:19" x14ac:dyDescent="0.2">
      <c r="D101" s="40" t="s">
        <v>518</v>
      </c>
      <c r="E101" s="41">
        <v>1</v>
      </c>
      <c r="F101" s="41">
        <v>90</v>
      </c>
      <c r="G101" s="41">
        <v>1500</v>
      </c>
      <c r="H101" s="41">
        <v>866</v>
      </c>
      <c r="I101" s="41">
        <v>65889.558999999994</v>
      </c>
      <c r="J101" s="41">
        <v>1679859.58</v>
      </c>
      <c r="K101" s="41">
        <v>440</v>
      </c>
      <c r="L101" s="41">
        <v>43266.07</v>
      </c>
      <c r="M101" s="41">
        <v>796038.52</v>
      </c>
      <c r="N101" s="41">
        <v>616</v>
      </c>
      <c r="O101" s="41">
        <v>56968.707999999999</v>
      </c>
      <c r="P101" s="41">
        <v>1677610.39</v>
      </c>
      <c r="Q101" s="41">
        <v>1923</v>
      </c>
      <c r="R101" s="41">
        <v>166214.337</v>
      </c>
      <c r="S101" s="41">
        <v>4155008.49</v>
      </c>
    </row>
    <row r="102" spans="4:19" x14ac:dyDescent="0.2">
      <c r="D102" s="40" t="s">
        <v>519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</row>
    <row r="103" spans="4:19" x14ac:dyDescent="0.2">
      <c r="D103" s="40" t="s">
        <v>520</v>
      </c>
      <c r="E103" s="41"/>
      <c r="F103" s="41"/>
      <c r="G103" s="41"/>
      <c r="H103" s="41">
        <v>2</v>
      </c>
      <c r="I103" s="41">
        <v>38.902000000000001</v>
      </c>
      <c r="J103" s="41">
        <v>741.53</v>
      </c>
      <c r="K103" s="41"/>
      <c r="L103" s="41"/>
      <c r="M103" s="41"/>
      <c r="N103" s="41">
        <v>1</v>
      </c>
      <c r="O103" s="41">
        <v>29.715</v>
      </c>
      <c r="P103" s="41">
        <v>82.7</v>
      </c>
      <c r="Q103" s="41">
        <v>3</v>
      </c>
      <c r="R103" s="41">
        <v>68.617000000000004</v>
      </c>
      <c r="S103" s="41">
        <v>824.23</v>
      </c>
    </row>
    <row r="104" spans="4:19" x14ac:dyDescent="0.2">
      <c r="D104" s="40" t="s">
        <v>521</v>
      </c>
      <c r="E104" s="41">
        <v>1</v>
      </c>
      <c r="F104" s="41">
        <v>90</v>
      </c>
      <c r="G104" s="41">
        <v>1500</v>
      </c>
      <c r="H104" s="41">
        <v>295</v>
      </c>
      <c r="I104" s="41">
        <v>26573.249</v>
      </c>
      <c r="J104" s="41">
        <v>715045.42</v>
      </c>
      <c r="K104" s="41">
        <v>179</v>
      </c>
      <c r="L104" s="41">
        <v>17763.02</v>
      </c>
      <c r="M104" s="41">
        <v>295800.73</v>
      </c>
      <c r="N104" s="41">
        <v>78</v>
      </c>
      <c r="O104" s="41">
        <v>5746.2910000000002</v>
      </c>
      <c r="P104" s="41">
        <v>243028.96</v>
      </c>
      <c r="Q104" s="41">
        <v>553</v>
      </c>
      <c r="R104" s="41">
        <v>50172.56</v>
      </c>
      <c r="S104" s="41">
        <v>1255375.1100000001</v>
      </c>
    </row>
    <row r="105" spans="4:19" x14ac:dyDescent="0.2">
      <c r="D105" s="40" t="s">
        <v>522</v>
      </c>
      <c r="E105" s="41"/>
      <c r="F105" s="41"/>
      <c r="G105" s="41"/>
      <c r="H105" s="41">
        <v>569</v>
      </c>
      <c r="I105" s="41">
        <v>39277.408000000003</v>
      </c>
      <c r="J105" s="41">
        <v>964072.63</v>
      </c>
      <c r="K105" s="41">
        <v>261</v>
      </c>
      <c r="L105" s="41">
        <v>25503.05</v>
      </c>
      <c r="M105" s="41">
        <v>500237.79</v>
      </c>
      <c r="N105" s="41">
        <v>537</v>
      </c>
      <c r="O105" s="41">
        <v>51184.059000000001</v>
      </c>
      <c r="P105" s="41">
        <v>1435619.87</v>
      </c>
      <c r="Q105" s="41">
        <v>1367</v>
      </c>
      <c r="R105" s="41">
        <v>115964.51700000001</v>
      </c>
      <c r="S105" s="41">
        <v>2899930.29</v>
      </c>
    </row>
    <row r="106" spans="4:19" x14ac:dyDescent="0.2">
      <c r="D106" s="40" t="s">
        <v>523</v>
      </c>
      <c r="E106" s="41"/>
      <c r="F106" s="41"/>
      <c r="G106" s="41"/>
      <c r="H106" s="41">
        <v>204</v>
      </c>
      <c r="I106" s="41">
        <v>4370.4350000000004</v>
      </c>
      <c r="J106" s="41">
        <v>122940.89</v>
      </c>
      <c r="K106" s="41"/>
      <c r="L106" s="41"/>
      <c r="M106" s="41"/>
      <c r="N106" s="41">
        <v>0</v>
      </c>
      <c r="O106" s="41">
        <v>0</v>
      </c>
      <c r="P106" s="41">
        <v>0</v>
      </c>
      <c r="Q106" s="41">
        <v>204</v>
      </c>
      <c r="R106" s="41">
        <v>4370.4350000000004</v>
      </c>
      <c r="S106" s="41">
        <v>122940.89</v>
      </c>
    </row>
    <row r="107" spans="4:19" x14ac:dyDescent="0.2">
      <c r="D107" s="40" t="s">
        <v>524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>
        <v>1</v>
      </c>
      <c r="O107" s="41">
        <v>29.978999999999999</v>
      </c>
      <c r="P107" s="41">
        <v>63.58</v>
      </c>
      <c r="Q107" s="41">
        <v>1</v>
      </c>
      <c r="R107" s="41">
        <v>29.978999999999999</v>
      </c>
      <c r="S107" s="41">
        <v>63.58</v>
      </c>
    </row>
    <row r="108" spans="4:19" x14ac:dyDescent="0.2">
      <c r="D108" s="40" t="s">
        <v>525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</row>
    <row r="109" spans="4:19" x14ac:dyDescent="0.2">
      <c r="D109" s="40" t="s">
        <v>526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>
        <v>-1</v>
      </c>
      <c r="O109" s="41">
        <v>-21.335999999999999</v>
      </c>
      <c r="P109" s="41">
        <v>-1184.72</v>
      </c>
      <c r="Q109" s="41">
        <v>-1</v>
      </c>
      <c r="R109" s="41">
        <v>-21.335999999999999</v>
      </c>
      <c r="S109" s="41">
        <v>-1184.72</v>
      </c>
    </row>
    <row r="110" spans="4:19" x14ac:dyDescent="0.2">
      <c r="D110" s="40" t="s">
        <v>527</v>
      </c>
      <c r="E110" s="41"/>
      <c r="F110" s="41"/>
      <c r="G110" s="41"/>
      <c r="H110" s="41">
        <v>1</v>
      </c>
      <c r="I110" s="41">
        <v>11.401999999999999</v>
      </c>
      <c r="J110" s="41">
        <v>935.06</v>
      </c>
      <c r="K110" s="41">
        <v>111</v>
      </c>
      <c r="L110" s="41">
        <v>7993.4440000000004</v>
      </c>
      <c r="M110" s="41">
        <v>270841.78999999998</v>
      </c>
      <c r="N110" s="41">
        <v>364</v>
      </c>
      <c r="O110" s="41">
        <v>6288.17</v>
      </c>
      <c r="P110" s="41">
        <v>84176.97</v>
      </c>
      <c r="Q110" s="41">
        <v>476</v>
      </c>
      <c r="R110" s="41">
        <v>14293.016</v>
      </c>
      <c r="S110" s="41">
        <v>355953.82</v>
      </c>
    </row>
    <row r="111" spans="4:19" x14ac:dyDescent="0.2">
      <c r="D111" s="40" t="s">
        <v>528</v>
      </c>
      <c r="E111" s="41"/>
      <c r="F111" s="41"/>
      <c r="G111" s="41"/>
      <c r="H111" s="41"/>
      <c r="I111" s="41"/>
      <c r="J111" s="41"/>
      <c r="K111" s="41">
        <v>15</v>
      </c>
      <c r="L111" s="41">
        <v>738.15499999999997</v>
      </c>
      <c r="M111" s="41">
        <v>58602.58</v>
      </c>
      <c r="N111" s="41">
        <v>0</v>
      </c>
      <c r="O111" s="41">
        <v>0</v>
      </c>
      <c r="P111" s="41">
        <v>0</v>
      </c>
      <c r="Q111" s="41">
        <v>15</v>
      </c>
      <c r="R111" s="41">
        <v>738.15499999999997</v>
      </c>
      <c r="S111" s="41">
        <v>58602.58</v>
      </c>
    </row>
    <row r="112" spans="4:19" x14ac:dyDescent="0.2">
      <c r="D112" s="40" t="s">
        <v>529</v>
      </c>
      <c r="E112" s="41"/>
      <c r="F112" s="41"/>
      <c r="G112" s="41"/>
      <c r="H112" s="41"/>
      <c r="I112" s="41"/>
      <c r="J112" s="41"/>
      <c r="K112" s="41">
        <v>1</v>
      </c>
      <c r="L112" s="41">
        <v>21.289000000000001</v>
      </c>
      <c r="M112" s="41">
        <v>421.73</v>
      </c>
      <c r="N112" s="41">
        <v>21</v>
      </c>
      <c r="O112" s="41">
        <v>172.959</v>
      </c>
      <c r="P112" s="41">
        <v>3272.48</v>
      </c>
      <c r="Q112" s="41">
        <v>22</v>
      </c>
      <c r="R112" s="41">
        <v>194.24799999999999</v>
      </c>
      <c r="S112" s="41">
        <v>3694.21</v>
      </c>
    </row>
    <row r="113" spans="4:19" x14ac:dyDescent="0.2">
      <c r="D113" s="40" t="s">
        <v>530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>
        <v>196</v>
      </c>
      <c r="O113" s="41">
        <v>3382.5369999999998</v>
      </c>
      <c r="P113" s="41">
        <v>41455.18</v>
      </c>
      <c r="Q113" s="41">
        <v>196</v>
      </c>
      <c r="R113" s="41">
        <v>3382.5369999999998</v>
      </c>
      <c r="S113" s="41">
        <v>41455.18</v>
      </c>
    </row>
    <row r="114" spans="4:19" x14ac:dyDescent="0.2">
      <c r="D114" s="40" t="s">
        <v>531</v>
      </c>
      <c r="E114" s="41"/>
      <c r="F114" s="41"/>
      <c r="G114" s="41"/>
      <c r="H114" s="41">
        <v>1</v>
      </c>
      <c r="I114" s="41">
        <v>11.401999999999999</v>
      </c>
      <c r="J114" s="41">
        <v>935.06</v>
      </c>
      <c r="K114" s="41">
        <v>95</v>
      </c>
      <c r="L114" s="41">
        <v>7234</v>
      </c>
      <c r="M114" s="41">
        <v>211817.48</v>
      </c>
      <c r="N114" s="41">
        <v>147</v>
      </c>
      <c r="O114" s="41">
        <v>2732.674</v>
      </c>
      <c r="P114" s="41">
        <v>39449.31</v>
      </c>
      <c r="Q114" s="41">
        <v>243</v>
      </c>
      <c r="R114" s="41">
        <v>9978.0759999999991</v>
      </c>
      <c r="S114" s="41">
        <v>252201.85</v>
      </c>
    </row>
    <row r="115" spans="4:19" x14ac:dyDescent="0.2">
      <c r="D115" s="40" t="s">
        <v>532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</row>
    <row r="116" spans="4:19" x14ac:dyDescent="0.2">
      <c r="D116" s="40" t="s">
        <v>533</v>
      </c>
      <c r="E116" s="41">
        <v>16</v>
      </c>
      <c r="F116" s="41">
        <v>287.21899999999999</v>
      </c>
      <c r="G116" s="41">
        <v>11727.42</v>
      </c>
      <c r="H116" s="41">
        <v>775</v>
      </c>
      <c r="I116" s="41">
        <v>26456.761999999999</v>
      </c>
      <c r="J116" s="41">
        <v>1165519.1000000001</v>
      </c>
      <c r="K116" s="41">
        <v>467</v>
      </c>
      <c r="L116" s="41">
        <v>32522.7</v>
      </c>
      <c r="M116" s="41">
        <v>1049503.92</v>
      </c>
      <c r="N116" s="41">
        <v>3621</v>
      </c>
      <c r="O116" s="41">
        <v>238348.66200000001</v>
      </c>
      <c r="P116" s="41">
        <v>8864393.6899999995</v>
      </c>
      <c r="Q116" s="41">
        <v>4879</v>
      </c>
      <c r="R116" s="41">
        <v>297615.34299999999</v>
      </c>
      <c r="S116" s="41">
        <v>11091144.130000001</v>
      </c>
    </row>
    <row r="117" spans="4:19" x14ac:dyDescent="0.2">
      <c r="D117" s="40" t="s">
        <v>534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>
        <v>27</v>
      </c>
      <c r="O117" s="41">
        <v>736.44100000000003</v>
      </c>
      <c r="P117" s="41">
        <v>4523.3999999999996</v>
      </c>
      <c r="Q117" s="41">
        <v>27</v>
      </c>
      <c r="R117" s="41">
        <v>736.44100000000003</v>
      </c>
      <c r="S117" s="41">
        <v>4523.3999999999996</v>
      </c>
    </row>
    <row r="118" spans="4:19" x14ac:dyDescent="0.2">
      <c r="D118" s="40" t="s">
        <v>535</v>
      </c>
      <c r="E118" s="41"/>
      <c r="F118" s="41"/>
      <c r="G118" s="41"/>
      <c r="H118" s="41">
        <v>22</v>
      </c>
      <c r="I118" s="41">
        <v>436.01900000000001</v>
      </c>
      <c r="J118" s="41">
        <v>12217.37</v>
      </c>
      <c r="K118" s="41"/>
      <c r="L118" s="41"/>
      <c r="M118" s="41"/>
      <c r="N118" s="41">
        <v>5</v>
      </c>
      <c r="O118" s="41">
        <v>77.138999999999996</v>
      </c>
      <c r="P118" s="41">
        <v>774.59</v>
      </c>
      <c r="Q118" s="41">
        <v>27</v>
      </c>
      <c r="R118" s="41">
        <v>513.15800000000002</v>
      </c>
      <c r="S118" s="41">
        <v>12991.96</v>
      </c>
    </row>
    <row r="119" spans="4:19" x14ac:dyDescent="0.2">
      <c r="D119" s="40" t="s">
        <v>536</v>
      </c>
      <c r="E119" s="41"/>
      <c r="F119" s="41"/>
      <c r="G119" s="41"/>
      <c r="H119" s="41">
        <v>397</v>
      </c>
      <c r="I119" s="41">
        <v>18509.601999999999</v>
      </c>
      <c r="J119" s="41">
        <v>743861.32</v>
      </c>
      <c r="K119" s="41">
        <v>399</v>
      </c>
      <c r="L119" s="41">
        <v>30092.458999999999</v>
      </c>
      <c r="M119" s="41">
        <v>931206.55</v>
      </c>
      <c r="N119" s="41">
        <v>104</v>
      </c>
      <c r="O119" s="41">
        <v>3135.7069999999999</v>
      </c>
      <c r="P119" s="41">
        <v>60558.43</v>
      </c>
      <c r="Q119" s="41">
        <v>900</v>
      </c>
      <c r="R119" s="41">
        <v>51737.767999999996</v>
      </c>
      <c r="S119" s="41">
        <v>1735626.3</v>
      </c>
    </row>
    <row r="120" spans="4:19" x14ac:dyDescent="0.2">
      <c r="D120" s="40" t="s">
        <v>537</v>
      </c>
      <c r="E120" s="41"/>
      <c r="F120" s="41"/>
      <c r="G120" s="41"/>
      <c r="H120" s="41">
        <v>7</v>
      </c>
      <c r="I120" s="41">
        <v>453.78199999999998</v>
      </c>
      <c r="J120" s="41">
        <v>19504.080000000002</v>
      </c>
      <c r="K120" s="41">
        <v>8</v>
      </c>
      <c r="L120" s="41">
        <v>759.04200000000003</v>
      </c>
      <c r="M120" s="41">
        <v>45559.5</v>
      </c>
      <c r="N120" s="41">
        <v>129</v>
      </c>
      <c r="O120" s="41">
        <v>12986.06</v>
      </c>
      <c r="P120" s="41">
        <v>416897.42</v>
      </c>
      <c r="Q120" s="41">
        <v>144</v>
      </c>
      <c r="R120" s="41">
        <v>14198.884</v>
      </c>
      <c r="S120" s="41">
        <v>481961</v>
      </c>
    </row>
    <row r="121" spans="4:19" x14ac:dyDescent="0.2">
      <c r="D121" s="40" t="s">
        <v>538</v>
      </c>
      <c r="E121" s="41">
        <v>16</v>
      </c>
      <c r="F121" s="41">
        <v>287.21899999999999</v>
      </c>
      <c r="G121" s="41">
        <v>11727.42</v>
      </c>
      <c r="H121" s="41">
        <v>344</v>
      </c>
      <c r="I121" s="41">
        <v>6827.826</v>
      </c>
      <c r="J121" s="41">
        <v>379966.92</v>
      </c>
      <c r="K121" s="41">
        <v>2</v>
      </c>
      <c r="L121" s="41">
        <v>115.255</v>
      </c>
      <c r="M121" s="41">
        <v>7136.78</v>
      </c>
      <c r="N121" s="41">
        <v>7</v>
      </c>
      <c r="O121" s="41">
        <v>99.132000000000005</v>
      </c>
      <c r="P121" s="41">
        <v>1925.31</v>
      </c>
      <c r="Q121" s="41">
        <v>369</v>
      </c>
      <c r="R121" s="41">
        <v>7329.4319999999998</v>
      </c>
      <c r="S121" s="41">
        <v>400756.43</v>
      </c>
    </row>
    <row r="122" spans="4:19" x14ac:dyDescent="0.2">
      <c r="D122" s="40" t="s">
        <v>539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>
        <v>17</v>
      </c>
      <c r="O122" s="41">
        <v>197.06899999999999</v>
      </c>
      <c r="P122" s="41">
        <v>3987.07</v>
      </c>
      <c r="Q122" s="41">
        <v>17</v>
      </c>
      <c r="R122" s="41">
        <v>197.06899999999999</v>
      </c>
      <c r="S122" s="41">
        <v>3987.07</v>
      </c>
    </row>
    <row r="123" spans="4:19" x14ac:dyDescent="0.2">
      <c r="D123" s="40" t="s">
        <v>540</v>
      </c>
      <c r="E123" s="41"/>
      <c r="F123" s="41"/>
      <c r="G123" s="41"/>
      <c r="H123" s="41">
        <v>4</v>
      </c>
      <c r="I123" s="41">
        <v>221.51499999999999</v>
      </c>
      <c r="J123" s="41">
        <v>9512.14</v>
      </c>
      <c r="K123" s="41">
        <v>58</v>
      </c>
      <c r="L123" s="41">
        <v>1644.298</v>
      </c>
      <c r="M123" s="41">
        <v>70491.47</v>
      </c>
      <c r="N123" s="41">
        <v>3018</v>
      </c>
      <c r="O123" s="41">
        <v>217045.62899999999</v>
      </c>
      <c r="P123" s="41">
        <v>8308085.3499999996</v>
      </c>
      <c r="Q123" s="41">
        <v>3080</v>
      </c>
      <c r="R123" s="41">
        <v>218911.44200000001</v>
      </c>
      <c r="S123" s="41">
        <v>8388088.96</v>
      </c>
    </row>
    <row r="124" spans="4:19" x14ac:dyDescent="0.2">
      <c r="D124" s="40" t="s">
        <v>541</v>
      </c>
      <c r="E124" s="41"/>
      <c r="F124" s="41"/>
      <c r="G124" s="41"/>
      <c r="H124" s="41">
        <v>1</v>
      </c>
      <c r="I124" s="41">
        <v>8.0180000000000007</v>
      </c>
      <c r="J124" s="41">
        <v>457.27</v>
      </c>
      <c r="K124" s="41">
        <v>1</v>
      </c>
      <c r="L124" s="41">
        <v>13.521000000000001</v>
      </c>
      <c r="M124" s="41">
        <v>188.76</v>
      </c>
      <c r="N124" s="41">
        <v>314</v>
      </c>
      <c r="O124" s="41">
        <v>4071.4850000000001</v>
      </c>
      <c r="P124" s="41">
        <v>67642.12</v>
      </c>
      <c r="Q124" s="41">
        <v>316</v>
      </c>
      <c r="R124" s="41">
        <v>4093.0239999999999</v>
      </c>
      <c r="S124" s="41">
        <v>68288.149999999994</v>
      </c>
    </row>
    <row r="125" spans="4:19" x14ac:dyDescent="0.2">
      <c r="D125" s="40" t="s">
        <v>542</v>
      </c>
      <c r="E125" s="41"/>
      <c r="F125" s="41"/>
      <c r="G125" s="41"/>
      <c r="H125" s="41"/>
      <c r="I125" s="41"/>
      <c r="J125" s="41"/>
      <c r="K125" s="41">
        <v>-1</v>
      </c>
      <c r="L125" s="41">
        <v>-101.875</v>
      </c>
      <c r="M125" s="41">
        <v>-5079.1400000000003</v>
      </c>
      <c r="N125" s="41"/>
      <c r="O125" s="41"/>
      <c r="P125" s="41"/>
      <c r="Q125" s="41">
        <v>-1</v>
      </c>
      <c r="R125" s="41">
        <v>-101.875</v>
      </c>
      <c r="S125" s="41">
        <v>-5079.1400000000003</v>
      </c>
    </row>
    <row r="126" spans="4:19" x14ac:dyDescent="0.2">
      <c r="D126" s="40" t="s">
        <v>543</v>
      </c>
      <c r="E126" s="41">
        <v>3325</v>
      </c>
      <c r="F126" s="41">
        <v>287357.65500000003</v>
      </c>
      <c r="G126" s="41">
        <v>5990435.3799999999</v>
      </c>
      <c r="H126" s="41">
        <v>10148</v>
      </c>
      <c r="I126" s="41">
        <v>956379.51699999999</v>
      </c>
      <c r="J126" s="41">
        <v>20019013.309999999</v>
      </c>
      <c r="K126" s="41">
        <v>2578</v>
      </c>
      <c r="L126" s="41">
        <v>247879.12899999999</v>
      </c>
      <c r="M126" s="41">
        <v>5549588.5599999996</v>
      </c>
      <c r="N126" s="41">
        <v>1653</v>
      </c>
      <c r="O126" s="41">
        <v>136581.75200000001</v>
      </c>
      <c r="P126" s="41">
        <v>4066631.21</v>
      </c>
      <c r="Q126" s="41">
        <v>17704</v>
      </c>
      <c r="R126" s="41">
        <v>1628198.0530000001</v>
      </c>
      <c r="S126" s="41">
        <v>35625668.460000001</v>
      </c>
    </row>
    <row r="127" spans="4:19" x14ac:dyDescent="0.2">
      <c r="D127" s="40" t="s">
        <v>544</v>
      </c>
      <c r="E127" s="41">
        <v>1292</v>
      </c>
      <c r="F127" s="41">
        <v>130187.876</v>
      </c>
      <c r="G127" s="41">
        <v>3869393.88</v>
      </c>
      <c r="H127" s="41">
        <v>3101</v>
      </c>
      <c r="I127" s="41">
        <v>309914.31699999998</v>
      </c>
      <c r="J127" s="41">
        <v>7997785.79</v>
      </c>
      <c r="K127" s="41">
        <v>812</v>
      </c>
      <c r="L127" s="41">
        <v>78745.474000000002</v>
      </c>
      <c r="M127" s="41">
        <v>2298938.9500000002</v>
      </c>
      <c r="N127" s="41">
        <v>390</v>
      </c>
      <c r="O127" s="41">
        <v>38197.514999999999</v>
      </c>
      <c r="P127" s="41">
        <v>1231124.47</v>
      </c>
      <c r="Q127" s="41">
        <v>5595</v>
      </c>
      <c r="R127" s="41">
        <v>557045.18200000003</v>
      </c>
      <c r="S127" s="41">
        <v>15397243.09</v>
      </c>
    </row>
    <row r="128" spans="4:19" x14ac:dyDescent="0.2">
      <c r="D128" s="40" t="s">
        <v>545</v>
      </c>
      <c r="E128" s="41">
        <v>951</v>
      </c>
      <c r="F128" s="41">
        <v>98644.820999999996</v>
      </c>
      <c r="G128" s="41">
        <v>3262215.1</v>
      </c>
      <c r="H128" s="41">
        <v>2422</v>
      </c>
      <c r="I128" s="41">
        <v>246371.46</v>
      </c>
      <c r="J128" s="41">
        <v>6422812.8399999999</v>
      </c>
      <c r="K128" s="41">
        <v>170</v>
      </c>
      <c r="L128" s="41">
        <v>16570.781999999999</v>
      </c>
      <c r="M128" s="41">
        <v>521829.2</v>
      </c>
      <c r="N128" s="41">
        <v>115</v>
      </c>
      <c r="O128" s="41">
        <v>11263.691000000001</v>
      </c>
      <c r="P128" s="41">
        <v>337904.05</v>
      </c>
      <c r="Q128" s="41">
        <v>3658</v>
      </c>
      <c r="R128" s="41">
        <v>372850.75400000002</v>
      </c>
      <c r="S128" s="41">
        <v>10544761.189999999</v>
      </c>
    </row>
    <row r="129" spans="4:19" x14ac:dyDescent="0.2">
      <c r="D129" s="40" t="s">
        <v>546</v>
      </c>
      <c r="E129" s="41"/>
      <c r="F129" s="41"/>
      <c r="G129" s="41"/>
      <c r="H129" s="41">
        <v>53</v>
      </c>
      <c r="I129" s="41">
        <v>5031.1670000000004</v>
      </c>
      <c r="J129" s="41">
        <v>117090.71</v>
      </c>
      <c r="K129" s="41">
        <v>51</v>
      </c>
      <c r="L129" s="41">
        <v>2713.7</v>
      </c>
      <c r="M129" s="41">
        <v>39105.97</v>
      </c>
      <c r="N129" s="41">
        <v>21</v>
      </c>
      <c r="O129" s="41">
        <v>2065.7910000000002</v>
      </c>
      <c r="P129" s="41">
        <v>88103.07</v>
      </c>
      <c r="Q129" s="41">
        <v>125</v>
      </c>
      <c r="R129" s="41">
        <v>9810.6579999999994</v>
      </c>
      <c r="S129" s="41">
        <v>244299.75</v>
      </c>
    </row>
    <row r="130" spans="4:19" x14ac:dyDescent="0.2">
      <c r="D130" s="40" t="s">
        <v>547</v>
      </c>
      <c r="E130" s="41">
        <v>156</v>
      </c>
      <c r="F130" s="41">
        <v>1909.258</v>
      </c>
      <c r="G130" s="41">
        <v>118656.63</v>
      </c>
      <c r="H130" s="41">
        <v>897</v>
      </c>
      <c r="I130" s="41">
        <v>82215.039999999994</v>
      </c>
      <c r="J130" s="41">
        <v>1153349.69</v>
      </c>
      <c r="K130" s="41">
        <v>98</v>
      </c>
      <c r="L130" s="41">
        <v>9413.09</v>
      </c>
      <c r="M130" s="41">
        <v>197036.96</v>
      </c>
      <c r="N130" s="41">
        <v>133</v>
      </c>
      <c r="O130" s="41">
        <v>3805.6129999999998</v>
      </c>
      <c r="P130" s="41">
        <v>72721.75</v>
      </c>
      <c r="Q130" s="41">
        <v>1284</v>
      </c>
      <c r="R130" s="41">
        <v>97343.001000000004</v>
      </c>
      <c r="S130" s="41">
        <v>1541765.03</v>
      </c>
    </row>
    <row r="131" spans="4:19" x14ac:dyDescent="0.2">
      <c r="D131" s="40" t="s">
        <v>548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</row>
    <row r="132" spans="4:19" x14ac:dyDescent="0.2">
      <c r="D132" s="40" t="s">
        <v>549</v>
      </c>
      <c r="E132" s="41">
        <v>183</v>
      </c>
      <c r="F132" s="41">
        <v>2562.4690000000001</v>
      </c>
      <c r="G132" s="41">
        <v>133491.35999999999</v>
      </c>
      <c r="H132" s="41">
        <v>41</v>
      </c>
      <c r="I132" s="41">
        <v>613.97799999999995</v>
      </c>
      <c r="J132" s="41">
        <v>40508.129999999997</v>
      </c>
      <c r="K132" s="41">
        <v>34</v>
      </c>
      <c r="L132" s="41">
        <v>342.11599999999999</v>
      </c>
      <c r="M132" s="41">
        <v>14032.9</v>
      </c>
      <c r="N132" s="41">
        <v>69</v>
      </c>
      <c r="O132" s="41">
        <v>852.13300000000004</v>
      </c>
      <c r="P132" s="41">
        <v>17287.990000000002</v>
      </c>
      <c r="Q132" s="41">
        <v>327</v>
      </c>
      <c r="R132" s="41">
        <v>4370.6959999999999</v>
      </c>
      <c r="S132" s="41">
        <v>205320.38</v>
      </c>
    </row>
    <row r="133" spans="4:19" x14ac:dyDescent="0.2">
      <c r="D133" s="40" t="s">
        <v>550</v>
      </c>
      <c r="E133" s="41"/>
      <c r="F133" s="41"/>
      <c r="G133" s="41"/>
      <c r="H133" s="41">
        <v>17</v>
      </c>
      <c r="I133" s="41">
        <v>347.29700000000003</v>
      </c>
      <c r="J133" s="41">
        <v>7015.12</v>
      </c>
      <c r="K133" s="41">
        <v>92</v>
      </c>
      <c r="L133" s="41">
        <v>9309.7929999999997</v>
      </c>
      <c r="M133" s="41">
        <v>247822.28</v>
      </c>
      <c r="N133" s="41">
        <v>224</v>
      </c>
      <c r="O133" s="41">
        <v>22404.648000000001</v>
      </c>
      <c r="P133" s="41">
        <v>529829.07999999996</v>
      </c>
      <c r="Q133" s="41">
        <v>333</v>
      </c>
      <c r="R133" s="41">
        <v>32061.738000000001</v>
      </c>
      <c r="S133" s="41">
        <v>784666.48</v>
      </c>
    </row>
    <row r="134" spans="4:19" x14ac:dyDescent="0.2">
      <c r="D134" s="40" t="s">
        <v>551</v>
      </c>
      <c r="E134" s="41"/>
      <c r="F134" s="41"/>
      <c r="G134" s="41"/>
      <c r="H134" s="41">
        <v>7</v>
      </c>
      <c r="I134" s="41">
        <v>130.489</v>
      </c>
      <c r="J134" s="41">
        <v>3718.36</v>
      </c>
      <c r="K134" s="41">
        <v>1</v>
      </c>
      <c r="L134" s="41">
        <v>21</v>
      </c>
      <c r="M134" s="41">
        <v>644.36</v>
      </c>
      <c r="N134" s="41">
        <v>37</v>
      </c>
      <c r="O134" s="41">
        <v>928.601</v>
      </c>
      <c r="P134" s="41">
        <v>2555.17</v>
      </c>
      <c r="Q134" s="41">
        <v>45</v>
      </c>
      <c r="R134" s="41">
        <v>1080.0899999999999</v>
      </c>
      <c r="S134" s="41">
        <v>6917.89</v>
      </c>
    </row>
    <row r="135" spans="4:19" x14ac:dyDescent="0.2">
      <c r="D135" s="40" t="s">
        <v>552</v>
      </c>
      <c r="E135" s="41">
        <v>1694</v>
      </c>
      <c r="F135" s="41">
        <v>152698.052</v>
      </c>
      <c r="G135" s="41">
        <v>1868893.51</v>
      </c>
      <c r="H135" s="41">
        <v>5848</v>
      </c>
      <c r="I135" s="41">
        <v>558575.57200000004</v>
      </c>
      <c r="J135" s="41">
        <v>10686657.949999999</v>
      </c>
      <c r="K135" s="41">
        <v>1535</v>
      </c>
      <c r="L135" s="41">
        <v>149450.533</v>
      </c>
      <c r="M135" s="41">
        <v>2772579.76</v>
      </c>
      <c r="N135" s="41">
        <v>637</v>
      </c>
      <c r="O135" s="41">
        <v>57876.866000000002</v>
      </c>
      <c r="P135" s="41">
        <v>1732602.76</v>
      </c>
      <c r="Q135" s="41">
        <v>9714</v>
      </c>
      <c r="R135" s="41">
        <v>918601.02300000004</v>
      </c>
      <c r="S135" s="41">
        <v>17060733.98</v>
      </c>
    </row>
    <row r="136" spans="4:19" x14ac:dyDescent="0.2">
      <c r="D136" s="40" t="s">
        <v>553</v>
      </c>
      <c r="E136" s="41">
        <v>402</v>
      </c>
      <c r="F136" s="41">
        <v>35703.35</v>
      </c>
      <c r="G136" s="41">
        <v>95045.63</v>
      </c>
      <c r="H136" s="41">
        <v>2081</v>
      </c>
      <c r="I136" s="41">
        <v>210418.65599999999</v>
      </c>
      <c r="J136" s="41">
        <v>2944369.48</v>
      </c>
      <c r="K136" s="41">
        <v>447</v>
      </c>
      <c r="L136" s="41">
        <v>47104.817000000003</v>
      </c>
      <c r="M136" s="41">
        <v>867742.84</v>
      </c>
      <c r="N136" s="41">
        <v>143</v>
      </c>
      <c r="O136" s="41">
        <v>13519.735000000001</v>
      </c>
      <c r="P136" s="41">
        <v>423443.1</v>
      </c>
      <c r="Q136" s="41">
        <v>3073</v>
      </c>
      <c r="R136" s="41">
        <v>306746.55800000002</v>
      </c>
      <c r="S136" s="41">
        <v>4330601.05</v>
      </c>
    </row>
    <row r="137" spans="4:19" x14ac:dyDescent="0.2">
      <c r="D137" s="40" t="s">
        <v>554</v>
      </c>
      <c r="E137" s="41">
        <v>996</v>
      </c>
      <c r="F137" s="41">
        <v>89289.23</v>
      </c>
      <c r="G137" s="41">
        <v>1376919.48</v>
      </c>
      <c r="H137" s="41">
        <v>1579</v>
      </c>
      <c r="I137" s="41">
        <v>141594.67000000001</v>
      </c>
      <c r="J137" s="41">
        <v>2994413.97</v>
      </c>
      <c r="K137" s="41">
        <v>130</v>
      </c>
      <c r="L137" s="41">
        <v>11752.177</v>
      </c>
      <c r="M137" s="41">
        <v>251303.35</v>
      </c>
      <c r="N137" s="41">
        <v>231</v>
      </c>
      <c r="O137" s="41">
        <v>21214.1</v>
      </c>
      <c r="P137" s="41">
        <v>486895.99</v>
      </c>
      <c r="Q137" s="41">
        <v>2936</v>
      </c>
      <c r="R137" s="41">
        <v>263850.17700000003</v>
      </c>
      <c r="S137" s="41">
        <v>5109532.79</v>
      </c>
    </row>
    <row r="138" spans="4:19" x14ac:dyDescent="0.2">
      <c r="D138" s="40" t="s">
        <v>555</v>
      </c>
      <c r="E138" s="41">
        <v>94</v>
      </c>
      <c r="F138" s="41">
        <v>8266</v>
      </c>
      <c r="G138" s="41">
        <v>12906.79</v>
      </c>
      <c r="H138" s="41">
        <v>401</v>
      </c>
      <c r="I138" s="41">
        <v>35196.925000000003</v>
      </c>
      <c r="J138" s="41">
        <v>609301.74</v>
      </c>
      <c r="K138" s="41">
        <v>5</v>
      </c>
      <c r="L138" s="41">
        <v>397.95</v>
      </c>
      <c r="M138" s="41">
        <v>6936.69</v>
      </c>
      <c r="N138" s="41"/>
      <c r="O138" s="41"/>
      <c r="P138" s="41"/>
      <c r="Q138" s="41">
        <v>500</v>
      </c>
      <c r="R138" s="41">
        <v>43860.875</v>
      </c>
      <c r="S138" s="41">
        <v>629145.22</v>
      </c>
    </row>
    <row r="139" spans="4:19" x14ac:dyDescent="0.2">
      <c r="D139" s="40" t="s">
        <v>556</v>
      </c>
      <c r="E139" s="41"/>
      <c r="F139" s="41"/>
      <c r="G139" s="41"/>
      <c r="H139" s="41">
        <v>233</v>
      </c>
      <c r="I139" s="41">
        <v>4498.5789999999997</v>
      </c>
      <c r="J139" s="41">
        <v>127475.44</v>
      </c>
      <c r="K139" s="41">
        <v>6</v>
      </c>
      <c r="L139" s="41">
        <v>597.12300000000005</v>
      </c>
      <c r="M139" s="41">
        <v>18533.349999999999</v>
      </c>
      <c r="N139" s="41">
        <v>163</v>
      </c>
      <c r="O139" s="41">
        <v>12516.376</v>
      </c>
      <c r="P139" s="41">
        <v>480509.99</v>
      </c>
      <c r="Q139" s="41">
        <v>402</v>
      </c>
      <c r="R139" s="41">
        <v>17612.078000000001</v>
      </c>
      <c r="S139" s="41">
        <v>626518.78</v>
      </c>
    </row>
    <row r="140" spans="4:19" x14ac:dyDescent="0.2">
      <c r="D140" s="40" t="s">
        <v>557</v>
      </c>
      <c r="E140" s="41"/>
      <c r="F140" s="41"/>
      <c r="G140" s="41"/>
      <c r="H140" s="41">
        <v>4</v>
      </c>
      <c r="I140" s="41">
        <v>84.245000000000005</v>
      </c>
      <c r="J140" s="41">
        <v>2502.83</v>
      </c>
      <c r="K140" s="41"/>
      <c r="L140" s="41"/>
      <c r="M140" s="41"/>
      <c r="N140" s="41">
        <v>0</v>
      </c>
      <c r="O140" s="41">
        <v>0</v>
      </c>
      <c r="P140" s="41">
        <v>0</v>
      </c>
      <c r="Q140" s="41">
        <v>4</v>
      </c>
      <c r="R140" s="41">
        <v>84.245000000000005</v>
      </c>
      <c r="S140" s="41">
        <v>2502.83</v>
      </c>
    </row>
    <row r="141" spans="4:19" x14ac:dyDescent="0.2">
      <c r="D141" s="40" t="s">
        <v>558</v>
      </c>
      <c r="E141" s="41"/>
      <c r="F141" s="41"/>
      <c r="G141" s="41"/>
      <c r="H141" s="41">
        <v>63</v>
      </c>
      <c r="I141" s="41">
        <v>654.21400000000006</v>
      </c>
      <c r="J141" s="41">
        <v>131217.35999999999</v>
      </c>
      <c r="K141" s="41">
        <v>14</v>
      </c>
      <c r="L141" s="41">
        <v>1321.85</v>
      </c>
      <c r="M141" s="41">
        <v>28148.22</v>
      </c>
      <c r="N141" s="41">
        <v>74</v>
      </c>
      <c r="O141" s="41">
        <v>590.779</v>
      </c>
      <c r="P141" s="41">
        <v>11351.16</v>
      </c>
      <c r="Q141" s="41">
        <v>151</v>
      </c>
      <c r="R141" s="41">
        <v>2566.8429999999998</v>
      </c>
      <c r="S141" s="41">
        <v>170716.74</v>
      </c>
    </row>
    <row r="142" spans="4:19" x14ac:dyDescent="0.2">
      <c r="D142" s="40" t="s">
        <v>559</v>
      </c>
      <c r="E142" s="41">
        <v>99</v>
      </c>
      <c r="F142" s="41">
        <v>2090.306</v>
      </c>
      <c r="G142" s="41">
        <v>61425.87</v>
      </c>
      <c r="H142" s="41">
        <v>6</v>
      </c>
      <c r="I142" s="41">
        <v>250.30199999999999</v>
      </c>
      <c r="J142" s="41">
        <v>8124.28</v>
      </c>
      <c r="K142" s="41">
        <v>1128</v>
      </c>
      <c r="L142" s="41">
        <v>116640.76300000001</v>
      </c>
      <c r="M142" s="41">
        <v>2886729.53</v>
      </c>
      <c r="N142" s="41">
        <v>1511</v>
      </c>
      <c r="O142" s="41">
        <v>147664.715</v>
      </c>
      <c r="P142" s="41">
        <v>2691073.07</v>
      </c>
      <c r="Q142" s="41">
        <v>2744</v>
      </c>
      <c r="R142" s="41">
        <v>266646.08600000001</v>
      </c>
      <c r="S142" s="41">
        <v>5647352.75</v>
      </c>
    </row>
    <row r="143" spans="4:19" x14ac:dyDescent="0.2">
      <c r="D143" s="40" t="s">
        <v>560</v>
      </c>
      <c r="E143" s="41"/>
      <c r="F143" s="41"/>
      <c r="G143" s="41"/>
      <c r="H143" s="41">
        <v>1</v>
      </c>
      <c r="I143" s="41">
        <v>92</v>
      </c>
      <c r="J143" s="41">
        <v>966.13</v>
      </c>
      <c r="K143" s="41">
        <v>405</v>
      </c>
      <c r="L143" s="41">
        <v>39596.508000000002</v>
      </c>
      <c r="M143" s="41">
        <v>988390.81</v>
      </c>
      <c r="N143" s="41">
        <v>67</v>
      </c>
      <c r="O143" s="41">
        <v>5613.98</v>
      </c>
      <c r="P143" s="41">
        <v>142736.73000000001</v>
      </c>
      <c r="Q143" s="41">
        <v>473</v>
      </c>
      <c r="R143" s="41">
        <v>45302.487999999998</v>
      </c>
      <c r="S143" s="41">
        <v>1132093.67</v>
      </c>
    </row>
    <row r="144" spans="4:19" x14ac:dyDescent="0.2">
      <c r="D144" s="40" t="s">
        <v>561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</row>
    <row r="145" spans="4:19" x14ac:dyDescent="0.2">
      <c r="D145" s="40" t="s">
        <v>562</v>
      </c>
      <c r="E145" s="41"/>
      <c r="F145" s="41"/>
      <c r="G145" s="41"/>
      <c r="H145" s="41"/>
      <c r="I145" s="41"/>
      <c r="J145" s="41"/>
      <c r="K145" s="41">
        <v>31</v>
      </c>
      <c r="L145" s="41">
        <v>2828.97</v>
      </c>
      <c r="M145" s="41">
        <v>79264.7</v>
      </c>
      <c r="N145" s="41">
        <v>33</v>
      </c>
      <c r="O145" s="41">
        <v>2440.7649999999999</v>
      </c>
      <c r="P145" s="41">
        <v>57510.239999999998</v>
      </c>
      <c r="Q145" s="41">
        <v>64</v>
      </c>
      <c r="R145" s="41">
        <v>5269.7349999999997</v>
      </c>
      <c r="S145" s="41">
        <v>136774.94</v>
      </c>
    </row>
    <row r="146" spans="4:19" x14ac:dyDescent="0.2">
      <c r="D146" s="40" t="s">
        <v>563</v>
      </c>
      <c r="E146" s="41"/>
      <c r="F146" s="41"/>
      <c r="G146" s="41"/>
      <c r="H146" s="41">
        <v>0</v>
      </c>
      <c r="I146" s="41">
        <v>0</v>
      </c>
      <c r="J146" s="41">
        <v>0</v>
      </c>
      <c r="K146" s="41">
        <v>355</v>
      </c>
      <c r="L146" s="41">
        <v>34926.875</v>
      </c>
      <c r="M146" s="41">
        <v>876808.93</v>
      </c>
      <c r="N146" s="41">
        <v>8</v>
      </c>
      <c r="O146" s="41">
        <v>673.76</v>
      </c>
      <c r="P146" s="41">
        <v>18647.66</v>
      </c>
      <c r="Q146" s="41">
        <v>363</v>
      </c>
      <c r="R146" s="41">
        <v>35600.635000000002</v>
      </c>
      <c r="S146" s="41">
        <v>895456.59</v>
      </c>
    </row>
    <row r="147" spans="4:19" x14ac:dyDescent="0.2">
      <c r="D147" s="40" t="s">
        <v>564</v>
      </c>
      <c r="E147" s="41">
        <v>99</v>
      </c>
      <c r="F147" s="41">
        <v>2090.306</v>
      </c>
      <c r="G147" s="41">
        <v>61425.87</v>
      </c>
      <c r="H147" s="41">
        <v>5</v>
      </c>
      <c r="I147" s="41">
        <v>158.30199999999999</v>
      </c>
      <c r="J147" s="41">
        <v>7158.15</v>
      </c>
      <c r="K147" s="41">
        <v>723</v>
      </c>
      <c r="L147" s="41">
        <v>77044.255000000005</v>
      </c>
      <c r="M147" s="41">
        <v>1898338.72</v>
      </c>
      <c r="N147" s="41">
        <v>1444</v>
      </c>
      <c r="O147" s="41">
        <v>142050.73499999999</v>
      </c>
      <c r="P147" s="41">
        <v>2548336.34</v>
      </c>
      <c r="Q147" s="41">
        <v>2271</v>
      </c>
      <c r="R147" s="41">
        <v>221343.598</v>
      </c>
      <c r="S147" s="41">
        <v>4515259.08</v>
      </c>
    </row>
    <row r="148" spans="4:19" x14ac:dyDescent="0.2">
      <c r="D148" s="40" t="s">
        <v>565</v>
      </c>
      <c r="E148" s="41"/>
      <c r="F148" s="41"/>
      <c r="G148" s="41"/>
      <c r="H148" s="41"/>
      <c r="I148" s="41"/>
      <c r="J148" s="41"/>
      <c r="K148" s="41">
        <v>91</v>
      </c>
      <c r="L148" s="41">
        <v>8257.4809999999998</v>
      </c>
      <c r="M148" s="41">
        <v>235000.13</v>
      </c>
      <c r="N148" s="41">
        <v>0</v>
      </c>
      <c r="O148" s="41">
        <v>0</v>
      </c>
      <c r="P148" s="41">
        <v>0</v>
      </c>
      <c r="Q148" s="41">
        <v>91</v>
      </c>
      <c r="R148" s="41">
        <v>8257.4809999999998</v>
      </c>
      <c r="S148" s="41">
        <v>235000.13</v>
      </c>
    </row>
    <row r="149" spans="4:19" x14ac:dyDescent="0.2">
      <c r="D149" s="40" t="s">
        <v>566</v>
      </c>
      <c r="E149" s="41"/>
      <c r="F149" s="41"/>
      <c r="G149" s="41"/>
      <c r="H149" s="41">
        <v>219</v>
      </c>
      <c r="I149" s="41">
        <v>4133.4750000000004</v>
      </c>
      <c r="J149" s="41">
        <v>227324.66</v>
      </c>
      <c r="K149" s="41">
        <v>51</v>
      </c>
      <c r="L149" s="41">
        <v>929.09400000000005</v>
      </c>
      <c r="M149" s="41">
        <v>22043.93</v>
      </c>
      <c r="N149" s="41">
        <v>60</v>
      </c>
      <c r="O149" s="41">
        <v>1230.2929999999999</v>
      </c>
      <c r="P149" s="41">
        <v>7366.45</v>
      </c>
      <c r="Q149" s="41">
        <v>330</v>
      </c>
      <c r="R149" s="41">
        <v>6292.8620000000001</v>
      </c>
      <c r="S149" s="41">
        <v>256735.04</v>
      </c>
    </row>
    <row r="150" spans="4:19" x14ac:dyDescent="0.2">
      <c r="D150" s="40" t="s">
        <v>567</v>
      </c>
      <c r="E150" s="41">
        <v>410</v>
      </c>
      <c r="F150" s="41">
        <v>32429.337</v>
      </c>
      <c r="G150" s="41">
        <v>798578.81</v>
      </c>
      <c r="H150" s="41">
        <v>10206</v>
      </c>
      <c r="I150" s="41">
        <v>995165.076</v>
      </c>
      <c r="J150" s="41">
        <v>29805695.260000002</v>
      </c>
      <c r="K150" s="41">
        <v>1819</v>
      </c>
      <c r="L150" s="41">
        <v>92149.759000000005</v>
      </c>
      <c r="M150" s="41">
        <v>2346562.15</v>
      </c>
      <c r="N150" s="41">
        <v>2091</v>
      </c>
      <c r="O150" s="41">
        <v>131742.68599999999</v>
      </c>
      <c r="P150" s="41">
        <v>3524507.73</v>
      </c>
      <c r="Q150" s="41">
        <v>14526</v>
      </c>
      <c r="R150" s="41">
        <v>1251486.858</v>
      </c>
      <c r="S150" s="41">
        <v>36475343.950000003</v>
      </c>
    </row>
    <row r="151" spans="4:19" x14ac:dyDescent="0.2">
      <c r="D151" s="40" t="s">
        <v>568</v>
      </c>
      <c r="E151" s="41">
        <v>9</v>
      </c>
      <c r="F151" s="41">
        <v>164.51599999999999</v>
      </c>
      <c r="G151" s="41">
        <v>5779.17</v>
      </c>
      <c r="H151" s="41"/>
      <c r="I151" s="41"/>
      <c r="J151" s="41"/>
      <c r="K151" s="41">
        <v>0</v>
      </c>
      <c r="L151" s="41">
        <v>0</v>
      </c>
      <c r="M151" s="41">
        <v>387</v>
      </c>
      <c r="N151" s="41">
        <v>360</v>
      </c>
      <c r="O151" s="41">
        <v>11022.689</v>
      </c>
      <c r="P151" s="41">
        <v>23603.18</v>
      </c>
      <c r="Q151" s="41">
        <v>369</v>
      </c>
      <c r="R151" s="41">
        <v>11187.205</v>
      </c>
      <c r="S151" s="41">
        <v>29769.35</v>
      </c>
    </row>
    <row r="152" spans="4:19" x14ac:dyDescent="0.2">
      <c r="D152" s="40" t="s">
        <v>569</v>
      </c>
      <c r="E152" s="41"/>
      <c r="F152" s="41"/>
      <c r="G152" s="41"/>
      <c r="H152" s="41">
        <v>26</v>
      </c>
      <c r="I152" s="41">
        <v>2278.04</v>
      </c>
      <c r="J152" s="41">
        <v>101082.32</v>
      </c>
      <c r="K152" s="41">
        <v>26</v>
      </c>
      <c r="L152" s="41">
        <v>2570.0300000000002</v>
      </c>
      <c r="M152" s="41">
        <v>89954.59</v>
      </c>
      <c r="N152" s="41">
        <v>255</v>
      </c>
      <c r="O152" s="41">
        <v>24063.574000000001</v>
      </c>
      <c r="P152" s="41">
        <v>871041.21</v>
      </c>
      <c r="Q152" s="41">
        <v>307</v>
      </c>
      <c r="R152" s="41">
        <v>28911.644</v>
      </c>
      <c r="S152" s="41">
        <v>1062078.1200000001</v>
      </c>
    </row>
    <row r="153" spans="4:19" x14ac:dyDescent="0.2">
      <c r="D153" s="40" t="s">
        <v>570</v>
      </c>
      <c r="E153" s="41">
        <v>214</v>
      </c>
      <c r="F153" s="41">
        <v>19549.606</v>
      </c>
      <c r="G153" s="41">
        <v>521792.21</v>
      </c>
      <c r="H153" s="41">
        <v>239</v>
      </c>
      <c r="I153" s="41">
        <v>21691.116999999998</v>
      </c>
      <c r="J153" s="41">
        <v>673179.13</v>
      </c>
      <c r="K153" s="41">
        <v>716</v>
      </c>
      <c r="L153" s="41">
        <v>62966.675000000003</v>
      </c>
      <c r="M153" s="41">
        <v>1587512.85</v>
      </c>
      <c r="N153" s="41">
        <v>193</v>
      </c>
      <c r="O153" s="41">
        <v>19202.344000000001</v>
      </c>
      <c r="P153" s="41">
        <v>668842.98</v>
      </c>
      <c r="Q153" s="41">
        <v>1362</v>
      </c>
      <c r="R153" s="41">
        <v>123409.742</v>
      </c>
      <c r="S153" s="41">
        <v>3451327.17</v>
      </c>
    </row>
    <row r="154" spans="4:19" x14ac:dyDescent="0.2">
      <c r="D154" s="40" t="s">
        <v>571</v>
      </c>
      <c r="E154" s="41">
        <v>34</v>
      </c>
      <c r="F154" s="41">
        <v>703.95899999999995</v>
      </c>
      <c r="G154" s="41">
        <v>21385.09</v>
      </c>
      <c r="H154" s="41">
        <v>2</v>
      </c>
      <c r="I154" s="41">
        <v>43.273000000000003</v>
      </c>
      <c r="J154" s="41">
        <v>749.1</v>
      </c>
      <c r="K154" s="41">
        <v>6</v>
      </c>
      <c r="L154" s="41">
        <v>121.184</v>
      </c>
      <c r="M154" s="41">
        <v>1926.82</v>
      </c>
      <c r="N154" s="41">
        <v>130</v>
      </c>
      <c r="O154" s="41">
        <v>11163.374</v>
      </c>
      <c r="P154" s="41">
        <v>314684.92</v>
      </c>
      <c r="Q154" s="41">
        <v>172</v>
      </c>
      <c r="R154" s="41">
        <v>12031.79</v>
      </c>
      <c r="S154" s="41">
        <v>338745.93</v>
      </c>
    </row>
    <row r="155" spans="4:19" x14ac:dyDescent="0.2">
      <c r="D155" s="40" t="s">
        <v>572</v>
      </c>
      <c r="E155" s="41">
        <v>41</v>
      </c>
      <c r="F155" s="41">
        <v>856.99900000000002</v>
      </c>
      <c r="G155" s="41">
        <v>25349.46</v>
      </c>
      <c r="H155" s="41">
        <v>208</v>
      </c>
      <c r="I155" s="41">
        <v>3785.0479999999998</v>
      </c>
      <c r="J155" s="41">
        <v>145772.62</v>
      </c>
      <c r="K155" s="41">
        <v>947</v>
      </c>
      <c r="L155" s="41">
        <v>15931.370999999999</v>
      </c>
      <c r="M155" s="41">
        <v>400302.52</v>
      </c>
      <c r="N155" s="41">
        <v>262</v>
      </c>
      <c r="O155" s="41">
        <v>19065.484</v>
      </c>
      <c r="P155" s="41">
        <v>391310.64</v>
      </c>
      <c r="Q155" s="41">
        <v>1458</v>
      </c>
      <c r="R155" s="41">
        <v>39638.902000000002</v>
      </c>
      <c r="S155" s="41">
        <v>962735.24</v>
      </c>
    </row>
    <row r="156" spans="4:19" x14ac:dyDescent="0.2">
      <c r="D156" s="40" t="s">
        <v>573</v>
      </c>
      <c r="E156" s="41">
        <v>111</v>
      </c>
      <c r="F156" s="41">
        <v>11133.175999999999</v>
      </c>
      <c r="G156" s="41">
        <v>223679.5</v>
      </c>
      <c r="H156" s="41">
        <v>9650</v>
      </c>
      <c r="I156" s="41">
        <v>965873.701</v>
      </c>
      <c r="J156" s="41">
        <v>28811257.68</v>
      </c>
      <c r="K156" s="41">
        <v>99</v>
      </c>
      <c r="L156" s="41">
        <v>10152.803</v>
      </c>
      <c r="M156" s="41">
        <v>250626.42</v>
      </c>
      <c r="N156" s="41">
        <v>223</v>
      </c>
      <c r="O156" s="41">
        <v>22315.733</v>
      </c>
      <c r="P156" s="41">
        <v>707153.88</v>
      </c>
      <c r="Q156" s="41">
        <v>10083</v>
      </c>
      <c r="R156" s="41">
        <v>1009475.4129999999</v>
      </c>
      <c r="S156" s="41">
        <v>29992717.48</v>
      </c>
    </row>
    <row r="157" spans="4:19" x14ac:dyDescent="0.2">
      <c r="D157" s="40" t="s">
        <v>574</v>
      </c>
      <c r="E157" s="41">
        <v>1</v>
      </c>
      <c r="F157" s="41">
        <v>21.081</v>
      </c>
      <c r="G157" s="41">
        <v>593.38</v>
      </c>
      <c r="H157" s="41">
        <v>78</v>
      </c>
      <c r="I157" s="41">
        <v>1452.066</v>
      </c>
      <c r="J157" s="41">
        <v>70948.33</v>
      </c>
      <c r="K157" s="41">
        <v>15</v>
      </c>
      <c r="L157" s="41">
        <v>308.39800000000002</v>
      </c>
      <c r="M157" s="41">
        <v>9998.19</v>
      </c>
      <c r="N157" s="41">
        <v>501</v>
      </c>
      <c r="O157" s="41">
        <v>11783.036</v>
      </c>
      <c r="P157" s="41">
        <v>175777.89</v>
      </c>
      <c r="Q157" s="41">
        <v>595</v>
      </c>
      <c r="R157" s="41">
        <v>13564.581</v>
      </c>
      <c r="S157" s="41">
        <v>257317.79</v>
      </c>
    </row>
    <row r="158" spans="4:19" x14ac:dyDescent="0.2">
      <c r="D158" s="40" t="s">
        <v>575</v>
      </c>
      <c r="E158" s="41"/>
      <c r="F158" s="41"/>
      <c r="G158" s="41"/>
      <c r="H158" s="41">
        <v>3</v>
      </c>
      <c r="I158" s="41">
        <v>41.831000000000003</v>
      </c>
      <c r="J158" s="41">
        <v>2706.08</v>
      </c>
      <c r="K158" s="41">
        <v>10</v>
      </c>
      <c r="L158" s="41">
        <v>99.298000000000002</v>
      </c>
      <c r="M158" s="41">
        <v>5853.76</v>
      </c>
      <c r="N158" s="41">
        <v>167</v>
      </c>
      <c r="O158" s="41">
        <v>13126.451999999999</v>
      </c>
      <c r="P158" s="41">
        <v>372093.03</v>
      </c>
      <c r="Q158" s="41">
        <v>180</v>
      </c>
      <c r="R158" s="41">
        <v>13267.581</v>
      </c>
      <c r="S158" s="41">
        <v>380652.87</v>
      </c>
    </row>
    <row r="159" spans="4:19" x14ac:dyDescent="0.2">
      <c r="D159" s="40" t="s">
        <v>576</v>
      </c>
      <c r="E159" s="41">
        <v>4080</v>
      </c>
      <c r="F159" s="41">
        <v>118640.064</v>
      </c>
      <c r="G159" s="41">
        <v>4255974.96</v>
      </c>
      <c r="H159" s="41">
        <v>13911</v>
      </c>
      <c r="I159" s="41">
        <v>1432647.5209999999</v>
      </c>
      <c r="J159" s="41">
        <v>34970960.509999998</v>
      </c>
      <c r="K159" s="41">
        <v>3041</v>
      </c>
      <c r="L159" s="41">
        <v>242948.77600000001</v>
      </c>
      <c r="M159" s="41">
        <v>7790310.4199999999</v>
      </c>
      <c r="N159" s="41">
        <v>17714</v>
      </c>
      <c r="O159" s="41">
        <v>1720096.4979999999</v>
      </c>
      <c r="P159" s="41">
        <v>50536843.219999999</v>
      </c>
      <c r="Q159" s="41">
        <v>38746</v>
      </c>
      <c r="R159" s="41">
        <v>3514332.8590000002</v>
      </c>
      <c r="S159" s="41">
        <v>97554089.109999999</v>
      </c>
    </row>
    <row r="160" spans="4:19" x14ac:dyDescent="0.2">
      <c r="D160" s="40" t="s">
        <v>577</v>
      </c>
      <c r="E160" s="41"/>
      <c r="F160" s="41"/>
      <c r="G160" s="41"/>
      <c r="H160" s="41"/>
      <c r="I160" s="41"/>
      <c r="J160" s="41"/>
      <c r="K160" s="41">
        <v>28</v>
      </c>
      <c r="L160" s="41">
        <v>2739.1</v>
      </c>
      <c r="M160" s="41">
        <v>115476.64</v>
      </c>
      <c r="N160" s="41">
        <v>1</v>
      </c>
      <c r="O160" s="41">
        <v>90.1</v>
      </c>
      <c r="P160" s="41">
        <v>2832.59</v>
      </c>
      <c r="Q160" s="41">
        <v>29</v>
      </c>
      <c r="R160" s="41">
        <v>2829.2</v>
      </c>
      <c r="S160" s="41">
        <v>118309.23</v>
      </c>
    </row>
    <row r="161" spans="4:19" x14ac:dyDescent="0.2">
      <c r="D161" s="40" t="s">
        <v>578</v>
      </c>
      <c r="E161" s="41">
        <v>3</v>
      </c>
      <c r="F161" s="41">
        <v>277.77499999999998</v>
      </c>
      <c r="G161" s="41">
        <v>15381.48</v>
      </c>
      <c r="H161" s="41">
        <v>283</v>
      </c>
      <c r="I161" s="41">
        <v>27988.805</v>
      </c>
      <c r="J161" s="41">
        <v>685185.35</v>
      </c>
      <c r="K161" s="41">
        <v>403</v>
      </c>
      <c r="L161" s="41">
        <v>39389.476999999999</v>
      </c>
      <c r="M161" s="41">
        <v>1254709.08</v>
      </c>
      <c r="N161" s="41">
        <v>667</v>
      </c>
      <c r="O161" s="41">
        <v>65481.745000000003</v>
      </c>
      <c r="P161" s="41">
        <v>2177492.39</v>
      </c>
      <c r="Q161" s="41">
        <v>1356</v>
      </c>
      <c r="R161" s="41">
        <v>133137.802</v>
      </c>
      <c r="S161" s="41">
        <v>4132768.3</v>
      </c>
    </row>
    <row r="162" spans="4:19" x14ac:dyDescent="0.2">
      <c r="D162" s="40" t="s">
        <v>579</v>
      </c>
      <c r="E162" s="41">
        <v>288</v>
      </c>
      <c r="F162" s="41">
        <v>31344.82</v>
      </c>
      <c r="G162" s="41">
        <v>619807.18999999994</v>
      </c>
      <c r="H162" s="41">
        <v>6455</v>
      </c>
      <c r="I162" s="41">
        <v>704137.25199999998</v>
      </c>
      <c r="J162" s="41">
        <v>15141307.890000001</v>
      </c>
      <c r="K162" s="41">
        <v>270</v>
      </c>
      <c r="L162" s="41">
        <v>26098.945</v>
      </c>
      <c r="M162" s="41">
        <v>610922.56000000006</v>
      </c>
      <c r="N162" s="41">
        <v>1516</v>
      </c>
      <c r="O162" s="41">
        <v>153763.29199999999</v>
      </c>
      <c r="P162" s="41">
        <v>3109234.64</v>
      </c>
      <c r="Q162" s="41">
        <v>8529</v>
      </c>
      <c r="R162" s="41">
        <v>915344.30900000001</v>
      </c>
      <c r="S162" s="41">
        <v>19481272.280000001</v>
      </c>
    </row>
    <row r="163" spans="4:19" x14ac:dyDescent="0.2">
      <c r="D163" s="40" t="s">
        <v>580</v>
      </c>
      <c r="E163" s="41">
        <v>408</v>
      </c>
      <c r="F163" s="41">
        <v>37761.981</v>
      </c>
      <c r="G163" s="41">
        <v>1398603.77</v>
      </c>
      <c r="H163" s="41">
        <v>6614</v>
      </c>
      <c r="I163" s="41">
        <v>667051.08600000001</v>
      </c>
      <c r="J163" s="41">
        <v>18103737.370000001</v>
      </c>
      <c r="K163" s="41">
        <v>1686</v>
      </c>
      <c r="L163" s="41">
        <v>162300.29300000001</v>
      </c>
      <c r="M163" s="41">
        <v>5280811.09</v>
      </c>
      <c r="N163" s="41">
        <v>14837</v>
      </c>
      <c r="O163" s="41">
        <v>1490402.9269999999</v>
      </c>
      <c r="P163" s="41">
        <v>45028242.049999997</v>
      </c>
      <c r="Q163" s="41">
        <v>23545</v>
      </c>
      <c r="R163" s="41">
        <v>2357516.287</v>
      </c>
      <c r="S163" s="41">
        <v>69811394.280000001</v>
      </c>
    </row>
    <row r="164" spans="4:19" x14ac:dyDescent="0.2">
      <c r="D164" s="40" t="s">
        <v>581</v>
      </c>
      <c r="E164" s="41"/>
      <c r="F164" s="41"/>
      <c r="G164" s="41"/>
      <c r="H164" s="41">
        <v>1</v>
      </c>
      <c r="I164" s="41">
        <v>7.5</v>
      </c>
      <c r="J164" s="41">
        <v>1447.36</v>
      </c>
      <c r="K164" s="41"/>
      <c r="L164" s="41"/>
      <c r="M164" s="41"/>
      <c r="N164" s="41">
        <v>2</v>
      </c>
      <c r="O164" s="41">
        <v>54.564</v>
      </c>
      <c r="P164" s="41">
        <v>13122.33</v>
      </c>
      <c r="Q164" s="41">
        <v>3</v>
      </c>
      <c r="R164" s="41">
        <v>62.064</v>
      </c>
      <c r="S164" s="41">
        <v>14569.69</v>
      </c>
    </row>
    <row r="165" spans="4:19" x14ac:dyDescent="0.2">
      <c r="D165" s="40" t="s">
        <v>582</v>
      </c>
      <c r="E165" s="41"/>
      <c r="F165" s="41"/>
      <c r="G165" s="41"/>
      <c r="H165" s="41">
        <v>4</v>
      </c>
      <c r="I165" s="41">
        <v>81.203999999999994</v>
      </c>
      <c r="J165" s="41">
        <v>4642.1400000000003</v>
      </c>
      <c r="K165" s="41">
        <v>1</v>
      </c>
      <c r="L165" s="41">
        <v>7</v>
      </c>
      <c r="M165" s="41">
        <v>1076.6500000000001</v>
      </c>
      <c r="N165" s="41">
        <v>71</v>
      </c>
      <c r="O165" s="41">
        <v>1294.9570000000001</v>
      </c>
      <c r="P165" s="41">
        <v>43711.87</v>
      </c>
      <c r="Q165" s="41">
        <v>76</v>
      </c>
      <c r="R165" s="41">
        <v>1383.1610000000001</v>
      </c>
      <c r="S165" s="41">
        <v>49430.66</v>
      </c>
    </row>
    <row r="166" spans="4:19" x14ac:dyDescent="0.2">
      <c r="D166" s="40" t="s">
        <v>583</v>
      </c>
      <c r="E166" s="41"/>
      <c r="F166" s="41"/>
      <c r="G166" s="41"/>
      <c r="H166" s="41">
        <v>4</v>
      </c>
      <c r="I166" s="41">
        <v>87.754000000000005</v>
      </c>
      <c r="J166" s="41">
        <v>3008.88</v>
      </c>
      <c r="K166" s="41"/>
      <c r="L166" s="41"/>
      <c r="M166" s="41"/>
      <c r="N166" s="41">
        <v>43</v>
      </c>
      <c r="O166" s="41">
        <v>943.89099999999996</v>
      </c>
      <c r="P166" s="41">
        <v>9913.33</v>
      </c>
      <c r="Q166" s="41">
        <v>47</v>
      </c>
      <c r="R166" s="41">
        <v>1031.645</v>
      </c>
      <c r="S166" s="41">
        <v>12922.21</v>
      </c>
    </row>
    <row r="167" spans="4:19" x14ac:dyDescent="0.2">
      <c r="D167" s="40" t="s">
        <v>584</v>
      </c>
      <c r="E167" s="41">
        <v>13</v>
      </c>
      <c r="F167" s="41">
        <v>273.19</v>
      </c>
      <c r="G167" s="41">
        <v>7484.39</v>
      </c>
      <c r="H167" s="41"/>
      <c r="I167" s="41"/>
      <c r="J167" s="41"/>
      <c r="K167" s="41">
        <v>70</v>
      </c>
      <c r="L167" s="41">
        <v>1323.29</v>
      </c>
      <c r="M167" s="41">
        <v>49027.32</v>
      </c>
      <c r="N167" s="41">
        <v>33</v>
      </c>
      <c r="O167" s="41">
        <v>673.87300000000005</v>
      </c>
      <c r="P167" s="41">
        <v>24914.67</v>
      </c>
      <c r="Q167" s="41">
        <v>116</v>
      </c>
      <c r="R167" s="41">
        <v>2270.3530000000001</v>
      </c>
      <c r="S167" s="41">
        <v>81426.38</v>
      </c>
    </row>
    <row r="168" spans="4:19" x14ac:dyDescent="0.2">
      <c r="D168" s="40" t="s">
        <v>242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</row>
    <row r="169" spans="4:19" x14ac:dyDescent="0.2">
      <c r="D169" s="40" t="s">
        <v>585</v>
      </c>
      <c r="E169" s="41"/>
      <c r="F169" s="41"/>
      <c r="G169" s="41"/>
      <c r="H169" s="41"/>
      <c r="I169" s="41"/>
      <c r="J169" s="41"/>
      <c r="K169" s="41"/>
      <c r="L169" s="41"/>
      <c r="M169" s="41"/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</row>
    <row r="170" spans="4:19" x14ac:dyDescent="0.2">
      <c r="D170" s="40" t="s">
        <v>586</v>
      </c>
      <c r="E170" s="41"/>
      <c r="F170" s="41"/>
      <c r="G170" s="41"/>
      <c r="H170" s="41"/>
      <c r="I170" s="41"/>
      <c r="J170" s="41"/>
      <c r="K170" s="41"/>
      <c r="L170" s="41"/>
      <c r="M170" s="41"/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</row>
    <row r="171" spans="4:19" x14ac:dyDescent="0.2">
      <c r="D171" s="40" t="s">
        <v>243</v>
      </c>
      <c r="E171" s="41">
        <v>7</v>
      </c>
      <c r="F171" s="41">
        <v>117.17400000000001</v>
      </c>
      <c r="G171" s="41">
        <v>4414.7299999999996</v>
      </c>
      <c r="H171" s="41">
        <v>62</v>
      </c>
      <c r="I171" s="41">
        <v>860.99699999999996</v>
      </c>
      <c r="J171" s="41">
        <v>49372.68</v>
      </c>
      <c r="K171" s="41">
        <v>83</v>
      </c>
      <c r="L171" s="41">
        <v>1542.327</v>
      </c>
      <c r="M171" s="41">
        <v>38153.040000000001</v>
      </c>
      <c r="N171" s="41">
        <v>40</v>
      </c>
      <c r="O171" s="41">
        <v>485.55</v>
      </c>
      <c r="P171" s="41">
        <v>30359.4</v>
      </c>
      <c r="Q171" s="41">
        <v>192</v>
      </c>
      <c r="R171" s="41">
        <v>3006.0479999999998</v>
      </c>
      <c r="S171" s="41">
        <v>122299.85</v>
      </c>
    </row>
    <row r="172" spans="4:19" x14ac:dyDescent="0.2">
      <c r="D172" s="40" t="s">
        <v>587</v>
      </c>
      <c r="E172" s="41"/>
      <c r="F172" s="41"/>
      <c r="G172" s="41"/>
      <c r="H172" s="41">
        <v>5</v>
      </c>
      <c r="I172" s="41">
        <v>69.001999999999995</v>
      </c>
      <c r="J172" s="41">
        <v>4399.8100000000004</v>
      </c>
      <c r="K172" s="41">
        <v>6</v>
      </c>
      <c r="L172" s="41">
        <v>67.343999999999994</v>
      </c>
      <c r="M172" s="41">
        <v>2890.81</v>
      </c>
      <c r="N172" s="41">
        <v>14</v>
      </c>
      <c r="O172" s="41">
        <v>172.76499999999999</v>
      </c>
      <c r="P172" s="41">
        <v>12744.96</v>
      </c>
      <c r="Q172" s="41">
        <v>25</v>
      </c>
      <c r="R172" s="41">
        <v>309.11099999999999</v>
      </c>
      <c r="S172" s="41">
        <v>20035.580000000002</v>
      </c>
    </row>
    <row r="173" spans="4:19" x14ac:dyDescent="0.2">
      <c r="D173" s="40" t="s">
        <v>588</v>
      </c>
      <c r="E173" s="41"/>
      <c r="F173" s="41"/>
      <c r="G173" s="41"/>
      <c r="H173" s="41">
        <v>4</v>
      </c>
      <c r="I173" s="41">
        <v>68.072999999999993</v>
      </c>
      <c r="J173" s="41">
        <v>3080.83</v>
      </c>
      <c r="K173" s="41"/>
      <c r="L173" s="41"/>
      <c r="M173" s="41"/>
      <c r="N173" s="41">
        <v>2</v>
      </c>
      <c r="O173" s="41">
        <v>37.5</v>
      </c>
      <c r="P173" s="41">
        <v>1414.4</v>
      </c>
      <c r="Q173" s="41">
        <v>6</v>
      </c>
      <c r="R173" s="41">
        <v>105.57299999999999</v>
      </c>
      <c r="S173" s="41">
        <v>4495.2299999999996</v>
      </c>
    </row>
    <row r="174" spans="4:19" x14ac:dyDescent="0.2">
      <c r="D174" s="40" t="s">
        <v>589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>
        <v>2</v>
      </c>
      <c r="O174" s="41">
        <v>4.4050000000000002</v>
      </c>
      <c r="P174" s="41">
        <v>1383.84</v>
      </c>
      <c r="Q174" s="41">
        <v>2</v>
      </c>
      <c r="R174" s="41">
        <v>4.4050000000000002</v>
      </c>
      <c r="S174" s="41">
        <v>1383.84</v>
      </c>
    </row>
    <row r="175" spans="4:19" x14ac:dyDescent="0.2">
      <c r="D175" s="40" t="s">
        <v>590</v>
      </c>
      <c r="E175" s="41"/>
      <c r="F175" s="41"/>
      <c r="G175" s="41"/>
      <c r="H175" s="41">
        <v>20</v>
      </c>
      <c r="I175" s="41">
        <v>327.98599999999999</v>
      </c>
      <c r="J175" s="41">
        <v>16497.62</v>
      </c>
      <c r="K175" s="41">
        <v>3</v>
      </c>
      <c r="L175" s="41">
        <v>16.087</v>
      </c>
      <c r="M175" s="41">
        <v>-735.3</v>
      </c>
      <c r="N175" s="41">
        <v>15</v>
      </c>
      <c r="O175" s="41">
        <v>243.06</v>
      </c>
      <c r="P175" s="41">
        <v>10308.81</v>
      </c>
      <c r="Q175" s="41">
        <v>38</v>
      </c>
      <c r="R175" s="41">
        <v>587.13300000000004</v>
      </c>
      <c r="S175" s="41">
        <v>26071.13</v>
      </c>
    </row>
    <row r="176" spans="4:19" x14ac:dyDescent="0.2">
      <c r="D176" s="40" t="s">
        <v>591</v>
      </c>
      <c r="E176" s="41"/>
      <c r="F176" s="41"/>
      <c r="G176" s="41"/>
      <c r="H176" s="41">
        <v>1</v>
      </c>
      <c r="I176" s="41">
        <v>21.75</v>
      </c>
      <c r="J176" s="41">
        <v>995.61</v>
      </c>
      <c r="K176" s="41">
        <v>64</v>
      </c>
      <c r="L176" s="41">
        <v>1275.838</v>
      </c>
      <c r="M176" s="41">
        <v>31397.93</v>
      </c>
      <c r="N176" s="41"/>
      <c r="O176" s="41"/>
      <c r="P176" s="41"/>
      <c r="Q176" s="41">
        <v>65</v>
      </c>
      <c r="R176" s="41">
        <v>1297.588</v>
      </c>
      <c r="S176" s="41">
        <v>32393.54</v>
      </c>
    </row>
    <row r="177" spans="4:19" x14ac:dyDescent="0.2">
      <c r="D177" s="40" t="s">
        <v>592</v>
      </c>
      <c r="E177" s="41">
        <v>7</v>
      </c>
      <c r="F177" s="41">
        <v>117.17400000000001</v>
      </c>
      <c r="G177" s="41">
        <v>4414.7299999999996</v>
      </c>
      <c r="H177" s="41">
        <v>32</v>
      </c>
      <c r="I177" s="41">
        <v>374.18599999999998</v>
      </c>
      <c r="J177" s="41">
        <v>24398.81</v>
      </c>
      <c r="K177" s="41">
        <v>10</v>
      </c>
      <c r="L177" s="41">
        <v>183.05799999999999</v>
      </c>
      <c r="M177" s="41">
        <v>4599.6000000000004</v>
      </c>
      <c r="N177" s="41">
        <v>7</v>
      </c>
      <c r="O177" s="41">
        <v>27.82</v>
      </c>
      <c r="P177" s="41">
        <v>4507.3900000000003</v>
      </c>
      <c r="Q177" s="41">
        <v>56</v>
      </c>
      <c r="R177" s="41">
        <v>702.23800000000006</v>
      </c>
      <c r="S177" s="41">
        <v>37920.53</v>
      </c>
    </row>
    <row r="178" spans="4:19" x14ac:dyDescent="0.2">
      <c r="D178" s="40" t="s">
        <v>593</v>
      </c>
      <c r="E178" s="41"/>
      <c r="F178" s="41"/>
      <c r="G178" s="41"/>
      <c r="H178" s="41">
        <v>1</v>
      </c>
      <c r="I178" s="41">
        <v>10.332000000000001</v>
      </c>
      <c r="J178" s="41">
        <v>1251.28</v>
      </c>
      <c r="K178" s="41"/>
      <c r="L178" s="41"/>
      <c r="M178" s="41"/>
      <c r="N178" s="41">
        <v>0</v>
      </c>
      <c r="O178" s="41">
        <v>0</v>
      </c>
      <c r="P178" s="41">
        <v>0</v>
      </c>
      <c r="Q178" s="41">
        <v>1</v>
      </c>
      <c r="R178" s="41">
        <v>10.332000000000001</v>
      </c>
      <c r="S178" s="41">
        <v>1251.28</v>
      </c>
    </row>
    <row r="179" spans="4:19" x14ac:dyDescent="0.2">
      <c r="D179" s="40" t="s">
        <v>244</v>
      </c>
      <c r="E179" s="41">
        <v>1427</v>
      </c>
      <c r="F179" s="41">
        <v>26358.777999999998</v>
      </c>
      <c r="G179" s="41">
        <v>982463.92</v>
      </c>
      <c r="H179" s="41">
        <v>86</v>
      </c>
      <c r="I179" s="41">
        <v>1195.1659999999999</v>
      </c>
      <c r="J179" s="41">
        <v>81260.84</v>
      </c>
      <c r="K179" s="41">
        <v>29</v>
      </c>
      <c r="L179" s="41">
        <v>293.32900000000001</v>
      </c>
      <c r="M179" s="41">
        <v>18836</v>
      </c>
      <c r="N179" s="41">
        <v>87</v>
      </c>
      <c r="O179" s="41">
        <v>1446.4059999999999</v>
      </c>
      <c r="P179" s="41">
        <v>32371.95</v>
      </c>
      <c r="Q179" s="41">
        <v>1629</v>
      </c>
      <c r="R179" s="41">
        <v>29293.679</v>
      </c>
      <c r="S179" s="41">
        <v>1114932.71</v>
      </c>
    </row>
    <row r="180" spans="4:19" x14ac:dyDescent="0.2">
      <c r="D180" s="40" t="s">
        <v>594</v>
      </c>
      <c r="E180" s="41">
        <v>94</v>
      </c>
      <c r="F180" s="41">
        <v>1322.7049999999999</v>
      </c>
      <c r="G180" s="41">
        <v>58122.45</v>
      </c>
      <c r="H180" s="41">
        <v>4</v>
      </c>
      <c r="I180" s="41">
        <v>86.328000000000003</v>
      </c>
      <c r="J180" s="41">
        <v>2797.51</v>
      </c>
      <c r="K180" s="41">
        <v>0</v>
      </c>
      <c r="L180" s="41">
        <v>0</v>
      </c>
      <c r="M180" s="41">
        <v>0</v>
      </c>
      <c r="N180" s="41">
        <v>27</v>
      </c>
      <c r="O180" s="41">
        <v>474.58499999999998</v>
      </c>
      <c r="P180" s="41">
        <v>5670.47</v>
      </c>
      <c r="Q180" s="41">
        <v>125</v>
      </c>
      <c r="R180" s="41">
        <v>1883.6179999999999</v>
      </c>
      <c r="S180" s="41">
        <v>66590.429999999993</v>
      </c>
    </row>
    <row r="181" spans="4:19" x14ac:dyDescent="0.2">
      <c r="D181" s="40" t="s">
        <v>595</v>
      </c>
      <c r="E181" s="41">
        <v>216</v>
      </c>
      <c r="F181" s="41">
        <v>4607.4750000000004</v>
      </c>
      <c r="G181" s="41">
        <v>132285.79</v>
      </c>
      <c r="H181" s="41">
        <v>1</v>
      </c>
      <c r="I181" s="41">
        <v>10.244</v>
      </c>
      <c r="J181" s="41">
        <v>652.29</v>
      </c>
      <c r="K181" s="41">
        <v>9</v>
      </c>
      <c r="L181" s="41">
        <v>63.749000000000002</v>
      </c>
      <c r="M181" s="41">
        <v>6007.51</v>
      </c>
      <c r="N181" s="41"/>
      <c r="O181" s="41"/>
      <c r="P181" s="41"/>
      <c r="Q181" s="41">
        <v>226</v>
      </c>
      <c r="R181" s="41">
        <v>4681.4679999999998</v>
      </c>
      <c r="S181" s="41">
        <v>138945.59</v>
      </c>
    </row>
    <row r="182" spans="4:19" x14ac:dyDescent="0.2">
      <c r="D182" s="40" t="s">
        <v>596</v>
      </c>
      <c r="E182" s="41"/>
      <c r="F182" s="41"/>
      <c r="G182" s="41"/>
      <c r="H182" s="41">
        <v>1</v>
      </c>
      <c r="I182" s="41">
        <v>3.25</v>
      </c>
      <c r="J182" s="41">
        <v>441.96</v>
      </c>
      <c r="K182" s="41">
        <v>1</v>
      </c>
      <c r="L182" s="41">
        <v>7.9560000000000004</v>
      </c>
      <c r="M182" s="41">
        <v>565.15</v>
      </c>
      <c r="N182" s="41"/>
      <c r="O182" s="41"/>
      <c r="P182" s="41"/>
      <c r="Q182" s="41">
        <v>2</v>
      </c>
      <c r="R182" s="41">
        <v>11.206</v>
      </c>
      <c r="S182" s="41">
        <v>1007.11</v>
      </c>
    </row>
    <row r="183" spans="4:19" x14ac:dyDescent="0.2">
      <c r="D183" s="40" t="s">
        <v>597</v>
      </c>
      <c r="E183" s="41"/>
      <c r="F183" s="41"/>
      <c r="G183" s="41"/>
      <c r="H183" s="41">
        <v>1</v>
      </c>
      <c r="I183" s="41">
        <v>9.6280000000000001</v>
      </c>
      <c r="J183" s="41">
        <v>1816.93</v>
      </c>
      <c r="K183" s="41"/>
      <c r="L183" s="41"/>
      <c r="M183" s="41"/>
      <c r="N183" s="41">
        <v>1</v>
      </c>
      <c r="O183" s="41">
        <v>11</v>
      </c>
      <c r="P183" s="41">
        <v>736.49</v>
      </c>
      <c r="Q183" s="41">
        <v>2</v>
      </c>
      <c r="R183" s="41">
        <v>20.628</v>
      </c>
      <c r="S183" s="41">
        <v>2553.42</v>
      </c>
    </row>
    <row r="184" spans="4:19" x14ac:dyDescent="0.2">
      <c r="D184" s="40" t="s">
        <v>598</v>
      </c>
      <c r="E184" s="41">
        <v>1117</v>
      </c>
      <c r="F184" s="41">
        <v>20428.598000000002</v>
      </c>
      <c r="G184" s="41">
        <v>792055.68</v>
      </c>
      <c r="H184" s="41">
        <v>79</v>
      </c>
      <c r="I184" s="41">
        <v>1085.7159999999999</v>
      </c>
      <c r="J184" s="41">
        <v>75552.149999999994</v>
      </c>
      <c r="K184" s="41">
        <v>19</v>
      </c>
      <c r="L184" s="41">
        <v>221.624</v>
      </c>
      <c r="M184" s="41">
        <v>12263.34</v>
      </c>
      <c r="N184" s="41">
        <v>59</v>
      </c>
      <c r="O184" s="41">
        <v>960.82100000000003</v>
      </c>
      <c r="P184" s="41">
        <v>25964.99</v>
      </c>
      <c r="Q184" s="41">
        <v>1274</v>
      </c>
      <c r="R184" s="41">
        <v>22696.758999999998</v>
      </c>
      <c r="S184" s="41">
        <v>905836.16</v>
      </c>
    </row>
    <row r="185" spans="4:19" x14ac:dyDescent="0.2">
      <c r="D185" s="40" t="s">
        <v>245</v>
      </c>
      <c r="E185" s="41">
        <v>30</v>
      </c>
      <c r="F185" s="41">
        <v>635.77599999999995</v>
      </c>
      <c r="G185" s="41">
        <v>4779.0200000000004</v>
      </c>
      <c r="H185" s="41">
        <v>693</v>
      </c>
      <c r="I185" s="41">
        <v>45987.493000000002</v>
      </c>
      <c r="J185" s="41">
        <v>1237137.8500000001</v>
      </c>
      <c r="K185" s="41">
        <v>7006</v>
      </c>
      <c r="L185" s="41">
        <v>618957.57400000002</v>
      </c>
      <c r="M185" s="41">
        <v>19676429.77</v>
      </c>
      <c r="N185" s="41">
        <v>13765</v>
      </c>
      <c r="O185" s="41">
        <v>1182119.4410000001</v>
      </c>
      <c r="P185" s="41">
        <v>27927542.260000002</v>
      </c>
      <c r="Q185" s="41">
        <v>21494</v>
      </c>
      <c r="R185" s="41">
        <v>1847700.284</v>
      </c>
      <c r="S185" s="41">
        <v>48845888.899999999</v>
      </c>
    </row>
    <row r="186" spans="4:19" x14ac:dyDescent="0.2">
      <c r="D186" s="40" t="s">
        <v>599</v>
      </c>
      <c r="E186" s="41">
        <v>1</v>
      </c>
      <c r="F186" s="41">
        <v>21</v>
      </c>
      <c r="G186" s="41">
        <v>607.27</v>
      </c>
      <c r="H186" s="41">
        <v>39</v>
      </c>
      <c r="I186" s="41">
        <v>2199.6660000000002</v>
      </c>
      <c r="J186" s="41">
        <v>60928.54</v>
      </c>
      <c r="K186" s="41">
        <v>52</v>
      </c>
      <c r="L186" s="41">
        <v>2521.14</v>
      </c>
      <c r="M186" s="41">
        <v>82759.91</v>
      </c>
      <c r="N186" s="41">
        <v>153</v>
      </c>
      <c r="O186" s="41">
        <v>7969.5590000000002</v>
      </c>
      <c r="P186" s="41">
        <v>727891.14</v>
      </c>
      <c r="Q186" s="41">
        <v>245</v>
      </c>
      <c r="R186" s="41">
        <v>12711.365</v>
      </c>
      <c r="S186" s="41">
        <v>872186.86</v>
      </c>
    </row>
    <row r="187" spans="4:19" x14ac:dyDescent="0.2">
      <c r="D187" s="40" t="s">
        <v>600</v>
      </c>
      <c r="E187" s="41"/>
      <c r="F187" s="41"/>
      <c r="G187" s="41"/>
      <c r="H187" s="41"/>
      <c r="I187" s="41"/>
      <c r="J187" s="41"/>
      <c r="K187" s="41">
        <v>54</v>
      </c>
      <c r="L187" s="41">
        <v>3510</v>
      </c>
      <c r="M187" s="41">
        <v>97248.16</v>
      </c>
      <c r="N187" s="41"/>
      <c r="O187" s="41"/>
      <c r="P187" s="41"/>
      <c r="Q187" s="41">
        <v>54</v>
      </c>
      <c r="R187" s="41">
        <v>3510</v>
      </c>
      <c r="S187" s="41">
        <v>97248.16</v>
      </c>
    </row>
    <row r="188" spans="4:19" x14ac:dyDescent="0.2">
      <c r="D188" s="40" t="s">
        <v>601</v>
      </c>
      <c r="E188" s="41">
        <v>1</v>
      </c>
      <c r="F188" s="41">
        <v>21</v>
      </c>
      <c r="G188" s="41">
        <v>607.27</v>
      </c>
      <c r="H188" s="41">
        <v>16</v>
      </c>
      <c r="I188" s="41">
        <v>279.97500000000002</v>
      </c>
      <c r="J188" s="41">
        <v>19302.5</v>
      </c>
      <c r="K188" s="41">
        <v>1</v>
      </c>
      <c r="L188" s="41">
        <v>93.587999999999994</v>
      </c>
      <c r="M188" s="41">
        <v>3468.52</v>
      </c>
      <c r="N188" s="41">
        <v>1</v>
      </c>
      <c r="O188" s="41">
        <v>21.780999999999999</v>
      </c>
      <c r="P188" s="41">
        <v>670.82</v>
      </c>
      <c r="Q188" s="41">
        <v>19</v>
      </c>
      <c r="R188" s="41">
        <v>416.34399999999999</v>
      </c>
      <c r="S188" s="41">
        <v>24049.11</v>
      </c>
    </row>
    <row r="189" spans="4:19" x14ac:dyDescent="0.2">
      <c r="D189" s="40" t="s">
        <v>602</v>
      </c>
      <c r="E189" s="41"/>
      <c r="F189" s="41"/>
      <c r="G189" s="41"/>
      <c r="H189" s="41"/>
      <c r="I189" s="41"/>
      <c r="J189" s="41"/>
      <c r="K189" s="41"/>
      <c r="L189" s="41"/>
      <c r="M189" s="41"/>
      <c r="N189" s="41">
        <v>165</v>
      </c>
      <c r="O189" s="41">
        <v>13068.062</v>
      </c>
      <c r="P189" s="41">
        <v>418427.05</v>
      </c>
      <c r="Q189" s="41">
        <v>165</v>
      </c>
      <c r="R189" s="41">
        <v>13068.062</v>
      </c>
      <c r="S189" s="41">
        <v>418427.05</v>
      </c>
    </row>
    <row r="190" spans="4:19" x14ac:dyDescent="0.2">
      <c r="D190" s="40" t="s">
        <v>603</v>
      </c>
      <c r="E190" s="41">
        <v>5</v>
      </c>
      <c r="F190" s="41">
        <v>160.03200000000001</v>
      </c>
      <c r="G190" s="41">
        <v>3926.76</v>
      </c>
      <c r="H190" s="41">
        <v>201</v>
      </c>
      <c r="I190" s="41">
        <v>4134.3220000000001</v>
      </c>
      <c r="J190" s="41">
        <v>149229.60999999999</v>
      </c>
      <c r="K190" s="41">
        <v>4923</v>
      </c>
      <c r="L190" s="41">
        <v>431763.96399999998</v>
      </c>
      <c r="M190" s="41">
        <v>14240810.939999999</v>
      </c>
      <c r="N190" s="41">
        <v>11110</v>
      </c>
      <c r="O190" s="41">
        <v>969963.22400000005</v>
      </c>
      <c r="P190" s="41">
        <v>22734082.719999999</v>
      </c>
      <c r="Q190" s="41">
        <v>16239</v>
      </c>
      <c r="R190" s="41">
        <v>1406021.5419999999</v>
      </c>
      <c r="S190" s="41">
        <v>37128050.030000001</v>
      </c>
    </row>
    <row r="191" spans="4:19" x14ac:dyDescent="0.2">
      <c r="D191" s="40" t="s">
        <v>604</v>
      </c>
      <c r="E191" s="41">
        <v>5</v>
      </c>
      <c r="F191" s="41">
        <v>160.03200000000001</v>
      </c>
      <c r="G191" s="41">
        <v>3926.76</v>
      </c>
      <c r="H191" s="41">
        <v>199</v>
      </c>
      <c r="I191" s="41">
        <v>4102.3389999999999</v>
      </c>
      <c r="J191" s="41">
        <v>147614.16</v>
      </c>
      <c r="K191" s="41">
        <v>4812</v>
      </c>
      <c r="L191" s="41">
        <v>429561.33600000001</v>
      </c>
      <c r="M191" s="41">
        <v>14166755.98</v>
      </c>
      <c r="N191" s="41">
        <v>10550</v>
      </c>
      <c r="O191" s="41">
        <v>958276.74100000004</v>
      </c>
      <c r="P191" s="41">
        <v>22350198.23</v>
      </c>
      <c r="Q191" s="41">
        <v>15566</v>
      </c>
      <c r="R191" s="41">
        <v>1392100.4480000001</v>
      </c>
      <c r="S191" s="41">
        <v>36668495.130000003</v>
      </c>
    </row>
    <row r="192" spans="4:19" x14ac:dyDescent="0.2">
      <c r="D192" s="40" t="s">
        <v>605</v>
      </c>
      <c r="E192" s="41"/>
      <c r="F192" s="41"/>
      <c r="G192" s="41"/>
      <c r="H192" s="41">
        <v>2</v>
      </c>
      <c r="I192" s="41">
        <v>31.983000000000001</v>
      </c>
      <c r="J192" s="41">
        <v>1615.45</v>
      </c>
      <c r="K192" s="41">
        <v>111</v>
      </c>
      <c r="L192" s="41">
        <v>2202.6280000000002</v>
      </c>
      <c r="M192" s="41">
        <v>74054.960000000006</v>
      </c>
      <c r="N192" s="41">
        <v>560</v>
      </c>
      <c r="O192" s="41">
        <v>11686.483</v>
      </c>
      <c r="P192" s="41">
        <v>383884.49</v>
      </c>
      <c r="Q192" s="41">
        <v>673</v>
      </c>
      <c r="R192" s="41">
        <v>13921.093999999999</v>
      </c>
      <c r="S192" s="41">
        <v>459554.9</v>
      </c>
    </row>
    <row r="193" spans="4:19" x14ac:dyDescent="0.2">
      <c r="D193" s="40" t="s">
        <v>606</v>
      </c>
      <c r="E193" s="41"/>
      <c r="F193" s="41"/>
      <c r="G193" s="41"/>
      <c r="H193" s="41">
        <v>29</v>
      </c>
      <c r="I193" s="41">
        <v>574.08000000000004</v>
      </c>
      <c r="J193" s="41">
        <v>29155.02</v>
      </c>
      <c r="K193" s="41">
        <v>338</v>
      </c>
      <c r="L193" s="41">
        <v>26559.762999999999</v>
      </c>
      <c r="M193" s="41">
        <v>868009.34</v>
      </c>
      <c r="N193" s="41">
        <v>1020</v>
      </c>
      <c r="O193" s="41">
        <v>71836.62</v>
      </c>
      <c r="P193" s="41">
        <v>1764291.98</v>
      </c>
      <c r="Q193" s="41">
        <v>1387</v>
      </c>
      <c r="R193" s="41">
        <v>98970.463000000003</v>
      </c>
      <c r="S193" s="41">
        <v>2661456.34</v>
      </c>
    </row>
    <row r="194" spans="4:19" x14ac:dyDescent="0.2">
      <c r="D194" s="40" t="s">
        <v>607</v>
      </c>
      <c r="E194" s="41"/>
      <c r="F194" s="41"/>
      <c r="G194" s="41"/>
      <c r="H194" s="41">
        <v>23</v>
      </c>
      <c r="I194" s="41">
        <v>328.62799999999999</v>
      </c>
      <c r="J194" s="41">
        <v>19657.89</v>
      </c>
      <c r="K194" s="41">
        <v>3</v>
      </c>
      <c r="L194" s="41">
        <v>51.06</v>
      </c>
      <c r="M194" s="41">
        <v>2021.04</v>
      </c>
      <c r="N194" s="41">
        <v>60</v>
      </c>
      <c r="O194" s="41">
        <v>523.29600000000005</v>
      </c>
      <c r="P194" s="41">
        <v>37433.01</v>
      </c>
      <c r="Q194" s="41">
        <v>86</v>
      </c>
      <c r="R194" s="41">
        <v>902.98400000000004</v>
      </c>
      <c r="S194" s="41">
        <v>59111.94</v>
      </c>
    </row>
    <row r="195" spans="4:19" x14ac:dyDescent="0.2">
      <c r="D195" s="40" t="s">
        <v>608</v>
      </c>
      <c r="E195" s="41"/>
      <c r="F195" s="41"/>
      <c r="G195" s="41"/>
      <c r="H195" s="41">
        <v>3</v>
      </c>
      <c r="I195" s="41">
        <v>124.724</v>
      </c>
      <c r="J195" s="41">
        <v>3915.2</v>
      </c>
      <c r="K195" s="41">
        <v>215</v>
      </c>
      <c r="L195" s="41">
        <v>15744.136</v>
      </c>
      <c r="M195" s="41">
        <v>521677.42</v>
      </c>
      <c r="N195" s="41">
        <v>490</v>
      </c>
      <c r="O195" s="41">
        <v>26973.196</v>
      </c>
      <c r="P195" s="41">
        <v>563567.02</v>
      </c>
      <c r="Q195" s="41">
        <v>708</v>
      </c>
      <c r="R195" s="41">
        <v>42842.055999999997</v>
      </c>
      <c r="S195" s="41">
        <v>1089159.6399999999</v>
      </c>
    </row>
    <row r="196" spans="4:19" x14ac:dyDescent="0.2">
      <c r="D196" s="40" t="s">
        <v>609</v>
      </c>
      <c r="E196" s="41"/>
      <c r="F196" s="41"/>
      <c r="G196" s="41"/>
      <c r="H196" s="41">
        <v>7</v>
      </c>
      <c r="I196" s="41">
        <v>65.004000000000005</v>
      </c>
      <c r="J196" s="41">
        <v>4057.55</v>
      </c>
      <c r="K196" s="41"/>
      <c r="L196" s="41"/>
      <c r="M196" s="41"/>
      <c r="N196" s="41">
        <v>0</v>
      </c>
      <c r="O196" s="41">
        <v>2.8660000000000001</v>
      </c>
      <c r="P196" s="41">
        <v>-4.1900000000000004</v>
      </c>
      <c r="Q196" s="41">
        <v>7</v>
      </c>
      <c r="R196" s="41">
        <v>67.87</v>
      </c>
      <c r="S196" s="41">
        <v>4053.36</v>
      </c>
    </row>
    <row r="197" spans="4:19" x14ac:dyDescent="0.2">
      <c r="D197" s="40" t="s">
        <v>610</v>
      </c>
      <c r="E197" s="41">
        <v>24</v>
      </c>
      <c r="F197" s="41">
        <v>454.74400000000003</v>
      </c>
      <c r="G197" s="41">
        <v>244.99</v>
      </c>
      <c r="H197" s="41">
        <v>417</v>
      </c>
      <c r="I197" s="41">
        <v>39014.421000000002</v>
      </c>
      <c r="J197" s="41">
        <v>993767.13</v>
      </c>
      <c r="K197" s="41">
        <v>1693</v>
      </c>
      <c r="L197" s="41">
        <v>158112.70699999999</v>
      </c>
      <c r="M197" s="41">
        <v>4484849.58</v>
      </c>
      <c r="N197" s="41">
        <v>1482</v>
      </c>
      <c r="O197" s="41">
        <v>132347.17199999999</v>
      </c>
      <c r="P197" s="41">
        <v>2701280.61</v>
      </c>
      <c r="Q197" s="41">
        <v>3616</v>
      </c>
      <c r="R197" s="41">
        <v>329929.04399999999</v>
      </c>
      <c r="S197" s="41">
        <v>8180142.3099999996</v>
      </c>
    </row>
    <row r="198" spans="4:19" x14ac:dyDescent="0.2">
      <c r="D198" s="40" t="s">
        <v>611</v>
      </c>
      <c r="E198" s="41">
        <v>0</v>
      </c>
      <c r="F198" s="41">
        <v>0</v>
      </c>
      <c r="G198" s="41">
        <v>-17235</v>
      </c>
      <c r="H198" s="41">
        <v>294</v>
      </c>
      <c r="I198" s="41">
        <v>30005.287</v>
      </c>
      <c r="J198" s="41">
        <v>689357.87</v>
      </c>
      <c r="K198" s="41">
        <v>51</v>
      </c>
      <c r="L198" s="41">
        <v>3995.03</v>
      </c>
      <c r="M198" s="41">
        <v>161722.26</v>
      </c>
      <c r="N198" s="41">
        <v>282</v>
      </c>
      <c r="O198" s="41">
        <v>20455.064999999999</v>
      </c>
      <c r="P198" s="41">
        <v>675446.87</v>
      </c>
      <c r="Q198" s="41">
        <v>627</v>
      </c>
      <c r="R198" s="41">
        <v>54455.381999999998</v>
      </c>
      <c r="S198" s="41">
        <v>1509292</v>
      </c>
    </row>
    <row r="199" spans="4:19" x14ac:dyDescent="0.2">
      <c r="D199" s="40" t="s">
        <v>246</v>
      </c>
      <c r="E199" s="41">
        <v>583</v>
      </c>
      <c r="F199" s="41">
        <v>11380.137000000001</v>
      </c>
      <c r="G199" s="41">
        <v>356942.35</v>
      </c>
      <c r="H199" s="41">
        <v>64</v>
      </c>
      <c r="I199" s="41">
        <v>560.62300000000005</v>
      </c>
      <c r="J199" s="41">
        <v>70248.960000000006</v>
      </c>
      <c r="K199" s="41">
        <v>195</v>
      </c>
      <c r="L199" s="41">
        <v>2203.8000000000002</v>
      </c>
      <c r="M199" s="41">
        <v>72921.27</v>
      </c>
      <c r="N199" s="41">
        <v>113</v>
      </c>
      <c r="O199" s="41">
        <v>814.38400000000001</v>
      </c>
      <c r="P199" s="41">
        <v>64153.37</v>
      </c>
      <c r="Q199" s="41">
        <v>955</v>
      </c>
      <c r="R199" s="41">
        <v>14958.944</v>
      </c>
      <c r="S199" s="41">
        <v>564265.94999999995</v>
      </c>
    </row>
    <row r="200" spans="4:19" x14ac:dyDescent="0.2">
      <c r="D200" s="40" t="s">
        <v>612</v>
      </c>
      <c r="E200" s="41">
        <v>1</v>
      </c>
      <c r="F200" s="41">
        <v>21.5</v>
      </c>
      <c r="G200" s="41">
        <v>674.5</v>
      </c>
      <c r="H200" s="41">
        <v>44</v>
      </c>
      <c r="I200" s="41">
        <v>387.69299999999998</v>
      </c>
      <c r="J200" s="41">
        <v>50745.57</v>
      </c>
      <c r="K200" s="41">
        <v>135</v>
      </c>
      <c r="L200" s="41">
        <v>1257.432</v>
      </c>
      <c r="M200" s="41">
        <v>53745.279999999999</v>
      </c>
      <c r="N200" s="41">
        <v>7</v>
      </c>
      <c r="O200" s="41">
        <v>43.337000000000003</v>
      </c>
      <c r="P200" s="41">
        <v>4487.05</v>
      </c>
      <c r="Q200" s="41">
        <v>187</v>
      </c>
      <c r="R200" s="41">
        <v>1709.962</v>
      </c>
      <c r="S200" s="41">
        <v>109652.4</v>
      </c>
    </row>
    <row r="201" spans="4:19" x14ac:dyDescent="0.2">
      <c r="D201" s="40" t="s">
        <v>613</v>
      </c>
      <c r="E201" s="41"/>
      <c r="F201" s="41"/>
      <c r="G201" s="41"/>
      <c r="H201" s="41">
        <v>0</v>
      </c>
      <c r="I201" s="41">
        <v>0</v>
      </c>
      <c r="J201" s="41">
        <v>0</v>
      </c>
      <c r="K201" s="41"/>
      <c r="L201" s="41"/>
      <c r="M201" s="41"/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</row>
    <row r="202" spans="4:19" x14ac:dyDescent="0.2">
      <c r="D202" s="40" t="s">
        <v>614</v>
      </c>
      <c r="E202" s="41">
        <v>580</v>
      </c>
      <c r="F202" s="41">
        <v>11333.626</v>
      </c>
      <c r="G202" s="41">
        <v>354941.95</v>
      </c>
      <c r="H202" s="41">
        <v>9</v>
      </c>
      <c r="I202" s="41">
        <v>61.773000000000003</v>
      </c>
      <c r="J202" s="41">
        <v>11061.29</v>
      </c>
      <c r="K202" s="41">
        <v>37</v>
      </c>
      <c r="L202" s="41">
        <v>799.75800000000004</v>
      </c>
      <c r="M202" s="41">
        <v>15250.48</v>
      </c>
      <c r="N202" s="41">
        <v>22</v>
      </c>
      <c r="O202" s="41">
        <v>169.67</v>
      </c>
      <c r="P202" s="41">
        <v>8383.6299999999992</v>
      </c>
      <c r="Q202" s="41">
        <v>648</v>
      </c>
      <c r="R202" s="41">
        <v>12364.826999999999</v>
      </c>
      <c r="S202" s="41">
        <v>389637.35</v>
      </c>
    </row>
    <row r="203" spans="4:19" x14ac:dyDescent="0.2">
      <c r="D203" s="40" t="s">
        <v>615</v>
      </c>
      <c r="E203" s="41">
        <v>2</v>
      </c>
      <c r="F203" s="41">
        <v>25.010999999999999</v>
      </c>
      <c r="G203" s="41">
        <v>1325.9</v>
      </c>
      <c r="H203" s="41">
        <v>11</v>
      </c>
      <c r="I203" s="41">
        <v>111.157</v>
      </c>
      <c r="J203" s="41">
        <v>8442.1</v>
      </c>
      <c r="K203" s="41">
        <v>23</v>
      </c>
      <c r="L203" s="41">
        <v>146.61000000000001</v>
      </c>
      <c r="M203" s="41">
        <v>3925.51</v>
      </c>
      <c r="N203" s="41">
        <v>84</v>
      </c>
      <c r="O203" s="41">
        <v>601.37699999999995</v>
      </c>
      <c r="P203" s="41">
        <v>51282.69</v>
      </c>
      <c r="Q203" s="41">
        <v>120</v>
      </c>
      <c r="R203" s="41">
        <v>884.15499999999997</v>
      </c>
      <c r="S203" s="41">
        <v>64976.2</v>
      </c>
    </row>
    <row r="204" spans="4:19" x14ac:dyDescent="0.2">
      <c r="D204" s="40" t="s">
        <v>247</v>
      </c>
      <c r="E204" s="41">
        <v>1357</v>
      </c>
      <c r="F204" s="41">
        <v>29215.383999999998</v>
      </c>
      <c r="G204" s="41">
        <v>1149973.58</v>
      </c>
      <c r="H204" s="41">
        <v>2053</v>
      </c>
      <c r="I204" s="41">
        <v>85597.184999999998</v>
      </c>
      <c r="J204" s="41">
        <v>2578210.44</v>
      </c>
      <c r="K204" s="41">
        <v>7277</v>
      </c>
      <c r="L204" s="41">
        <v>559942.12199999997</v>
      </c>
      <c r="M204" s="41">
        <v>20717764.510000002</v>
      </c>
      <c r="N204" s="41">
        <v>14057</v>
      </c>
      <c r="O204" s="41">
        <v>1236664.023</v>
      </c>
      <c r="P204" s="41">
        <v>30567975.41</v>
      </c>
      <c r="Q204" s="41">
        <v>24744</v>
      </c>
      <c r="R204" s="41">
        <v>1911418.7139999999</v>
      </c>
      <c r="S204" s="41">
        <v>55013923.939999998</v>
      </c>
    </row>
    <row r="205" spans="4:19" x14ac:dyDescent="0.2">
      <c r="D205" s="40" t="s">
        <v>616</v>
      </c>
      <c r="E205" s="41"/>
      <c r="F205" s="41"/>
      <c r="G205" s="41"/>
      <c r="H205" s="41">
        <v>4</v>
      </c>
      <c r="I205" s="41">
        <v>160.70099999999999</v>
      </c>
      <c r="J205" s="41">
        <v>7670.73</v>
      </c>
      <c r="K205" s="41">
        <v>1785</v>
      </c>
      <c r="L205" s="41">
        <v>169071.47899999999</v>
      </c>
      <c r="M205" s="41">
        <v>4652822.82</v>
      </c>
      <c r="N205" s="41">
        <v>7685</v>
      </c>
      <c r="O205" s="41">
        <v>727040.41399999999</v>
      </c>
      <c r="P205" s="41">
        <v>19287267.300000001</v>
      </c>
      <c r="Q205" s="41">
        <v>9474</v>
      </c>
      <c r="R205" s="41">
        <v>896272.59400000004</v>
      </c>
      <c r="S205" s="41">
        <v>23947760.850000001</v>
      </c>
    </row>
    <row r="206" spans="4:19" x14ac:dyDescent="0.2">
      <c r="D206" s="40" t="s">
        <v>617</v>
      </c>
      <c r="E206" s="41"/>
      <c r="F206" s="41"/>
      <c r="G206" s="41"/>
      <c r="H206" s="41">
        <v>3</v>
      </c>
      <c r="I206" s="41">
        <v>147.57599999999999</v>
      </c>
      <c r="J206" s="41">
        <v>5550.58</v>
      </c>
      <c r="K206" s="41">
        <v>1785</v>
      </c>
      <c r="L206" s="41">
        <v>169071.47899999999</v>
      </c>
      <c r="M206" s="41">
        <v>4652822.82</v>
      </c>
      <c r="N206" s="41">
        <v>7635</v>
      </c>
      <c r="O206" s="41">
        <v>722635.12399999995</v>
      </c>
      <c r="P206" s="41">
        <v>19177000.059999999</v>
      </c>
      <c r="Q206" s="41">
        <v>9423</v>
      </c>
      <c r="R206" s="41">
        <v>891854.179</v>
      </c>
      <c r="S206" s="41">
        <v>23835373.460000001</v>
      </c>
    </row>
    <row r="207" spans="4:19" x14ac:dyDescent="0.2">
      <c r="D207" s="40" t="s">
        <v>618</v>
      </c>
      <c r="E207" s="41">
        <v>464</v>
      </c>
      <c r="F207" s="41">
        <v>10483.016</v>
      </c>
      <c r="G207" s="41">
        <v>581093.15</v>
      </c>
      <c r="H207" s="41">
        <v>1183</v>
      </c>
      <c r="I207" s="41">
        <v>72964.278000000006</v>
      </c>
      <c r="J207" s="41">
        <v>1706619.29</v>
      </c>
      <c r="K207" s="41">
        <v>1240</v>
      </c>
      <c r="L207" s="41">
        <v>86778.229000000007</v>
      </c>
      <c r="M207" s="41">
        <v>2934140.38</v>
      </c>
      <c r="N207" s="41">
        <v>2829</v>
      </c>
      <c r="O207" s="41">
        <v>233971.86</v>
      </c>
      <c r="P207" s="41">
        <v>4782070.01</v>
      </c>
      <c r="Q207" s="41">
        <v>5716</v>
      </c>
      <c r="R207" s="41">
        <v>404197.38299999997</v>
      </c>
      <c r="S207" s="41">
        <v>10003922.83</v>
      </c>
    </row>
    <row r="208" spans="4:19" x14ac:dyDescent="0.2">
      <c r="D208" s="40" t="s">
        <v>619</v>
      </c>
      <c r="E208" s="41"/>
      <c r="F208" s="41"/>
      <c r="G208" s="41"/>
      <c r="H208" s="41"/>
      <c r="I208" s="41"/>
      <c r="J208" s="41"/>
      <c r="K208" s="41">
        <v>207</v>
      </c>
      <c r="L208" s="41">
        <v>16725.352999999999</v>
      </c>
      <c r="M208" s="41">
        <v>457969.39</v>
      </c>
      <c r="N208" s="41">
        <v>887</v>
      </c>
      <c r="O208" s="41">
        <v>70996.229000000007</v>
      </c>
      <c r="P208" s="41">
        <v>1378468.62</v>
      </c>
      <c r="Q208" s="41">
        <v>1094</v>
      </c>
      <c r="R208" s="41">
        <v>87721.581999999995</v>
      </c>
      <c r="S208" s="41">
        <v>1836438.01</v>
      </c>
    </row>
    <row r="209" spans="4:19" x14ac:dyDescent="0.2">
      <c r="D209" s="40" t="s">
        <v>620</v>
      </c>
      <c r="E209" s="41">
        <v>1</v>
      </c>
      <c r="F209" s="41">
        <v>78.894999999999996</v>
      </c>
      <c r="G209" s="41">
        <v>4341.26</v>
      </c>
      <c r="H209" s="41">
        <v>0</v>
      </c>
      <c r="I209" s="41">
        <v>0</v>
      </c>
      <c r="J209" s="41">
        <v>0</v>
      </c>
      <c r="K209" s="41">
        <v>191</v>
      </c>
      <c r="L209" s="41">
        <v>15401.294</v>
      </c>
      <c r="M209" s="41">
        <v>505832.32</v>
      </c>
      <c r="N209" s="41">
        <v>1080</v>
      </c>
      <c r="O209" s="41">
        <v>98035.558000000005</v>
      </c>
      <c r="P209" s="41">
        <v>1760189.14</v>
      </c>
      <c r="Q209" s="41">
        <v>1272</v>
      </c>
      <c r="R209" s="41">
        <v>113515.747</v>
      </c>
      <c r="S209" s="41">
        <v>2270362.7200000002</v>
      </c>
    </row>
    <row r="210" spans="4:19" x14ac:dyDescent="0.2">
      <c r="D210" s="40" t="s">
        <v>621</v>
      </c>
      <c r="E210" s="41">
        <v>184</v>
      </c>
      <c r="F210" s="41">
        <v>7785.0910000000003</v>
      </c>
      <c r="G210" s="41">
        <v>392600.61</v>
      </c>
      <c r="H210" s="41">
        <v>695</v>
      </c>
      <c r="I210" s="41">
        <v>64049.311999999998</v>
      </c>
      <c r="J210" s="41">
        <v>1465832.28</v>
      </c>
      <c r="K210" s="41">
        <v>552</v>
      </c>
      <c r="L210" s="41">
        <v>48812.453000000001</v>
      </c>
      <c r="M210" s="41">
        <v>1782158.66</v>
      </c>
      <c r="N210" s="41">
        <v>584</v>
      </c>
      <c r="O210" s="41">
        <v>52200.016000000003</v>
      </c>
      <c r="P210" s="41">
        <v>1274608</v>
      </c>
      <c r="Q210" s="41">
        <v>2015</v>
      </c>
      <c r="R210" s="41">
        <v>172846.872</v>
      </c>
      <c r="S210" s="41">
        <v>4915199.55</v>
      </c>
    </row>
    <row r="211" spans="4:19" x14ac:dyDescent="0.2">
      <c r="D211" s="40" t="s">
        <v>622</v>
      </c>
      <c r="E211" s="41"/>
      <c r="F211" s="41"/>
      <c r="G211" s="41"/>
      <c r="H211" s="41"/>
      <c r="I211" s="41"/>
      <c r="J211" s="41"/>
      <c r="K211" s="41">
        <v>21</v>
      </c>
      <c r="L211" s="41">
        <v>1691.3019999999999</v>
      </c>
      <c r="M211" s="41">
        <v>68044.320000000007</v>
      </c>
      <c r="N211" s="41">
        <v>173</v>
      </c>
      <c r="O211" s="41">
        <v>11433.669</v>
      </c>
      <c r="P211" s="41">
        <v>306227.19</v>
      </c>
      <c r="Q211" s="41">
        <v>194</v>
      </c>
      <c r="R211" s="41">
        <v>13124.971</v>
      </c>
      <c r="S211" s="41">
        <v>374271.51</v>
      </c>
    </row>
    <row r="212" spans="4:19" x14ac:dyDescent="0.2">
      <c r="D212" s="40" t="s">
        <v>623</v>
      </c>
      <c r="E212" s="41">
        <v>278</v>
      </c>
      <c r="F212" s="41">
        <v>2599.0659999999998</v>
      </c>
      <c r="G212" s="41">
        <v>183490.28</v>
      </c>
      <c r="H212" s="41">
        <v>11</v>
      </c>
      <c r="I212" s="41">
        <v>133.30000000000001</v>
      </c>
      <c r="J212" s="41">
        <v>13055.16</v>
      </c>
      <c r="K212" s="41">
        <v>12</v>
      </c>
      <c r="L212" s="41">
        <v>190.6</v>
      </c>
      <c r="M212" s="41">
        <v>8058.91</v>
      </c>
      <c r="N212" s="41">
        <v>20</v>
      </c>
      <c r="O212" s="41">
        <v>394.03100000000001</v>
      </c>
      <c r="P212" s="41">
        <v>13936.09</v>
      </c>
      <c r="Q212" s="41">
        <v>321</v>
      </c>
      <c r="R212" s="41">
        <v>3316.9969999999998</v>
      </c>
      <c r="S212" s="41">
        <v>218540.44</v>
      </c>
    </row>
    <row r="213" spans="4:19" x14ac:dyDescent="0.2">
      <c r="D213" s="40" t="s">
        <v>624</v>
      </c>
      <c r="E213" s="41"/>
      <c r="F213" s="41"/>
      <c r="G213" s="41"/>
      <c r="H213" s="41">
        <v>6</v>
      </c>
      <c r="I213" s="41">
        <v>52.575000000000003</v>
      </c>
      <c r="J213" s="41">
        <v>6531.8</v>
      </c>
      <c r="K213" s="41">
        <v>0</v>
      </c>
      <c r="L213" s="41">
        <v>0</v>
      </c>
      <c r="M213" s="41">
        <v>0</v>
      </c>
      <c r="N213" s="41">
        <v>78</v>
      </c>
      <c r="O213" s="41">
        <v>817.18100000000004</v>
      </c>
      <c r="P213" s="41">
        <v>44649.919999999998</v>
      </c>
      <c r="Q213" s="41">
        <v>84</v>
      </c>
      <c r="R213" s="41">
        <v>869.75599999999997</v>
      </c>
      <c r="S213" s="41">
        <v>51181.72</v>
      </c>
    </row>
    <row r="214" spans="4:19" x14ac:dyDescent="0.2">
      <c r="D214" s="40" t="s">
        <v>625</v>
      </c>
      <c r="E214" s="41">
        <v>3</v>
      </c>
      <c r="F214" s="41">
        <v>264.73200000000003</v>
      </c>
      <c r="G214" s="41">
        <v>8278.19</v>
      </c>
      <c r="H214" s="41">
        <v>14</v>
      </c>
      <c r="I214" s="41">
        <v>873.49800000000005</v>
      </c>
      <c r="J214" s="41">
        <v>56855.32</v>
      </c>
      <c r="K214" s="41">
        <v>3996</v>
      </c>
      <c r="L214" s="41">
        <v>300453.98200000002</v>
      </c>
      <c r="M214" s="41">
        <v>12977218.66</v>
      </c>
      <c r="N214" s="41">
        <v>3218</v>
      </c>
      <c r="O214" s="41">
        <v>272170.17700000003</v>
      </c>
      <c r="P214" s="41">
        <v>6373895.1500000004</v>
      </c>
      <c r="Q214" s="41">
        <v>7231</v>
      </c>
      <c r="R214" s="41">
        <v>573762.38899999997</v>
      </c>
      <c r="S214" s="41">
        <v>19416247.32</v>
      </c>
    </row>
    <row r="215" spans="4:19" x14ac:dyDescent="0.2">
      <c r="D215" s="40" t="s">
        <v>626</v>
      </c>
      <c r="E215" s="41">
        <v>879</v>
      </c>
      <c r="F215" s="41">
        <v>18384.084999999999</v>
      </c>
      <c r="G215" s="41">
        <v>553432.99</v>
      </c>
      <c r="H215" s="41">
        <v>622</v>
      </c>
      <c r="I215" s="41">
        <v>9642.0669999999991</v>
      </c>
      <c r="J215" s="41">
        <v>454071.55</v>
      </c>
      <c r="K215" s="41">
        <v>206</v>
      </c>
      <c r="L215" s="41">
        <v>2850.4679999999998</v>
      </c>
      <c r="M215" s="41">
        <v>127265.47</v>
      </c>
      <c r="N215" s="41">
        <v>259</v>
      </c>
      <c r="O215" s="41">
        <v>2853.9639999999999</v>
      </c>
      <c r="P215" s="41">
        <v>103085.16</v>
      </c>
      <c r="Q215" s="41">
        <v>1966</v>
      </c>
      <c r="R215" s="41">
        <v>33730.584000000003</v>
      </c>
      <c r="S215" s="41">
        <v>1237855.17</v>
      </c>
    </row>
    <row r="216" spans="4:19" x14ac:dyDescent="0.2">
      <c r="D216" s="40" t="s">
        <v>627</v>
      </c>
      <c r="E216" s="41">
        <v>1</v>
      </c>
      <c r="F216" s="41">
        <v>21.25</v>
      </c>
      <c r="G216" s="41">
        <v>603.25</v>
      </c>
      <c r="H216" s="41">
        <v>38</v>
      </c>
      <c r="I216" s="41">
        <v>766.64800000000002</v>
      </c>
      <c r="J216" s="41">
        <v>20522.46</v>
      </c>
      <c r="K216" s="41">
        <v>5</v>
      </c>
      <c r="L216" s="41">
        <v>63.652999999999999</v>
      </c>
      <c r="M216" s="41">
        <v>4459.12</v>
      </c>
      <c r="N216" s="41">
        <v>19</v>
      </c>
      <c r="O216" s="41">
        <v>440.13400000000001</v>
      </c>
      <c r="P216" s="41">
        <v>4764.9799999999996</v>
      </c>
      <c r="Q216" s="41">
        <v>63</v>
      </c>
      <c r="R216" s="41">
        <v>1291.6849999999999</v>
      </c>
      <c r="S216" s="41">
        <v>30349.81</v>
      </c>
    </row>
    <row r="217" spans="4:19" x14ac:dyDescent="0.2">
      <c r="D217" s="40" t="s">
        <v>628</v>
      </c>
      <c r="E217" s="41"/>
      <c r="F217" s="41"/>
      <c r="G217" s="41"/>
      <c r="H217" s="41">
        <v>191</v>
      </c>
      <c r="I217" s="41">
        <v>1609.5329999999999</v>
      </c>
      <c r="J217" s="41">
        <v>309144.36</v>
      </c>
      <c r="K217" s="41">
        <v>39</v>
      </c>
      <c r="L217" s="41">
        <v>650.23199999999997</v>
      </c>
      <c r="M217" s="41">
        <v>19303.759999999998</v>
      </c>
      <c r="N217" s="41">
        <v>48</v>
      </c>
      <c r="O217" s="41">
        <v>514.07500000000005</v>
      </c>
      <c r="P217" s="41">
        <v>14762.58</v>
      </c>
      <c r="Q217" s="41">
        <v>278</v>
      </c>
      <c r="R217" s="41">
        <v>2773.84</v>
      </c>
      <c r="S217" s="41">
        <v>343210.7</v>
      </c>
    </row>
    <row r="218" spans="4:19" x14ac:dyDescent="0.2">
      <c r="D218" s="40" t="s">
        <v>629</v>
      </c>
      <c r="E218" s="41">
        <v>11</v>
      </c>
      <c r="F218" s="41">
        <v>83.551000000000002</v>
      </c>
      <c r="G218" s="41">
        <v>7169.25</v>
      </c>
      <c r="H218" s="41">
        <v>39</v>
      </c>
      <c r="I218" s="41">
        <v>347.108</v>
      </c>
      <c r="J218" s="41">
        <v>43849.19</v>
      </c>
      <c r="K218" s="41">
        <v>11</v>
      </c>
      <c r="L218" s="41">
        <v>137.732</v>
      </c>
      <c r="M218" s="41">
        <v>7013.42</v>
      </c>
      <c r="N218" s="41">
        <v>18</v>
      </c>
      <c r="O218" s="41">
        <v>113.533</v>
      </c>
      <c r="P218" s="41">
        <v>6895.21</v>
      </c>
      <c r="Q218" s="41">
        <v>79</v>
      </c>
      <c r="R218" s="41">
        <v>681.92399999999998</v>
      </c>
      <c r="S218" s="41">
        <v>64927.07</v>
      </c>
    </row>
    <row r="219" spans="4:19" x14ac:dyDescent="0.2">
      <c r="D219" s="40" t="s">
        <v>630</v>
      </c>
      <c r="E219" s="41">
        <v>11</v>
      </c>
      <c r="F219" s="41">
        <v>83.551000000000002</v>
      </c>
      <c r="G219" s="41">
        <v>7169.25</v>
      </c>
      <c r="H219" s="41">
        <v>39</v>
      </c>
      <c r="I219" s="41">
        <v>347.108</v>
      </c>
      <c r="J219" s="41">
        <v>43849.19</v>
      </c>
      <c r="K219" s="41">
        <v>11</v>
      </c>
      <c r="L219" s="41">
        <v>137.732</v>
      </c>
      <c r="M219" s="41">
        <v>7013.42</v>
      </c>
      <c r="N219" s="41">
        <v>18</v>
      </c>
      <c r="O219" s="41">
        <v>113.533</v>
      </c>
      <c r="P219" s="41">
        <v>6895.21</v>
      </c>
      <c r="Q219" s="41">
        <v>79</v>
      </c>
      <c r="R219" s="41">
        <v>681.92399999999998</v>
      </c>
      <c r="S219" s="41">
        <v>64927.07</v>
      </c>
    </row>
    <row r="220" spans="4:19" x14ac:dyDescent="0.2">
      <c r="D220" s="40" t="s">
        <v>631</v>
      </c>
      <c r="E220" s="41"/>
      <c r="F220" s="41"/>
      <c r="G220" s="41"/>
      <c r="H220" s="41"/>
      <c r="I220" s="41"/>
      <c r="J220" s="41"/>
      <c r="K220" s="41"/>
      <c r="L220" s="41"/>
      <c r="M220" s="41"/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</row>
    <row r="221" spans="4:19" x14ac:dyDescent="0.2">
      <c r="D221" s="40" t="s">
        <v>292</v>
      </c>
      <c r="E221" s="41">
        <v>408</v>
      </c>
      <c r="F221" s="41">
        <v>7646.16</v>
      </c>
      <c r="G221" s="41">
        <v>263681.05</v>
      </c>
      <c r="H221" s="41">
        <v>9</v>
      </c>
      <c r="I221" s="41">
        <v>86.466999999999999</v>
      </c>
      <c r="J221" s="41">
        <v>7433.68</v>
      </c>
      <c r="K221" s="41">
        <v>0</v>
      </c>
      <c r="L221" s="41">
        <v>0</v>
      </c>
      <c r="M221" s="41">
        <v>511.37</v>
      </c>
      <c r="N221" s="41">
        <v>0</v>
      </c>
      <c r="O221" s="41">
        <v>0</v>
      </c>
      <c r="P221" s="41">
        <v>0</v>
      </c>
      <c r="Q221" s="41">
        <v>417</v>
      </c>
      <c r="R221" s="41">
        <v>7732.6270000000004</v>
      </c>
      <c r="S221" s="41">
        <v>271626.09999999998</v>
      </c>
    </row>
    <row r="222" spans="4:19" x14ac:dyDescent="0.2">
      <c r="D222" s="40" t="s">
        <v>632</v>
      </c>
      <c r="E222" s="41"/>
      <c r="F222" s="41"/>
      <c r="G222" s="41"/>
      <c r="H222" s="41">
        <v>5</v>
      </c>
      <c r="I222" s="41">
        <v>42.195999999999998</v>
      </c>
      <c r="J222" s="41">
        <v>3661.3</v>
      </c>
      <c r="K222" s="41">
        <v>0</v>
      </c>
      <c r="L222" s="41">
        <v>0</v>
      </c>
      <c r="M222" s="41">
        <v>511.37</v>
      </c>
      <c r="N222" s="41">
        <v>0</v>
      </c>
      <c r="O222" s="41">
        <v>0</v>
      </c>
      <c r="P222" s="41">
        <v>0</v>
      </c>
      <c r="Q222" s="41">
        <v>5</v>
      </c>
      <c r="R222" s="41">
        <v>42.195999999999998</v>
      </c>
      <c r="S222" s="41">
        <v>4172.67</v>
      </c>
    </row>
    <row r="223" spans="4:19" x14ac:dyDescent="0.2">
      <c r="D223" s="40" t="s">
        <v>633</v>
      </c>
      <c r="E223" s="41">
        <v>22</v>
      </c>
      <c r="F223" s="41">
        <v>423.55599999999998</v>
      </c>
      <c r="G223" s="41">
        <v>13274.92</v>
      </c>
      <c r="H223" s="41">
        <v>4</v>
      </c>
      <c r="I223" s="41">
        <v>44.271000000000001</v>
      </c>
      <c r="J223" s="41">
        <v>3772.38</v>
      </c>
      <c r="K223" s="41"/>
      <c r="L223" s="41"/>
      <c r="M223" s="41"/>
      <c r="N223" s="41">
        <v>0</v>
      </c>
      <c r="O223" s="41">
        <v>0</v>
      </c>
      <c r="P223" s="41">
        <v>0</v>
      </c>
      <c r="Q223" s="41">
        <v>26</v>
      </c>
      <c r="R223" s="41">
        <v>467.827</v>
      </c>
      <c r="S223" s="41">
        <v>17047.3</v>
      </c>
    </row>
    <row r="224" spans="4:19" x14ac:dyDescent="0.2">
      <c r="D224" s="40" t="s">
        <v>634</v>
      </c>
      <c r="E224" s="41">
        <v>386</v>
      </c>
      <c r="F224" s="41">
        <v>7222.6040000000003</v>
      </c>
      <c r="G224" s="41">
        <v>250406.13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>
        <v>386</v>
      </c>
      <c r="R224" s="41">
        <v>7222.6040000000003</v>
      </c>
      <c r="S224" s="41">
        <v>250406.13</v>
      </c>
    </row>
    <row r="225" spans="4:19" x14ac:dyDescent="0.2">
      <c r="D225" s="40" t="s">
        <v>287</v>
      </c>
      <c r="E225" s="41">
        <v>9769</v>
      </c>
      <c r="F225" s="41">
        <v>925486.47699999996</v>
      </c>
      <c r="G225" s="41">
        <v>32230768.870000001</v>
      </c>
      <c r="H225" s="41">
        <v>40042</v>
      </c>
      <c r="I225" s="41">
        <v>3602452.7779999999</v>
      </c>
      <c r="J225" s="41">
        <v>103412689.23</v>
      </c>
      <c r="K225" s="41">
        <v>45893</v>
      </c>
      <c r="L225" s="41">
        <v>4143532.111</v>
      </c>
      <c r="M225" s="41">
        <v>128126109.42</v>
      </c>
      <c r="N225" s="41">
        <v>81759</v>
      </c>
      <c r="O225" s="41">
        <v>8030733.7599999998</v>
      </c>
      <c r="P225" s="41">
        <v>176615636.21000001</v>
      </c>
      <c r="Q225" s="41">
        <v>177463</v>
      </c>
      <c r="R225" s="41">
        <v>16702205.126</v>
      </c>
      <c r="S225" s="41">
        <v>440385203.73000002</v>
      </c>
    </row>
    <row r="226" spans="4:19" x14ac:dyDescent="0.2">
      <c r="D226" s="40" t="s">
        <v>635</v>
      </c>
      <c r="E226" s="41">
        <v>8139</v>
      </c>
      <c r="F226" s="41">
        <v>794082.15</v>
      </c>
      <c r="G226" s="41">
        <v>27910965.850000001</v>
      </c>
      <c r="H226" s="41">
        <v>30461</v>
      </c>
      <c r="I226" s="41">
        <v>2823698.4079999998</v>
      </c>
      <c r="J226" s="41">
        <v>79039513.989999995</v>
      </c>
      <c r="K226" s="41">
        <v>29319</v>
      </c>
      <c r="L226" s="41">
        <v>2683721.7889999999</v>
      </c>
      <c r="M226" s="41">
        <v>88935666.019999996</v>
      </c>
      <c r="N226" s="41">
        <v>54098</v>
      </c>
      <c r="O226" s="41">
        <v>5430868.2999999998</v>
      </c>
      <c r="P226" s="41">
        <v>114832536.58</v>
      </c>
      <c r="Q226" s="41">
        <v>122017</v>
      </c>
      <c r="R226" s="41">
        <v>11732370.647</v>
      </c>
      <c r="S226" s="41">
        <v>310718682.44</v>
      </c>
    </row>
    <row r="227" spans="4:19" x14ac:dyDescent="0.2">
      <c r="D227" s="40" t="s">
        <v>636</v>
      </c>
      <c r="E227" s="41">
        <v>1649</v>
      </c>
      <c r="F227" s="41">
        <v>178379.17</v>
      </c>
      <c r="G227" s="41">
        <v>3433665.54</v>
      </c>
      <c r="H227" s="41">
        <v>49</v>
      </c>
      <c r="I227" s="41">
        <v>1335.481</v>
      </c>
      <c r="J227" s="41">
        <v>32866.11</v>
      </c>
      <c r="K227" s="41">
        <v>13307</v>
      </c>
      <c r="L227" s="41">
        <v>1338002.747</v>
      </c>
      <c r="M227" s="41">
        <v>28600462.100000001</v>
      </c>
      <c r="N227" s="41">
        <v>34849</v>
      </c>
      <c r="O227" s="41">
        <v>3613490.06</v>
      </c>
      <c r="P227" s="41">
        <v>75974292.370000005</v>
      </c>
      <c r="Q227" s="41">
        <v>49854</v>
      </c>
      <c r="R227" s="41">
        <v>5131207.4579999996</v>
      </c>
      <c r="S227" s="41">
        <v>108041286.12</v>
      </c>
    </row>
    <row r="228" spans="4:19" x14ac:dyDescent="0.2">
      <c r="D228" s="40" t="s">
        <v>637</v>
      </c>
      <c r="E228" s="41"/>
      <c r="F228" s="41"/>
      <c r="G228" s="41"/>
      <c r="H228" s="41">
        <v>8</v>
      </c>
      <c r="I228" s="41">
        <v>152.28200000000001</v>
      </c>
      <c r="J228" s="41">
        <v>3559.12</v>
      </c>
      <c r="K228" s="41">
        <v>1204</v>
      </c>
      <c r="L228" s="41">
        <v>103527.262</v>
      </c>
      <c r="M228" s="41">
        <v>3248045.43</v>
      </c>
      <c r="N228" s="41">
        <v>1227</v>
      </c>
      <c r="O228" s="41">
        <v>132645.035</v>
      </c>
      <c r="P228" s="41">
        <v>2553706.86</v>
      </c>
      <c r="Q228" s="41">
        <v>2439</v>
      </c>
      <c r="R228" s="41">
        <v>236324.579</v>
      </c>
      <c r="S228" s="41">
        <v>5805311.4100000001</v>
      </c>
    </row>
    <row r="229" spans="4:19" x14ac:dyDescent="0.2">
      <c r="D229" s="40" t="s">
        <v>638</v>
      </c>
      <c r="E229" s="41">
        <v>1</v>
      </c>
      <c r="F229" s="41">
        <v>1.0999999999999999E-2</v>
      </c>
      <c r="G229" s="41">
        <v>620.87</v>
      </c>
      <c r="H229" s="41">
        <v>64</v>
      </c>
      <c r="I229" s="41">
        <v>194.589</v>
      </c>
      <c r="J229" s="41">
        <v>32275.21</v>
      </c>
      <c r="K229" s="41">
        <v>129</v>
      </c>
      <c r="L229" s="41">
        <v>2507.308</v>
      </c>
      <c r="M229" s="41">
        <v>44524.46</v>
      </c>
      <c r="N229" s="41">
        <v>15</v>
      </c>
      <c r="O229" s="41">
        <v>177.73400000000001</v>
      </c>
      <c r="P229" s="41">
        <v>854.8</v>
      </c>
      <c r="Q229" s="41">
        <v>209</v>
      </c>
      <c r="R229" s="41">
        <v>2879.6419999999998</v>
      </c>
      <c r="S229" s="41">
        <v>78275.34</v>
      </c>
    </row>
    <row r="230" spans="4:19" x14ac:dyDescent="0.2">
      <c r="D230" s="40" t="s">
        <v>639</v>
      </c>
      <c r="E230" s="41"/>
      <c r="F230" s="41"/>
      <c r="G230" s="41"/>
      <c r="H230" s="41">
        <v>1</v>
      </c>
      <c r="I230" s="41">
        <v>34.15</v>
      </c>
      <c r="J230" s="41">
        <v>1141.6600000000001</v>
      </c>
      <c r="K230" s="41">
        <v>182</v>
      </c>
      <c r="L230" s="41">
        <v>15243.262000000001</v>
      </c>
      <c r="M230" s="41">
        <v>621576.49</v>
      </c>
      <c r="N230" s="41">
        <v>822</v>
      </c>
      <c r="O230" s="41">
        <v>70100.241999999998</v>
      </c>
      <c r="P230" s="41">
        <v>1821138.89</v>
      </c>
      <c r="Q230" s="41">
        <v>1005</v>
      </c>
      <c r="R230" s="41">
        <v>85377.653999999995</v>
      </c>
      <c r="S230" s="41">
        <v>2443857.04</v>
      </c>
    </row>
    <row r="231" spans="4:19" x14ac:dyDescent="0.2">
      <c r="D231" s="40" t="s">
        <v>640</v>
      </c>
      <c r="E231" s="41"/>
      <c r="F231" s="41"/>
      <c r="G231" s="41"/>
      <c r="H231" s="41">
        <v>1</v>
      </c>
      <c r="I231" s="41">
        <v>21.391999999999999</v>
      </c>
      <c r="J231" s="41">
        <v>528.82000000000005</v>
      </c>
      <c r="K231" s="41">
        <v>37</v>
      </c>
      <c r="L231" s="41">
        <v>1304</v>
      </c>
      <c r="M231" s="41">
        <v>46411.24</v>
      </c>
      <c r="N231" s="41">
        <v>3</v>
      </c>
      <c r="O231" s="41">
        <v>288.42500000000001</v>
      </c>
      <c r="P231" s="41">
        <v>1115.46</v>
      </c>
      <c r="Q231" s="41">
        <v>41</v>
      </c>
      <c r="R231" s="41">
        <v>1613.817</v>
      </c>
      <c r="S231" s="41">
        <v>48055.519999999997</v>
      </c>
    </row>
    <row r="232" spans="4:19" x14ac:dyDescent="0.2">
      <c r="D232" s="40" t="s">
        <v>641</v>
      </c>
      <c r="E232" s="41">
        <v>6302</v>
      </c>
      <c r="F232" s="41">
        <v>597899.59499999997</v>
      </c>
      <c r="G232" s="41">
        <v>23966812.510000002</v>
      </c>
      <c r="H232" s="41">
        <v>30012</v>
      </c>
      <c r="I232" s="41">
        <v>2801626.9780000001</v>
      </c>
      <c r="J232" s="41">
        <v>78415374.230000004</v>
      </c>
      <c r="K232" s="41">
        <v>4842</v>
      </c>
      <c r="L232" s="41">
        <v>428441.76500000001</v>
      </c>
      <c r="M232" s="41">
        <v>11730487.310000001</v>
      </c>
      <c r="N232" s="41">
        <v>13681</v>
      </c>
      <c r="O232" s="41">
        <v>1302271.1270000001</v>
      </c>
      <c r="P232" s="41">
        <v>28838384.629999999</v>
      </c>
      <c r="Q232" s="41">
        <v>54837</v>
      </c>
      <c r="R232" s="41">
        <v>5130239.4649999999</v>
      </c>
      <c r="S232" s="41">
        <v>142951058.68000001</v>
      </c>
    </row>
    <row r="233" spans="4:19" x14ac:dyDescent="0.2">
      <c r="D233" s="40" t="s">
        <v>642</v>
      </c>
      <c r="E233" s="41">
        <v>6007</v>
      </c>
      <c r="F233" s="41">
        <v>569261.17599999998</v>
      </c>
      <c r="G233" s="41">
        <v>22637503.050000001</v>
      </c>
      <c r="H233" s="41">
        <v>27912</v>
      </c>
      <c r="I233" s="41">
        <v>2608252.0929999999</v>
      </c>
      <c r="J233" s="41">
        <v>71286553.609999999</v>
      </c>
      <c r="K233" s="41">
        <v>2121</v>
      </c>
      <c r="L233" s="41">
        <v>177065.56599999999</v>
      </c>
      <c r="M233" s="41">
        <v>5393509.2400000002</v>
      </c>
      <c r="N233" s="41">
        <v>7395</v>
      </c>
      <c r="O233" s="41">
        <v>697316.16299999994</v>
      </c>
      <c r="P233" s="41">
        <v>16279618.859999999</v>
      </c>
      <c r="Q233" s="41">
        <v>43435</v>
      </c>
      <c r="R233" s="41">
        <v>4051894.9980000001</v>
      </c>
      <c r="S233" s="41">
        <v>115597184.76000001</v>
      </c>
    </row>
    <row r="234" spans="4:19" x14ac:dyDescent="0.2">
      <c r="D234" s="40" t="s">
        <v>643</v>
      </c>
      <c r="E234" s="41">
        <v>187</v>
      </c>
      <c r="F234" s="41">
        <v>17803.374</v>
      </c>
      <c r="G234" s="41">
        <v>509866.93</v>
      </c>
      <c r="H234" s="41">
        <v>238</v>
      </c>
      <c r="I234" s="41">
        <v>18101.384999999998</v>
      </c>
      <c r="J234" s="41">
        <v>458351.9</v>
      </c>
      <c r="K234" s="41">
        <v>10625</v>
      </c>
      <c r="L234" s="41">
        <v>884891.83299999998</v>
      </c>
      <c r="M234" s="41">
        <v>47449282.409999996</v>
      </c>
      <c r="N234" s="41">
        <v>4531</v>
      </c>
      <c r="O234" s="41">
        <v>426933.42499999999</v>
      </c>
      <c r="P234" s="41">
        <v>7408998.0800000001</v>
      </c>
      <c r="Q234" s="41">
        <v>15581</v>
      </c>
      <c r="R234" s="41">
        <v>1347730.017</v>
      </c>
      <c r="S234" s="41">
        <v>55826499.32</v>
      </c>
    </row>
    <row r="235" spans="4:19" x14ac:dyDescent="0.2">
      <c r="D235" s="40" t="s">
        <v>644</v>
      </c>
      <c r="E235" s="41"/>
      <c r="F235" s="41"/>
      <c r="G235" s="41"/>
      <c r="H235" s="41">
        <v>21</v>
      </c>
      <c r="I235" s="41">
        <v>1783.761</v>
      </c>
      <c r="J235" s="41">
        <v>13410.88</v>
      </c>
      <c r="K235" s="41">
        <v>1103</v>
      </c>
      <c r="L235" s="41">
        <v>109350.872</v>
      </c>
      <c r="M235" s="41">
        <v>3204758.54</v>
      </c>
      <c r="N235" s="41">
        <v>1581</v>
      </c>
      <c r="O235" s="41">
        <v>155085.033</v>
      </c>
      <c r="P235" s="41">
        <v>1686119.46</v>
      </c>
      <c r="Q235" s="41">
        <v>2705</v>
      </c>
      <c r="R235" s="41">
        <v>266219.66600000003</v>
      </c>
      <c r="S235" s="41">
        <v>4904288.88</v>
      </c>
    </row>
    <row r="236" spans="4:19" x14ac:dyDescent="0.2">
      <c r="D236" s="40" t="s">
        <v>645</v>
      </c>
      <c r="E236" s="41">
        <v>385</v>
      </c>
      <c r="F236" s="41">
        <v>29398.195</v>
      </c>
      <c r="G236" s="41">
        <v>1197923.1200000001</v>
      </c>
      <c r="H236" s="41">
        <v>459</v>
      </c>
      <c r="I236" s="41">
        <v>28160.786</v>
      </c>
      <c r="J236" s="41">
        <v>712900.56</v>
      </c>
      <c r="K236" s="41">
        <v>7916</v>
      </c>
      <c r="L236" s="41">
        <v>759675.02599999995</v>
      </c>
      <c r="M236" s="41">
        <v>21590772.57</v>
      </c>
      <c r="N236" s="41">
        <v>16852</v>
      </c>
      <c r="O236" s="41">
        <v>1631158.1440000001</v>
      </c>
      <c r="P236" s="41">
        <v>34353157.609999999</v>
      </c>
      <c r="Q236" s="41">
        <v>25612</v>
      </c>
      <c r="R236" s="41">
        <v>2448392.1510000001</v>
      </c>
      <c r="S236" s="41">
        <v>57854753.859999999</v>
      </c>
    </row>
    <row r="237" spans="4:19" x14ac:dyDescent="0.2">
      <c r="D237" s="40" t="s">
        <v>646</v>
      </c>
      <c r="E237" s="41">
        <v>2</v>
      </c>
      <c r="F237" s="41">
        <v>180.03200000000001</v>
      </c>
      <c r="G237" s="41">
        <v>4400</v>
      </c>
      <c r="H237" s="41">
        <v>1</v>
      </c>
      <c r="I237" s="41">
        <v>40</v>
      </c>
      <c r="J237" s="41">
        <v>2200</v>
      </c>
      <c r="K237" s="41">
        <v>139</v>
      </c>
      <c r="L237" s="41">
        <v>11752.757</v>
      </c>
      <c r="M237" s="41">
        <v>502618.18</v>
      </c>
      <c r="N237" s="41">
        <v>43</v>
      </c>
      <c r="O237" s="41">
        <v>3078.5070000000001</v>
      </c>
      <c r="P237" s="41">
        <v>89930.77</v>
      </c>
      <c r="Q237" s="41">
        <v>185</v>
      </c>
      <c r="R237" s="41">
        <v>15051.296</v>
      </c>
      <c r="S237" s="41">
        <v>599148.94999999995</v>
      </c>
    </row>
    <row r="238" spans="4:19" x14ac:dyDescent="0.2">
      <c r="D238" s="40" t="s">
        <v>647</v>
      </c>
      <c r="E238" s="41"/>
      <c r="F238" s="41"/>
      <c r="G238" s="41"/>
      <c r="H238" s="41"/>
      <c r="I238" s="41"/>
      <c r="J238" s="41"/>
      <c r="K238" s="41"/>
      <c r="L238" s="41"/>
      <c r="M238" s="41"/>
      <c r="N238" s="41">
        <v>2</v>
      </c>
      <c r="O238" s="41">
        <v>40.427</v>
      </c>
      <c r="P238" s="41">
        <v>1103.1400000000001</v>
      </c>
      <c r="Q238" s="41">
        <v>2</v>
      </c>
      <c r="R238" s="41">
        <v>40.427</v>
      </c>
      <c r="S238" s="41">
        <v>1103.1400000000001</v>
      </c>
    </row>
    <row r="239" spans="4:19" x14ac:dyDescent="0.2">
      <c r="D239" s="40" t="s">
        <v>648</v>
      </c>
      <c r="E239" s="41"/>
      <c r="F239" s="41"/>
      <c r="G239" s="41"/>
      <c r="H239" s="41">
        <v>44</v>
      </c>
      <c r="I239" s="41">
        <v>527.16999999999996</v>
      </c>
      <c r="J239" s="41">
        <v>13622.16</v>
      </c>
      <c r="K239" s="41"/>
      <c r="L239" s="41"/>
      <c r="M239" s="41"/>
      <c r="N239" s="41">
        <v>2</v>
      </c>
      <c r="O239" s="41">
        <v>33.953000000000003</v>
      </c>
      <c r="P239" s="41">
        <v>1433.25</v>
      </c>
      <c r="Q239" s="41">
        <v>46</v>
      </c>
      <c r="R239" s="41">
        <v>561.12300000000005</v>
      </c>
      <c r="S239" s="41">
        <v>15055.41</v>
      </c>
    </row>
    <row r="240" spans="4:19" x14ac:dyDescent="0.2">
      <c r="D240" s="40" t="s">
        <v>649</v>
      </c>
      <c r="E240" s="41">
        <v>1</v>
      </c>
      <c r="F240" s="41">
        <v>35.9</v>
      </c>
      <c r="G240" s="41">
        <v>1802.49</v>
      </c>
      <c r="H240" s="41">
        <v>99</v>
      </c>
      <c r="I240" s="41">
        <v>1504.4559999999999</v>
      </c>
      <c r="J240" s="41">
        <v>43623</v>
      </c>
      <c r="K240" s="41">
        <v>85</v>
      </c>
      <c r="L240" s="41">
        <v>4634.5810000000001</v>
      </c>
      <c r="M240" s="41">
        <v>193010</v>
      </c>
      <c r="N240" s="41">
        <v>320</v>
      </c>
      <c r="O240" s="41">
        <v>24834.328000000001</v>
      </c>
      <c r="P240" s="41">
        <v>500726.7</v>
      </c>
      <c r="Q240" s="41">
        <v>505</v>
      </c>
      <c r="R240" s="41">
        <v>31009.264999999999</v>
      </c>
      <c r="S240" s="41">
        <v>739162.19</v>
      </c>
    </row>
    <row r="241" spans="4:19" x14ac:dyDescent="0.2">
      <c r="D241" s="40" t="s">
        <v>650</v>
      </c>
      <c r="E241" s="41">
        <v>1</v>
      </c>
      <c r="F241" s="41">
        <v>35.9</v>
      </c>
      <c r="G241" s="41">
        <v>1802.49</v>
      </c>
      <c r="H241" s="41">
        <v>33</v>
      </c>
      <c r="I241" s="41">
        <v>669.83299999999997</v>
      </c>
      <c r="J241" s="41">
        <v>30255.57</v>
      </c>
      <c r="K241" s="41">
        <v>29</v>
      </c>
      <c r="L241" s="41">
        <v>1181.075</v>
      </c>
      <c r="M241" s="41">
        <v>48182.97</v>
      </c>
      <c r="N241" s="41">
        <v>170</v>
      </c>
      <c r="O241" s="41">
        <v>13346.612999999999</v>
      </c>
      <c r="P241" s="41">
        <v>285424.3</v>
      </c>
      <c r="Q241" s="41">
        <v>233</v>
      </c>
      <c r="R241" s="41">
        <v>15233.421</v>
      </c>
      <c r="S241" s="41">
        <v>365665.33</v>
      </c>
    </row>
    <row r="242" spans="4:19" x14ac:dyDescent="0.2">
      <c r="D242" s="40" t="s">
        <v>651</v>
      </c>
      <c r="E242" s="41">
        <v>1</v>
      </c>
      <c r="F242" s="41">
        <v>0.01</v>
      </c>
      <c r="G242" s="41">
        <v>608.17999999999995</v>
      </c>
      <c r="H242" s="41">
        <v>13</v>
      </c>
      <c r="I242" s="41">
        <v>139.96299999999999</v>
      </c>
      <c r="J242" s="41">
        <v>6230.26</v>
      </c>
      <c r="K242" s="41">
        <v>25</v>
      </c>
      <c r="L242" s="41">
        <v>1056.6880000000001</v>
      </c>
      <c r="M242" s="41">
        <v>40662.800000000003</v>
      </c>
      <c r="N242" s="41">
        <v>26</v>
      </c>
      <c r="O242" s="41">
        <v>540.68499999999995</v>
      </c>
      <c r="P242" s="41">
        <v>13896.22</v>
      </c>
      <c r="Q242" s="41">
        <v>65</v>
      </c>
      <c r="R242" s="41">
        <v>1737.346</v>
      </c>
      <c r="S242" s="41">
        <v>61397.46</v>
      </c>
    </row>
    <row r="243" spans="4:19" x14ac:dyDescent="0.2">
      <c r="D243" s="40" t="s">
        <v>652</v>
      </c>
      <c r="E243" s="41"/>
      <c r="F243" s="41"/>
      <c r="G243" s="41"/>
      <c r="H243" s="41">
        <v>1</v>
      </c>
      <c r="I243" s="41">
        <v>21.504999999999999</v>
      </c>
      <c r="J243" s="41">
        <v>280.26</v>
      </c>
      <c r="K243" s="41"/>
      <c r="L243" s="41"/>
      <c r="M243" s="41"/>
      <c r="N243" s="41">
        <v>2</v>
      </c>
      <c r="O243" s="41">
        <v>43.5</v>
      </c>
      <c r="P243" s="41">
        <v>1409.9</v>
      </c>
      <c r="Q243" s="41">
        <v>3</v>
      </c>
      <c r="R243" s="41">
        <v>65.004999999999995</v>
      </c>
      <c r="S243" s="41">
        <v>1690.16</v>
      </c>
    </row>
    <row r="244" spans="4:19" x14ac:dyDescent="0.2">
      <c r="D244" s="40" t="s">
        <v>653</v>
      </c>
      <c r="E244" s="41">
        <v>911</v>
      </c>
      <c r="F244" s="41">
        <v>77749.188999999998</v>
      </c>
      <c r="G244" s="41">
        <v>2349401.7200000002</v>
      </c>
      <c r="H244" s="41">
        <v>3831</v>
      </c>
      <c r="I244" s="41">
        <v>340587.94199999998</v>
      </c>
      <c r="J244" s="41">
        <v>10305589.74</v>
      </c>
      <c r="K244" s="41">
        <v>2315</v>
      </c>
      <c r="L244" s="41">
        <v>220610.891</v>
      </c>
      <c r="M244" s="41">
        <v>6870210.8300000001</v>
      </c>
      <c r="N244" s="41">
        <v>7740</v>
      </c>
      <c r="O244" s="41">
        <v>764817.66299999994</v>
      </c>
      <c r="P244" s="41">
        <v>21566602.25</v>
      </c>
      <c r="Q244" s="41">
        <v>14797</v>
      </c>
      <c r="R244" s="41">
        <v>1403765.6850000001</v>
      </c>
      <c r="S244" s="41">
        <v>41091804.539999999</v>
      </c>
    </row>
    <row r="245" spans="4:19" x14ac:dyDescent="0.2">
      <c r="D245" s="40" t="s">
        <v>654</v>
      </c>
      <c r="E245" s="41">
        <v>637</v>
      </c>
      <c r="F245" s="41">
        <v>62469.756000000001</v>
      </c>
      <c r="G245" s="41">
        <v>1637312.5</v>
      </c>
      <c r="H245" s="41">
        <v>2576</v>
      </c>
      <c r="I245" s="41">
        <v>245617.383</v>
      </c>
      <c r="J245" s="41">
        <v>6263347.1699999999</v>
      </c>
      <c r="K245" s="41">
        <v>1951</v>
      </c>
      <c r="L245" s="41">
        <v>190861.30799999999</v>
      </c>
      <c r="M245" s="41">
        <v>5764183.79</v>
      </c>
      <c r="N245" s="41">
        <v>7717</v>
      </c>
      <c r="O245" s="41">
        <v>763418.57400000002</v>
      </c>
      <c r="P245" s="41">
        <v>21514480.050000001</v>
      </c>
      <c r="Q245" s="41">
        <v>12881</v>
      </c>
      <c r="R245" s="41">
        <v>1262367.0209999999</v>
      </c>
      <c r="S245" s="41">
        <v>35179323.509999998</v>
      </c>
    </row>
    <row r="246" spans="4:19" x14ac:dyDescent="0.2">
      <c r="D246" s="40" t="s">
        <v>655</v>
      </c>
      <c r="E246" s="41">
        <v>332</v>
      </c>
      <c r="F246" s="41">
        <v>24221.032999999999</v>
      </c>
      <c r="G246" s="41">
        <v>770067.51</v>
      </c>
      <c r="H246" s="41">
        <v>5134</v>
      </c>
      <c r="I246" s="41">
        <v>407812.54800000001</v>
      </c>
      <c r="J246" s="41">
        <v>13290929.26</v>
      </c>
      <c r="K246" s="41">
        <v>6233</v>
      </c>
      <c r="L246" s="41">
        <v>473833.136</v>
      </c>
      <c r="M246" s="41">
        <v>10495787.199999999</v>
      </c>
      <c r="N246" s="41">
        <v>2719</v>
      </c>
      <c r="O246" s="41">
        <v>178437.18700000001</v>
      </c>
      <c r="P246" s="41">
        <v>5345873.7</v>
      </c>
      <c r="Q246" s="41">
        <v>14418</v>
      </c>
      <c r="R246" s="41">
        <v>1084303.9040000001</v>
      </c>
      <c r="S246" s="41">
        <v>29902657.670000002</v>
      </c>
    </row>
    <row r="247" spans="4:19" x14ac:dyDescent="0.2">
      <c r="D247" s="40" t="s">
        <v>656</v>
      </c>
      <c r="E247" s="41"/>
      <c r="F247" s="41"/>
      <c r="G247" s="41"/>
      <c r="H247" s="41"/>
      <c r="I247" s="41"/>
      <c r="J247" s="41"/>
      <c r="K247" s="41">
        <v>7</v>
      </c>
      <c r="L247" s="41">
        <v>152.02600000000001</v>
      </c>
      <c r="M247" s="41">
        <v>1535.22</v>
      </c>
      <c r="N247" s="41">
        <v>0</v>
      </c>
      <c r="O247" s="41">
        <v>0</v>
      </c>
      <c r="P247" s="41">
        <v>0</v>
      </c>
      <c r="Q247" s="41">
        <v>7</v>
      </c>
      <c r="R247" s="41">
        <v>152.02600000000001</v>
      </c>
      <c r="S247" s="41">
        <v>1535.22</v>
      </c>
    </row>
    <row r="248" spans="4:19" x14ac:dyDescent="0.2">
      <c r="D248" s="40" t="s">
        <v>657</v>
      </c>
      <c r="E248" s="41">
        <v>13</v>
      </c>
      <c r="F248" s="41">
        <v>1286.9670000000001</v>
      </c>
      <c r="G248" s="41">
        <v>38375.370000000003</v>
      </c>
      <c r="H248" s="41">
        <v>7</v>
      </c>
      <c r="I248" s="41">
        <v>232.256</v>
      </c>
      <c r="J248" s="41">
        <v>4389.76</v>
      </c>
      <c r="K248" s="41">
        <v>2283</v>
      </c>
      <c r="L248" s="41">
        <v>237250.432</v>
      </c>
      <c r="M248" s="41">
        <v>3965039.92</v>
      </c>
      <c r="N248" s="41">
        <v>111</v>
      </c>
      <c r="O248" s="41">
        <v>11087.35</v>
      </c>
      <c r="P248" s="41">
        <v>298662.3</v>
      </c>
      <c r="Q248" s="41">
        <v>2414</v>
      </c>
      <c r="R248" s="41">
        <v>249857.005</v>
      </c>
      <c r="S248" s="41">
        <v>4306467.3499999996</v>
      </c>
    </row>
    <row r="249" spans="4:19" x14ac:dyDescent="0.2">
      <c r="D249" s="40" t="s">
        <v>293</v>
      </c>
      <c r="E249" s="41">
        <v>1391</v>
      </c>
      <c r="F249" s="41">
        <v>105158.705</v>
      </c>
      <c r="G249" s="41">
        <v>4283457.2699999996</v>
      </c>
      <c r="H249" s="41">
        <v>10664</v>
      </c>
      <c r="I249" s="41">
        <v>931999.47400000005</v>
      </c>
      <c r="J249" s="41">
        <v>25251355.780000001</v>
      </c>
      <c r="K249" s="41">
        <v>8820</v>
      </c>
      <c r="L249" s="41">
        <v>625500.728</v>
      </c>
      <c r="M249" s="41">
        <v>23154153.350000001</v>
      </c>
      <c r="N249" s="41">
        <v>48195</v>
      </c>
      <c r="O249" s="41">
        <v>4119341.1039999998</v>
      </c>
      <c r="P249" s="41">
        <v>108183857.76000001</v>
      </c>
      <c r="Q249" s="41">
        <v>69070</v>
      </c>
      <c r="R249" s="41">
        <v>5782000.0109999999</v>
      </c>
      <c r="S249" s="41">
        <v>160872824.16</v>
      </c>
    </row>
    <row r="250" spans="4:19" x14ac:dyDescent="0.2">
      <c r="D250" s="40" t="s">
        <v>658</v>
      </c>
      <c r="E250" s="41">
        <v>1309</v>
      </c>
      <c r="F250" s="41">
        <v>103427.22199999999</v>
      </c>
      <c r="G250" s="41">
        <v>4232470.32</v>
      </c>
      <c r="H250" s="41">
        <v>7370</v>
      </c>
      <c r="I250" s="41">
        <v>624721.35400000005</v>
      </c>
      <c r="J250" s="41">
        <v>16632056.189999999</v>
      </c>
      <c r="K250" s="41">
        <v>8691</v>
      </c>
      <c r="L250" s="41">
        <v>616888.85499999998</v>
      </c>
      <c r="M250" s="41">
        <v>22876611.52</v>
      </c>
      <c r="N250" s="41">
        <v>47815</v>
      </c>
      <c r="O250" s="41">
        <v>4093080.824</v>
      </c>
      <c r="P250" s="41">
        <v>107452164.42</v>
      </c>
      <c r="Q250" s="41">
        <v>65185</v>
      </c>
      <c r="R250" s="41">
        <v>5438118.2549999999</v>
      </c>
      <c r="S250" s="41">
        <v>151193302.44999999</v>
      </c>
    </row>
    <row r="251" spans="4:19" x14ac:dyDescent="0.2">
      <c r="D251" s="40" t="s">
        <v>659</v>
      </c>
      <c r="E251" s="41"/>
      <c r="F251" s="41"/>
      <c r="G251" s="41"/>
      <c r="H251" s="41">
        <v>2878</v>
      </c>
      <c r="I251" s="41">
        <v>250922.095</v>
      </c>
      <c r="J251" s="41">
        <v>4343232.8</v>
      </c>
      <c r="K251" s="41">
        <v>59</v>
      </c>
      <c r="L251" s="41">
        <v>2654.2510000000002</v>
      </c>
      <c r="M251" s="41">
        <v>49634.400000000001</v>
      </c>
      <c r="N251" s="41">
        <v>117</v>
      </c>
      <c r="O251" s="41">
        <v>6886.0150000000003</v>
      </c>
      <c r="P251" s="41">
        <v>196475.77</v>
      </c>
      <c r="Q251" s="41">
        <v>3054</v>
      </c>
      <c r="R251" s="41">
        <v>260462.361</v>
      </c>
      <c r="S251" s="41">
        <v>4589342.97</v>
      </c>
    </row>
    <row r="252" spans="4:19" x14ac:dyDescent="0.2">
      <c r="D252" s="40" t="s">
        <v>660</v>
      </c>
      <c r="E252" s="41"/>
      <c r="F252" s="41"/>
      <c r="G252" s="41"/>
      <c r="H252" s="41">
        <v>14</v>
      </c>
      <c r="I252" s="41">
        <v>1333.8050000000001</v>
      </c>
      <c r="J252" s="41">
        <v>11532.41</v>
      </c>
      <c r="K252" s="41"/>
      <c r="L252" s="41"/>
      <c r="M252" s="41"/>
      <c r="N252" s="41"/>
      <c r="O252" s="41"/>
      <c r="P252" s="41"/>
      <c r="Q252" s="41">
        <v>14</v>
      </c>
      <c r="R252" s="41">
        <v>1333.8050000000001</v>
      </c>
      <c r="S252" s="41">
        <v>11532.41</v>
      </c>
    </row>
    <row r="253" spans="4:19" x14ac:dyDescent="0.2">
      <c r="D253" s="40" t="s">
        <v>661</v>
      </c>
      <c r="E253" s="41">
        <v>75</v>
      </c>
      <c r="F253" s="41">
        <v>6773.1559999999999</v>
      </c>
      <c r="G253" s="41">
        <v>227205.31</v>
      </c>
      <c r="H253" s="41">
        <v>26</v>
      </c>
      <c r="I253" s="41">
        <v>1175.8030000000001</v>
      </c>
      <c r="J253" s="41">
        <v>32171</v>
      </c>
      <c r="K253" s="41">
        <v>500</v>
      </c>
      <c r="L253" s="41">
        <v>47145.279000000002</v>
      </c>
      <c r="M253" s="41">
        <v>654663.92000000004</v>
      </c>
      <c r="N253" s="41">
        <v>1144</v>
      </c>
      <c r="O253" s="41">
        <v>96679.691000000006</v>
      </c>
      <c r="P253" s="41">
        <v>2167287.7000000002</v>
      </c>
      <c r="Q253" s="41">
        <v>1745</v>
      </c>
      <c r="R253" s="41">
        <v>151773.929</v>
      </c>
      <c r="S253" s="41">
        <v>3081327.93</v>
      </c>
    </row>
    <row r="254" spans="4:19" x14ac:dyDescent="0.2">
      <c r="D254" s="40" t="s">
        <v>662</v>
      </c>
      <c r="E254" s="41"/>
      <c r="F254" s="41"/>
      <c r="G254" s="41"/>
      <c r="H254" s="41">
        <v>115</v>
      </c>
      <c r="I254" s="41">
        <v>10354.882</v>
      </c>
      <c r="J254" s="41">
        <v>293176.49</v>
      </c>
      <c r="K254" s="41">
        <v>15</v>
      </c>
      <c r="L254" s="41">
        <v>1161.6189999999999</v>
      </c>
      <c r="M254" s="41">
        <v>43253.19</v>
      </c>
      <c r="N254" s="41">
        <v>723</v>
      </c>
      <c r="O254" s="41">
        <v>62059.56</v>
      </c>
      <c r="P254" s="41">
        <v>1906499.79</v>
      </c>
      <c r="Q254" s="41">
        <v>853</v>
      </c>
      <c r="R254" s="41">
        <v>73576.061000000002</v>
      </c>
      <c r="S254" s="41">
        <v>2242929.4700000002</v>
      </c>
    </row>
    <row r="255" spans="4:19" x14ac:dyDescent="0.2">
      <c r="D255" s="40" t="s">
        <v>663</v>
      </c>
      <c r="E255" s="41">
        <v>561</v>
      </c>
      <c r="F255" s="41">
        <v>51394.281999999999</v>
      </c>
      <c r="G255" s="41">
        <v>2323917.75</v>
      </c>
      <c r="H255" s="41">
        <v>2559</v>
      </c>
      <c r="I255" s="41">
        <v>234861.50599999999</v>
      </c>
      <c r="J255" s="41">
        <v>7826578.6500000004</v>
      </c>
      <c r="K255" s="41">
        <v>1912</v>
      </c>
      <c r="L255" s="41">
        <v>157739.84299999999</v>
      </c>
      <c r="M255" s="41">
        <v>5530011.2599999998</v>
      </c>
      <c r="N255" s="41">
        <v>5459</v>
      </c>
      <c r="O255" s="41">
        <v>453704.37</v>
      </c>
      <c r="P255" s="41">
        <v>10350247.060000001</v>
      </c>
      <c r="Q255" s="41">
        <v>10491</v>
      </c>
      <c r="R255" s="41">
        <v>897700.00100000005</v>
      </c>
      <c r="S255" s="41">
        <v>26030754.719999999</v>
      </c>
    </row>
    <row r="256" spans="4:19" x14ac:dyDescent="0.2">
      <c r="D256" s="40" t="s">
        <v>664</v>
      </c>
      <c r="E256" s="41"/>
      <c r="F256" s="41"/>
      <c r="G256" s="41"/>
      <c r="H256" s="41">
        <v>684</v>
      </c>
      <c r="I256" s="41">
        <v>54692.224000000002</v>
      </c>
      <c r="J256" s="41">
        <v>961680.3</v>
      </c>
      <c r="K256" s="41">
        <v>266</v>
      </c>
      <c r="L256" s="41">
        <v>23457.317999999999</v>
      </c>
      <c r="M256" s="41">
        <v>876486.61</v>
      </c>
      <c r="N256" s="41">
        <v>26559</v>
      </c>
      <c r="O256" s="41">
        <v>2507727.8939999999</v>
      </c>
      <c r="P256" s="41">
        <v>60417484.420000002</v>
      </c>
      <c r="Q256" s="41">
        <v>27509</v>
      </c>
      <c r="R256" s="41">
        <v>2585877.4360000002</v>
      </c>
      <c r="S256" s="41">
        <v>62255651.329999998</v>
      </c>
    </row>
    <row r="257" spans="4:19" x14ac:dyDescent="0.2">
      <c r="D257" s="40" t="s">
        <v>665</v>
      </c>
      <c r="E257" s="41"/>
      <c r="F257" s="41"/>
      <c r="G257" s="41"/>
      <c r="H257" s="41">
        <v>17</v>
      </c>
      <c r="I257" s="41">
        <v>1460.4449999999999</v>
      </c>
      <c r="J257" s="41">
        <v>55272.52</v>
      </c>
      <c r="K257" s="41">
        <v>67</v>
      </c>
      <c r="L257" s="41">
        <v>5667.8370000000004</v>
      </c>
      <c r="M257" s="41">
        <v>158415.79</v>
      </c>
      <c r="N257" s="41">
        <v>4743</v>
      </c>
      <c r="O257" s="41">
        <v>391516.86</v>
      </c>
      <c r="P257" s="41">
        <v>9801529.5800000001</v>
      </c>
      <c r="Q257" s="41">
        <v>4827</v>
      </c>
      <c r="R257" s="41">
        <v>398645.14199999999</v>
      </c>
      <c r="S257" s="41">
        <v>10015217.890000001</v>
      </c>
    </row>
    <row r="258" spans="4:19" x14ac:dyDescent="0.2">
      <c r="D258" s="40" t="s">
        <v>666</v>
      </c>
      <c r="E258" s="41">
        <v>673</v>
      </c>
      <c r="F258" s="41">
        <v>45259.784</v>
      </c>
      <c r="G258" s="41">
        <v>1681347.26</v>
      </c>
      <c r="H258" s="41">
        <v>1077</v>
      </c>
      <c r="I258" s="41">
        <v>69920.593999999997</v>
      </c>
      <c r="J258" s="41">
        <v>3108412.02</v>
      </c>
      <c r="K258" s="41">
        <v>5872</v>
      </c>
      <c r="L258" s="41">
        <v>379062.70799999998</v>
      </c>
      <c r="M258" s="41">
        <v>15564146.35</v>
      </c>
      <c r="N258" s="41">
        <v>9070</v>
      </c>
      <c r="O258" s="41">
        <v>574506.43400000001</v>
      </c>
      <c r="P258" s="41">
        <v>22612640.100000001</v>
      </c>
      <c r="Q258" s="41">
        <v>16692</v>
      </c>
      <c r="R258" s="41">
        <v>1068749.52</v>
      </c>
      <c r="S258" s="41">
        <v>42966545.729999997</v>
      </c>
    </row>
    <row r="259" spans="4:19" x14ac:dyDescent="0.2">
      <c r="D259" s="40" t="s">
        <v>667</v>
      </c>
      <c r="E259" s="41">
        <v>82</v>
      </c>
      <c r="F259" s="41">
        <v>1731.4829999999999</v>
      </c>
      <c r="G259" s="41">
        <v>50986.95</v>
      </c>
      <c r="H259" s="41">
        <v>96</v>
      </c>
      <c r="I259" s="41">
        <v>8913.4369999999999</v>
      </c>
      <c r="J259" s="41">
        <v>325841.55</v>
      </c>
      <c r="K259" s="41">
        <v>59</v>
      </c>
      <c r="L259" s="41">
        <v>2491.36</v>
      </c>
      <c r="M259" s="41">
        <v>105673.26</v>
      </c>
      <c r="N259" s="41">
        <v>127</v>
      </c>
      <c r="O259" s="41">
        <v>4079.451</v>
      </c>
      <c r="P259" s="41">
        <v>108445.01</v>
      </c>
      <c r="Q259" s="41">
        <v>364</v>
      </c>
      <c r="R259" s="41">
        <v>17215.731</v>
      </c>
      <c r="S259" s="41">
        <v>590946.77</v>
      </c>
    </row>
    <row r="260" spans="4:19" x14ac:dyDescent="0.2">
      <c r="D260" s="40" t="s">
        <v>668</v>
      </c>
      <c r="E260" s="41"/>
      <c r="F260" s="41"/>
      <c r="G260" s="41"/>
      <c r="H260" s="41">
        <v>1</v>
      </c>
      <c r="I260" s="41">
        <v>4.3899999999999997</v>
      </c>
      <c r="J260" s="41">
        <v>1102.8800000000001</v>
      </c>
      <c r="K260" s="41"/>
      <c r="L260" s="41"/>
      <c r="M260" s="41"/>
      <c r="N260" s="41">
        <v>0</v>
      </c>
      <c r="O260" s="41">
        <v>0</v>
      </c>
      <c r="P260" s="41">
        <v>0</v>
      </c>
      <c r="Q260" s="41">
        <v>1</v>
      </c>
      <c r="R260" s="41">
        <v>4.3899999999999997</v>
      </c>
      <c r="S260" s="41">
        <v>1102.8800000000001</v>
      </c>
    </row>
    <row r="261" spans="4:19" x14ac:dyDescent="0.2">
      <c r="D261" s="40" t="s">
        <v>669</v>
      </c>
      <c r="E261" s="41">
        <v>82</v>
      </c>
      <c r="F261" s="41">
        <v>1731.4829999999999</v>
      </c>
      <c r="G261" s="41">
        <v>50986.95</v>
      </c>
      <c r="H261" s="41">
        <v>95</v>
      </c>
      <c r="I261" s="41">
        <v>8909.0470000000005</v>
      </c>
      <c r="J261" s="41">
        <v>324738.67</v>
      </c>
      <c r="K261" s="41">
        <v>59</v>
      </c>
      <c r="L261" s="41">
        <v>2491.36</v>
      </c>
      <c r="M261" s="41">
        <v>105673.26</v>
      </c>
      <c r="N261" s="41">
        <v>127</v>
      </c>
      <c r="O261" s="41">
        <v>4079.451</v>
      </c>
      <c r="P261" s="41">
        <v>108445.01</v>
      </c>
      <c r="Q261" s="41">
        <v>363</v>
      </c>
      <c r="R261" s="41">
        <v>17211.341</v>
      </c>
      <c r="S261" s="41">
        <v>589843.89</v>
      </c>
    </row>
    <row r="262" spans="4:19" x14ac:dyDescent="0.2">
      <c r="D262" s="40" t="s">
        <v>670</v>
      </c>
      <c r="E262" s="41">
        <v>0</v>
      </c>
      <c r="F262" s="41">
        <v>0</v>
      </c>
      <c r="G262" s="41">
        <v>0</v>
      </c>
      <c r="H262" s="41">
        <v>3198</v>
      </c>
      <c r="I262" s="41">
        <v>298364.68300000002</v>
      </c>
      <c r="J262" s="41">
        <v>8293458.04</v>
      </c>
      <c r="K262" s="41">
        <v>70</v>
      </c>
      <c r="L262" s="41">
        <v>6120.5129999999999</v>
      </c>
      <c r="M262" s="41">
        <v>171868.57</v>
      </c>
      <c r="N262" s="41">
        <v>253</v>
      </c>
      <c r="O262" s="41">
        <v>22180.829000000002</v>
      </c>
      <c r="P262" s="41">
        <v>623248.32999999996</v>
      </c>
      <c r="Q262" s="41">
        <v>3521</v>
      </c>
      <c r="R262" s="41">
        <v>326666.02500000002</v>
      </c>
      <c r="S262" s="41">
        <v>9088574.9399999995</v>
      </c>
    </row>
    <row r="263" spans="4:19" x14ac:dyDescent="0.2">
      <c r="D263" s="40" t="s">
        <v>671</v>
      </c>
      <c r="E263" s="41"/>
      <c r="F263" s="41"/>
      <c r="G263" s="41"/>
      <c r="H263" s="41">
        <v>1</v>
      </c>
      <c r="I263" s="41">
        <v>21.672000000000001</v>
      </c>
      <c r="J263" s="41">
        <v>444.32</v>
      </c>
      <c r="K263" s="41"/>
      <c r="L263" s="41"/>
      <c r="M263" s="41"/>
      <c r="N263" s="41">
        <v>1</v>
      </c>
      <c r="O263" s="41">
        <v>6.12</v>
      </c>
      <c r="P263" s="41">
        <v>551.57000000000005</v>
      </c>
      <c r="Q263" s="41">
        <v>2</v>
      </c>
      <c r="R263" s="41">
        <v>27.792000000000002</v>
      </c>
      <c r="S263" s="41">
        <v>995.89</v>
      </c>
    </row>
    <row r="264" spans="4:19" x14ac:dyDescent="0.2">
      <c r="D264" s="40" t="s">
        <v>672</v>
      </c>
      <c r="E264" s="41"/>
      <c r="F264" s="41"/>
      <c r="G264" s="41"/>
      <c r="H264" s="41">
        <v>0</v>
      </c>
      <c r="I264" s="41">
        <v>0</v>
      </c>
      <c r="J264" s="41">
        <v>0</v>
      </c>
      <c r="K264" s="41">
        <v>56</v>
      </c>
      <c r="L264" s="41">
        <v>5290.5630000000001</v>
      </c>
      <c r="M264" s="41">
        <v>152260.65</v>
      </c>
      <c r="N264" s="41">
        <v>85</v>
      </c>
      <c r="O264" s="41">
        <v>8056.73</v>
      </c>
      <c r="P264" s="41">
        <v>156092.09</v>
      </c>
      <c r="Q264" s="41">
        <v>141</v>
      </c>
      <c r="R264" s="41">
        <v>13347.293</v>
      </c>
      <c r="S264" s="41">
        <v>308352.74</v>
      </c>
    </row>
    <row r="265" spans="4:19" x14ac:dyDescent="0.2">
      <c r="D265" s="40" t="s">
        <v>673</v>
      </c>
      <c r="E265" s="41">
        <v>0</v>
      </c>
      <c r="F265" s="41">
        <v>0</v>
      </c>
      <c r="G265" s="41">
        <v>0</v>
      </c>
      <c r="H265" s="41">
        <v>101</v>
      </c>
      <c r="I265" s="41">
        <v>8724.3549999999996</v>
      </c>
      <c r="J265" s="41">
        <v>432190.25</v>
      </c>
      <c r="K265" s="41">
        <v>14</v>
      </c>
      <c r="L265" s="41">
        <v>829.95</v>
      </c>
      <c r="M265" s="41">
        <v>19607.919999999998</v>
      </c>
      <c r="N265" s="41"/>
      <c r="O265" s="41"/>
      <c r="P265" s="41"/>
      <c r="Q265" s="41">
        <v>115</v>
      </c>
      <c r="R265" s="41">
        <v>9554.3050000000003</v>
      </c>
      <c r="S265" s="41">
        <v>451798.17</v>
      </c>
    </row>
    <row r="266" spans="4:19" x14ac:dyDescent="0.2">
      <c r="D266" s="40" t="s">
        <v>296</v>
      </c>
      <c r="E266" s="41">
        <v>666</v>
      </c>
      <c r="F266" s="41">
        <v>8119.1549999999997</v>
      </c>
      <c r="G266" s="41">
        <v>420514.68</v>
      </c>
      <c r="H266" s="41">
        <v>1331</v>
      </c>
      <c r="I266" s="41">
        <v>20531.550999999999</v>
      </c>
      <c r="J266" s="41">
        <v>717451.99</v>
      </c>
      <c r="K266" s="41">
        <v>1636</v>
      </c>
      <c r="L266" s="41">
        <v>25257.037</v>
      </c>
      <c r="M266" s="41">
        <v>872753.89</v>
      </c>
      <c r="N266" s="41">
        <v>416</v>
      </c>
      <c r="O266" s="41">
        <v>7498.357</v>
      </c>
      <c r="P266" s="41">
        <v>281023.92</v>
      </c>
      <c r="Q266" s="41">
        <v>4049</v>
      </c>
      <c r="R266" s="41">
        <v>61406.1</v>
      </c>
      <c r="S266" s="41">
        <v>2291744.48</v>
      </c>
    </row>
    <row r="267" spans="4:19" x14ac:dyDescent="0.2">
      <c r="D267" s="40" t="s">
        <v>674</v>
      </c>
      <c r="E267" s="41">
        <v>7</v>
      </c>
      <c r="F267" s="41">
        <v>140</v>
      </c>
      <c r="G267" s="41">
        <v>4247.41</v>
      </c>
      <c r="H267" s="41">
        <v>211</v>
      </c>
      <c r="I267" s="41">
        <v>3212.0970000000002</v>
      </c>
      <c r="J267" s="41">
        <v>232913.59</v>
      </c>
      <c r="K267" s="41">
        <v>1148</v>
      </c>
      <c r="L267" s="41">
        <v>17187.351999999999</v>
      </c>
      <c r="M267" s="41">
        <v>460119.51</v>
      </c>
      <c r="N267" s="41">
        <v>44</v>
      </c>
      <c r="O267" s="41">
        <v>753.803</v>
      </c>
      <c r="P267" s="41">
        <v>15130.4</v>
      </c>
      <c r="Q267" s="41">
        <v>1410</v>
      </c>
      <c r="R267" s="41">
        <v>21293.252</v>
      </c>
      <c r="S267" s="41">
        <v>712410.91</v>
      </c>
    </row>
    <row r="268" spans="4:19" x14ac:dyDescent="0.2">
      <c r="D268" s="40" t="s">
        <v>675</v>
      </c>
      <c r="E268" s="41"/>
      <c r="F268" s="41"/>
      <c r="G268" s="41"/>
      <c r="H268" s="41"/>
      <c r="I268" s="41"/>
      <c r="J268" s="41"/>
      <c r="K268" s="41">
        <v>32</v>
      </c>
      <c r="L268" s="41">
        <v>183.34399999999999</v>
      </c>
      <c r="M268" s="41">
        <v>24200.41</v>
      </c>
      <c r="N268" s="41"/>
      <c r="O268" s="41"/>
      <c r="P268" s="41"/>
      <c r="Q268" s="41">
        <v>32</v>
      </c>
      <c r="R268" s="41">
        <v>183.34399999999999</v>
      </c>
      <c r="S268" s="41">
        <v>24200.41</v>
      </c>
    </row>
    <row r="269" spans="4:19" x14ac:dyDescent="0.2">
      <c r="D269" s="40" t="s">
        <v>676</v>
      </c>
      <c r="E269" s="41"/>
      <c r="F269" s="41"/>
      <c r="G269" s="41"/>
      <c r="H269" s="41">
        <v>13</v>
      </c>
      <c r="I269" s="41">
        <v>135.68100000000001</v>
      </c>
      <c r="J269" s="41">
        <v>8987.99</v>
      </c>
      <c r="K269" s="41">
        <v>1</v>
      </c>
      <c r="L269" s="41">
        <v>5.6829999999999998</v>
      </c>
      <c r="M269" s="41">
        <v>416.01</v>
      </c>
      <c r="N269" s="41">
        <v>8</v>
      </c>
      <c r="O269" s="41">
        <v>118.65</v>
      </c>
      <c r="P269" s="41">
        <v>7153.75</v>
      </c>
      <c r="Q269" s="41">
        <v>22</v>
      </c>
      <c r="R269" s="41">
        <v>260.01400000000001</v>
      </c>
      <c r="S269" s="41">
        <v>16557.75</v>
      </c>
    </row>
    <row r="270" spans="4:19" x14ac:dyDescent="0.2">
      <c r="D270" s="40" t="s">
        <v>677</v>
      </c>
      <c r="E270" s="41"/>
      <c r="F270" s="41"/>
      <c r="G270" s="41"/>
      <c r="H270" s="41">
        <v>11</v>
      </c>
      <c r="I270" s="41">
        <v>78.411000000000001</v>
      </c>
      <c r="J270" s="41">
        <v>7751.21</v>
      </c>
      <c r="K270" s="41">
        <v>17</v>
      </c>
      <c r="L270" s="41">
        <v>193.286</v>
      </c>
      <c r="M270" s="41">
        <v>11422.09</v>
      </c>
      <c r="N270" s="41">
        <v>84</v>
      </c>
      <c r="O270" s="41">
        <v>823.99099999999999</v>
      </c>
      <c r="P270" s="41">
        <v>37156.78</v>
      </c>
      <c r="Q270" s="41">
        <v>112</v>
      </c>
      <c r="R270" s="41">
        <v>1095.6880000000001</v>
      </c>
      <c r="S270" s="41">
        <v>56330.080000000002</v>
      </c>
    </row>
    <row r="271" spans="4:19" x14ac:dyDescent="0.2">
      <c r="D271" s="40" t="s">
        <v>678</v>
      </c>
      <c r="E271" s="41">
        <v>659</v>
      </c>
      <c r="F271" s="41">
        <v>7979.1549999999997</v>
      </c>
      <c r="G271" s="41">
        <v>416267.27</v>
      </c>
      <c r="H271" s="41">
        <v>1096</v>
      </c>
      <c r="I271" s="41">
        <v>17105.362000000001</v>
      </c>
      <c r="J271" s="41">
        <v>467799.2</v>
      </c>
      <c r="K271" s="41">
        <v>438</v>
      </c>
      <c r="L271" s="41">
        <v>7687.3720000000003</v>
      </c>
      <c r="M271" s="41">
        <v>376595.87</v>
      </c>
      <c r="N271" s="41">
        <v>280</v>
      </c>
      <c r="O271" s="41">
        <v>5801.9129999999996</v>
      </c>
      <c r="P271" s="41">
        <v>221582.99</v>
      </c>
      <c r="Q271" s="41">
        <v>2473</v>
      </c>
      <c r="R271" s="41">
        <v>38573.802000000003</v>
      </c>
      <c r="S271" s="41">
        <v>1482245.33</v>
      </c>
    </row>
    <row r="272" spans="4:19" x14ac:dyDescent="0.2">
      <c r="D272" s="40" t="s">
        <v>294</v>
      </c>
      <c r="E272" s="41"/>
      <c r="F272" s="41"/>
      <c r="G272" s="41"/>
      <c r="H272" s="41">
        <v>2</v>
      </c>
      <c r="I272" s="41">
        <v>32</v>
      </c>
      <c r="J272" s="41">
        <v>1393.26</v>
      </c>
      <c r="K272" s="41"/>
      <c r="L272" s="41"/>
      <c r="M272" s="41"/>
      <c r="N272" s="41">
        <v>1</v>
      </c>
      <c r="O272" s="41">
        <v>12.5</v>
      </c>
      <c r="P272" s="41">
        <v>1119.5</v>
      </c>
      <c r="Q272" s="41">
        <v>3</v>
      </c>
      <c r="R272" s="41">
        <v>44.5</v>
      </c>
      <c r="S272" s="41">
        <v>2512.7600000000002</v>
      </c>
    </row>
    <row r="273" spans="4:19" x14ac:dyDescent="0.2">
      <c r="D273" s="40" t="s">
        <v>679</v>
      </c>
      <c r="E273" s="41"/>
      <c r="F273" s="41"/>
      <c r="G273" s="41"/>
      <c r="H273" s="41"/>
      <c r="I273" s="41"/>
      <c r="J273" s="41"/>
      <c r="K273" s="41"/>
      <c r="L273" s="41"/>
      <c r="M273" s="41"/>
      <c r="N273" s="41">
        <v>0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</row>
    <row r="274" spans="4:19" x14ac:dyDescent="0.2">
      <c r="D274" s="40" t="s">
        <v>680</v>
      </c>
      <c r="E274" s="41"/>
      <c r="F274" s="41"/>
      <c r="G274" s="41"/>
      <c r="H274" s="41">
        <v>2</v>
      </c>
      <c r="I274" s="41">
        <v>32</v>
      </c>
      <c r="J274" s="41">
        <v>1393.26</v>
      </c>
      <c r="K274" s="41"/>
      <c r="L274" s="41"/>
      <c r="M274" s="41"/>
      <c r="N274" s="41">
        <v>1</v>
      </c>
      <c r="O274" s="41">
        <v>12.5</v>
      </c>
      <c r="P274" s="41">
        <v>1119.5</v>
      </c>
      <c r="Q274" s="41">
        <v>3</v>
      </c>
      <c r="R274" s="41">
        <v>44.5</v>
      </c>
      <c r="S274" s="41">
        <v>2512.7600000000002</v>
      </c>
    </row>
    <row r="275" spans="4:19" x14ac:dyDescent="0.2">
      <c r="D275" s="40" t="s">
        <v>295</v>
      </c>
      <c r="E275" s="41">
        <v>2913</v>
      </c>
      <c r="F275" s="41">
        <v>313997.08899999998</v>
      </c>
      <c r="G275" s="41">
        <v>9822493.3100000005</v>
      </c>
      <c r="H275" s="41">
        <v>1683</v>
      </c>
      <c r="I275" s="41">
        <v>140549.33199999999</v>
      </c>
      <c r="J275" s="41">
        <v>2532730.96</v>
      </c>
      <c r="K275" s="41">
        <v>8417</v>
      </c>
      <c r="L275" s="41">
        <v>697357.96699999995</v>
      </c>
      <c r="M275" s="41">
        <v>14641788.83</v>
      </c>
      <c r="N275" s="41">
        <v>17491</v>
      </c>
      <c r="O275" s="41">
        <v>1727385.9080000001</v>
      </c>
      <c r="P275" s="41">
        <v>31198419.899999999</v>
      </c>
      <c r="Q275" s="41">
        <v>30504</v>
      </c>
      <c r="R275" s="41">
        <v>2879290.2960000001</v>
      </c>
      <c r="S275" s="41">
        <v>58195433</v>
      </c>
    </row>
    <row r="276" spans="4:19" x14ac:dyDescent="0.2">
      <c r="D276" s="40" t="s">
        <v>681</v>
      </c>
      <c r="E276" s="41"/>
      <c r="F276" s="41"/>
      <c r="G276" s="41"/>
      <c r="H276" s="41">
        <v>4</v>
      </c>
      <c r="I276" s="41">
        <v>39.209000000000003</v>
      </c>
      <c r="J276" s="41">
        <v>5894.03</v>
      </c>
      <c r="K276" s="41"/>
      <c r="L276" s="41"/>
      <c r="M276" s="41"/>
      <c r="N276" s="41">
        <v>0</v>
      </c>
      <c r="O276" s="41">
        <v>0</v>
      </c>
      <c r="P276" s="41">
        <v>0</v>
      </c>
      <c r="Q276" s="41">
        <v>4</v>
      </c>
      <c r="R276" s="41">
        <v>39.209000000000003</v>
      </c>
      <c r="S276" s="41">
        <v>5894.03</v>
      </c>
    </row>
    <row r="277" spans="4:19" x14ac:dyDescent="0.2">
      <c r="D277" s="40" t="s">
        <v>682</v>
      </c>
      <c r="E277" s="41">
        <v>30</v>
      </c>
      <c r="F277" s="41">
        <v>2686.13</v>
      </c>
      <c r="G277" s="41">
        <v>55485.55</v>
      </c>
      <c r="H277" s="41">
        <v>76</v>
      </c>
      <c r="I277" s="41">
        <v>6534.3130000000001</v>
      </c>
      <c r="J277" s="41">
        <v>214450.04</v>
      </c>
      <c r="K277" s="41">
        <v>845</v>
      </c>
      <c r="L277" s="41">
        <v>23197.618999999999</v>
      </c>
      <c r="M277" s="41">
        <v>437395.28</v>
      </c>
      <c r="N277" s="41">
        <v>107</v>
      </c>
      <c r="O277" s="41">
        <v>9545.2739999999994</v>
      </c>
      <c r="P277" s="41">
        <v>181019.68</v>
      </c>
      <c r="Q277" s="41">
        <v>1058</v>
      </c>
      <c r="R277" s="41">
        <v>41963.336000000003</v>
      </c>
      <c r="S277" s="41">
        <v>888350.55</v>
      </c>
    </row>
    <row r="278" spans="4:19" x14ac:dyDescent="0.2">
      <c r="D278" s="40" t="s">
        <v>683</v>
      </c>
      <c r="E278" s="41"/>
      <c r="F278" s="41"/>
      <c r="G278" s="41"/>
      <c r="H278" s="41">
        <v>9</v>
      </c>
      <c r="I278" s="41">
        <v>152.721</v>
      </c>
      <c r="J278" s="41">
        <v>13593.66</v>
      </c>
      <c r="K278" s="41"/>
      <c r="L278" s="41"/>
      <c r="M278" s="41"/>
      <c r="N278" s="41">
        <v>0</v>
      </c>
      <c r="O278" s="41">
        <v>0</v>
      </c>
      <c r="P278" s="41">
        <v>0</v>
      </c>
      <c r="Q278" s="41">
        <v>9</v>
      </c>
      <c r="R278" s="41">
        <v>152.721</v>
      </c>
      <c r="S278" s="41">
        <v>13593.66</v>
      </c>
    </row>
    <row r="279" spans="4:19" x14ac:dyDescent="0.2">
      <c r="D279" s="40" t="s">
        <v>684</v>
      </c>
      <c r="E279" s="41">
        <v>2355</v>
      </c>
      <c r="F279" s="41">
        <v>257397.94500000001</v>
      </c>
      <c r="G279" s="41">
        <v>6762915.1100000003</v>
      </c>
      <c r="H279" s="41">
        <v>853</v>
      </c>
      <c r="I279" s="41">
        <v>85516.188999999998</v>
      </c>
      <c r="J279" s="41">
        <v>1207885.57</v>
      </c>
      <c r="K279" s="41">
        <v>4564</v>
      </c>
      <c r="L279" s="41">
        <v>475381.49800000002</v>
      </c>
      <c r="M279" s="41">
        <v>7610911.3600000003</v>
      </c>
      <c r="N279" s="41">
        <v>2893</v>
      </c>
      <c r="O279" s="41">
        <v>306005.73200000002</v>
      </c>
      <c r="P279" s="41">
        <v>3400266.49</v>
      </c>
      <c r="Q279" s="41">
        <v>10665</v>
      </c>
      <c r="R279" s="41">
        <v>1124301.3640000001</v>
      </c>
      <c r="S279" s="41">
        <v>18981978.530000001</v>
      </c>
    </row>
    <row r="280" spans="4:19" x14ac:dyDescent="0.2">
      <c r="D280" s="40" t="s">
        <v>685</v>
      </c>
      <c r="E280" s="41">
        <v>2355</v>
      </c>
      <c r="F280" s="41">
        <v>257397.94500000001</v>
      </c>
      <c r="G280" s="41">
        <v>6762915.1100000003</v>
      </c>
      <c r="H280" s="41">
        <v>844</v>
      </c>
      <c r="I280" s="41">
        <v>84718.805999999997</v>
      </c>
      <c r="J280" s="41">
        <v>1185460.1200000001</v>
      </c>
      <c r="K280" s="41">
        <v>4564</v>
      </c>
      <c r="L280" s="41">
        <v>475381.49800000002</v>
      </c>
      <c r="M280" s="41">
        <v>7610911.3600000003</v>
      </c>
      <c r="N280" s="41">
        <v>2893</v>
      </c>
      <c r="O280" s="41">
        <v>306005.73200000002</v>
      </c>
      <c r="P280" s="41">
        <v>3400266.49</v>
      </c>
      <c r="Q280" s="41">
        <v>10656</v>
      </c>
      <c r="R280" s="41">
        <v>1123503.9809999999</v>
      </c>
      <c r="S280" s="41">
        <v>18959553.079999998</v>
      </c>
    </row>
    <row r="281" spans="4:19" x14ac:dyDescent="0.2">
      <c r="D281" s="40" t="s">
        <v>686</v>
      </c>
      <c r="E281" s="41"/>
      <c r="F281" s="41"/>
      <c r="G281" s="41"/>
      <c r="H281" s="41">
        <v>9</v>
      </c>
      <c r="I281" s="41">
        <v>192.66200000000001</v>
      </c>
      <c r="J281" s="41">
        <v>6102.46</v>
      </c>
      <c r="K281" s="41">
        <v>5</v>
      </c>
      <c r="L281" s="41">
        <v>482.95699999999999</v>
      </c>
      <c r="M281" s="41">
        <v>14167.33</v>
      </c>
      <c r="N281" s="41">
        <v>2</v>
      </c>
      <c r="O281" s="41">
        <v>26</v>
      </c>
      <c r="P281" s="41">
        <v>1407.11</v>
      </c>
      <c r="Q281" s="41">
        <v>16</v>
      </c>
      <c r="R281" s="41">
        <v>701.61900000000003</v>
      </c>
      <c r="S281" s="41">
        <v>21676.9</v>
      </c>
    </row>
    <row r="282" spans="4:19" x14ac:dyDescent="0.2">
      <c r="D282" s="40" t="s">
        <v>687</v>
      </c>
      <c r="E282" s="41"/>
      <c r="F282" s="41"/>
      <c r="G282" s="41"/>
      <c r="H282" s="41">
        <v>1</v>
      </c>
      <c r="I282" s="41">
        <v>21.504999999999999</v>
      </c>
      <c r="J282" s="41">
        <v>479.69</v>
      </c>
      <c r="K282" s="41">
        <v>5</v>
      </c>
      <c r="L282" s="41">
        <v>482.95699999999999</v>
      </c>
      <c r="M282" s="41">
        <v>14167.33</v>
      </c>
      <c r="N282" s="41"/>
      <c r="O282" s="41"/>
      <c r="P282" s="41"/>
      <c r="Q282" s="41">
        <v>6</v>
      </c>
      <c r="R282" s="41">
        <v>504.46199999999999</v>
      </c>
      <c r="S282" s="41">
        <v>14647.02</v>
      </c>
    </row>
    <row r="283" spans="4:19" x14ac:dyDescent="0.2">
      <c r="D283" s="40" t="s">
        <v>688</v>
      </c>
      <c r="E283" s="41"/>
      <c r="F283" s="41"/>
      <c r="G283" s="41"/>
      <c r="H283" s="41"/>
      <c r="I283" s="41"/>
      <c r="J283" s="41"/>
      <c r="K283" s="41">
        <v>5</v>
      </c>
      <c r="L283" s="41">
        <v>482.95699999999999</v>
      </c>
      <c r="M283" s="41">
        <v>14167.33</v>
      </c>
      <c r="N283" s="41"/>
      <c r="O283" s="41"/>
      <c r="P283" s="41"/>
      <c r="Q283" s="41">
        <v>5</v>
      </c>
      <c r="R283" s="41">
        <v>482.95699999999999</v>
      </c>
      <c r="S283" s="41">
        <v>14167.33</v>
      </c>
    </row>
    <row r="284" spans="4:19" x14ac:dyDescent="0.2">
      <c r="D284" s="40" t="s">
        <v>689</v>
      </c>
      <c r="E284" s="41"/>
      <c r="F284" s="41"/>
      <c r="G284" s="41"/>
      <c r="H284" s="41"/>
      <c r="I284" s="41"/>
      <c r="J284" s="41"/>
      <c r="K284" s="41"/>
      <c r="L284" s="41"/>
      <c r="M284" s="41"/>
      <c r="N284" s="41">
        <v>1</v>
      </c>
      <c r="O284" s="41">
        <v>21.25</v>
      </c>
      <c r="P284" s="41">
        <v>707.2</v>
      </c>
      <c r="Q284" s="41">
        <v>1</v>
      </c>
      <c r="R284" s="41">
        <v>21.25</v>
      </c>
      <c r="S284" s="41">
        <v>707.2</v>
      </c>
    </row>
    <row r="285" spans="4:19" x14ac:dyDescent="0.2">
      <c r="D285" s="40" t="s">
        <v>690</v>
      </c>
      <c r="E285" s="41"/>
      <c r="F285" s="41"/>
      <c r="G285" s="41"/>
      <c r="H285" s="41">
        <v>8</v>
      </c>
      <c r="I285" s="41">
        <v>171.15700000000001</v>
      </c>
      <c r="J285" s="41">
        <v>5622.77</v>
      </c>
      <c r="K285" s="41"/>
      <c r="L285" s="41"/>
      <c r="M285" s="41"/>
      <c r="N285" s="41">
        <v>1</v>
      </c>
      <c r="O285" s="41">
        <v>4.75</v>
      </c>
      <c r="P285" s="41">
        <v>699.91</v>
      </c>
      <c r="Q285" s="41">
        <v>9</v>
      </c>
      <c r="R285" s="41">
        <v>175.90700000000001</v>
      </c>
      <c r="S285" s="41">
        <v>6322.68</v>
      </c>
    </row>
    <row r="286" spans="4:19" x14ac:dyDescent="0.2">
      <c r="D286" s="40" t="s">
        <v>691</v>
      </c>
      <c r="E286" s="41"/>
      <c r="F286" s="41"/>
      <c r="G286" s="41"/>
      <c r="H286" s="41"/>
      <c r="I286" s="41"/>
      <c r="J286" s="41"/>
      <c r="K286" s="41"/>
      <c r="L286" s="41"/>
      <c r="M286" s="41"/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</row>
    <row r="287" spans="4:19" x14ac:dyDescent="0.2">
      <c r="D287" s="40" t="s">
        <v>692</v>
      </c>
      <c r="E287" s="41"/>
      <c r="F287" s="41"/>
      <c r="G287" s="41"/>
      <c r="H287" s="41">
        <v>4</v>
      </c>
      <c r="I287" s="41">
        <v>22.97</v>
      </c>
      <c r="J287" s="41">
        <v>2607.08</v>
      </c>
      <c r="K287" s="41">
        <v>1098</v>
      </c>
      <c r="L287" s="41">
        <v>19814.742999999999</v>
      </c>
      <c r="M287" s="41">
        <v>440252.39</v>
      </c>
      <c r="N287" s="41"/>
      <c r="O287" s="41"/>
      <c r="P287" s="41"/>
      <c r="Q287" s="41">
        <v>1102</v>
      </c>
      <c r="R287" s="41">
        <v>19837.713</v>
      </c>
      <c r="S287" s="41">
        <v>442859.47</v>
      </c>
    </row>
    <row r="288" spans="4:19" x14ac:dyDescent="0.2">
      <c r="D288" s="40" t="s">
        <v>693</v>
      </c>
      <c r="E288" s="41">
        <v>526</v>
      </c>
      <c r="F288" s="41">
        <v>53861.614999999998</v>
      </c>
      <c r="G288" s="41">
        <v>2999393.69</v>
      </c>
      <c r="H288" s="41">
        <v>88</v>
      </c>
      <c r="I288" s="41">
        <v>7323.7740000000003</v>
      </c>
      <c r="J288" s="41">
        <v>181776.39</v>
      </c>
      <c r="K288" s="41">
        <v>389</v>
      </c>
      <c r="L288" s="41">
        <v>33187.837</v>
      </c>
      <c r="M288" s="41">
        <v>1055296.7</v>
      </c>
      <c r="N288" s="41">
        <v>2866</v>
      </c>
      <c r="O288" s="41">
        <v>271840.54300000001</v>
      </c>
      <c r="P288" s="41">
        <v>4802479.17</v>
      </c>
      <c r="Q288" s="41">
        <v>3869</v>
      </c>
      <c r="R288" s="41">
        <v>366213.76899999997</v>
      </c>
      <c r="S288" s="41">
        <v>9038945.9499999993</v>
      </c>
    </row>
    <row r="289" spans="4:19" x14ac:dyDescent="0.2">
      <c r="D289" s="40" t="s">
        <v>694</v>
      </c>
      <c r="E289" s="41"/>
      <c r="F289" s="41"/>
      <c r="G289" s="41"/>
      <c r="H289" s="41">
        <v>5</v>
      </c>
      <c r="I289" s="41">
        <v>48.735999999999997</v>
      </c>
      <c r="J289" s="41">
        <v>798.08</v>
      </c>
      <c r="K289" s="41">
        <v>58</v>
      </c>
      <c r="L289" s="41">
        <v>1266.7919999999999</v>
      </c>
      <c r="M289" s="41">
        <v>23685.33</v>
      </c>
      <c r="N289" s="41">
        <v>1</v>
      </c>
      <c r="O289" s="41">
        <v>2.15</v>
      </c>
      <c r="P289" s="41">
        <v>68.19</v>
      </c>
      <c r="Q289" s="41">
        <v>64</v>
      </c>
      <c r="R289" s="41">
        <v>1317.6780000000001</v>
      </c>
      <c r="S289" s="41">
        <v>24551.599999999999</v>
      </c>
    </row>
    <row r="290" spans="4:19" x14ac:dyDescent="0.2">
      <c r="D290" s="40" t="s">
        <v>695</v>
      </c>
      <c r="E290" s="41">
        <v>521</v>
      </c>
      <c r="F290" s="41">
        <v>53455.063000000002</v>
      </c>
      <c r="G290" s="41">
        <v>2980335.78</v>
      </c>
      <c r="H290" s="41">
        <v>70</v>
      </c>
      <c r="I290" s="41">
        <v>6923.85</v>
      </c>
      <c r="J290" s="41">
        <v>154344.28</v>
      </c>
      <c r="K290" s="41">
        <v>158</v>
      </c>
      <c r="L290" s="41">
        <v>15285.3</v>
      </c>
      <c r="M290" s="41">
        <v>451976.88</v>
      </c>
      <c r="N290" s="41">
        <v>45</v>
      </c>
      <c r="O290" s="41">
        <v>4658.03</v>
      </c>
      <c r="P290" s="41">
        <v>138239.04000000001</v>
      </c>
      <c r="Q290" s="41">
        <v>794</v>
      </c>
      <c r="R290" s="41">
        <v>80322.243000000002</v>
      </c>
      <c r="S290" s="41">
        <v>3724895.98</v>
      </c>
    </row>
    <row r="291" spans="4:19" x14ac:dyDescent="0.2">
      <c r="D291" s="40" t="s">
        <v>696</v>
      </c>
      <c r="E291" s="41">
        <v>5</v>
      </c>
      <c r="F291" s="41">
        <v>406.55200000000002</v>
      </c>
      <c r="G291" s="41">
        <v>19057.91</v>
      </c>
      <c r="H291" s="41">
        <v>13</v>
      </c>
      <c r="I291" s="41">
        <v>351.18799999999999</v>
      </c>
      <c r="J291" s="41">
        <v>26634.03</v>
      </c>
      <c r="K291" s="41">
        <v>173</v>
      </c>
      <c r="L291" s="41">
        <v>16635.744999999999</v>
      </c>
      <c r="M291" s="41">
        <v>579634.49</v>
      </c>
      <c r="N291" s="41">
        <v>2820</v>
      </c>
      <c r="O291" s="41">
        <v>267180.36300000001</v>
      </c>
      <c r="P291" s="41">
        <v>4664171.9400000004</v>
      </c>
      <c r="Q291" s="41">
        <v>3011</v>
      </c>
      <c r="R291" s="41">
        <v>284573.848</v>
      </c>
      <c r="S291" s="41">
        <v>5289498.37</v>
      </c>
    </row>
    <row r="292" spans="4:19" x14ac:dyDescent="0.2">
      <c r="D292" s="40" t="s">
        <v>697</v>
      </c>
      <c r="E292" s="41"/>
      <c r="F292" s="41"/>
      <c r="G292" s="41"/>
      <c r="H292" s="41">
        <v>9</v>
      </c>
      <c r="I292" s="41">
        <v>186.77099999999999</v>
      </c>
      <c r="J292" s="41">
        <v>4985.63</v>
      </c>
      <c r="K292" s="41"/>
      <c r="L292" s="41"/>
      <c r="M292" s="41"/>
      <c r="N292" s="41">
        <v>10</v>
      </c>
      <c r="O292" s="41">
        <v>181.83600000000001</v>
      </c>
      <c r="P292" s="41">
        <v>7019.17</v>
      </c>
      <c r="Q292" s="41">
        <v>19</v>
      </c>
      <c r="R292" s="41">
        <v>368.60700000000003</v>
      </c>
      <c r="S292" s="41">
        <v>12004.8</v>
      </c>
    </row>
    <row r="293" spans="4:19" x14ac:dyDescent="0.2">
      <c r="D293" s="40" t="s">
        <v>698</v>
      </c>
      <c r="E293" s="41">
        <v>2</v>
      </c>
      <c r="F293" s="41">
        <v>51.399000000000001</v>
      </c>
      <c r="G293" s="41">
        <v>4698.96</v>
      </c>
      <c r="H293" s="41">
        <v>640</v>
      </c>
      <c r="I293" s="41">
        <v>40733.444000000003</v>
      </c>
      <c r="J293" s="41">
        <v>909029.76</v>
      </c>
      <c r="K293" s="41">
        <v>1516</v>
      </c>
      <c r="L293" s="41">
        <v>145293.31299999999</v>
      </c>
      <c r="M293" s="41">
        <v>5083765.7699999996</v>
      </c>
      <c r="N293" s="41">
        <v>11613</v>
      </c>
      <c r="O293" s="41">
        <v>1139786.523</v>
      </c>
      <c r="P293" s="41">
        <v>22806228.280000001</v>
      </c>
      <c r="Q293" s="41">
        <v>13771</v>
      </c>
      <c r="R293" s="41">
        <v>1325864.679</v>
      </c>
      <c r="S293" s="41">
        <v>28803722.77</v>
      </c>
    </row>
    <row r="294" spans="4:19" x14ac:dyDescent="0.2">
      <c r="D294" s="40" t="s">
        <v>699</v>
      </c>
      <c r="E294" s="41"/>
      <c r="F294" s="41"/>
      <c r="G294" s="41"/>
      <c r="H294" s="41">
        <v>72</v>
      </c>
      <c r="I294" s="41">
        <v>1484.28</v>
      </c>
      <c r="J294" s="41">
        <v>19254.79</v>
      </c>
      <c r="K294" s="41"/>
      <c r="L294" s="41"/>
      <c r="M294" s="41"/>
      <c r="N294" s="41">
        <v>0</v>
      </c>
      <c r="O294" s="41">
        <v>0</v>
      </c>
      <c r="P294" s="41">
        <v>0</v>
      </c>
      <c r="Q294" s="41">
        <v>72</v>
      </c>
      <c r="R294" s="41">
        <v>1484.28</v>
      </c>
      <c r="S294" s="41">
        <v>19254.79</v>
      </c>
    </row>
    <row r="295" spans="4:19" x14ac:dyDescent="0.2">
      <c r="D295" s="40" t="s">
        <v>700</v>
      </c>
      <c r="E295" s="41">
        <v>2</v>
      </c>
      <c r="F295" s="41">
        <v>51.399000000000001</v>
      </c>
      <c r="G295" s="41">
        <v>4698.96</v>
      </c>
      <c r="H295" s="41">
        <v>515</v>
      </c>
      <c r="I295" s="41">
        <v>38187.733999999997</v>
      </c>
      <c r="J295" s="41">
        <v>876792.76</v>
      </c>
      <c r="K295" s="41">
        <v>1513</v>
      </c>
      <c r="L295" s="41">
        <v>145269.152</v>
      </c>
      <c r="M295" s="41">
        <v>5082517.74</v>
      </c>
      <c r="N295" s="41">
        <v>11608</v>
      </c>
      <c r="O295" s="41">
        <v>1139694.02</v>
      </c>
      <c r="P295" s="41">
        <v>22801488.199999999</v>
      </c>
      <c r="Q295" s="41">
        <v>13638</v>
      </c>
      <c r="R295" s="41">
        <v>1323202.3049999999</v>
      </c>
      <c r="S295" s="41">
        <v>28765497.66</v>
      </c>
    </row>
    <row r="296" spans="4:19" x14ac:dyDescent="0.2">
      <c r="D296" s="40" t="s">
        <v>339</v>
      </c>
      <c r="E296" s="41">
        <v>1717</v>
      </c>
      <c r="F296" s="41">
        <v>165058.81700000001</v>
      </c>
      <c r="G296" s="41">
        <v>5741708.4299999997</v>
      </c>
      <c r="H296" s="41">
        <v>6538</v>
      </c>
      <c r="I296" s="41">
        <v>592565.56900000002</v>
      </c>
      <c r="J296" s="41">
        <v>19240059.52</v>
      </c>
      <c r="K296" s="41">
        <v>6301</v>
      </c>
      <c r="L296" s="41">
        <v>571197.71400000004</v>
      </c>
      <c r="M296" s="41">
        <v>19888400.350000001</v>
      </c>
      <c r="N296" s="41">
        <v>6834</v>
      </c>
      <c r="O296" s="41">
        <v>622329.95299999998</v>
      </c>
      <c r="P296" s="41">
        <v>17586356.920000002</v>
      </c>
      <c r="Q296" s="41">
        <v>21390</v>
      </c>
      <c r="R296" s="41">
        <v>1951152.0530000001</v>
      </c>
      <c r="S296" s="41">
        <v>62456525.219999999</v>
      </c>
    </row>
    <row r="297" spans="4:19" x14ac:dyDescent="0.2">
      <c r="D297" s="40" t="s">
        <v>701</v>
      </c>
      <c r="E297" s="41">
        <v>1717</v>
      </c>
      <c r="F297" s="41">
        <v>165058.81700000001</v>
      </c>
      <c r="G297" s="41">
        <v>5741708.4299999997</v>
      </c>
      <c r="H297" s="41">
        <v>6363</v>
      </c>
      <c r="I297" s="41">
        <v>584006.071</v>
      </c>
      <c r="J297" s="41">
        <v>18894062.550000001</v>
      </c>
      <c r="K297" s="41">
        <v>4479</v>
      </c>
      <c r="L297" s="41">
        <v>403346.49900000001</v>
      </c>
      <c r="M297" s="41">
        <v>15080163.74</v>
      </c>
      <c r="N297" s="41">
        <v>4533</v>
      </c>
      <c r="O297" s="41">
        <v>396807.179</v>
      </c>
      <c r="P297" s="41">
        <v>11496409.279999999</v>
      </c>
      <c r="Q297" s="41">
        <v>17092</v>
      </c>
      <c r="R297" s="41">
        <v>1549218.5660000001</v>
      </c>
      <c r="S297" s="41">
        <v>51212344</v>
      </c>
    </row>
    <row r="298" spans="4:19" x14ac:dyDescent="0.2">
      <c r="D298" s="40" t="s">
        <v>702</v>
      </c>
      <c r="E298" s="41"/>
      <c r="F298" s="41"/>
      <c r="G298" s="41"/>
      <c r="H298" s="41"/>
      <c r="I298" s="41"/>
      <c r="J298" s="41"/>
      <c r="K298" s="41"/>
      <c r="L298" s="41"/>
      <c r="M298" s="41"/>
      <c r="N298" s="41">
        <v>10</v>
      </c>
      <c r="O298" s="41">
        <v>929.44799999999998</v>
      </c>
      <c r="P298" s="41">
        <v>35280</v>
      </c>
      <c r="Q298" s="41">
        <v>10</v>
      </c>
      <c r="R298" s="41">
        <v>929.44799999999998</v>
      </c>
      <c r="S298" s="41">
        <v>35280</v>
      </c>
    </row>
    <row r="299" spans="4:19" x14ac:dyDescent="0.2">
      <c r="D299" s="40" t="s">
        <v>703</v>
      </c>
      <c r="E299" s="41"/>
      <c r="F299" s="41"/>
      <c r="G299" s="41"/>
      <c r="H299" s="41"/>
      <c r="I299" s="41"/>
      <c r="J299" s="41"/>
      <c r="K299" s="41"/>
      <c r="L299" s="41"/>
      <c r="M299" s="41"/>
      <c r="N299" s="41">
        <v>0</v>
      </c>
      <c r="O299" s="41">
        <v>0</v>
      </c>
      <c r="P299" s="41">
        <v>0</v>
      </c>
      <c r="Q299" s="41">
        <v>0</v>
      </c>
      <c r="R299" s="41">
        <v>0</v>
      </c>
      <c r="S299" s="41">
        <v>0</v>
      </c>
    </row>
    <row r="300" spans="4:19" x14ac:dyDescent="0.2">
      <c r="D300" s="40" t="s">
        <v>704</v>
      </c>
      <c r="E300" s="41"/>
      <c r="F300" s="41"/>
      <c r="G300" s="41"/>
      <c r="H300" s="41">
        <v>1</v>
      </c>
      <c r="I300" s="41">
        <v>15</v>
      </c>
      <c r="J300" s="41">
        <v>1111.01</v>
      </c>
      <c r="K300" s="41"/>
      <c r="L300" s="41"/>
      <c r="M300" s="41"/>
      <c r="N300" s="41">
        <v>0</v>
      </c>
      <c r="O300" s="41">
        <v>0</v>
      </c>
      <c r="P300" s="41">
        <v>0</v>
      </c>
      <c r="Q300" s="41">
        <v>1</v>
      </c>
      <c r="R300" s="41">
        <v>15</v>
      </c>
      <c r="S300" s="41">
        <v>1111.01</v>
      </c>
    </row>
    <row r="301" spans="4:19" x14ac:dyDescent="0.2">
      <c r="D301" s="40" t="s">
        <v>705</v>
      </c>
      <c r="E301" s="41">
        <v>1717</v>
      </c>
      <c r="F301" s="41">
        <v>165058.81700000001</v>
      </c>
      <c r="G301" s="41">
        <v>5741708.4299999997</v>
      </c>
      <c r="H301" s="41">
        <v>6359</v>
      </c>
      <c r="I301" s="41">
        <v>583830.75600000005</v>
      </c>
      <c r="J301" s="41">
        <v>18887857.82</v>
      </c>
      <c r="K301" s="41">
        <v>4478</v>
      </c>
      <c r="L301" s="41">
        <v>403328.14899999998</v>
      </c>
      <c r="M301" s="41">
        <v>15079542.810000001</v>
      </c>
      <c r="N301" s="41">
        <v>4475</v>
      </c>
      <c r="O301" s="41">
        <v>391820.071</v>
      </c>
      <c r="P301" s="41">
        <v>11321878.960000001</v>
      </c>
      <c r="Q301" s="41">
        <v>17029</v>
      </c>
      <c r="R301" s="41">
        <v>1544037.7930000001</v>
      </c>
      <c r="S301" s="41">
        <v>51030988.020000003</v>
      </c>
    </row>
    <row r="302" spans="4:19" x14ac:dyDescent="0.2">
      <c r="D302" s="40" t="s">
        <v>706</v>
      </c>
      <c r="E302" s="41">
        <v>213</v>
      </c>
      <c r="F302" s="41">
        <v>17391.199000000001</v>
      </c>
      <c r="G302" s="41">
        <v>691505.1</v>
      </c>
      <c r="H302" s="41">
        <v>8</v>
      </c>
      <c r="I302" s="41">
        <v>395.06</v>
      </c>
      <c r="J302" s="41">
        <v>13148.47</v>
      </c>
      <c r="K302" s="41">
        <v>168</v>
      </c>
      <c r="L302" s="41">
        <v>13816.968000000001</v>
      </c>
      <c r="M302" s="41">
        <v>316509.7</v>
      </c>
      <c r="N302" s="41">
        <v>155</v>
      </c>
      <c r="O302" s="41">
        <v>13575.486999999999</v>
      </c>
      <c r="P302" s="41">
        <v>606496.75</v>
      </c>
      <c r="Q302" s="41">
        <v>544</v>
      </c>
      <c r="R302" s="41">
        <v>45178.714</v>
      </c>
      <c r="S302" s="41">
        <v>1627660.02</v>
      </c>
    </row>
    <row r="303" spans="4:19" x14ac:dyDescent="0.2">
      <c r="D303" s="40" t="s">
        <v>707</v>
      </c>
      <c r="E303" s="41"/>
      <c r="F303" s="41"/>
      <c r="G303" s="41"/>
      <c r="H303" s="41">
        <v>3</v>
      </c>
      <c r="I303" s="41">
        <v>160.315</v>
      </c>
      <c r="J303" s="41">
        <v>5093.72</v>
      </c>
      <c r="K303" s="41">
        <v>1</v>
      </c>
      <c r="L303" s="41">
        <v>18.350000000000001</v>
      </c>
      <c r="M303" s="41">
        <v>620.92999999999995</v>
      </c>
      <c r="N303" s="41">
        <v>1</v>
      </c>
      <c r="O303" s="41">
        <v>17.637</v>
      </c>
      <c r="P303" s="41">
        <v>698.84</v>
      </c>
      <c r="Q303" s="41">
        <v>5</v>
      </c>
      <c r="R303" s="41">
        <v>196.30199999999999</v>
      </c>
      <c r="S303" s="41">
        <v>6413.49</v>
      </c>
    </row>
    <row r="304" spans="4:19" x14ac:dyDescent="0.2">
      <c r="D304" s="40" t="s">
        <v>708</v>
      </c>
      <c r="E304" s="41"/>
      <c r="F304" s="41"/>
      <c r="G304" s="41"/>
      <c r="H304" s="41"/>
      <c r="I304" s="41"/>
      <c r="J304" s="41"/>
      <c r="K304" s="41"/>
      <c r="L304" s="41"/>
      <c r="M304" s="41"/>
      <c r="N304" s="41">
        <v>47</v>
      </c>
      <c r="O304" s="41">
        <v>4040.0230000000001</v>
      </c>
      <c r="P304" s="41">
        <v>138551.48000000001</v>
      </c>
      <c r="Q304" s="41">
        <v>47</v>
      </c>
      <c r="R304" s="41">
        <v>4040.0230000000001</v>
      </c>
      <c r="S304" s="41">
        <v>138551.48000000001</v>
      </c>
    </row>
    <row r="305" spans="4:19" x14ac:dyDescent="0.2">
      <c r="D305" s="40" t="s">
        <v>709</v>
      </c>
      <c r="E305" s="41"/>
      <c r="F305" s="41"/>
      <c r="G305" s="41"/>
      <c r="H305" s="41">
        <v>1</v>
      </c>
      <c r="I305" s="41">
        <v>5.4269999999999996</v>
      </c>
      <c r="J305" s="41">
        <v>485.31</v>
      </c>
      <c r="K305" s="41">
        <v>80</v>
      </c>
      <c r="L305" s="41">
        <v>6586.1189999999997</v>
      </c>
      <c r="M305" s="41">
        <v>301319.34000000003</v>
      </c>
      <c r="N305" s="41">
        <v>0</v>
      </c>
      <c r="O305" s="41">
        <v>0</v>
      </c>
      <c r="P305" s="41">
        <v>0</v>
      </c>
      <c r="Q305" s="41">
        <v>81</v>
      </c>
      <c r="R305" s="41">
        <v>6591.5460000000003</v>
      </c>
      <c r="S305" s="41">
        <v>301804.65000000002</v>
      </c>
    </row>
    <row r="306" spans="4:19" x14ac:dyDescent="0.2">
      <c r="D306" s="40" t="s">
        <v>710</v>
      </c>
      <c r="E306" s="41"/>
      <c r="F306" s="41"/>
      <c r="G306" s="41"/>
      <c r="H306" s="41"/>
      <c r="I306" s="41"/>
      <c r="J306" s="41"/>
      <c r="K306" s="41">
        <v>80</v>
      </c>
      <c r="L306" s="41">
        <v>6586.1189999999997</v>
      </c>
      <c r="M306" s="41">
        <v>301319.34000000003</v>
      </c>
      <c r="N306" s="41"/>
      <c r="O306" s="41"/>
      <c r="P306" s="41"/>
      <c r="Q306" s="41">
        <v>80</v>
      </c>
      <c r="R306" s="41">
        <v>6586.1189999999997</v>
      </c>
      <c r="S306" s="41">
        <v>301319.34000000003</v>
      </c>
    </row>
    <row r="307" spans="4:19" x14ac:dyDescent="0.2">
      <c r="D307" s="40" t="s">
        <v>711</v>
      </c>
      <c r="E307" s="41"/>
      <c r="F307" s="41"/>
      <c r="G307" s="41"/>
      <c r="H307" s="41">
        <v>67</v>
      </c>
      <c r="I307" s="41">
        <v>6484.8620000000001</v>
      </c>
      <c r="J307" s="41">
        <v>319542.5</v>
      </c>
      <c r="K307" s="41">
        <v>1692</v>
      </c>
      <c r="L307" s="41">
        <v>159830.43</v>
      </c>
      <c r="M307" s="41">
        <v>4469773.6900000004</v>
      </c>
      <c r="N307" s="41">
        <v>2173</v>
      </c>
      <c r="O307" s="41">
        <v>212891.41200000001</v>
      </c>
      <c r="P307" s="41">
        <v>5764110.3600000003</v>
      </c>
      <c r="Q307" s="41">
        <v>3932</v>
      </c>
      <c r="R307" s="41">
        <v>379206.70400000003</v>
      </c>
      <c r="S307" s="41">
        <v>10553426.550000001</v>
      </c>
    </row>
    <row r="308" spans="4:19" x14ac:dyDescent="0.2">
      <c r="D308" s="40" t="s">
        <v>712</v>
      </c>
      <c r="E308" s="41"/>
      <c r="F308" s="41"/>
      <c r="G308" s="41"/>
      <c r="H308" s="41"/>
      <c r="I308" s="41"/>
      <c r="J308" s="41"/>
      <c r="K308" s="41"/>
      <c r="L308" s="41"/>
      <c r="M308" s="41"/>
      <c r="N308" s="41">
        <v>118</v>
      </c>
      <c r="O308" s="41">
        <v>10893.013000000001</v>
      </c>
      <c r="P308" s="41">
        <v>151667.07999999999</v>
      </c>
      <c r="Q308" s="41">
        <v>118</v>
      </c>
      <c r="R308" s="41">
        <v>10893.013000000001</v>
      </c>
      <c r="S308" s="41">
        <v>151667.07999999999</v>
      </c>
    </row>
    <row r="309" spans="4:19" x14ac:dyDescent="0.2">
      <c r="D309" s="40" t="s">
        <v>713</v>
      </c>
      <c r="E309" s="41"/>
      <c r="F309" s="41"/>
      <c r="G309" s="41"/>
      <c r="H309" s="41">
        <v>65</v>
      </c>
      <c r="I309" s="41">
        <v>6371.2110000000002</v>
      </c>
      <c r="J309" s="41">
        <v>315790.05</v>
      </c>
      <c r="K309" s="41">
        <v>5</v>
      </c>
      <c r="L309" s="41">
        <v>452.59199999999998</v>
      </c>
      <c r="M309" s="41">
        <v>23056.68</v>
      </c>
      <c r="N309" s="41">
        <v>119</v>
      </c>
      <c r="O309" s="41">
        <v>10719.589</v>
      </c>
      <c r="P309" s="41">
        <v>475523.84000000003</v>
      </c>
      <c r="Q309" s="41">
        <v>189</v>
      </c>
      <c r="R309" s="41">
        <v>17543.392</v>
      </c>
      <c r="S309" s="41">
        <v>814370.57</v>
      </c>
    </row>
    <row r="310" spans="4:19" x14ac:dyDescent="0.2">
      <c r="D310" s="40" t="s">
        <v>714</v>
      </c>
      <c r="E310" s="41"/>
      <c r="F310" s="41"/>
      <c r="G310" s="41"/>
      <c r="H310" s="41">
        <v>1</v>
      </c>
      <c r="I310" s="41">
        <v>91.241</v>
      </c>
      <c r="J310" s="41">
        <v>3000</v>
      </c>
      <c r="K310" s="41">
        <v>179</v>
      </c>
      <c r="L310" s="41">
        <v>16178.78</v>
      </c>
      <c r="M310" s="41">
        <v>846551.41</v>
      </c>
      <c r="N310" s="41">
        <v>627</v>
      </c>
      <c r="O310" s="41">
        <v>56828.156999999999</v>
      </c>
      <c r="P310" s="41">
        <v>2412651.0099999998</v>
      </c>
      <c r="Q310" s="41">
        <v>807</v>
      </c>
      <c r="R310" s="41">
        <v>73098.178</v>
      </c>
      <c r="S310" s="41">
        <v>3262202.42</v>
      </c>
    </row>
    <row r="311" spans="4:19" x14ac:dyDescent="0.2">
      <c r="D311" s="40" t="s">
        <v>715</v>
      </c>
      <c r="E311" s="41"/>
      <c r="F311" s="41"/>
      <c r="G311" s="41"/>
      <c r="H311" s="41"/>
      <c r="I311" s="41"/>
      <c r="J311" s="41"/>
      <c r="K311" s="41">
        <v>1508</v>
      </c>
      <c r="L311" s="41">
        <v>143199.05799999999</v>
      </c>
      <c r="M311" s="41">
        <v>3600165.6</v>
      </c>
      <c r="N311" s="41">
        <v>1309</v>
      </c>
      <c r="O311" s="41">
        <v>134450.65299999999</v>
      </c>
      <c r="P311" s="41">
        <v>2724268.43</v>
      </c>
      <c r="Q311" s="41">
        <v>2817</v>
      </c>
      <c r="R311" s="41">
        <v>277649.71100000001</v>
      </c>
      <c r="S311" s="41">
        <v>6324434.0300000003</v>
      </c>
    </row>
    <row r="312" spans="4:19" x14ac:dyDescent="0.2">
      <c r="D312" s="40" t="s">
        <v>716</v>
      </c>
      <c r="E312" s="41"/>
      <c r="F312" s="41"/>
      <c r="G312" s="41"/>
      <c r="H312" s="41">
        <v>59</v>
      </c>
      <c r="I312" s="41">
        <v>1084.5930000000001</v>
      </c>
      <c r="J312" s="41">
        <v>19200.87</v>
      </c>
      <c r="K312" s="41">
        <v>28</v>
      </c>
      <c r="L312" s="41">
        <v>537.01300000000003</v>
      </c>
      <c r="M312" s="41">
        <v>9978.7900000000009</v>
      </c>
      <c r="N312" s="41">
        <v>4</v>
      </c>
      <c r="O312" s="41">
        <v>20.088999999999999</v>
      </c>
      <c r="P312" s="41">
        <v>2622.19</v>
      </c>
      <c r="Q312" s="41">
        <v>91</v>
      </c>
      <c r="R312" s="41">
        <v>1641.6949999999999</v>
      </c>
      <c r="S312" s="41">
        <v>31801.85</v>
      </c>
    </row>
    <row r="313" spans="4:19" x14ac:dyDescent="0.2">
      <c r="D313" s="40" t="s">
        <v>717</v>
      </c>
      <c r="E313" s="41"/>
      <c r="F313" s="41"/>
      <c r="G313" s="41"/>
      <c r="H313" s="41">
        <v>34</v>
      </c>
      <c r="I313" s="41">
        <v>636.06799999999998</v>
      </c>
      <c r="J313" s="41">
        <v>10173.58</v>
      </c>
      <c r="K313" s="41">
        <v>20</v>
      </c>
      <c r="L313" s="41">
        <v>418.55500000000001</v>
      </c>
      <c r="M313" s="41">
        <v>7840.04</v>
      </c>
      <c r="N313" s="41"/>
      <c r="O313" s="41"/>
      <c r="P313" s="41"/>
      <c r="Q313" s="41">
        <v>54</v>
      </c>
      <c r="R313" s="41">
        <v>1054.623</v>
      </c>
      <c r="S313" s="41">
        <v>18013.62</v>
      </c>
    </row>
    <row r="314" spans="4:19" x14ac:dyDescent="0.2">
      <c r="D314" s="40" t="s">
        <v>718</v>
      </c>
      <c r="E314" s="41"/>
      <c r="F314" s="41"/>
      <c r="G314" s="41"/>
      <c r="H314" s="41">
        <v>21</v>
      </c>
      <c r="I314" s="41">
        <v>389.93200000000002</v>
      </c>
      <c r="J314" s="41">
        <v>7196.59</v>
      </c>
      <c r="K314" s="41">
        <v>2</v>
      </c>
      <c r="L314" s="41">
        <v>11.042</v>
      </c>
      <c r="M314" s="41">
        <v>541.78</v>
      </c>
      <c r="N314" s="41">
        <v>2</v>
      </c>
      <c r="O314" s="41">
        <v>7.46</v>
      </c>
      <c r="P314" s="41">
        <v>1674.95</v>
      </c>
      <c r="Q314" s="41">
        <v>25</v>
      </c>
      <c r="R314" s="41">
        <v>408.43400000000003</v>
      </c>
      <c r="S314" s="41">
        <v>9413.32</v>
      </c>
    </row>
    <row r="315" spans="4:19" x14ac:dyDescent="0.2">
      <c r="D315" s="40" t="s">
        <v>719</v>
      </c>
      <c r="E315" s="41"/>
      <c r="F315" s="41"/>
      <c r="G315" s="41"/>
      <c r="H315" s="41">
        <v>4</v>
      </c>
      <c r="I315" s="41">
        <v>58.593000000000004</v>
      </c>
      <c r="J315" s="41">
        <v>1830.7</v>
      </c>
      <c r="K315" s="41">
        <v>5</v>
      </c>
      <c r="L315" s="41">
        <v>105.211</v>
      </c>
      <c r="M315" s="41">
        <v>1403.33</v>
      </c>
      <c r="N315" s="41">
        <v>1</v>
      </c>
      <c r="O315" s="41">
        <v>5.4139999999999997</v>
      </c>
      <c r="P315" s="41">
        <v>724.2</v>
      </c>
      <c r="Q315" s="41">
        <v>10</v>
      </c>
      <c r="R315" s="41">
        <v>169.21799999999999</v>
      </c>
      <c r="S315" s="41">
        <v>3958.23</v>
      </c>
    </row>
    <row r="316" spans="4:19" x14ac:dyDescent="0.2">
      <c r="D316" s="40" t="s">
        <v>720</v>
      </c>
      <c r="E316" s="41"/>
      <c r="F316" s="41"/>
      <c r="G316" s="41"/>
      <c r="H316" s="41">
        <v>1</v>
      </c>
      <c r="I316" s="41">
        <v>1.1379999999999999</v>
      </c>
      <c r="J316" s="41">
        <v>681.3</v>
      </c>
      <c r="K316" s="41"/>
      <c r="L316" s="41"/>
      <c r="M316" s="41"/>
      <c r="N316" s="41"/>
      <c r="O316" s="41"/>
      <c r="P316" s="41"/>
      <c r="Q316" s="41">
        <v>1</v>
      </c>
      <c r="R316" s="41">
        <v>1.1379999999999999</v>
      </c>
      <c r="S316" s="41">
        <v>681.3</v>
      </c>
    </row>
    <row r="317" spans="4:19" x14ac:dyDescent="0.2">
      <c r="D317" s="40" t="s">
        <v>721</v>
      </c>
      <c r="E317" s="41"/>
      <c r="F317" s="41"/>
      <c r="G317" s="41"/>
      <c r="H317" s="41">
        <v>1</v>
      </c>
      <c r="I317" s="41">
        <v>1.1379999999999999</v>
      </c>
      <c r="J317" s="41">
        <v>681.3</v>
      </c>
      <c r="K317" s="41"/>
      <c r="L317" s="41"/>
      <c r="M317" s="41"/>
      <c r="N317" s="41"/>
      <c r="O317" s="41"/>
      <c r="P317" s="41"/>
      <c r="Q317" s="41">
        <v>1</v>
      </c>
      <c r="R317" s="41">
        <v>1.1379999999999999</v>
      </c>
      <c r="S317" s="41">
        <v>681.3</v>
      </c>
    </row>
    <row r="318" spans="4:19" x14ac:dyDescent="0.2">
      <c r="D318" s="40" t="s">
        <v>722</v>
      </c>
      <c r="E318" s="41"/>
      <c r="F318" s="41"/>
      <c r="G318" s="41"/>
      <c r="H318" s="41">
        <v>47</v>
      </c>
      <c r="I318" s="41">
        <v>983.47799999999995</v>
      </c>
      <c r="J318" s="41">
        <v>6086.99</v>
      </c>
      <c r="K318" s="41">
        <v>22</v>
      </c>
      <c r="L318" s="41">
        <v>897.65300000000002</v>
      </c>
      <c r="M318" s="41">
        <v>27164.79</v>
      </c>
      <c r="N318" s="41">
        <v>124</v>
      </c>
      <c r="O318" s="41">
        <v>12611.272999999999</v>
      </c>
      <c r="P318" s="41">
        <v>323215.09000000003</v>
      </c>
      <c r="Q318" s="41">
        <v>193</v>
      </c>
      <c r="R318" s="41">
        <v>14492.404</v>
      </c>
      <c r="S318" s="41">
        <v>356466.87</v>
      </c>
    </row>
    <row r="319" spans="4:19" x14ac:dyDescent="0.2">
      <c r="D319" s="40" t="s">
        <v>723</v>
      </c>
      <c r="E319" s="41"/>
      <c r="F319" s="41"/>
      <c r="G319" s="41"/>
      <c r="H319" s="41">
        <v>47</v>
      </c>
      <c r="I319" s="41">
        <v>983.47799999999995</v>
      </c>
      <c r="J319" s="41">
        <v>6086.99</v>
      </c>
      <c r="K319" s="41">
        <v>8</v>
      </c>
      <c r="L319" s="41">
        <v>343.12299999999999</v>
      </c>
      <c r="M319" s="41">
        <v>3209.16</v>
      </c>
      <c r="N319" s="41">
        <v>10</v>
      </c>
      <c r="O319" s="41">
        <v>751.50699999999995</v>
      </c>
      <c r="P319" s="41">
        <v>20401.38</v>
      </c>
      <c r="Q319" s="41">
        <v>65</v>
      </c>
      <c r="R319" s="41">
        <v>2078.1080000000002</v>
      </c>
      <c r="S319" s="41">
        <v>29697.53</v>
      </c>
    </row>
    <row r="320" spans="4:19" x14ac:dyDescent="0.2">
      <c r="D320" s="40" t="s">
        <v>335</v>
      </c>
      <c r="E320" s="41">
        <v>47</v>
      </c>
      <c r="F320" s="41">
        <v>731.327</v>
      </c>
      <c r="G320" s="41">
        <v>32955.14</v>
      </c>
      <c r="H320" s="41">
        <v>377</v>
      </c>
      <c r="I320" s="41">
        <v>4004.4540000000002</v>
      </c>
      <c r="J320" s="41">
        <v>285537.08</v>
      </c>
      <c r="K320" s="41">
        <v>878</v>
      </c>
      <c r="L320" s="41">
        <v>15454.832</v>
      </c>
      <c r="M320" s="41">
        <v>270942.93</v>
      </c>
      <c r="N320" s="41">
        <v>145</v>
      </c>
      <c r="O320" s="41">
        <v>3109.0709999999999</v>
      </c>
      <c r="P320" s="41">
        <v>162633.84</v>
      </c>
      <c r="Q320" s="41">
        <v>1447</v>
      </c>
      <c r="R320" s="41">
        <v>23299.684000000001</v>
      </c>
      <c r="S320" s="41">
        <v>752068.99</v>
      </c>
    </row>
    <row r="321" spans="4:19" x14ac:dyDescent="0.2">
      <c r="D321" s="40" t="s">
        <v>724</v>
      </c>
      <c r="E321" s="41"/>
      <c r="F321" s="41"/>
      <c r="G321" s="41"/>
      <c r="H321" s="41">
        <v>2</v>
      </c>
      <c r="I321" s="41">
        <v>5.5830000000000002</v>
      </c>
      <c r="J321" s="41">
        <v>879.92</v>
      </c>
      <c r="K321" s="41"/>
      <c r="L321" s="41"/>
      <c r="M321" s="41"/>
      <c r="N321" s="41">
        <v>0</v>
      </c>
      <c r="O321" s="41">
        <v>0</v>
      </c>
      <c r="P321" s="41">
        <v>0</v>
      </c>
      <c r="Q321" s="41">
        <v>2</v>
      </c>
      <c r="R321" s="41">
        <v>5.5830000000000002</v>
      </c>
      <c r="S321" s="41">
        <v>879.92</v>
      </c>
    </row>
    <row r="322" spans="4:19" x14ac:dyDescent="0.2">
      <c r="D322" s="40" t="s">
        <v>725</v>
      </c>
      <c r="E322" s="41">
        <v>33</v>
      </c>
      <c r="F322" s="41">
        <v>592.14700000000005</v>
      </c>
      <c r="G322" s="41">
        <v>24113.99</v>
      </c>
      <c r="H322" s="41">
        <v>64</v>
      </c>
      <c r="I322" s="41">
        <v>637.26</v>
      </c>
      <c r="J322" s="41">
        <v>48658.13</v>
      </c>
      <c r="K322" s="41">
        <v>1</v>
      </c>
      <c r="L322" s="41">
        <v>20.399999999999999</v>
      </c>
      <c r="M322" s="41">
        <v>1227.3499999999999</v>
      </c>
      <c r="N322" s="41">
        <v>6</v>
      </c>
      <c r="O322" s="41">
        <v>110.033</v>
      </c>
      <c r="P322" s="41">
        <v>4801.04</v>
      </c>
      <c r="Q322" s="41">
        <v>104</v>
      </c>
      <c r="R322" s="41">
        <v>1359.84</v>
      </c>
      <c r="S322" s="41">
        <v>78800.509999999995</v>
      </c>
    </row>
    <row r="323" spans="4:19" x14ac:dyDescent="0.2">
      <c r="D323" s="40" t="s">
        <v>726</v>
      </c>
      <c r="E323" s="41">
        <v>13</v>
      </c>
      <c r="F323" s="41">
        <v>118.181</v>
      </c>
      <c r="G323" s="41">
        <v>8113.77</v>
      </c>
      <c r="H323" s="41">
        <v>72</v>
      </c>
      <c r="I323" s="41">
        <v>677.14400000000001</v>
      </c>
      <c r="J323" s="41">
        <v>64724.33</v>
      </c>
      <c r="K323" s="41">
        <v>7</v>
      </c>
      <c r="L323" s="41">
        <v>58.411999999999999</v>
      </c>
      <c r="M323" s="41">
        <v>2474.9699999999998</v>
      </c>
      <c r="N323" s="41">
        <v>15</v>
      </c>
      <c r="O323" s="41">
        <v>163.453</v>
      </c>
      <c r="P323" s="41">
        <v>14133.34</v>
      </c>
      <c r="Q323" s="41">
        <v>107</v>
      </c>
      <c r="R323" s="41">
        <v>1017.19</v>
      </c>
      <c r="S323" s="41">
        <v>89446.41</v>
      </c>
    </row>
    <row r="324" spans="4:19" x14ac:dyDescent="0.2">
      <c r="D324" s="40" t="s">
        <v>727</v>
      </c>
      <c r="E324" s="41"/>
      <c r="F324" s="41"/>
      <c r="G324" s="41"/>
      <c r="H324" s="41">
        <v>69</v>
      </c>
      <c r="I324" s="41">
        <v>643.58600000000001</v>
      </c>
      <c r="J324" s="41">
        <v>62009.63</v>
      </c>
      <c r="K324" s="41">
        <v>6</v>
      </c>
      <c r="L324" s="41">
        <v>49.920999999999999</v>
      </c>
      <c r="M324" s="41">
        <v>2193.7800000000002</v>
      </c>
      <c r="N324" s="41">
        <v>14</v>
      </c>
      <c r="O324" s="41">
        <v>145.965</v>
      </c>
      <c r="P324" s="41">
        <v>13397.74</v>
      </c>
      <c r="Q324" s="41">
        <v>89</v>
      </c>
      <c r="R324" s="41">
        <v>839.47199999999998</v>
      </c>
      <c r="S324" s="41">
        <v>77601.149999999994</v>
      </c>
    </row>
    <row r="325" spans="4:19" x14ac:dyDescent="0.2">
      <c r="D325" s="40" t="s">
        <v>728</v>
      </c>
      <c r="E325" s="41"/>
      <c r="F325" s="41"/>
      <c r="G325" s="41"/>
      <c r="H325" s="41">
        <v>68</v>
      </c>
      <c r="I325" s="41">
        <v>1017.48</v>
      </c>
      <c r="J325" s="41">
        <v>59107.62</v>
      </c>
      <c r="K325" s="41">
        <v>751</v>
      </c>
      <c r="L325" s="41">
        <v>13157.607</v>
      </c>
      <c r="M325" s="41">
        <v>198779.64</v>
      </c>
      <c r="N325" s="41">
        <v>62</v>
      </c>
      <c r="O325" s="41">
        <v>1557.6479999999999</v>
      </c>
      <c r="P325" s="41">
        <v>103877.43</v>
      </c>
      <c r="Q325" s="41">
        <v>881</v>
      </c>
      <c r="R325" s="41">
        <v>15732.735000000001</v>
      </c>
      <c r="S325" s="41">
        <v>361764.69</v>
      </c>
    </row>
    <row r="326" spans="4:19" x14ac:dyDescent="0.2">
      <c r="D326" s="40" t="s">
        <v>729</v>
      </c>
      <c r="E326" s="41"/>
      <c r="F326" s="41"/>
      <c r="G326" s="41"/>
      <c r="H326" s="41">
        <v>30</v>
      </c>
      <c r="I326" s="41">
        <v>596.98400000000004</v>
      </c>
      <c r="J326" s="41">
        <v>27199.61</v>
      </c>
      <c r="K326" s="41"/>
      <c r="L326" s="41"/>
      <c r="M326" s="41"/>
      <c r="N326" s="41">
        <v>14</v>
      </c>
      <c r="O326" s="41">
        <v>286.577</v>
      </c>
      <c r="P326" s="41">
        <v>9933.1</v>
      </c>
      <c r="Q326" s="41">
        <v>44</v>
      </c>
      <c r="R326" s="41">
        <v>883.56100000000004</v>
      </c>
      <c r="S326" s="41">
        <v>37132.71</v>
      </c>
    </row>
    <row r="327" spans="4:19" x14ac:dyDescent="0.2">
      <c r="D327" s="40" t="s">
        <v>730</v>
      </c>
      <c r="E327" s="41"/>
      <c r="F327" s="41"/>
      <c r="G327" s="41"/>
      <c r="H327" s="41">
        <v>3</v>
      </c>
      <c r="I327" s="41">
        <v>49.715000000000003</v>
      </c>
      <c r="J327" s="41">
        <v>2893.32</v>
      </c>
      <c r="K327" s="41"/>
      <c r="L327" s="41"/>
      <c r="M327" s="41"/>
      <c r="N327" s="41">
        <v>0</v>
      </c>
      <c r="O327" s="41">
        <v>0</v>
      </c>
      <c r="P327" s="41">
        <v>0</v>
      </c>
      <c r="Q327" s="41">
        <v>3</v>
      </c>
      <c r="R327" s="41">
        <v>49.715000000000003</v>
      </c>
      <c r="S327" s="41">
        <v>2893.32</v>
      </c>
    </row>
    <row r="328" spans="4:19" x14ac:dyDescent="0.2">
      <c r="D328" s="40" t="s">
        <v>731</v>
      </c>
      <c r="E328" s="41"/>
      <c r="F328" s="41"/>
      <c r="G328" s="41"/>
      <c r="H328" s="41"/>
      <c r="I328" s="41"/>
      <c r="J328" s="41"/>
      <c r="K328" s="41">
        <v>8</v>
      </c>
      <c r="L328" s="41">
        <v>165.26599999999999</v>
      </c>
      <c r="M328" s="41">
        <v>4965.54</v>
      </c>
      <c r="N328" s="41">
        <v>2</v>
      </c>
      <c r="O328" s="41">
        <v>127.54300000000001</v>
      </c>
      <c r="P328" s="41">
        <v>0.98</v>
      </c>
      <c r="Q328" s="41">
        <v>10</v>
      </c>
      <c r="R328" s="41">
        <v>292.80900000000003</v>
      </c>
      <c r="S328" s="41">
        <v>4966.5200000000004</v>
      </c>
    </row>
    <row r="329" spans="4:19" x14ac:dyDescent="0.2">
      <c r="D329" s="40" t="s">
        <v>732</v>
      </c>
      <c r="E329" s="41"/>
      <c r="F329" s="41"/>
      <c r="G329" s="41"/>
      <c r="H329" s="41">
        <v>78</v>
      </c>
      <c r="I329" s="41">
        <v>865.4</v>
      </c>
      <c r="J329" s="41">
        <v>28314.27</v>
      </c>
      <c r="K329" s="41">
        <v>18</v>
      </c>
      <c r="L329" s="41">
        <v>225.01400000000001</v>
      </c>
      <c r="M329" s="41">
        <v>4953.2</v>
      </c>
      <c r="N329" s="41">
        <v>2</v>
      </c>
      <c r="O329" s="41">
        <v>16.489999999999998</v>
      </c>
      <c r="P329" s="41">
        <v>1343.31</v>
      </c>
      <c r="Q329" s="41">
        <v>98</v>
      </c>
      <c r="R329" s="41">
        <v>1106.904</v>
      </c>
      <c r="S329" s="41">
        <v>34610.78</v>
      </c>
    </row>
    <row r="330" spans="4:19" x14ac:dyDescent="0.2">
      <c r="D330" s="40" t="s">
        <v>733</v>
      </c>
      <c r="E330" s="41"/>
      <c r="F330" s="41"/>
      <c r="G330" s="41"/>
      <c r="H330" s="41">
        <v>14</v>
      </c>
      <c r="I330" s="41">
        <v>155.977</v>
      </c>
      <c r="J330" s="41">
        <v>9180.24</v>
      </c>
      <c r="K330" s="41">
        <v>77</v>
      </c>
      <c r="L330" s="41">
        <v>1491.48</v>
      </c>
      <c r="M330" s="41">
        <v>49267.040000000001</v>
      </c>
      <c r="N330" s="41">
        <v>44</v>
      </c>
      <c r="O330" s="41">
        <v>906.35199999999998</v>
      </c>
      <c r="P330" s="41">
        <v>28471.17</v>
      </c>
      <c r="Q330" s="41">
        <v>135</v>
      </c>
      <c r="R330" s="41">
        <v>2553.8090000000002</v>
      </c>
      <c r="S330" s="41">
        <v>86918.45</v>
      </c>
    </row>
    <row r="331" spans="4:19" x14ac:dyDescent="0.2">
      <c r="D331" s="40" t="s">
        <v>734</v>
      </c>
      <c r="E331" s="41">
        <v>1</v>
      </c>
      <c r="F331" s="41">
        <v>20.998999999999999</v>
      </c>
      <c r="G331" s="41">
        <v>727.38</v>
      </c>
      <c r="H331" s="41">
        <v>79</v>
      </c>
      <c r="I331" s="41">
        <v>645.61</v>
      </c>
      <c r="J331" s="41">
        <v>74672.570000000007</v>
      </c>
      <c r="K331" s="41">
        <v>16</v>
      </c>
      <c r="L331" s="41">
        <v>336.65300000000002</v>
      </c>
      <c r="M331" s="41">
        <v>9275.19</v>
      </c>
      <c r="N331" s="41">
        <v>14</v>
      </c>
      <c r="O331" s="41">
        <v>227.55199999999999</v>
      </c>
      <c r="P331" s="41">
        <v>10006.57</v>
      </c>
      <c r="Q331" s="41">
        <v>110</v>
      </c>
      <c r="R331" s="41">
        <v>1230.8140000000001</v>
      </c>
      <c r="S331" s="41">
        <v>94681.71</v>
      </c>
    </row>
    <row r="332" spans="4:19" x14ac:dyDescent="0.2">
      <c r="D332" s="40" t="s">
        <v>735</v>
      </c>
      <c r="E332" s="41">
        <v>1</v>
      </c>
      <c r="F332" s="41">
        <v>20.998999999999999</v>
      </c>
      <c r="G332" s="41">
        <v>727.38</v>
      </c>
      <c r="H332" s="41">
        <v>18</v>
      </c>
      <c r="I332" s="41">
        <v>311.53899999999999</v>
      </c>
      <c r="J332" s="41">
        <v>20109.669999999998</v>
      </c>
      <c r="K332" s="41"/>
      <c r="L332" s="41"/>
      <c r="M332" s="41"/>
      <c r="N332" s="41">
        <v>0</v>
      </c>
      <c r="O332" s="41">
        <v>0</v>
      </c>
      <c r="P332" s="41">
        <v>0</v>
      </c>
      <c r="Q332" s="41">
        <v>19</v>
      </c>
      <c r="R332" s="41">
        <v>332.53800000000001</v>
      </c>
      <c r="S332" s="41">
        <v>20837.05</v>
      </c>
    </row>
    <row r="333" spans="4:19" x14ac:dyDescent="0.2">
      <c r="D333" s="40" t="s">
        <v>736</v>
      </c>
      <c r="E333" s="41"/>
      <c r="F333" s="41"/>
      <c r="G333" s="41"/>
      <c r="H333" s="41">
        <v>20</v>
      </c>
      <c r="I333" s="41">
        <v>161.40600000000001</v>
      </c>
      <c r="J333" s="41">
        <v>18678.05</v>
      </c>
      <c r="K333" s="41">
        <v>11</v>
      </c>
      <c r="L333" s="41">
        <v>229.43299999999999</v>
      </c>
      <c r="M333" s="41">
        <v>7060.08</v>
      </c>
      <c r="N333" s="41">
        <v>1</v>
      </c>
      <c r="O333" s="41">
        <v>2.6779999999999999</v>
      </c>
      <c r="P333" s="41">
        <v>687.61</v>
      </c>
      <c r="Q333" s="41">
        <v>32</v>
      </c>
      <c r="R333" s="41">
        <v>393.517</v>
      </c>
      <c r="S333" s="41">
        <v>26425.74</v>
      </c>
    </row>
    <row r="334" spans="4:19" x14ac:dyDescent="0.2">
      <c r="D334" s="40" t="s">
        <v>338</v>
      </c>
      <c r="E334" s="41">
        <v>53</v>
      </c>
      <c r="F334" s="41">
        <v>716.20899999999995</v>
      </c>
      <c r="G334" s="41">
        <v>37940.639999999999</v>
      </c>
      <c r="H334" s="41">
        <v>473</v>
      </c>
      <c r="I334" s="41">
        <v>7946.5060000000003</v>
      </c>
      <c r="J334" s="41">
        <v>502307.58</v>
      </c>
      <c r="K334" s="41">
        <v>129</v>
      </c>
      <c r="L334" s="41">
        <v>2225.6010000000001</v>
      </c>
      <c r="M334" s="41">
        <v>57902.22</v>
      </c>
      <c r="N334" s="41">
        <v>185</v>
      </c>
      <c r="O334" s="41">
        <v>2136.58</v>
      </c>
      <c r="P334" s="41">
        <v>153764.53</v>
      </c>
      <c r="Q334" s="41">
        <v>840</v>
      </c>
      <c r="R334" s="41">
        <v>13024.896000000001</v>
      </c>
      <c r="S334" s="41">
        <v>751914.97</v>
      </c>
    </row>
    <row r="335" spans="4:19" x14ac:dyDescent="0.2">
      <c r="D335" s="40" t="s">
        <v>737</v>
      </c>
      <c r="E335" s="41"/>
      <c r="F335" s="41"/>
      <c r="G335" s="41"/>
      <c r="H335" s="41">
        <v>1</v>
      </c>
      <c r="I335" s="41">
        <v>4.4000000000000004</v>
      </c>
      <c r="J335" s="41">
        <v>449.74</v>
      </c>
      <c r="K335" s="41">
        <v>62</v>
      </c>
      <c r="L335" s="41">
        <v>900.01300000000003</v>
      </c>
      <c r="M335" s="41">
        <v>24378.41</v>
      </c>
      <c r="N335" s="41">
        <v>3</v>
      </c>
      <c r="O335" s="41">
        <v>431.00099999999998</v>
      </c>
      <c r="P335" s="41">
        <v>11798.4</v>
      </c>
      <c r="Q335" s="41">
        <v>66</v>
      </c>
      <c r="R335" s="41">
        <v>1335.414</v>
      </c>
      <c r="S335" s="41">
        <v>36626.550000000003</v>
      </c>
    </row>
    <row r="336" spans="4:19" x14ac:dyDescent="0.2">
      <c r="D336" s="40" t="s">
        <v>738</v>
      </c>
      <c r="E336" s="41"/>
      <c r="F336" s="41"/>
      <c r="G336" s="41"/>
      <c r="H336" s="41">
        <v>128</v>
      </c>
      <c r="I336" s="41">
        <v>1184.066</v>
      </c>
      <c r="J336" s="41">
        <v>70233.850000000006</v>
      </c>
      <c r="K336" s="41">
        <v>1</v>
      </c>
      <c r="L336" s="41">
        <v>20.396000000000001</v>
      </c>
      <c r="M336" s="41">
        <v>376.22</v>
      </c>
      <c r="N336" s="41">
        <v>3</v>
      </c>
      <c r="O336" s="41">
        <v>13.718</v>
      </c>
      <c r="P336" s="41">
        <v>310.67</v>
      </c>
      <c r="Q336" s="41">
        <v>132</v>
      </c>
      <c r="R336" s="41">
        <v>1218.18</v>
      </c>
      <c r="S336" s="41">
        <v>70920.740000000005</v>
      </c>
    </row>
    <row r="337" spans="4:19" x14ac:dyDescent="0.2">
      <c r="D337" s="40" t="s">
        <v>739</v>
      </c>
      <c r="E337" s="41"/>
      <c r="F337" s="41"/>
      <c r="G337" s="41"/>
      <c r="H337" s="41">
        <v>23</v>
      </c>
      <c r="I337" s="41">
        <v>143.48699999999999</v>
      </c>
      <c r="J337" s="41">
        <v>17358.669999999998</v>
      </c>
      <c r="K337" s="41"/>
      <c r="L337" s="41"/>
      <c r="M337" s="41"/>
      <c r="N337" s="41">
        <v>3</v>
      </c>
      <c r="O337" s="41">
        <v>13.718</v>
      </c>
      <c r="P337" s="41">
        <v>310.67</v>
      </c>
      <c r="Q337" s="41">
        <v>26</v>
      </c>
      <c r="R337" s="41">
        <v>157.20500000000001</v>
      </c>
      <c r="S337" s="41">
        <v>17669.34</v>
      </c>
    </row>
    <row r="338" spans="4:19" x14ac:dyDescent="0.2">
      <c r="D338" s="40" t="s">
        <v>740</v>
      </c>
      <c r="E338" s="41">
        <v>17</v>
      </c>
      <c r="F338" s="41">
        <v>325.59699999999998</v>
      </c>
      <c r="G338" s="41">
        <v>15294.28</v>
      </c>
      <c r="H338" s="41">
        <v>122</v>
      </c>
      <c r="I338" s="41">
        <v>4302.18</v>
      </c>
      <c r="J338" s="41">
        <v>315468.51</v>
      </c>
      <c r="K338" s="41">
        <v>28</v>
      </c>
      <c r="L338" s="41">
        <v>626.86599999999999</v>
      </c>
      <c r="M338" s="41">
        <v>13674.37</v>
      </c>
      <c r="N338" s="41">
        <v>11</v>
      </c>
      <c r="O338" s="41">
        <v>454.197</v>
      </c>
      <c r="P338" s="41">
        <v>17404.53</v>
      </c>
      <c r="Q338" s="41">
        <v>178</v>
      </c>
      <c r="R338" s="41">
        <v>5708.84</v>
      </c>
      <c r="S338" s="41">
        <v>361841.69</v>
      </c>
    </row>
    <row r="339" spans="4:19" x14ac:dyDescent="0.2">
      <c r="D339" s="40" t="s">
        <v>741</v>
      </c>
      <c r="E339" s="41">
        <v>1</v>
      </c>
      <c r="F339" s="41">
        <v>24.55</v>
      </c>
      <c r="G339" s="41">
        <v>3500</v>
      </c>
      <c r="H339" s="41">
        <v>24</v>
      </c>
      <c r="I339" s="41">
        <v>2423.8139999999999</v>
      </c>
      <c r="J339" s="41">
        <v>223509.94</v>
      </c>
      <c r="K339" s="41"/>
      <c r="L339" s="41"/>
      <c r="M339" s="41"/>
      <c r="N339" s="41">
        <v>8</v>
      </c>
      <c r="O339" s="41">
        <v>430.59800000000001</v>
      </c>
      <c r="P339" s="41">
        <v>15030.12</v>
      </c>
      <c r="Q339" s="41">
        <v>33</v>
      </c>
      <c r="R339" s="41">
        <v>2878.962</v>
      </c>
      <c r="S339" s="41">
        <v>242040.06</v>
      </c>
    </row>
    <row r="340" spans="4:19" x14ac:dyDescent="0.2">
      <c r="D340" s="40" t="s">
        <v>742</v>
      </c>
      <c r="E340" s="41"/>
      <c r="F340" s="41"/>
      <c r="G340" s="41"/>
      <c r="H340" s="41">
        <v>2</v>
      </c>
      <c r="I340" s="41">
        <v>20.018000000000001</v>
      </c>
      <c r="J340" s="41">
        <v>1043.21</v>
      </c>
      <c r="K340" s="41"/>
      <c r="L340" s="41"/>
      <c r="M340" s="41"/>
      <c r="N340" s="41">
        <v>0</v>
      </c>
      <c r="O340" s="41">
        <v>0</v>
      </c>
      <c r="P340" s="41">
        <v>0</v>
      </c>
      <c r="Q340" s="41">
        <v>2</v>
      </c>
      <c r="R340" s="41">
        <v>20.018000000000001</v>
      </c>
      <c r="S340" s="41">
        <v>1043.21</v>
      </c>
    </row>
    <row r="341" spans="4:19" x14ac:dyDescent="0.2">
      <c r="D341" s="40" t="s">
        <v>743</v>
      </c>
      <c r="E341" s="41">
        <v>16</v>
      </c>
      <c r="F341" s="41">
        <v>301.04700000000003</v>
      </c>
      <c r="G341" s="41">
        <v>11794.28</v>
      </c>
      <c r="H341" s="41">
        <v>93</v>
      </c>
      <c r="I341" s="41">
        <v>1834.3979999999999</v>
      </c>
      <c r="J341" s="41">
        <v>89580.03</v>
      </c>
      <c r="K341" s="41">
        <v>28</v>
      </c>
      <c r="L341" s="41">
        <v>626.86599999999999</v>
      </c>
      <c r="M341" s="41">
        <v>13674.37</v>
      </c>
      <c r="N341" s="41">
        <v>2</v>
      </c>
      <c r="O341" s="41">
        <v>16.088000000000001</v>
      </c>
      <c r="P341" s="41">
        <v>1734.76</v>
      </c>
      <c r="Q341" s="41">
        <v>139</v>
      </c>
      <c r="R341" s="41">
        <v>2778.3989999999999</v>
      </c>
      <c r="S341" s="41">
        <v>116783.44</v>
      </c>
    </row>
    <row r="342" spans="4:19" x14ac:dyDescent="0.2">
      <c r="D342" s="40" t="s">
        <v>744</v>
      </c>
      <c r="E342" s="41"/>
      <c r="F342" s="41"/>
      <c r="G342" s="41"/>
      <c r="H342" s="41">
        <v>78</v>
      </c>
      <c r="I342" s="41">
        <v>834.64300000000003</v>
      </c>
      <c r="J342" s="41">
        <v>33798.959999999999</v>
      </c>
      <c r="K342" s="41">
        <v>1</v>
      </c>
      <c r="L342" s="41">
        <v>20.13</v>
      </c>
      <c r="M342" s="41">
        <v>663.78</v>
      </c>
      <c r="N342" s="41">
        <v>-1</v>
      </c>
      <c r="O342" s="41">
        <v>-61.695</v>
      </c>
      <c r="P342" s="41">
        <v>3182.68</v>
      </c>
      <c r="Q342" s="41">
        <v>78</v>
      </c>
      <c r="R342" s="41">
        <v>793.07799999999997</v>
      </c>
      <c r="S342" s="41">
        <v>37645.42</v>
      </c>
    </row>
    <row r="343" spans="4:19" x14ac:dyDescent="0.2">
      <c r="D343" s="40" t="s">
        <v>745</v>
      </c>
      <c r="E343" s="41">
        <v>3</v>
      </c>
      <c r="F343" s="41">
        <v>46.829000000000001</v>
      </c>
      <c r="G343" s="41">
        <v>1926.58</v>
      </c>
      <c r="H343" s="41">
        <v>45</v>
      </c>
      <c r="I343" s="41">
        <v>530.25099999999998</v>
      </c>
      <c r="J343" s="41">
        <v>22487.52</v>
      </c>
      <c r="K343" s="41">
        <v>4</v>
      </c>
      <c r="L343" s="41">
        <v>129.69399999999999</v>
      </c>
      <c r="M343" s="41">
        <v>2946.64</v>
      </c>
      <c r="N343" s="41">
        <v>4</v>
      </c>
      <c r="O343" s="41">
        <v>185.637</v>
      </c>
      <c r="P343" s="41">
        <v>2492.94</v>
      </c>
      <c r="Q343" s="41">
        <v>56</v>
      </c>
      <c r="R343" s="41">
        <v>892.41099999999994</v>
      </c>
      <c r="S343" s="41">
        <v>29853.68</v>
      </c>
    </row>
    <row r="344" spans="4:19" x14ac:dyDescent="0.2">
      <c r="D344" s="40" t="s">
        <v>746</v>
      </c>
      <c r="E344" s="41"/>
      <c r="F344" s="41"/>
      <c r="G344" s="41"/>
      <c r="H344" s="41">
        <v>24</v>
      </c>
      <c r="I344" s="41">
        <v>184.69900000000001</v>
      </c>
      <c r="J344" s="41">
        <v>19508.96</v>
      </c>
      <c r="K344" s="41">
        <v>6</v>
      </c>
      <c r="L344" s="41">
        <v>119.538</v>
      </c>
      <c r="M344" s="41">
        <v>2778.64</v>
      </c>
      <c r="N344" s="41">
        <v>9</v>
      </c>
      <c r="O344" s="41">
        <v>111.239</v>
      </c>
      <c r="P344" s="41">
        <v>2901.71</v>
      </c>
      <c r="Q344" s="41">
        <v>39</v>
      </c>
      <c r="R344" s="41">
        <v>415.476</v>
      </c>
      <c r="S344" s="41">
        <v>25189.31</v>
      </c>
    </row>
    <row r="345" spans="4:19" x14ac:dyDescent="0.2">
      <c r="D345" s="40" t="s">
        <v>747</v>
      </c>
      <c r="E345" s="41">
        <v>1</v>
      </c>
      <c r="F345" s="41">
        <v>19.5</v>
      </c>
      <c r="G345" s="41">
        <v>629.5</v>
      </c>
      <c r="H345" s="41">
        <v>3</v>
      </c>
      <c r="I345" s="41">
        <v>42.7</v>
      </c>
      <c r="J345" s="41">
        <v>2217.8000000000002</v>
      </c>
      <c r="K345" s="41">
        <v>4</v>
      </c>
      <c r="L345" s="41">
        <v>86.76</v>
      </c>
      <c r="M345" s="41">
        <v>2756.74</v>
      </c>
      <c r="N345" s="41">
        <v>0</v>
      </c>
      <c r="O345" s="41">
        <v>0</v>
      </c>
      <c r="P345" s="41">
        <v>0</v>
      </c>
      <c r="Q345" s="41">
        <v>8</v>
      </c>
      <c r="R345" s="41">
        <v>148.96</v>
      </c>
      <c r="S345" s="41">
        <v>5604.04</v>
      </c>
    </row>
    <row r="346" spans="4:19" x14ac:dyDescent="0.2">
      <c r="D346" s="40" t="s">
        <v>748</v>
      </c>
      <c r="E346" s="41"/>
      <c r="F346" s="41"/>
      <c r="G346" s="41"/>
      <c r="H346" s="41">
        <v>29</v>
      </c>
      <c r="I346" s="41">
        <v>233.62700000000001</v>
      </c>
      <c r="J346" s="41">
        <v>11937.05</v>
      </c>
      <c r="K346" s="41"/>
      <c r="L346" s="41"/>
      <c r="M346" s="41"/>
      <c r="N346" s="41">
        <v>117</v>
      </c>
      <c r="O346" s="41">
        <v>405.63499999999999</v>
      </c>
      <c r="P346" s="41">
        <v>76080.31</v>
      </c>
      <c r="Q346" s="41">
        <v>146</v>
      </c>
      <c r="R346" s="41">
        <v>639.26199999999994</v>
      </c>
      <c r="S346" s="41">
        <v>88017.36</v>
      </c>
    </row>
    <row r="347" spans="4:19" x14ac:dyDescent="0.2">
      <c r="D347" s="40" t="s">
        <v>749</v>
      </c>
      <c r="E347" s="41">
        <v>32</v>
      </c>
      <c r="F347" s="41">
        <v>324.28300000000002</v>
      </c>
      <c r="G347" s="41">
        <v>20090.28</v>
      </c>
      <c r="H347" s="41">
        <v>43</v>
      </c>
      <c r="I347" s="41">
        <v>629.94000000000005</v>
      </c>
      <c r="J347" s="41">
        <v>26205.19</v>
      </c>
      <c r="K347" s="41">
        <v>23</v>
      </c>
      <c r="L347" s="41">
        <v>322.20400000000001</v>
      </c>
      <c r="M347" s="41">
        <v>10327.42</v>
      </c>
      <c r="N347" s="41">
        <v>39</v>
      </c>
      <c r="O347" s="41">
        <v>596.84799999999996</v>
      </c>
      <c r="P347" s="41">
        <v>39593.29</v>
      </c>
      <c r="Q347" s="41">
        <v>137</v>
      </c>
      <c r="R347" s="41">
        <v>1873.2750000000001</v>
      </c>
      <c r="S347" s="41">
        <v>96216.18</v>
      </c>
    </row>
    <row r="348" spans="4:19" x14ac:dyDescent="0.2">
      <c r="D348" s="40" t="s">
        <v>336</v>
      </c>
      <c r="E348" s="41">
        <v>39</v>
      </c>
      <c r="F348" s="41">
        <v>5832.7870000000003</v>
      </c>
      <c r="G348" s="41">
        <v>453645.43</v>
      </c>
      <c r="H348" s="41">
        <v>777</v>
      </c>
      <c r="I348" s="41">
        <v>6058.6090000000004</v>
      </c>
      <c r="J348" s="41">
        <v>401747.85</v>
      </c>
      <c r="K348" s="41">
        <v>790</v>
      </c>
      <c r="L348" s="41">
        <v>11034.029</v>
      </c>
      <c r="M348" s="41">
        <v>423873.97</v>
      </c>
      <c r="N348" s="41">
        <v>865</v>
      </c>
      <c r="O348" s="41">
        <v>9752.6689999999999</v>
      </c>
      <c r="P348" s="41">
        <v>604995.39</v>
      </c>
      <c r="Q348" s="41">
        <v>2471</v>
      </c>
      <c r="R348" s="41">
        <v>32678.094000000001</v>
      </c>
      <c r="S348" s="41">
        <v>1884262.64</v>
      </c>
    </row>
    <row r="349" spans="4:19" x14ac:dyDescent="0.2">
      <c r="D349" s="40" t="s">
        <v>750</v>
      </c>
      <c r="E349" s="41"/>
      <c r="F349" s="41"/>
      <c r="G349" s="41"/>
      <c r="H349" s="41">
        <v>-1</v>
      </c>
      <c r="I349" s="41">
        <v>-182.76300000000001</v>
      </c>
      <c r="J349" s="41">
        <v>-3500</v>
      </c>
      <c r="K349" s="41">
        <v>7</v>
      </c>
      <c r="L349" s="41">
        <v>642.51499999999999</v>
      </c>
      <c r="M349" s="41">
        <v>90213.95</v>
      </c>
      <c r="N349" s="41">
        <v>10</v>
      </c>
      <c r="O349" s="41">
        <v>821.38900000000001</v>
      </c>
      <c r="P349" s="41">
        <v>199363.85</v>
      </c>
      <c r="Q349" s="41">
        <v>16</v>
      </c>
      <c r="R349" s="41">
        <v>1281.1410000000001</v>
      </c>
      <c r="S349" s="41">
        <v>286077.8</v>
      </c>
    </row>
    <row r="350" spans="4:19" x14ac:dyDescent="0.2">
      <c r="D350" s="40" t="s">
        <v>751</v>
      </c>
      <c r="E350" s="41">
        <v>28</v>
      </c>
      <c r="F350" s="41">
        <v>5744.768</v>
      </c>
      <c r="G350" s="41">
        <v>446512.83</v>
      </c>
      <c r="H350" s="41"/>
      <c r="I350" s="41"/>
      <c r="J350" s="41"/>
      <c r="K350" s="41">
        <v>123</v>
      </c>
      <c r="L350" s="41">
        <v>2433.5230000000001</v>
      </c>
      <c r="M350" s="41">
        <v>49188.52</v>
      </c>
      <c r="N350" s="41">
        <v>6</v>
      </c>
      <c r="O350" s="41">
        <v>660.35599999999999</v>
      </c>
      <c r="P350" s="41">
        <v>28823.040000000001</v>
      </c>
      <c r="Q350" s="41">
        <v>157</v>
      </c>
      <c r="R350" s="41">
        <v>8838.6470000000008</v>
      </c>
      <c r="S350" s="41">
        <v>524524.39</v>
      </c>
    </row>
    <row r="351" spans="4:19" x14ac:dyDescent="0.2">
      <c r="D351" s="40" t="s">
        <v>752</v>
      </c>
      <c r="E351" s="41">
        <v>3</v>
      </c>
      <c r="F351" s="41">
        <v>34.960999999999999</v>
      </c>
      <c r="G351" s="41">
        <v>1959.01</v>
      </c>
      <c r="H351" s="41">
        <v>749</v>
      </c>
      <c r="I351" s="41">
        <v>6028.8950000000004</v>
      </c>
      <c r="J351" s="41">
        <v>388695.17</v>
      </c>
      <c r="K351" s="41">
        <v>396</v>
      </c>
      <c r="L351" s="41">
        <v>3701.002</v>
      </c>
      <c r="M351" s="41">
        <v>173430.55</v>
      </c>
      <c r="N351" s="41">
        <v>635</v>
      </c>
      <c r="O351" s="41">
        <v>4702.1409999999996</v>
      </c>
      <c r="P351" s="41">
        <v>365898.51</v>
      </c>
      <c r="Q351" s="41">
        <v>1783</v>
      </c>
      <c r="R351" s="41">
        <v>14466.999</v>
      </c>
      <c r="S351" s="41">
        <v>929983.24</v>
      </c>
    </row>
    <row r="352" spans="4:19" x14ac:dyDescent="0.2">
      <c r="D352" s="40" t="s">
        <v>753</v>
      </c>
      <c r="E352" s="41"/>
      <c r="F352" s="41"/>
      <c r="G352" s="41"/>
      <c r="H352" s="41">
        <v>4</v>
      </c>
      <c r="I352" s="41">
        <v>43.003</v>
      </c>
      <c r="J352" s="41">
        <v>3526.22</v>
      </c>
      <c r="K352" s="41">
        <v>24</v>
      </c>
      <c r="L352" s="41">
        <v>245.142</v>
      </c>
      <c r="M352" s="41">
        <v>9910.5300000000007</v>
      </c>
      <c r="N352" s="41">
        <v>-4</v>
      </c>
      <c r="O352" s="41">
        <v>-42.637</v>
      </c>
      <c r="P352" s="41">
        <v>-4333.6400000000003</v>
      </c>
      <c r="Q352" s="41">
        <v>24</v>
      </c>
      <c r="R352" s="41">
        <v>245.50800000000001</v>
      </c>
      <c r="S352" s="41">
        <v>9103.11</v>
      </c>
    </row>
    <row r="353" spans="4:19" x14ac:dyDescent="0.2">
      <c r="D353" s="40" t="s">
        <v>754</v>
      </c>
      <c r="E353" s="41"/>
      <c r="F353" s="41"/>
      <c r="G353" s="41"/>
      <c r="H353" s="41">
        <v>27</v>
      </c>
      <c r="I353" s="41">
        <v>150.917</v>
      </c>
      <c r="J353" s="41">
        <v>6236.03</v>
      </c>
      <c r="K353" s="41"/>
      <c r="L353" s="41"/>
      <c r="M353" s="41"/>
      <c r="N353" s="41">
        <v>-2</v>
      </c>
      <c r="O353" s="41">
        <v>-13.545</v>
      </c>
      <c r="P353" s="41">
        <v>-1208.55</v>
      </c>
      <c r="Q353" s="41">
        <v>25</v>
      </c>
      <c r="R353" s="41">
        <v>137.37200000000001</v>
      </c>
      <c r="S353" s="41">
        <v>5027.4799999999996</v>
      </c>
    </row>
    <row r="354" spans="4:19" x14ac:dyDescent="0.2">
      <c r="D354" s="40" t="s">
        <v>755</v>
      </c>
      <c r="E354" s="41"/>
      <c r="F354" s="41"/>
      <c r="G354" s="41"/>
      <c r="H354" s="41">
        <v>525</v>
      </c>
      <c r="I354" s="41">
        <v>4261.9440000000004</v>
      </c>
      <c r="J354" s="41">
        <v>245677.92</v>
      </c>
      <c r="K354" s="41">
        <v>16</v>
      </c>
      <c r="L354" s="41">
        <v>109.992</v>
      </c>
      <c r="M354" s="41">
        <v>6308.58</v>
      </c>
      <c r="N354" s="41">
        <v>366</v>
      </c>
      <c r="O354" s="41">
        <v>3139.317</v>
      </c>
      <c r="P354" s="41">
        <v>293708.58</v>
      </c>
      <c r="Q354" s="41">
        <v>907</v>
      </c>
      <c r="R354" s="41">
        <v>7511.2529999999997</v>
      </c>
      <c r="S354" s="41">
        <v>545695.07999999996</v>
      </c>
    </row>
    <row r="355" spans="4:19" x14ac:dyDescent="0.2">
      <c r="D355" s="40" t="s">
        <v>756</v>
      </c>
      <c r="E355" s="41">
        <v>6</v>
      </c>
      <c r="F355" s="41">
        <v>46.573999999999998</v>
      </c>
      <c r="G355" s="41">
        <v>3988.25</v>
      </c>
      <c r="H355" s="41">
        <v>3</v>
      </c>
      <c r="I355" s="41">
        <v>28.800999999999998</v>
      </c>
      <c r="J355" s="41">
        <v>2112.91</v>
      </c>
      <c r="K355" s="41">
        <v>3</v>
      </c>
      <c r="L355" s="41">
        <v>32.014000000000003</v>
      </c>
      <c r="M355" s="41">
        <v>1991.93</v>
      </c>
      <c r="N355" s="41">
        <v>0</v>
      </c>
      <c r="O355" s="41">
        <v>0</v>
      </c>
      <c r="P355" s="41">
        <v>0</v>
      </c>
      <c r="Q355" s="41">
        <v>12</v>
      </c>
      <c r="R355" s="41">
        <v>107.389</v>
      </c>
      <c r="S355" s="41">
        <v>8093.09</v>
      </c>
    </row>
    <row r="356" spans="4:19" x14ac:dyDescent="0.2">
      <c r="D356" s="40" t="s">
        <v>757</v>
      </c>
      <c r="E356" s="41"/>
      <c r="F356" s="41"/>
      <c r="G356" s="41"/>
      <c r="H356" s="41"/>
      <c r="I356" s="41"/>
      <c r="J356" s="41"/>
      <c r="K356" s="41"/>
      <c r="L356" s="41"/>
      <c r="M356" s="41"/>
      <c r="N356" s="41">
        <v>3</v>
      </c>
      <c r="O356" s="41">
        <v>12.913</v>
      </c>
      <c r="P356" s="41">
        <v>2048.6999999999998</v>
      </c>
      <c r="Q356" s="41">
        <v>3</v>
      </c>
      <c r="R356" s="41">
        <v>12.913</v>
      </c>
      <c r="S356" s="41">
        <v>2048.6999999999998</v>
      </c>
    </row>
    <row r="357" spans="4:19" x14ac:dyDescent="0.2">
      <c r="D357" s="40" t="s">
        <v>758</v>
      </c>
      <c r="E357" s="41"/>
      <c r="F357" s="41"/>
      <c r="G357" s="41"/>
      <c r="H357" s="41">
        <v>2</v>
      </c>
      <c r="I357" s="41">
        <v>5.9790000000000001</v>
      </c>
      <c r="J357" s="41">
        <v>1764.29</v>
      </c>
      <c r="K357" s="41"/>
      <c r="L357" s="41"/>
      <c r="M357" s="41"/>
      <c r="N357" s="41"/>
      <c r="O357" s="41"/>
      <c r="P357" s="41"/>
      <c r="Q357" s="41">
        <v>2</v>
      </c>
      <c r="R357" s="41">
        <v>5.9790000000000001</v>
      </c>
      <c r="S357" s="41">
        <v>1764.29</v>
      </c>
    </row>
    <row r="358" spans="4:19" x14ac:dyDescent="0.2">
      <c r="D358" s="40" t="s">
        <v>759</v>
      </c>
      <c r="E358" s="41"/>
      <c r="F358" s="41"/>
      <c r="G358" s="41"/>
      <c r="H358" s="41">
        <v>4</v>
      </c>
      <c r="I358" s="41">
        <v>52.521999999999998</v>
      </c>
      <c r="J358" s="41">
        <v>3674.58</v>
      </c>
      <c r="K358" s="41"/>
      <c r="L358" s="41"/>
      <c r="M358" s="41"/>
      <c r="N358" s="41"/>
      <c r="O358" s="41"/>
      <c r="P358" s="41"/>
      <c r="Q358" s="41">
        <v>4</v>
      </c>
      <c r="R358" s="41">
        <v>52.521999999999998</v>
      </c>
      <c r="S358" s="41">
        <v>3674.58</v>
      </c>
    </row>
    <row r="359" spans="4:19" x14ac:dyDescent="0.2">
      <c r="D359" s="40" t="s">
        <v>760</v>
      </c>
      <c r="E359" s="41">
        <v>2</v>
      </c>
      <c r="F359" s="41">
        <v>6.484</v>
      </c>
      <c r="G359" s="41">
        <v>1185.3399999999999</v>
      </c>
      <c r="H359" s="41">
        <v>20</v>
      </c>
      <c r="I359" s="41">
        <v>125.175</v>
      </c>
      <c r="J359" s="41">
        <v>9000.9</v>
      </c>
      <c r="K359" s="41">
        <v>261</v>
      </c>
      <c r="L359" s="41">
        <v>4224.9750000000004</v>
      </c>
      <c r="M359" s="41">
        <v>109049.02</v>
      </c>
      <c r="N359" s="41">
        <v>211</v>
      </c>
      <c r="O359" s="41">
        <v>3555.87</v>
      </c>
      <c r="P359" s="41">
        <v>8861.2900000000009</v>
      </c>
      <c r="Q359" s="41">
        <v>494</v>
      </c>
      <c r="R359" s="41">
        <v>7912.5039999999999</v>
      </c>
      <c r="S359" s="41">
        <v>128096.55</v>
      </c>
    </row>
    <row r="360" spans="4:19" x14ac:dyDescent="0.2">
      <c r="D360" s="40" t="s">
        <v>337</v>
      </c>
      <c r="E360" s="41">
        <v>1198</v>
      </c>
      <c r="F360" s="41">
        <v>27002.192999999999</v>
      </c>
      <c r="G360" s="41">
        <v>2703503.07</v>
      </c>
      <c r="H360" s="41">
        <v>10606</v>
      </c>
      <c r="I360" s="41">
        <v>226469.785</v>
      </c>
      <c r="J360" s="41">
        <v>30576824.43</v>
      </c>
      <c r="K360" s="41">
        <v>10169</v>
      </c>
      <c r="L360" s="41">
        <v>211634.27900000001</v>
      </c>
      <c r="M360" s="41">
        <v>22217043.98</v>
      </c>
      <c r="N360" s="41">
        <v>52907</v>
      </c>
      <c r="O360" s="41">
        <v>1080432.4110000001</v>
      </c>
      <c r="P360" s="41">
        <v>94237361.920000002</v>
      </c>
      <c r="Q360" s="41">
        <v>74880</v>
      </c>
      <c r="R360" s="41">
        <v>1545538.6680000001</v>
      </c>
      <c r="S360" s="41">
        <v>149734733.40000001</v>
      </c>
    </row>
    <row r="361" spans="4:19" x14ac:dyDescent="0.2">
      <c r="D361" s="40" t="s">
        <v>761</v>
      </c>
      <c r="E361" s="41">
        <v>177</v>
      </c>
      <c r="F361" s="41">
        <v>1951.9760000000001</v>
      </c>
      <c r="G361" s="41">
        <v>656217.13</v>
      </c>
      <c r="H361" s="41">
        <v>7777</v>
      </c>
      <c r="I361" s="41">
        <v>137573.48699999999</v>
      </c>
      <c r="J361" s="41">
        <v>25602910.300000001</v>
      </c>
      <c r="K361" s="41">
        <v>8038</v>
      </c>
      <c r="L361" s="41">
        <v>150683.82500000001</v>
      </c>
      <c r="M361" s="41">
        <v>18059219.32</v>
      </c>
      <c r="N361" s="41">
        <v>48778</v>
      </c>
      <c r="O361" s="41">
        <v>981963.15</v>
      </c>
      <c r="P361" s="41">
        <v>84307360.040000007</v>
      </c>
      <c r="Q361" s="41">
        <v>64770</v>
      </c>
      <c r="R361" s="41">
        <v>1272172.4380000001</v>
      </c>
      <c r="S361" s="41">
        <v>128625706.79000001</v>
      </c>
    </row>
    <row r="362" spans="4:19" x14ac:dyDescent="0.2">
      <c r="D362" s="40" t="s">
        <v>762</v>
      </c>
      <c r="E362" s="41">
        <v>174</v>
      </c>
      <c r="F362" s="41">
        <v>1916</v>
      </c>
      <c r="G362" s="41">
        <v>654220.67000000004</v>
      </c>
      <c r="H362" s="41">
        <v>6976</v>
      </c>
      <c r="I362" s="41">
        <v>126585.701</v>
      </c>
      <c r="J362" s="41">
        <v>25239970.719999999</v>
      </c>
      <c r="K362" s="41">
        <v>7771</v>
      </c>
      <c r="L362" s="41">
        <v>148025.61900000001</v>
      </c>
      <c r="M362" s="41">
        <v>17745370.969999999</v>
      </c>
      <c r="N362" s="41">
        <v>48466</v>
      </c>
      <c r="O362" s="41">
        <v>980095.39899999998</v>
      </c>
      <c r="P362" s="41">
        <v>83955744.530000001</v>
      </c>
      <c r="Q362" s="41">
        <v>63387</v>
      </c>
      <c r="R362" s="41">
        <v>1256622.719</v>
      </c>
      <c r="S362" s="41">
        <v>127595306.89</v>
      </c>
    </row>
    <row r="363" spans="4:19" x14ac:dyDescent="0.2">
      <c r="D363" s="40" t="s">
        <v>763</v>
      </c>
      <c r="E363" s="41">
        <v>152</v>
      </c>
      <c r="F363" s="41">
        <v>1534</v>
      </c>
      <c r="G363" s="41">
        <v>558438.72</v>
      </c>
      <c r="H363" s="41">
        <v>455</v>
      </c>
      <c r="I363" s="41">
        <v>4563</v>
      </c>
      <c r="J363" s="41">
        <v>1490857.88</v>
      </c>
      <c r="K363" s="41">
        <v>5668</v>
      </c>
      <c r="L363" s="41">
        <v>109304.88</v>
      </c>
      <c r="M363" s="41">
        <v>12626024.58</v>
      </c>
      <c r="N363" s="41">
        <v>27463</v>
      </c>
      <c r="O363" s="41">
        <v>562529.20499999996</v>
      </c>
      <c r="P363" s="41">
        <v>43996405.5</v>
      </c>
      <c r="Q363" s="41">
        <v>33738</v>
      </c>
      <c r="R363" s="41">
        <v>677931.08499999996</v>
      </c>
      <c r="S363" s="41">
        <v>58671726.68</v>
      </c>
    </row>
    <row r="364" spans="4:19" x14ac:dyDescent="0.2">
      <c r="D364" s="40" t="s">
        <v>764</v>
      </c>
      <c r="E364" s="41">
        <v>22</v>
      </c>
      <c r="F364" s="41">
        <v>382</v>
      </c>
      <c r="G364" s="41">
        <v>95781.95</v>
      </c>
      <c r="H364" s="41">
        <v>6422</v>
      </c>
      <c r="I364" s="41">
        <v>120514.614</v>
      </c>
      <c r="J364" s="41">
        <v>23676562.02</v>
      </c>
      <c r="K364" s="41">
        <v>2102</v>
      </c>
      <c r="L364" s="41">
        <v>38719.478999999999</v>
      </c>
      <c r="M364" s="41">
        <v>5118924.18</v>
      </c>
      <c r="N364" s="41">
        <v>20987</v>
      </c>
      <c r="O364" s="41">
        <v>417313.75099999999</v>
      </c>
      <c r="P364" s="41">
        <v>39952144.310000002</v>
      </c>
      <c r="Q364" s="41">
        <v>29533</v>
      </c>
      <c r="R364" s="41">
        <v>576929.84400000004</v>
      </c>
      <c r="S364" s="41">
        <v>68843412.459999993</v>
      </c>
    </row>
    <row r="365" spans="4:19" x14ac:dyDescent="0.2">
      <c r="D365" s="40" t="s">
        <v>765</v>
      </c>
      <c r="E365" s="41"/>
      <c r="F365" s="41"/>
      <c r="G365" s="41"/>
      <c r="H365" s="41"/>
      <c r="I365" s="41"/>
      <c r="J365" s="41"/>
      <c r="K365" s="41"/>
      <c r="L365" s="41"/>
      <c r="M365" s="41"/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</row>
    <row r="366" spans="4:19" x14ac:dyDescent="0.2">
      <c r="D366" s="40" t="s">
        <v>766</v>
      </c>
      <c r="E366" s="41">
        <v>3</v>
      </c>
      <c r="F366" s="41">
        <v>35.975999999999999</v>
      </c>
      <c r="G366" s="41">
        <v>1996.46</v>
      </c>
      <c r="H366" s="41">
        <v>801</v>
      </c>
      <c r="I366" s="41">
        <v>10987.786</v>
      </c>
      <c r="J366" s="41">
        <v>362939.58</v>
      </c>
      <c r="K366" s="41">
        <v>267</v>
      </c>
      <c r="L366" s="41">
        <v>2658.2060000000001</v>
      </c>
      <c r="M366" s="41">
        <v>313848.34999999998</v>
      </c>
      <c r="N366" s="41">
        <v>312</v>
      </c>
      <c r="O366" s="41">
        <v>1867.751</v>
      </c>
      <c r="P366" s="41">
        <v>351615.51</v>
      </c>
      <c r="Q366" s="41">
        <v>1383</v>
      </c>
      <c r="R366" s="41">
        <v>15549.718999999999</v>
      </c>
      <c r="S366" s="41">
        <v>1030399.9</v>
      </c>
    </row>
    <row r="367" spans="4:19" x14ac:dyDescent="0.2">
      <c r="D367" s="40" t="s">
        <v>767</v>
      </c>
      <c r="E367" s="41"/>
      <c r="F367" s="41"/>
      <c r="G367" s="41"/>
      <c r="H367" s="41">
        <v>196</v>
      </c>
      <c r="I367" s="41">
        <v>4364.558</v>
      </c>
      <c r="J367" s="41">
        <v>57092.49</v>
      </c>
      <c r="K367" s="41"/>
      <c r="L367" s="41"/>
      <c r="M367" s="41"/>
      <c r="N367" s="41">
        <v>3</v>
      </c>
      <c r="O367" s="41">
        <v>44.628999999999998</v>
      </c>
      <c r="P367" s="41">
        <v>1552.68</v>
      </c>
      <c r="Q367" s="41">
        <v>199</v>
      </c>
      <c r="R367" s="41">
        <v>4409.1869999999999</v>
      </c>
      <c r="S367" s="41">
        <v>58645.17</v>
      </c>
    </row>
    <row r="368" spans="4:19" x14ac:dyDescent="0.2">
      <c r="D368" s="40" t="s">
        <v>768</v>
      </c>
      <c r="E368" s="41"/>
      <c r="F368" s="41"/>
      <c r="G368" s="41"/>
      <c r="H368" s="41"/>
      <c r="I368" s="41"/>
      <c r="J368" s="41"/>
      <c r="K368" s="41"/>
      <c r="L368" s="41"/>
      <c r="M368" s="41"/>
      <c r="N368" s="41">
        <v>0</v>
      </c>
      <c r="O368" s="41">
        <v>0</v>
      </c>
      <c r="P368" s="41">
        <v>0</v>
      </c>
      <c r="Q368" s="41">
        <v>0</v>
      </c>
      <c r="R368" s="41">
        <v>0</v>
      </c>
      <c r="S368" s="41">
        <v>0</v>
      </c>
    </row>
    <row r="369" spans="4:19" x14ac:dyDescent="0.2">
      <c r="D369" s="40" t="s">
        <v>769</v>
      </c>
      <c r="E369" s="41"/>
      <c r="F369" s="41"/>
      <c r="G369" s="41"/>
      <c r="H369" s="41"/>
      <c r="I369" s="41"/>
      <c r="J369" s="41"/>
      <c r="K369" s="41"/>
      <c r="L369" s="41"/>
      <c r="M369" s="41"/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1">
        <v>0</v>
      </c>
    </row>
    <row r="370" spans="4:19" x14ac:dyDescent="0.2">
      <c r="D370" s="40" t="s">
        <v>770</v>
      </c>
      <c r="E370" s="41">
        <v>935</v>
      </c>
      <c r="F370" s="41">
        <v>23846.920999999998</v>
      </c>
      <c r="G370" s="41">
        <v>1993753.34</v>
      </c>
      <c r="H370" s="41">
        <v>2724</v>
      </c>
      <c r="I370" s="41">
        <v>87244.4</v>
      </c>
      <c r="J370" s="41">
        <v>4948458.0599999996</v>
      </c>
      <c r="K370" s="41">
        <v>2034</v>
      </c>
      <c r="L370" s="41">
        <v>59742.51</v>
      </c>
      <c r="M370" s="41">
        <v>4105831.97</v>
      </c>
      <c r="N370" s="41">
        <v>3992</v>
      </c>
      <c r="O370" s="41">
        <v>96716.483999999997</v>
      </c>
      <c r="P370" s="41">
        <v>9837941.5899999999</v>
      </c>
      <c r="Q370" s="41">
        <v>9685</v>
      </c>
      <c r="R370" s="41">
        <v>267550.315</v>
      </c>
      <c r="S370" s="41">
        <v>20885984.960000001</v>
      </c>
    </row>
    <row r="371" spans="4:19" x14ac:dyDescent="0.2">
      <c r="D371" s="40" t="s">
        <v>771</v>
      </c>
      <c r="E371" s="41">
        <v>905</v>
      </c>
      <c r="F371" s="41">
        <v>21744.971000000001</v>
      </c>
      <c r="G371" s="41">
        <v>1680310.32</v>
      </c>
      <c r="H371" s="41">
        <v>2261</v>
      </c>
      <c r="I371" s="41">
        <v>70062.475999999995</v>
      </c>
      <c r="J371" s="41">
        <v>4774811.4000000004</v>
      </c>
      <c r="K371" s="41">
        <v>1999</v>
      </c>
      <c r="L371" s="41">
        <v>57571.74</v>
      </c>
      <c r="M371" s="41">
        <v>3954152.39</v>
      </c>
      <c r="N371" s="41">
        <v>3962</v>
      </c>
      <c r="O371" s="41">
        <v>92712.091</v>
      </c>
      <c r="P371" s="41">
        <v>9664856.5199999996</v>
      </c>
      <c r="Q371" s="41">
        <v>9127</v>
      </c>
      <c r="R371" s="41">
        <v>242091.27799999999</v>
      </c>
      <c r="S371" s="41">
        <v>20074130.629999999</v>
      </c>
    </row>
    <row r="372" spans="4:19" x14ac:dyDescent="0.2">
      <c r="D372" s="40" t="s">
        <v>772</v>
      </c>
      <c r="E372" s="41"/>
      <c r="F372" s="41"/>
      <c r="G372" s="41"/>
      <c r="H372" s="41">
        <v>3</v>
      </c>
      <c r="I372" s="41">
        <v>1.8660000000000001</v>
      </c>
      <c r="J372" s="41">
        <v>3267.31</v>
      </c>
      <c r="K372" s="41">
        <v>11</v>
      </c>
      <c r="L372" s="41">
        <v>99.531999999999996</v>
      </c>
      <c r="M372" s="41">
        <v>9858.07</v>
      </c>
      <c r="N372" s="41">
        <v>1</v>
      </c>
      <c r="O372" s="41">
        <v>9.34</v>
      </c>
      <c r="P372" s="41">
        <v>687.61</v>
      </c>
      <c r="Q372" s="41">
        <v>15</v>
      </c>
      <c r="R372" s="41">
        <v>110.738</v>
      </c>
      <c r="S372" s="41">
        <v>13812.99</v>
      </c>
    </row>
    <row r="373" spans="4:19" x14ac:dyDescent="0.2">
      <c r="D373" s="40" t="s">
        <v>773</v>
      </c>
      <c r="E373" s="41">
        <v>86</v>
      </c>
      <c r="F373" s="41">
        <v>1203.296</v>
      </c>
      <c r="G373" s="41">
        <v>53532.6</v>
      </c>
      <c r="H373" s="41">
        <v>102</v>
      </c>
      <c r="I373" s="41">
        <v>1650.0319999999999</v>
      </c>
      <c r="J373" s="41">
        <v>22188.76</v>
      </c>
      <c r="K373" s="41">
        <v>86</v>
      </c>
      <c r="L373" s="41">
        <v>1108.412</v>
      </c>
      <c r="M373" s="41">
        <v>42134.62</v>
      </c>
      <c r="N373" s="41">
        <v>136</v>
      </c>
      <c r="O373" s="41">
        <v>1743.4369999999999</v>
      </c>
      <c r="P373" s="41">
        <v>91372.68</v>
      </c>
      <c r="Q373" s="41">
        <v>410</v>
      </c>
      <c r="R373" s="41">
        <v>5705.1769999999997</v>
      </c>
      <c r="S373" s="41">
        <v>209228.66</v>
      </c>
    </row>
    <row r="374" spans="4:19" x14ac:dyDescent="0.2">
      <c r="D374" s="40" t="s">
        <v>774</v>
      </c>
      <c r="E374" s="41">
        <v>64</v>
      </c>
      <c r="F374" s="41">
        <v>765.80200000000002</v>
      </c>
      <c r="G374" s="41">
        <v>40022.239999999998</v>
      </c>
      <c r="H374" s="41">
        <v>287</v>
      </c>
      <c r="I374" s="41">
        <v>2692.7779999999998</v>
      </c>
      <c r="J374" s="41">
        <v>149481.88</v>
      </c>
      <c r="K374" s="41">
        <v>1041</v>
      </c>
      <c r="L374" s="41">
        <v>13545.362999999999</v>
      </c>
      <c r="M374" s="41">
        <v>594030.98</v>
      </c>
      <c r="N374" s="41">
        <v>3</v>
      </c>
      <c r="O374" s="41">
        <v>25.099</v>
      </c>
      <c r="P374" s="41">
        <v>1983.92</v>
      </c>
      <c r="Q374" s="41">
        <v>1395</v>
      </c>
      <c r="R374" s="41">
        <v>17029.042000000001</v>
      </c>
      <c r="S374" s="41">
        <v>785519.02</v>
      </c>
    </row>
    <row r="375" spans="4:19" x14ac:dyDescent="0.2">
      <c r="D375" s="40" t="s">
        <v>775</v>
      </c>
      <c r="E375" s="41"/>
      <c r="F375" s="41"/>
      <c r="G375" s="41"/>
      <c r="H375" s="41"/>
      <c r="I375" s="41"/>
      <c r="J375" s="41"/>
      <c r="K375" s="41"/>
      <c r="L375" s="41"/>
      <c r="M375" s="41"/>
      <c r="N375" s="41">
        <v>0</v>
      </c>
      <c r="O375" s="41">
        <v>0</v>
      </c>
      <c r="P375" s="41">
        <v>0</v>
      </c>
      <c r="Q375" s="41">
        <v>0</v>
      </c>
      <c r="R375" s="41">
        <v>0</v>
      </c>
      <c r="S375" s="41">
        <v>0</v>
      </c>
    </row>
    <row r="376" spans="4:19" x14ac:dyDescent="0.2">
      <c r="D376" s="40" t="s">
        <v>776</v>
      </c>
      <c r="E376" s="41">
        <v>64</v>
      </c>
      <c r="F376" s="41">
        <v>765.80200000000002</v>
      </c>
      <c r="G376" s="41">
        <v>40022.239999999998</v>
      </c>
      <c r="H376" s="41">
        <v>160</v>
      </c>
      <c r="I376" s="41">
        <v>1513.3019999999999</v>
      </c>
      <c r="J376" s="41">
        <v>63259.96</v>
      </c>
      <c r="K376" s="41">
        <v>1041</v>
      </c>
      <c r="L376" s="41">
        <v>13545.362999999999</v>
      </c>
      <c r="M376" s="41">
        <v>594030.98</v>
      </c>
      <c r="N376" s="41">
        <v>3</v>
      </c>
      <c r="O376" s="41">
        <v>25.099</v>
      </c>
      <c r="P376" s="41">
        <v>1983.92</v>
      </c>
      <c r="Q376" s="41">
        <v>1268</v>
      </c>
      <c r="R376" s="41">
        <v>15849.566000000001</v>
      </c>
      <c r="S376" s="41">
        <v>699297.1</v>
      </c>
    </row>
    <row r="377" spans="4:19" x14ac:dyDescent="0.2">
      <c r="D377" s="40" t="s">
        <v>777</v>
      </c>
      <c r="E377" s="41"/>
      <c r="F377" s="41"/>
      <c r="G377" s="41"/>
      <c r="H377" s="41"/>
      <c r="I377" s="41"/>
      <c r="J377" s="41"/>
      <c r="K377" s="41">
        <v>0</v>
      </c>
      <c r="L377" s="41">
        <v>0</v>
      </c>
      <c r="M377" s="41">
        <v>0</v>
      </c>
      <c r="N377" s="41"/>
      <c r="O377" s="41"/>
      <c r="P377" s="41"/>
      <c r="Q377" s="41">
        <v>0</v>
      </c>
      <c r="R377" s="41">
        <v>0</v>
      </c>
      <c r="S377" s="41">
        <v>0</v>
      </c>
    </row>
    <row r="378" spans="4:19" x14ac:dyDescent="0.2">
      <c r="D378" s="40" t="s">
        <v>778</v>
      </c>
      <c r="E378" s="41"/>
      <c r="F378" s="41"/>
      <c r="G378" s="41"/>
      <c r="H378" s="41">
        <v>127</v>
      </c>
      <c r="I378" s="41">
        <v>1179.4760000000001</v>
      </c>
      <c r="J378" s="41">
        <v>86221.92</v>
      </c>
      <c r="K378" s="41"/>
      <c r="L378" s="41"/>
      <c r="M378" s="41"/>
      <c r="N378" s="41"/>
      <c r="O378" s="41"/>
      <c r="P378" s="41"/>
      <c r="Q378" s="41">
        <v>127</v>
      </c>
      <c r="R378" s="41">
        <v>1179.4760000000001</v>
      </c>
      <c r="S378" s="41">
        <v>86221.92</v>
      </c>
    </row>
    <row r="379" spans="4:19" x14ac:dyDescent="0.2">
      <c r="D379" s="40" t="s">
        <v>779</v>
      </c>
      <c r="E379" s="41">
        <v>12</v>
      </c>
      <c r="F379" s="41">
        <v>188.471</v>
      </c>
      <c r="G379" s="41">
        <v>9000.7900000000009</v>
      </c>
      <c r="H379" s="41">
        <v>259</v>
      </c>
      <c r="I379" s="41">
        <v>4263.5870000000004</v>
      </c>
      <c r="J379" s="41">
        <v>134974.62</v>
      </c>
      <c r="K379" s="41">
        <v>959</v>
      </c>
      <c r="L379" s="41">
        <v>8360.1990000000005</v>
      </c>
      <c r="M379" s="41">
        <v>436209.5</v>
      </c>
      <c r="N379" s="41">
        <v>297</v>
      </c>
      <c r="O379" s="41">
        <v>5574.74</v>
      </c>
      <c r="P379" s="41">
        <v>57775.92</v>
      </c>
      <c r="Q379" s="41">
        <v>1527</v>
      </c>
      <c r="R379" s="41">
        <v>18386.996999999999</v>
      </c>
      <c r="S379" s="41">
        <v>637960.82999999996</v>
      </c>
    </row>
    <row r="380" spans="4:19" x14ac:dyDescent="0.2">
      <c r="D380" s="40" t="s">
        <v>780</v>
      </c>
      <c r="E380" s="41"/>
      <c r="F380" s="41"/>
      <c r="G380" s="41"/>
      <c r="H380" s="41">
        <v>1</v>
      </c>
      <c r="I380" s="41">
        <v>11.513999999999999</v>
      </c>
      <c r="J380" s="41">
        <v>427.2</v>
      </c>
      <c r="K380" s="41"/>
      <c r="L380" s="41"/>
      <c r="M380" s="41"/>
      <c r="N380" s="41"/>
      <c r="O380" s="41"/>
      <c r="P380" s="41"/>
      <c r="Q380" s="41">
        <v>1</v>
      </c>
      <c r="R380" s="41">
        <v>11.513999999999999</v>
      </c>
      <c r="S380" s="41">
        <v>427.2</v>
      </c>
    </row>
    <row r="381" spans="4:19" x14ac:dyDescent="0.2">
      <c r="D381" s="40" t="s">
        <v>781</v>
      </c>
      <c r="E381" s="41"/>
      <c r="F381" s="41"/>
      <c r="G381" s="41"/>
      <c r="H381" s="41"/>
      <c r="I381" s="41"/>
      <c r="J381" s="41"/>
      <c r="K381" s="41"/>
      <c r="L381" s="41"/>
      <c r="M381" s="41"/>
      <c r="N381" s="41">
        <v>0</v>
      </c>
      <c r="O381" s="41">
        <v>0</v>
      </c>
      <c r="P381" s="41">
        <v>0</v>
      </c>
      <c r="Q381" s="41">
        <v>0</v>
      </c>
      <c r="R381" s="41">
        <v>0</v>
      </c>
      <c r="S381" s="41">
        <v>0</v>
      </c>
    </row>
    <row r="382" spans="4:19" x14ac:dyDescent="0.2">
      <c r="D382" s="40" t="s">
        <v>782</v>
      </c>
      <c r="E382" s="41"/>
      <c r="F382" s="41"/>
      <c r="G382" s="41"/>
      <c r="H382" s="41">
        <v>57</v>
      </c>
      <c r="I382" s="41">
        <v>792.024</v>
      </c>
      <c r="J382" s="41">
        <v>21924.82</v>
      </c>
      <c r="K382" s="41">
        <v>530</v>
      </c>
      <c r="L382" s="41">
        <v>4854.9089999999997</v>
      </c>
      <c r="M382" s="41">
        <v>217994.64</v>
      </c>
      <c r="N382" s="41">
        <v>73</v>
      </c>
      <c r="O382" s="41">
        <v>706.39700000000005</v>
      </c>
      <c r="P382" s="41">
        <v>17307.88</v>
      </c>
      <c r="Q382" s="41">
        <v>660</v>
      </c>
      <c r="R382" s="41">
        <v>6353.33</v>
      </c>
      <c r="S382" s="41">
        <v>257227.34</v>
      </c>
    </row>
    <row r="383" spans="4:19" x14ac:dyDescent="0.2">
      <c r="D383" s="40" t="s">
        <v>783</v>
      </c>
      <c r="H383" s="28">
        <v>18</v>
      </c>
      <c r="I383" s="28">
        <v>171.81299999999999</v>
      </c>
      <c r="J383" s="28">
        <v>15649.69</v>
      </c>
      <c r="K383" s="28">
        <v>131</v>
      </c>
      <c r="L383" s="28">
        <v>1381.8589999999999</v>
      </c>
      <c r="M383" s="28">
        <v>51602.79</v>
      </c>
      <c r="N383" s="28">
        <v>0</v>
      </c>
      <c r="O383" s="28">
        <v>0</v>
      </c>
      <c r="P383" s="28">
        <v>0</v>
      </c>
      <c r="Q383" s="28">
        <v>149</v>
      </c>
      <c r="R383" s="28">
        <v>1553.672</v>
      </c>
      <c r="S383" s="28">
        <v>67252.479999999996</v>
      </c>
    </row>
    <row r="384" spans="4:19" x14ac:dyDescent="0.2">
      <c r="D384" s="40" t="s">
        <v>784</v>
      </c>
      <c r="E384" s="28">
        <v>6</v>
      </c>
      <c r="F384" s="28">
        <v>77.629000000000005</v>
      </c>
      <c r="G384" s="28">
        <v>4023.62</v>
      </c>
      <c r="H384" s="28">
        <v>32</v>
      </c>
      <c r="I384" s="28">
        <v>287.303</v>
      </c>
      <c r="J384" s="28">
        <v>22612.560000000001</v>
      </c>
      <c r="Q384" s="28">
        <v>38</v>
      </c>
      <c r="R384" s="28">
        <v>364.93200000000002</v>
      </c>
      <c r="S384" s="28">
        <v>26636.18</v>
      </c>
    </row>
    <row r="385" spans="4:19" x14ac:dyDescent="0.2">
      <c r="D385" s="40" t="s">
        <v>785</v>
      </c>
      <c r="H385" s="28">
        <v>3</v>
      </c>
      <c r="I385" s="28">
        <v>8.8930000000000007</v>
      </c>
      <c r="J385" s="28">
        <v>2217.11</v>
      </c>
      <c r="K385" s="28">
        <v>2</v>
      </c>
      <c r="L385" s="28">
        <v>12.135</v>
      </c>
      <c r="M385" s="28">
        <v>1307.0999999999999</v>
      </c>
      <c r="N385" s="28">
        <v>2</v>
      </c>
      <c r="O385" s="28">
        <v>29.277000000000001</v>
      </c>
      <c r="P385" s="28">
        <v>1055.42</v>
      </c>
      <c r="Q385" s="28">
        <v>7</v>
      </c>
      <c r="R385" s="28">
        <v>50.305</v>
      </c>
      <c r="S385" s="28">
        <v>4579.63</v>
      </c>
    </row>
    <row r="386" spans="4:19" x14ac:dyDescent="0.2">
      <c r="D386" s="40" t="s">
        <v>786</v>
      </c>
      <c r="E386" s="28">
        <v>6</v>
      </c>
      <c r="F386" s="28">
        <v>110.842</v>
      </c>
      <c r="G386" s="28">
        <v>4977.17</v>
      </c>
      <c r="H386" s="28">
        <v>166</v>
      </c>
      <c r="I386" s="28">
        <v>3163.8530000000001</v>
      </c>
      <c r="J386" s="28">
        <v>87792.93</v>
      </c>
      <c r="K386" s="28">
        <v>427</v>
      </c>
      <c r="L386" s="28">
        <v>3493.1550000000002</v>
      </c>
      <c r="M386" s="28">
        <v>216907.76</v>
      </c>
      <c r="N386" s="28">
        <v>222</v>
      </c>
      <c r="O386" s="28">
        <v>4839.0659999999998</v>
      </c>
      <c r="P386" s="28">
        <v>39412.620000000003</v>
      </c>
      <c r="Q386" s="28">
        <v>821</v>
      </c>
      <c r="R386" s="28">
        <v>11606.915999999999</v>
      </c>
      <c r="S386" s="28">
        <v>349090.48</v>
      </c>
    </row>
    <row r="387" spans="4:19" x14ac:dyDescent="0.2">
      <c r="D387" s="40" t="s">
        <v>306</v>
      </c>
      <c r="E387" s="28">
        <v>6642</v>
      </c>
      <c r="F387" s="28">
        <v>607872.54799999995</v>
      </c>
      <c r="G387" s="28">
        <v>23234267.52</v>
      </c>
      <c r="H387" s="28">
        <v>5030</v>
      </c>
      <c r="I387" s="28">
        <v>462746.103</v>
      </c>
      <c r="J387" s="28">
        <v>13775721.08</v>
      </c>
      <c r="K387" s="28">
        <v>4443</v>
      </c>
      <c r="L387" s="28">
        <v>379092.47600000002</v>
      </c>
      <c r="M387" s="28">
        <v>10349890.449999999</v>
      </c>
      <c r="N387" s="28">
        <v>3081</v>
      </c>
      <c r="O387" s="28">
        <v>267524.28899999999</v>
      </c>
      <c r="P387" s="28">
        <v>6115109.2300000004</v>
      </c>
      <c r="Q387" s="28">
        <v>19196</v>
      </c>
      <c r="R387" s="28">
        <v>1717235.416</v>
      </c>
      <c r="S387" s="28">
        <v>53474988.280000001</v>
      </c>
    </row>
    <row r="388" spans="4:19" x14ac:dyDescent="0.2">
      <c r="D388" s="40" t="s">
        <v>787</v>
      </c>
      <c r="E388" s="28">
        <v>1007</v>
      </c>
      <c r="F388" s="28">
        <v>115389.04</v>
      </c>
      <c r="G388" s="28">
        <v>4319758.71</v>
      </c>
      <c r="H388" s="28">
        <v>1656</v>
      </c>
      <c r="I388" s="28">
        <v>182366.04800000001</v>
      </c>
      <c r="J388" s="28">
        <v>4320469.3600000003</v>
      </c>
      <c r="K388" s="28">
        <v>47</v>
      </c>
      <c r="L388" s="28">
        <v>4412.375</v>
      </c>
      <c r="M388" s="28">
        <v>72784.679999999993</v>
      </c>
      <c r="N388" s="28">
        <v>0</v>
      </c>
      <c r="O388" s="28">
        <v>0</v>
      </c>
      <c r="P388" s="28">
        <v>0</v>
      </c>
      <c r="Q388" s="28">
        <v>2710</v>
      </c>
      <c r="R388" s="28">
        <v>302167.46299999999</v>
      </c>
      <c r="S388" s="28">
        <v>8713012.75</v>
      </c>
    </row>
    <row r="389" spans="4:19" x14ac:dyDescent="0.2">
      <c r="D389" s="40" t="s">
        <v>788</v>
      </c>
      <c r="E389" s="28">
        <v>5635</v>
      </c>
      <c r="F389" s="28">
        <v>492483.50799999997</v>
      </c>
      <c r="G389" s="28">
        <v>18914508.809999999</v>
      </c>
      <c r="H389" s="28">
        <v>3374</v>
      </c>
      <c r="I389" s="28">
        <v>280380.05499999999</v>
      </c>
      <c r="J389" s="28">
        <v>9455251.7200000007</v>
      </c>
      <c r="K389" s="28">
        <v>4396</v>
      </c>
      <c r="L389" s="28">
        <v>374680.10100000002</v>
      </c>
      <c r="M389" s="28">
        <v>10277105.77</v>
      </c>
      <c r="N389" s="28">
        <v>3081</v>
      </c>
      <c r="O389" s="28">
        <v>267524.28899999999</v>
      </c>
      <c r="P389" s="28">
        <v>6115109.2300000004</v>
      </c>
      <c r="Q389" s="28">
        <v>16486</v>
      </c>
      <c r="R389" s="28">
        <v>1415067.953</v>
      </c>
      <c r="S389" s="28">
        <v>44761975.530000001</v>
      </c>
    </row>
    <row r="390" spans="4:19" x14ac:dyDescent="0.2">
      <c r="D390" s="40" t="s">
        <v>789</v>
      </c>
      <c r="E390" s="28">
        <v>5572</v>
      </c>
      <c r="F390" s="28">
        <v>486731.03700000001</v>
      </c>
      <c r="G390" s="28">
        <v>18642981.25</v>
      </c>
      <c r="H390" s="28">
        <v>3124</v>
      </c>
      <c r="I390" s="28">
        <v>260819.47</v>
      </c>
      <c r="J390" s="28">
        <v>8832032.5099999998</v>
      </c>
      <c r="K390" s="28">
        <v>4072</v>
      </c>
      <c r="L390" s="28">
        <v>365843.33199999999</v>
      </c>
      <c r="M390" s="28">
        <v>9981009.5399999991</v>
      </c>
      <c r="N390" s="28">
        <v>2336</v>
      </c>
      <c r="O390" s="28">
        <v>211397.61</v>
      </c>
      <c r="P390" s="28">
        <v>5318566.8099999996</v>
      </c>
      <c r="Q390" s="28">
        <v>15104</v>
      </c>
      <c r="R390" s="28">
        <v>1324791.449</v>
      </c>
      <c r="S390" s="28">
        <v>42774590.109999999</v>
      </c>
    </row>
    <row r="391" spans="4:19" x14ac:dyDescent="0.2">
      <c r="D391" s="40" t="s">
        <v>790</v>
      </c>
      <c r="E391" s="28">
        <v>5572</v>
      </c>
      <c r="F391" s="28">
        <v>486731.03700000001</v>
      </c>
      <c r="G391" s="28">
        <v>18642981.25</v>
      </c>
      <c r="H391" s="28">
        <v>3074</v>
      </c>
      <c r="I391" s="28">
        <v>259719.15</v>
      </c>
      <c r="J391" s="28">
        <v>8797172.7100000009</v>
      </c>
      <c r="K391" s="28">
        <v>4013</v>
      </c>
      <c r="L391" s="28">
        <v>362388.33</v>
      </c>
      <c r="M391" s="28">
        <v>9905269.6699999999</v>
      </c>
      <c r="N391" s="28">
        <v>2324</v>
      </c>
      <c r="O391" s="28">
        <v>211140.70699999999</v>
      </c>
      <c r="P391" s="28">
        <v>5311089.51</v>
      </c>
      <c r="Q391" s="28">
        <v>14983</v>
      </c>
      <c r="R391" s="28">
        <v>1319979.2239999999</v>
      </c>
      <c r="S391" s="28">
        <v>42656513.140000001</v>
      </c>
    </row>
    <row r="392" spans="4:19" x14ac:dyDescent="0.2">
      <c r="D392" s="40" t="s">
        <v>791</v>
      </c>
      <c r="H392" s="28">
        <v>6</v>
      </c>
      <c r="I392" s="28">
        <v>108.083</v>
      </c>
      <c r="J392" s="28">
        <v>3437.14</v>
      </c>
      <c r="N392" s="28">
        <v>7</v>
      </c>
      <c r="O392" s="28">
        <v>112.282</v>
      </c>
      <c r="P392" s="28">
        <v>5118.1400000000003</v>
      </c>
      <c r="Q392" s="28">
        <v>13</v>
      </c>
      <c r="R392" s="28">
        <v>220.36500000000001</v>
      </c>
      <c r="S392" s="28">
        <v>8555.2800000000007</v>
      </c>
    </row>
    <row r="393" spans="4:19" x14ac:dyDescent="0.2">
      <c r="D393" s="40" t="s">
        <v>792</v>
      </c>
      <c r="E393" s="28">
        <v>2</v>
      </c>
      <c r="F393" s="28">
        <v>42.5</v>
      </c>
      <c r="G393" s="28">
        <v>1271.3599999999999</v>
      </c>
      <c r="H393" s="28">
        <v>10</v>
      </c>
      <c r="I393" s="28">
        <v>837.92</v>
      </c>
      <c r="J393" s="28">
        <v>22877.759999999998</v>
      </c>
      <c r="K393" s="28">
        <v>49</v>
      </c>
      <c r="L393" s="28">
        <v>886.9</v>
      </c>
      <c r="M393" s="28">
        <v>24725.07</v>
      </c>
      <c r="N393" s="28">
        <v>42</v>
      </c>
      <c r="O393" s="28">
        <v>2712.7359999999999</v>
      </c>
      <c r="P393" s="28">
        <v>41119.4</v>
      </c>
      <c r="Q393" s="28">
        <v>103</v>
      </c>
      <c r="R393" s="28">
        <v>4480.0559999999996</v>
      </c>
      <c r="S393" s="28">
        <v>89993.59</v>
      </c>
    </row>
    <row r="394" spans="4:19" x14ac:dyDescent="0.2">
      <c r="D394" s="40" t="s">
        <v>793</v>
      </c>
      <c r="E394" s="28">
        <v>3</v>
      </c>
      <c r="F394" s="28">
        <v>46.5</v>
      </c>
      <c r="G394" s="28">
        <v>1949.17</v>
      </c>
      <c r="H394" s="28">
        <v>3</v>
      </c>
      <c r="I394" s="28">
        <v>56.210999999999999</v>
      </c>
      <c r="J394" s="28">
        <v>2028.4</v>
      </c>
      <c r="K394" s="28">
        <v>229</v>
      </c>
      <c r="L394" s="28">
        <v>4008.5479999999998</v>
      </c>
      <c r="M394" s="28">
        <v>147601.24</v>
      </c>
      <c r="N394" s="28">
        <v>4</v>
      </c>
      <c r="O394" s="28">
        <v>36.640999999999998</v>
      </c>
      <c r="P394" s="28">
        <v>1000.71</v>
      </c>
      <c r="Q394" s="28">
        <v>239</v>
      </c>
      <c r="R394" s="28">
        <v>4147.8999999999996</v>
      </c>
      <c r="S394" s="28">
        <v>152579.51999999999</v>
      </c>
    </row>
    <row r="395" spans="4:19" x14ac:dyDescent="0.2">
      <c r="D395" s="40" t="s">
        <v>794</v>
      </c>
      <c r="E395" s="28">
        <v>29</v>
      </c>
      <c r="F395" s="28">
        <v>361.12</v>
      </c>
      <c r="G395" s="28">
        <v>19693.400000000001</v>
      </c>
      <c r="H395" s="28">
        <v>16</v>
      </c>
      <c r="I395" s="28">
        <v>591.31600000000003</v>
      </c>
      <c r="J395" s="28">
        <v>20198.77</v>
      </c>
      <c r="K395" s="28">
        <v>42</v>
      </c>
      <c r="L395" s="28">
        <v>767.90700000000004</v>
      </c>
      <c r="M395" s="28">
        <v>41927.57</v>
      </c>
      <c r="N395" s="28">
        <v>32</v>
      </c>
      <c r="O395" s="28">
        <v>547.52800000000002</v>
      </c>
      <c r="P395" s="28">
        <v>33542.230000000003</v>
      </c>
      <c r="Q395" s="28">
        <v>119</v>
      </c>
      <c r="R395" s="28">
        <v>2267.8710000000001</v>
      </c>
      <c r="S395" s="28">
        <v>115361.97</v>
      </c>
    </row>
    <row r="396" spans="4:19" x14ac:dyDescent="0.2">
      <c r="D396" s="40" t="s">
        <v>795</v>
      </c>
      <c r="E396" s="28">
        <v>29</v>
      </c>
      <c r="F396" s="28">
        <v>361.12</v>
      </c>
      <c r="G396" s="28">
        <v>19693.400000000001</v>
      </c>
      <c r="H396" s="28">
        <v>16</v>
      </c>
      <c r="I396" s="28">
        <v>591.31600000000003</v>
      </c>
      <c r="J396" s="28">
        <v>20198.77</v>
      </c>
      <c r="K396" s="28">
        <v>42</v>
      </c>
      <c r="L396" s="28">
        <v>767.90700000000004</v>
      </c>
      <c r="M396" s="28">
        <v>41927.57</v>
      </c>
      <c r="N396" s="28">
        <v>27</v>
      </c>
      <c r="O396" s="28">
        <v>447.82299999999998</v>
      </c>
      <c r="P396" s="28">
        <v>30123.94</v>
      </c>
      <c r="Q396" s="28">
        <v>114</v>
      </c>
      <c r="R396" s="28">
        <v>2168.1660000000002</v>
      </c>
      <c r="S396" s="28">
        <v>111943.67999999999</v>
      </c>
    </row>
    <row r="397" spans="4:19" x14ac:dyDescent="0.2">
      <c r="D397" s="40" t="s">
        <v>796</v>
      </c>
      <c r="H397" s="28">
        <v>5</v>
      </c>
      <c r="I397" s="28">
        <v>452.4</v>
      </c>
      <c r="J397" s="28">
        <v>9166.9500000000007</v>
      </c>
      <c r="K397" s="28">
        <v>1</v>
      </c>
      <c r="L397" s="28">
        <v>3.88</v>
      </c>
      <c r="M397" s="28">
        <v>6772.7</v>
      </c>
      <c r="N397" s="28">
        <v>1</v>
      </c>
      <c r="O397" s="28">
        <v>15.624000000000001</v>
      </c>
      <c r="P397" s="28">
        <v>714.91</v>
      </c>
      <c r="Q397" s="28">
        <v>7</v>
      </c>
      <c r="R397" s="28">
        <v>471.904</v>
      </c>
      <c r="S397" s="28">
        <v>16654.560000000001</v>
      </c>
    </row>
    <row r="398" spans="4:19" x14ac:dyDescent="0.2">
      <c r="D398" s="40" t="s">
        <v>797</v>
      </c>
      <c r="E398" s="28">
        <v>23</v>
      </c>
      <c r="F398" s="28">
        <v>309.10399999999998</v>
      </c>
      <c r="G398" s="28">
        <v>15715.44</v>
      </c>
      <c r="H398" s="28">
        <v>5</v>
      </c>
      <c r="I398" s="28">
        <v>86.156000000000006</v>
      </c>
      <c r="J398" s="28">
        <v>3689.6</v>
      </c>
      <c r="K398" s="28">
        <v>38</v>
      </c>
      <c r="L398" s="28">
        <v>616.02499999999998</v>
      </c>
      <c r="M398" s="28">
        <v>15120.44</v>
      </c>
      <c r="N398" s="28">
        <v>24</v>
      </c>
      <c r="O398" s="28">
        <v>412.12799999999999</v>
      </c>
      <c r="P398" s="28">
        <v>27445.11</v>
      </c>
      <c r="Q398" s="28">
        <v>90</v>
      </c>
      <c r="R398" s="28">
        <v>1423.413</v>
      </c>
      <c r="S398" s="28">
        <v>61970.59</v>
      </c>
    </row>
    <row r="399" spans="4:19" x14ac:dyDescent="0.2">
      <c r="D399" s="40" t="s">
        <v>798</v>
      </c>
      <c r="K399" s="28">
        <v>3</v>
      </c>
      <c r="L399" s="28">
        <v>148.00200000000001</v>
      </c>
      <c r="M399" s="28">
        <v>20034.43</v>
      </c>
      <c r="N399" s="28">
        <v>2</v>
      </c>
      <c r="O399" s="28">
        <v>20.071000000000002</v>
      </c>
      <c r="P399" s="28">
        <v>1963.92</v>
      </c>
      <c r="Q399" s="28">
        <v>5</v>
      </c>
      <c r="R399" s="28">
        <v>168.07300000000001</v>
      </c>
      <c r="S399" s="28">
        <v>21998.35</v>
      </c>
    </row>
    <row r="400" spans="4:19" x14ac:dyDescent="0.2">
      <c r="D400" s="40" t="s">
        <v>799</v>
      </c>
      <c r="N400" s="28">
        <v>5</v>
      </c>
      <c r="O400" s="28">
        <v>99.704999999999998</v>
      </c>
      <c r="P400" s="28">
        <v>3418.29</v>
      </c>
      <c r="Q400" s="28">
        <v>5</v>
      </c>
      <c r="R400" s="28">
        <v>99.704999999999998</v>
      </c>
      <c r="S400" s="28">
        <v>3418.29</v>
      </c>
    </row>
    <row r="401" spans="4:19" x14ac:dyDescent="0.2">
      <c r="D401" s="40" t="s">
        <v>800</v>
      </c>
      <c r="E401" s="28">
        <v>5942</v>
      </c>
      <c r="F401" s="28">
        <v>65.328999999999994</v>
      </c>
      <c r="G401" s="28">
        <v>2161515.89</v>
      </c>
      <c r="H401" s="28">
        <v>35313</v>
      </c>
      <c r="I401" s="28">
        <v>435.17500000000001</v>
      </c>
      <c r="J401" s="28">
        <v>9694802.9499999993</v>
      </c>
      <c r="K401" s="28">
        <v>1281</v>
      </c>
      <c r="L401" s="28">
        <v>2978.0129999999999</v>
      </c>
      <c r="M401" s="28">
        <v>467901.2</v>
      </c>
      <c r="N401" s="28">
        <v>9050</v>
      </c>
      <c r="O401" s="28">
        <v>9.0500000000000007</v>
      </c>
      <c r="P401" s="28">
        <v>798102.38</v>
      </c>
      <c r="Q401" s="28">
        <v>51586</v>
      </c>
      <c r="R401" s="28">
        <v>3487.567</v>
      </c>
      <c r="S401" s="28">
        <v>13122322.42</v>
      </c>
    </row>
    <row r="402" spans="4:19" x14ac:dyDescent="0.2">
      <c r="D402" s="40" t="s">
        <v>801</v>
      </c>
      <c r="H402" s="28">
        <v>6</v>
      </c>
      <c r="I402" s="28">
        <v>6.0000000000000001E-3</v>
      </c>
      <c r="J402" s="28">
        <v>1754.94</v>
      </c>
      <c r="K402" s="28">
        <v>12</v>
      </c>
      <c r="L402" s="28">
        <v>28</v>
      </c>
      <c r="M402" s="28">
        <v>7410.17</v>
      </c>
      <c r="N402" s="28">
        <v>0</v>
      </c>
      <c r="O402" s="28">
        <v>0</v>
      </c>
      <c r="P402" s="28">
        <v>0</v>
      </c>
      <c r="Q402" s="28">
        <v>18</v>
      </c>
      <c r="R402" s="28">
        <v>28.006</v>
      </c>
      <c r="S402" s="28">
        <v>9165.11</v>
      </c>
    </row>
    <row r="403" spans="4:19" x14ac:dyDescent="0.2">
      <c r="D403" s="40" t="s">
        <v>802</v>
      </c>
      <c r="E403" s="28">
        <v>5938</v>
      </c>
      <c r="F403" s="28">
        <v>5.9379999999999997</v>
      </c>
      <c r="G403" s="28">
        <v>2157963.86</v>
      </c>
      <c r="H403" s="28">
        <v>35274</v>
      </c>
      <c r="I403" s="28">
        <v>45.276000000000003</v>
      </c>
      <c r="J403" s="28">
        <v>9654761.6899999995</v>
      </c>
      <c r="K403" s="28">
        <v>1130</v>
      </c>
      <c r="L403" s="28">
        <v>218.27699999999999</v>
      </c>
      <c r="M403" s="28">
        <v>381360.74</v>
      </c>
      <c r="N403" s="28">
        <v>9050</v>
      </c>
      <c r="O403" s="28">
        <v>9.0500000000000007</v>
      </c>
      <c r="P403" s="28">
        <v>798102.38</v>
      </c>
      <c r="Q403" s="28">
        <v>51392</v>
      </c>
      <c r="R403" s="28">
        <v>278.541</v>
      </c>
      <c r="S403" s="28">
        <v>12992188.67</v>
      </c>
    </row>
    <row r="404" spans="4:19" x14ac:dyDescent="0.2">
      <c r="D404" s="40" t="s">
        <v>803</v>
      </c>
      <c r="E404" s="28">
        <v>4</v>
      </c>
      <c r="F404" s="28">
        <v>59.390999999999998</v>
      </c>
      <c r="G404" s="28">
        <v>3552.03</v>
      </c>
      <c r="H404" s="28">
        <v>33</v>
      </c>
      <c r="I404" s="28">
        <v>389.89299999999997</v>
      </c>
      <c r="J404" s="28">
        <v>38286.32</v>
      </c>
      <c r="K404" s="28">
        <v>139</v>
      </c>
      <c r="L404" s="28">
        <v>2731.7359999999999</v>
      </c>
      <c r="M404" s="28">
        <v>79130.289999999994</v>
      </c>
      <c r="N404" s="28">
        <v>0</v>
      </c>
      <c r="O404" s="28">
        <v>0</v>
      </c>
      <c r="P404" s="28">
        <v>0</v>
      </c>
      <c r="Q404" s="28">
        <v>176</v>
      </c>
      <c r="R404" s="28">
        <v>3181.02</v>
      </c>
      <c r="S404" s="28">
        <v>120968.64</v>
      </c>
    </row>
    <row r="405" spans="4:19" x14ac:dyDescent="0.2">
      <c r="D405" s="40" t="s">
        <v>804</v>
      </c>
      <c r="H405" s="28">
        <v>1</v>
      </c>
      <c r="I405" s="28">
        <v>51.5</v>
      </c>
      <c r="J405" s="28">
        <v>1856.87</v>
      </c>
      <c r="Q405" s="28">
        <v>1</v>
      </c>
      <c r="R405" s="28">
        <v>51.5</v>
      </c>
      <c r="S405" s="28">
        <v>1856.87</v>
      </c>
    </row>
    <row r="406" spans="4:19" x14ac:dyDescent="0.2">
      <c r="D406" s="40" t="s">
        <v>805</v>
      </c>
      <c r="H406" s="28">
        <v>3</v>
      </c>
      <c r="I406" s="28">
        <v>64.841999999999999</v>
      </c>
      <c r="J406" s="28">
        <v>2737.8</v>
      </c>
      <c r="N406" s="28">
        <v>0</v>
      </c>
      <c r="O406" s="28">
        <v>0</v>
      </c>
      <c r="P406" s="28">
        <v>4959.96</v>
      </c>
      <c r="Q406" s="28">
        <v>3</v>
      </c>
      <c r="R406" s="28">
        <v>64.841999999999999</v>
      </c>
      <c r="S406" s="28">
        <v>7697.76</v>
      </c>
    </row>
    <row r="407" spans="4:19" x14ac:dyDescent="0.2">
      <c r="D407" s="40" t="s">
        <v>806</v>
      </c>
      <c r="H407" s="28">
        <v>3</v>
      </c>
      <c r="I407" s="28">
        <v>64.841999999999999</v>
      </c>
      <c r="J407" s="28">
        <v>2737.8</v>
      </c>
      <c r="N407" s="28">
        <v>0</v>
      </c>
      <c r="O407" s="28">
        <v>0</v>
      </c>
      <c r="P407" s="28">
        <v>4959.96</v>
      </c>
      <c r="Q407" s="28">
        <v>3</v>
      </c>
      <c r="R407" s="28">
        <v>64.841999999999999</v>
      </c>
      <c r="S407" s="28">
        <v>7697.76</v>
      </c>
    </row>
    <row r="408" spans="4:19" x14ac:dyDescent="0.2">
      <c r="D408" s="40" t="s">
        <v>807</v>
      </c>
      <c r="E408" s="28">
        <v>5910</v>
      </c>
      <c r="F408" s="28">
        <v>96303.289000000004</v>
      </c>
      <c r="G408" s="28">
        <v>3614376.91</v>
      </c>
      <c r="H408" s="28">
        <v>46176</v>
      </c>
      <c r="I408" s="28">
        <v>827652.82900000003</v>
      </c>
      <c r="J408" s="28">
        <v>25561460.82</v>
      </c>
      <c r="K408" s="28">
        <v>97209</v>
      </c>
      <c r="L408" s="28">
        <v>1383079.6869999999</v>
      </c>
      <c r="M408" s="28">
        <v>37266547.090000004</v>
      </c>
      <c r="N408" s="28">
        <v>28685</v>
      </c>
      <c r="O408" s="28">
        <v>495671.68300000002</v>
      </c>
      <c r="P408" s="28">
        <v>2715125.24</v>
      </c>
      <c r="Q408" s="28">
        <v>177980</v>
      </c>
      <c r="R408" s="28">
        <v>2802707.4879999999</v>
      </c>
      <c r="S408" s="28">
        <v>69157510.060000002</v>
      </c>
    </row>
    <row r="409" spans="4:19" x14ac:dyDescent="0.2">
      <c r="D409" s="40" t="s">
        <v>808</v>
      </c>
      <c r="E409" s="28">
        <v>5910</v>
      </c>
      <c r="F409" s="28">
        <v>96303.289000000004</v>
      </c>
      <c r="G409" s="28">
        <v>3614376.91</v>
      </c>
      <c r="H409" s="28">
        <v>46161</v>
      </c>
      <c r="I409" s="28">
        <v>827422.43200000003</v>
      </c>
      <c r="J409" s="28">
        <v>25551637.399999999</v>
      </c>
      <c r="K409" s="28">
        <v>97199</v>
      </c>
      <c r="L409" s="28">
        <v>1382865.1869999999</v>
      </c>
      <c r="M409" s="28">
        <v>37259778.780000001</v>
      </c>
      <c r="N409" s="28">
        <v>28639</v>
      </c>
      <c r="O409" s="28">
        <v>495049.36300000001</v>
      </c>
      <c r="P409" s="28">
        <v>2683790.4700000002</v>
      </c>
      <c r="Q409" s="28">
        <v>177909</v>
      </c>
      <c r="R409" s="28">
        <v>2801640.2710000002</v>
      </c>
      <c r="S409" s="28">
        <v>69109583.560000002</v>
      </c>
    </row>
    <row r="410" spans="4:19" x14ac:dyDescent="0.2">
      <c r="D410" s="40" t="s">
        <v>809</v>
      </c>
      <c r="H410" s="28">
        <v>15</v>
      </c>
      <c r="I410" s="28">
        <v>230.39699999999999</v>
      </c>
      <c r="J410" s="28">
        <v>9823.42</v>
      </c>
      <c r="K410" s="28">
        <v>10</v>
      </c>
      <c r="L410" s="28">
        <v>214.5</v>
      </c>
      <c r="M410" s="28">
        <v>6768.31</v>
      </c>
      <c r="N410" s="28">
        <v>46</v>
      </c>
      <c r="O410" s="28">
        <v>622.32000000000005</v>
      </c>
      <c r="P410" s="28">
        <v>31334.77</v>
      </c>
      <c r="Q410" s="28">
        <v>71</v>
      </c>
      <c r="R410" s="28">
        <v>1067.2170000000001</v>
      </c>
      <c r="S410" s="28">
        <v>47926.5</v>
      </c>
    </row>
    <row r="411" spans="4:19" x14ac:dyDescent="0.2">
      <c r="D411" s="40" t="s">
        <v>425</v>
      </c>
      <c r="E411" s="28">
        <v>97365</v>
      </c>
      <c r="F411" s="28">
        <v>8262397.2240000004</v>
      </c>
      <c r="G411" s="28">
        <v>238884448.38999999</v>
      </c>
      <c r="H411" s="28">
        <v>309785</v>
      </c>
      <c r="I411" s="28">
        <v>22492697.870999999</v>
      </c>
      <c r="J411" s="28">
        <v>537635603.54999995</v>
      </c>
      <c r="K411" s="28">
        <v>279007</v>
      </c>
      <c r="L411" s="28">
        <v>17769527.763</v>
      </c>
      <c r="M411" s="28">
        <v>418112390.58999997</v>
      </c>
      <c r="N411" s="28">
        <v>334742</v>
      </c>
      <c r="O411" s="28">
        <v>24079719.989999998</v>
      </c>
      <c r="P411" s="28">
        <v>638631739.40999997</v>
      </c>
      <c r="Q411" s="28">
        <v>1020899</v>
      </c>
      <c r="R411" s="28">
        <v>72604342.848000005</v>
      </c>
      <c r="S411" s="28">
        <v>1833264181.9400001</v>
      </c>
    </row>
    <row r="412" spans="4:19" x14ac:dyDescent="0.2">
      <c r="D412" s="40" t="s">
        <v>810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</row>
    <row r="413" spans="4:19" x14ac:dyDescent="0.2">
      <c r="D413" s="40" t="s">
        <v>811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</row>
    <row r="414" spans="4:19" x14ac:dyDescent="0.2">
      <c r="D414" s="40" t="s">
        <v>812</v>
      </c>
      <c r="E414" s="28">
        <v>1</v>
      </c>
      <c r="F414" s="28">
        <v>100.95</v>
      </c>
      <c r="G414" s="28">
        <v>2458</v>
      </c>
      <c r="H414" s="28">
        <v>282</v>
      </c>
      <c r="I414" s="28">
        <v>25551.501</v>
      </c>
      <c r="J414" s="28">
        <v>874925.45</v>
      </c>
      <c r="K414" s="28">
        <v>149</v>
      </c>
      <c r="L414" s="28">
        <v>14547.924000000001</v>
      </c>
      <c r="M414" s="28">
        <v>108550.06</v>
      </c>
      <c r="N414" s="28">
        <v>185</v>
      </c>
      <c r="O414" s="28">
        <v>16718.207999999999</v>
      </c>
      <c r="P414" s="28">
        <v>299346.62</v>
      </c>
      <c r="Q414" s="28">
        <v>617</v>
      </c>
      <c r="R414" s="28">
        <v>56918.582999999999</v>
      </c>
      <c r="S414" s="28">
        <v>1285280.1299999999</v>
      </c>
    </row>
    <row r="415" spans="4:19" x14ac:dyDescent="0.2">
      <c r="D415" s="40" t="s">
        <v>360</v>
      </c>
      <c r="E415" s="28">
        <v>97365</v>
      </c>
      <c r="F415" s="28">
        <v>8262397.2240000004</v>
      </c>
      <c r="G415" s="28">
        <v>238884448.38999999</v>
      </c>
      <c r="H415" s="28">
        <v>309785</v>
      </c>
      <c r="I415" s="28">
        <v>22492697.870999999</v>
      </c>
      <c r="J415" s="28">
        <v>537635603.54999995</v>
      </c>
      <c r="K415" s="28">
        <v>279007</v>
      </c>
      <c r="L415" s="28">
        <v>17769527.763</v>
      </c>
      <c r="M415" s="28">
        <v>418112390.58999997</v>
      </c>
      <c r="N415" s="28">
        <v>334742</v>
      </c>
      <c r="O415" s="28">
        <v>24079719.989999998</v>
      </c>
      <c r="P415" s="28">
        <v>638631739.40999997</v>
      </c>
      <c r="Q415" s="28">
        <v>1020899</v>
      </c>
      <c r="R415" s="28">
        <v>72604342.848000005</v>
      </c>
      <c r="S415" s="28">
        <v>1833264181.9400001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cols>
    <col min="1" max="16384" width="8.85546875" style="24"/>
  </cols>
  <sheetData/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7"/>
  <sheetViews>
    <sheetView workbookViewId="0">
      <selection activeCell="E10" sqref="E10"/>
    </sheetView>
  </sheetViews>
  <sheetFormatPr defaultColWidth="0" defaultRowHeight="12.75" zeroHeight="1" x14ac:dyDescent="0.2"/>
  <cols>
    <col min="1" max="16" width="9.140625" style="25" customWidth="1"/>
    <col min="17" max="17" width="3.42578125" style="25" customWidth="1"/>
    <col min="18" max="16384" width="9.140625" style="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G36"/>
  <sheetViews>
    <sheetView showGridLines="0" zoomScale="91" zoomScaleNormal="91" workbookViewId="0">
      <pane ySplit="2" topLeftCell="A5" activePane="bottomLeft" state="frozen"/>
      <selection activeCell="E10" sqref="E10"/>
      <selection pane="bottomLeft" activeCell="E36" sqref="E36"/>
    </sheetView>
  </sheetViews>
  <sheetFormatPr defaultRowHeight="12.75" x14ac:dyDescent="0.2"/>
  <cols>
    <col min="1" max="1" width="19.85546875" customWidth="1"/>
    <col min="2" max="2" width="44" bestFit="1" customWidth="1"/>
    <col min="3" max="3" width="12" customWidth="1"/>
    <col min="4" max="4" width="12.5703125" hidden="1" customWidth="1"/>
    <col min="5" max="5" width="107.28515625" bestFit="1" customWidth="1"/>
    <col min="6" max="7" width="14.7109375" customWidth="1"/>
  </cols>
  <sheetData>
    <row r="2" spans="1:7" ht="6.75" customHeight="1" x14ac:dyDescent="0.2"/>
    <row r="4" spans="1:7" ht="18" x14ac:dyDescent="0.25">
      <c r="A4" s="3"/>
      <c r="B4" s="3"/>
      <c r="C4" s="4"/>
      <c r="D4" s="3"/>
      <c r="E4" s="20"/>
    </row>
    <row r="5" spans="1:7" ht="18.75" x14ac:dyDescent="0.3">
      <c r="A5" s="3"/>
      <c r="B5" s="3"/>
      <c r="C5" s="4"/>
      <c r="D5" s="3"/>
      <c r="E5" s="21" t="s">
        <v>427</v>
      </c>
    </row>
    <row r="6" spans="1:7" ht="18" x14ac:dyDescent="0.25">
      <c r="A6" s="9" t="str">
        <f>[2]QCS!D6</f>
        <v>Quarterly Report of Freight Commodity Statistics (QCS)</v>
      </c>
      <c r="B6" s="4"/>
      <c r="C6" s="4"/>
      <c r="D6" s="3"/>
      <c r="G6" s="22" t="str">
        <f>[2]QCS!S6</f>
        <v>Form QCS</v>
      </c>
    </row>
    <row r="7" spans="1:7" ht="18" x14ac:dyDescent="0.25">
      <c r="A7" s="10" t="str">
        <f>QCS!D7</f>
        <v>Actual Date Range: Period Jan 2023..Dec 2023</v>
      </c>
      <c r="B7" s="3"/>
      <c r="C7" s="4"/>
      <c r="D7" s="3"/>
      <c r="E7" s="3"/>
      <c r="G7" s="22"/>
    </row>
    <row r="8" spans="1:7" x14ac:dyDescent="0.2">
      <c r="A8" s="3"/>
      <c r="B8" s="3"/>
      <c r="C8" s="4"/>
      <c r="D8" s="3"/>
      <c r="E8" s="3"/>
    </row>
    <row r="9" spans="1:7" ht="144.75" customHeight="1" thickBot="1" x14ac:dyDescent="0.25">
      <c r="A9" s="3"/>
      <c r="B9" s="3"/>
      <c r="C9" s="4"/>
      <c r="D9" s="3"/>
      <c r="E9" s="3"/>
    </row>
    <row r="10" spans="1:7" ht="19.5" customHeight="1" thickBot="1" x14ac:dyDescent="0.25">
      <c r="B10" s="17" t="s">
        <v>390</v>
      </c>
      <c r="D10" s="12" t="s">
        <v>409</v>
      </c>
      <c r="E10" s="17" t="str">
        <f>"FOR " &amp; QCS!B5</f>
        <v>FOR Period Jan 2023..Dec 2023</v>
      </c>
    </row>
    <row r="11" spans="1:7" x14ac:dyDescent="0.2">
      <c r="D11" t="s">
        <v>402</v>
      </c>
      <c r="E11" s="14" t="s">
        <v>402</v>
      </c>
    </row>
    <row r="12" spans="1:7" x14ac:dyDescent="0.2">
      <c r="D12" t="s">
        <v>410</v>
      </c>
      <c r="E12" s="14" t="s">
        <v>410</v>
      </c>
    </row>
    <row r="13" spans="1:7" x14ac:dyDescent="0.2">
      <c r="D13" t="s">
        <v>411</v>
      </c>
      <c r="E13" s="14" t="s">
        <v>411</v>
      </c>
    </row>
    <row r="14" spans="1:7" x14ac:dyDescent="0.2">
      <c r="B14" t="s">
        <v>391</v>
      </c>
      <c r="D14" t="s">
        <v>402</v>
      </c>
      <c r="E14" s="14" t="s">
        <v>402</v>
      </c>
    </row>
    <row r="15" spans="1:7" x14ac:dyDescent="0.2">
      <c r="B15" t="s">
        <v>392</v>
      </c>
      <c r="D15" t="s">
        <v>412</v>
      </c>
      <c r="E15" s="26" t="s">
        <v>434</v>
      </c>
    </row>
    <row r="16" spans="1:7" x14ac:dyDescent="0.2">
      <c r="E16" s="14"/>
    </row>
    <row r="17" spans="2:5" ht="13.5" thickBot="1" x14ac:dyDescent="0.25">
      <c r="E17" s="14"/>
    </row>
    <row r="18" spans="2:5" ht="13.5" thickBot="1" x14ac:dyDescent="0.25">
      <c r="D18" s="12" t="s">
        <v>413</v>
      </c>
      <c r="E18" s="17" t="s">
        <v>413</v>
      </c>
    </row>
    <row r="19" spans="2:5" x14ac:dyDescent="0.2">
      <c r="B19" t="s">
        <v>393</v>
      </c>
      <c r="D19" t="s">
        <v>402</v>
      </c>
      <c r="E19" s="14" t="s">
        <v>402</v>
      </c>
    </row>
    <row r="20" spans="2:5" x14ac:dyDescent="0.2">
      <c r="B20" t="s">
        <v>394</v>
      </c>
      <c r="D20" t="s">
        <v>414</v>
      </c>
      <c r="E20" s="14" t="s">
        <v>414</v>
      </c>
    </row>
    <row r="21" spans="2:5" x14ac:dyDescent="0.2">
      <c r="B21" t="s">
        <v>395</v>
      </c>
      <c r="D21" t="s">
        <v>402</v>
      </c>
      <c r="E21" s="14" t="s">
        <v>402</v>
      </c>
    </row>
    <row r="22" spans="2:5" x14ac:dyDescent="0.2">
      <c r="B22" t="s">
        <v>396</v>
      </c>
      <c r="D22" t="s">
        <v>420</v>
      </c>
      <c r="E22" s="14" t="s">
        <v>420</v>
      </c>
    </row>
    <row r="23" spans="2:5" x14ac:dyDescent="0.2">
      <c r="D23" t="s">
        <v>416</v>
      </c>
      <c r="E23" s="14" t="s">
        <v>416</v>
      </c>
    </row>
    <row r="24" spans="2:5" x14ac:dyDescent="0.2">
      <c r="D24" t="s">
        <v>417</v>
      </c>
      <c r="E24" s="14" t="s">
        <v>417</v>
      </c>
    </row>
    <row r="25" spans="2:5" x14ac:dyDescent="0.2">
      <c r="D25" t="s">
        <v>418</v>
      </c>
      <c r="E25" s="14" t="s">
        <v>418</v>
      </c>
    </row>
    <row r="26" spans="2:5" x14ac:dyDescent="0.2">
      <c r="D26" t="s">
        <v>419</v>
      </c>
      <c r="E26" s="14" t="s">
        <v>419</v>
      </c>
    </row>
    <row r="27" spans="2:5" x14ac:dyDescent="0.2">
      <c r="B27" t="s">
        <v>397</v>
      </c>
      <c r="D27" t="s">
        <v>415</v>
      </c>
      <c r="E27" s="14" t="s">
        <v>415</v>
      </c>
    </row>
    <row r="28" spans="2:5" x14ac:dyDescent="0.2">
      <c r="B28" t="s">
        <v>398</v>
      </c>
      <c r="D28" t="s">
        <v>402</v>
      </c>
      <c r="E28" s="14" t="s">
        <v>402</v>
      </c>
    </row>
    <row r="29" spans="2:5" ht="21.75" customHeight="1" x14ac:dyDescent="0.2">
      <c r="D29" s="13" t="s">
        <v>421</v>
      </c>
      <c r="E29" s="15" t="s">
        <v>422</v>
      </c>
    </row>
    <row r="30" spans="2:5" ht="21.75" customHeight="1" thickBot="1" x14ac:dyDescent="0.25">
      <c r="B30" s="18"/>
      <c r="D30" t="s">
        <v>402</v>
      </c>
      <c r="E30" s="23" t="s">
        <v>428</v>
      </c>
    </row>
    <row r="31" spans="2:5" ht="21.75" customHeight="1" x14ac:dyDescent="0.2">
      <c r="D31" t="s">
        <v>403</v>
      </c>
      <c r="E31" s="23" t="s">
        <v>429</v>
      </c>
    </row>
    <row r="32" spans="2:5" ht="21.75" customHeight="1" x14ac:dyDescent="0.2">
      <c r="B32" t="s">
        <v>399</v>
      </c>
      <c r="D32" t="s">
        <v>404</v>
      </c>
      <c r="E32" s="23" t="s">
        <v>430</v>
      </c>
    </row>
    <row r="33" spans="2:5" x14ac:dyDescent="0.2">
      <c r="B33" t="s">
        <v>400</v>
      </c>
      <c r="D33" t="s">
        <v>405</v>
      </c>
      <c r="E33" s="23" t="s">
        <v>431</v>
      </c>
    </row>
    <row r="34" spans="2:5" x14ac:dyDescent="0.2">
      <c r="B34" t="s">
        <v>401</v>
      </c>
      <c r="D34" t="s">
        <v>406</v>
      </c>
      <c r="E34" s="14" t="s">
        <v>423</v>
      </c>
    </row>
    <row r="35" spans="2:5" x14ac:dyDescent="0.2">
      <c r="D35" t="s">
        <v>407</v>
      </c>
      <c r="E35" s="27" t="s">
        <v>813</v>
      </c>
    </row>
    <row r="36" spans="2:5" ht="13.5" thickBot="1" x14ac:dyDescent="0.25">
      <c r="D36" t="s">
        <v>408</v>
      </c>
      <c r="E36" s="16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F29" sqref="F29"/>
    </sheetView>
  </sheetViews>
  <sheetFormatPr defaultRowHeight="12.75" x14ac:dyDescent="0.2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Janine Farmer</cp:lastModifiedBy>
  <cp:lastPrinted>2023-03-01T00:25:01Z</cp:lastPrinted>
  <dcterms:created xsi:type="dcterms:W3CDTF">2009-10-27T21:38:21Z</dcterms:created>
  <dcterms:modified xsi:type="dcterms:W3CDTF">2024-02-29T23:19:52Z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STB Submission.xlsx</vt:lpwstr>
  </property>
  <property fmtid="{D5CDD505-2E9C-101B-9397-08002B2CF9AE}" pid="3" name="BExAnalyzer_Activesheet">
    <vt:lpwstr>QCS</vt:lpwstr>
  </property>
</Properties>
</file>