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R:\CGY_GCS2\REGFIN\7. STB\3. OTHER REPORTING\Quarterly Commodity Statistics\2023\Annual 2023\b. submission\"/>
    </mc:Choice>
  </mc:AlternateContent>
  <xr:revisionPtr revIDLastSave="0" documentId="13_ncr:1_{96683FF3-6FCD-46FB-AE21-C56A266DD6C1}" xr6:coauthVersionLast="47" xr6:coauthVersionMax="47" xr10:uidLastSave="{00000000-0000-0000-0000-000000000000}"/>
  <bookViews>
    <workbookView xWindow="28680" yWindow="-1665" windowWidth="38640" windowHeight="21240" tabRatio="696" firstSheet="3" activeTab="3" xr2:uid="{00000000-000D-0000-FFFF-FFFF00000000}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Acerno_Cache_XXXXX" sheetId="10" state="veryHidden" r:id="rId5"/>
    <sheet name="QCS Sign Off" sheetId="12" r:id="rId6"/>
    <sheet name="QCS Sign Off Form" sheetId="9" state="hidden" r:id="rId7"/>
    <sheet name="Sign off" sheetId="11" state="hidden" r:id="rId8"/>
  </sheets>
  <externalReferences>
    <externalReference r:id="rId9"/>
    <externalReference r:id="rId10"/>
  </externalReferences>
  <definedNames>
    <definedName name="_xlnm.Print_Titles" localSheetId="3">QCS!$D:$D,QCS!$5:$11</definedName>
    <definedName name="_xlnm.Print_Titles" localSheetId="6">'QCS Sign Off Form'!$A:$A,'QCS Sign Off Form'!#REF!</definedName>
    <definedName name="SAPBEXq0001" localSheetId="0">QCS!$D$18</definedName>
    <definedName name="SAPBEXq0001f0CALMONTH2" localSheetId="0">QCS!$A$30:$B$30</definedName>
    <definedName name="SAPBEXq0001f0CALYEAR" localSheetId="0">QCS!$A$29:$B$29</definedName>
    <definedName name="SAPBEXq0001f0COMP_CODE" localSheetId="0">QCS!$A$12:$B$12</definedName>
    <definedName name="SAPBEXq0001f0PROFIT_CTR" localSheetId="0">QCS!$A$32:$B$32</definedName>
    <definedName name="SAPBEXq0001fBBI_C0002" localSheetId="0">QCS!$A$14:$B$14</definedName>
    <definedName name="SAPBEXq0001fBERP_C001" localSheetId="0">QCS!$A$20:$B$20</definedName>
    <definedName name="SAPBEXq0001fBERP_C002" localSheetId="0">QCS!$A$21:$B$21</definedName>
    <definedName name="SAPBEXq0001fBI_C0002" localSheetId="0">QCS!$A$13:$B$13</definedName>
    <definedName name="SAPBEXq0001fBI_C0003" localSheetId="0">QCS!$A$15:$B$15</definedName>
    <definedName name="SAPBEXq0001fD6RRJKTEFJRYITL4HGZSEFNGA" localSheetId="0">QCS!$A$31:$B$31</definedName>
    <definedName name="SAPBEXq0001fERP_C0006" localSheetId="0">QCS!$A$18:$B$18</definedName>
    <definedName name="SAPBEXq0001fERP_C0009" localSheetId="0">QCS!$A$24:$B$24</definedName>
    <definedName name="SAPBEXq0001fERP_C0010" localSheetId="0">QCS!$A$22:$B$22</definedName>
    <definedName name="SAPBEXq0001fERP_C0011" localSheetId="0">QCS!$A$19:$B$19</definedName>
    <definedName name="SAPBEXq0001fERP_C0012" localSheetId="0">QCS!$A$25:$B$25</definedName>
    <definedName name="SAPBEXq0001fERP_C0013" localSheetId="0">QCS!$A$23:$B$23</definedName>
    <definedName name="SAPBEXq0001fERP_C0014" localSheetId="0">QCS!$A$27:$B$27</definedName>
    <definedName name="SAPBEXq0001fERP_C0019" localSheetId="0">QCS!$A$17:$B$17</definedName>
    <definedName name="SAPBEXq0001fERP_C0035" localSheetId="0">QCS!$A$28:$B$28</definedName>
    <definedName name="SAPBEXq0001fERP_C0051" localSheetId="0">QCS!$A$26:$B$26</definedName>
    <definedName name="SAPBEXq0001fERP_C0081" localSheetId="0">QCS!$A$16:$B$16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QCS!$A$33:$B$33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9" l="1"/>
  <c r="G6" i="9"/>
  <c r="A6" i="9"/>
  <c r="D7" i="1"/>
  <c r="A7" i="9" s="1"/>
</calcChain>
</file>

<file path=xl/sharedStrings.xml><?xml version="1.0" encoding="utf-8"?>
<sst xmlns="http://schemas.openxmlformats.org/spreadsheetml/2006/main" count="3293" uniqueCount="814">
  <si>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</si>
  <si>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</si>
  <si>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</si>
  <si>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</si>
  <si>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</si>
  <si>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</si>
  <si>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</si>
  <si>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</si>
  <si>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</si>
  <si>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</si>
  <si>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</si>
  <si>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</si>
  <si>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</si>
  <si>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</si>
  <si>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</si>
  <si>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</si>
  <si>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</si>
  <si>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</si>
  <si>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</si>
  <si>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</si>
  <si>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</si>
  <si>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</si>
  <si>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</si>
  <si>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</si>
  <si>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</si>
  <si>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</si>
  <si>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</si>
  <si>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</si>
  <si>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</si>
  <si>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</si>
  <si>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</si>
  <si>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</si>
  <si>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</si>
  <si>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</si>
  <si>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</si>
  <si>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</si>
  <si>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</si>
  <si>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</si>
  <si>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</si>
  <si>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</si>
  <si>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</si>
  <si>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</si>
  <si>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</si>
  <si>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</si>
  <si>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</si>
  <si>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</si>
  <si>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</si>
  <si>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</si>
  <si>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</si>
  <si>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</si>
  <si>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</si>
  <si>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</si>
  <si>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</si>
  <si>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</si>
  <si>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</si>
  <si>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</si>
  <si>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</si>
  <si>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</si>
  <si>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</si>
  <si>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</si>
  <si>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</si>
  <si>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</si>
  <si>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</si>
  <si>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</si>
  <si>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</si>
  <si>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</si>
  <si>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</si>
  <si>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</si>
  <si>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</si>
  <si>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</si>
  <si>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</si>
  <si>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</si>
  <si>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</si>
  <si>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</si>
  <si>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</si>
  <si>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</si>
  <si>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</si>
  <si>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</si>
  <si>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</si>
  <si>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</si>
  <si>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</si>
  <si>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</si>
  <si>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</si>
  <si>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</si>
  <si>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</si>
  <si>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</si>
  <si>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</si>
  <si>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</si>
  <si>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</si>
  <si>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</si>
  <si>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</si>
  <si>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</si>
  <si>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</si>
  <si>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</si>
  <si>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</si>
  <si>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</si>
  <si>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</si>
  <si>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</si>
  <si>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</si>
  <si>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</si>
  <si>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</si>
  <si>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</si>
  <si>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</si>
  <si>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</si>
  <si>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</si>
  <si>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</si>
  <si>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</si>
  <si>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</si>
  <si>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</si>
  <si>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</si>
  <si>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</si>
  <si>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</si>
  <si>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</si>
  <si>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</si>
  <si>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</si>
  <si>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</si>
  <si>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</si>
  <si>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</si>
  <si>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</si>
  <si>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</si>
  <si>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</si>
  <si>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</si>
  <si>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</si>
  <si>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</si>
  <si>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</si>
  <si>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</si>
  <si>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</si>
  <si>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</si>
  <si>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</si>
  <si>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</si>
  <si>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</si>
  <si>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</si>
  <si>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</si>
  <si>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</si>
  <si>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</si>
  <si>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</si>
  <si>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</si>
  <si>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</si>
  <si>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</si>
  <si>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</si>
  <si>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</si>
  <si>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</si>
  <si>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</si>
  <si>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</si>
  <si>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</si>
  <si>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</si>
  <si>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</si>
  <si>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</si>
  <si>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</si>
  <si>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</si>
  <si>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</si>
  <si>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</si>
  <si>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</si>
  <si>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</si>
  <si>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</si>
  <si>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</si>
  <si>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</si>
  <si>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</si>
  <si>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</si>
  <si>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</si>
  <si>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</si>
  <si>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</si>
  <si>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</si>
  <si>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</si>
  <si>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</si>
  <si>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</si>
  <si>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</si>
  <si>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</si>
  <si>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</si>
  <si>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</si>
  <si>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</si>
  <si>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</si>
  <si>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</si>
  <si>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</si>
  <si>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</si>
  <si>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</si>
  <si>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</si>
  <si>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</si>
  <si>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</si>
  <si>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</si>
  <si>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</si>
  <si>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</si>
  <si>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</si>
  <si>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</si>
  <si>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</si>
  <si>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</si>
  <si>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</si>
  <si>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</si>
  <si>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</si>
  <si>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</si>
  <si>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</si>
  <si>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</si>
  <si>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</si>
  <si>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</si>
  <si>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</si>
  <si>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</si>
  <si>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</si>
  <si>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</si>
  <si>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</si>
  <si>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</si>
  <si>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</si>
  <si>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</si>
  <si>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</si>
  <si>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</si>
  <si>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</si>
  <si>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</si>
  <si>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</si>
  <si>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</si>
  <si>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</si>
  <si>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</si>
  <si>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</si>
  <si>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</si>
  <si>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</si>
  <si>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</si>
  <si>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</si>
  <si>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</si>
  <si>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</si>
  <si>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</si>
  <si>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</si>
  <si>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</si>
  <si>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</si>
  <si>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</si>
  <si>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</si>
  <si>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</si>
  <si>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</si>
  <si>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</si>
  <si>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</si>
  <si>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</si>
  <si>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</si>
  <si>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</si>
  <si>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</si>
  <si>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</si>
  <si>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</si>
  <si>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</si>
  <si>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</si>
  <si>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</si>
  <si>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</si>
  <si>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</si>
  <si>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</si>
  <si>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</si>
  <si>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</si>
  <si>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</si>
  <si>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</si>
  <si>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</si>
  <si>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</si>
  <si>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</si>
  <si>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</si>
  <si>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</si>
  <si>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</si>
  <si>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</si>
  <si>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</si>
  <si>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</si>
  <si>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</si>
  <si>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</si>
  <si>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</si>
  <si>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</si>
  <si>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</si>
  <si>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</si>
  <si>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</si>
  <si>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</si>
  <si>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</si>
  <si>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</si>
  <si>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</si>
  <si>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</si>
  <si>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</si>
  <si>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</si>
  <si>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</si>
  <si>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</si>
  <si>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</si>
  <si>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</si>
  <si>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</si>
  <si>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</si>
  <si>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</si>
  <si>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</si>
  <si>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</si>
  <si>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</si>
  <si>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</si>
  <si>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</si>
  <si>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</si>
  <si>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</si>
  <si>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</si>
  <si>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</si>
  <si>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</si>
  <si>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</si>
  <si>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</si>
  <si>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</si>
  <si>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</si>
  <si>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</si>
  <si>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</si>
  <si>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</si>
  <si>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</si>
  <si>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</si>
  <si>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</si>
  <si>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</si>
  <si>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</si>
  <si>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</si>
  <si>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</si>
  <si>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</si>
  <si>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</si>
  <si>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</si>
  <si>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</si>
  <si>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</si>
  <si>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</si>
  <si>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</si>
  <si>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</si>
  <si>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</si>
  <si>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</si>
  <si>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</si>
  <si>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</si>
  <si>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</si>
  <si>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</si>
  <si>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</si>
  <si>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</si>
  <si>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</si>
  <si>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</si>
  <si>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</si>
  <si>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</si>
  <si>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</si>
  <si>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</si>
  <si>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</si>
  <si>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</si>
  <si>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</si>
  <si>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</si>
  <si>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</si>
  <si>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</si>
  <si>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</si>
  <si>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</si>
  <si>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</si>
  <si>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</si>
  <si>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</si>
  <si>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</si>
  <si>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</si>
  <si>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</si>
  <si>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</si>
  <si>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</si>
  <si>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</si>
  <si>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</si>
  <si>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</si>
  <si>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</si>
  <si>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</si>
  <si>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</si>
  <si>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</si>
  <si>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</si>
  <si>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</si>
  <si>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</si>
  <si>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</si>
  <si>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</si>
  <si>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</si>
  <si>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</si>
  <si>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</si>
  <si>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</si>
  <si>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</si>
  <si>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</si>
  <si>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</si>
  <si>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</si>
  <si>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</si>
  <si>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</si>
  <si>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</si>
  <si>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</si>
  <si>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</si>
  <si>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</si>
  <si>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</si>
  <si>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</si>
  <si>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</si>
  <si>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</si>
  <si>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</si>
  <si>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</si>
  <si>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</si>
  <si>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</si>
  <si>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</si>
  <si>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</si>
  <si>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</si>
  <si>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</si>
  <si>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</si>
  <si>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</si>
  <si>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</si>
  <si>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</si>
  <si>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</si>
  <si>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</si>
  <si>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</si>
  <si>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</si>
  <si>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</si>
  <si>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</si>
  <si>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</si>
  <si>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</si>
  <si>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</si>
  <si>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</si>
  <si>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</si>
  <si>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Form QCS</t>
  </si>
  <si>
    <t>SOO Line Corporation</t>
  </si>
  <si>
    <t>REMARKS -- CHECK ONE</t>
  </si>
  <si>
    <t>THIS REPORT INCLUDES ALL COMMODITY</t>
  </si>
  <si>
    <t xml:space="preserve">STATISTICS FOR THE PERIOD COVERED     </t>
  </si>
  <si>
    <t xml:space="preserve">A SUPPLEMENTAL REPORT HAS BEEN FILED  </t>
  </si>
  <si>
    <t xml:space="preserve">COVERING TRAFFIC INVOLVING LESS THAN  </t>
  </si>
  <si>
    <t xml:space="preserve">THREE SHIPPERS REPORTABLE IN ANY ONE  </t>
  </si>
  <si>
    <t xml:space="preserve">COMMODITY CODE.                       </t>
  </si>
  <si>
    <t xml:space="preserve">SUPPLEMENTAL REPORT NOT OPEN TO       </t>
  </si>
  <si>
    <t xml:space="preserve">PUBLIC INSPECTION.    </t>
  </si>
  <si>
    <t xml:space="preserve">CHECK HERE,    </t>
  </si>
  <si>
    <t xml:space="preserve">IF SYSTEM REPORT, AND NAME OPERATING  </t>
  </si>
  <si>
    <t xml:space="preserve">RAILROADS INCLUDED.       </t>
  </si>
  <si>
    <t xml:space="preserve">                                                                                      </t>
  </si>
  <si>
    <t xml:space="preserve">                             ADDRESS                                                  </t>
  </si>
  <si>
    <t xml:space="preserve">                                     -----------------------------------------------  </t>
  </si>
  <si>
    <t xml:space="preserve">                                         -P.O. BOX OR STREET-     -STATE- -ZIP CODE-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</si>
  <si>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</si>
  <si>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</si>
  <si>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</si>
  <si>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FOR CALENDAR YEAR  2010</t>
  </si>
  <si>
    <t>THE BLANKS BELOW SHOULD BE COMPLETED IF FREIGHT SERVICE OPERATIONS WERE NOT</t>
  </si>
  <si>
    <t>CONDUCTED DURING THE ENTIRE PERIOD FOR WHICH THE FORM PROVIDES</t>
  </si>
  <si>
    <t>REPORT COVERS THE PERIOD___________________, 20_____ TO___________________, 20______</t>
  </si>
  <si>
    <t>CERTIFICATION</t>
  </si>
  <si>
    <t xml:space="preserve"> I, THE UNDERSIGNED</t>
  </si>
  <si>
    <t xml:space="preserve">IN ACCORDANCE WITH EFFECTIVE RULES PROMULGATED BY THE SURFACE TRANSPORTATION BOARD.  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</si>
  <si>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</si>
  <si>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</si>
  <si>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</si>
  <si>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</si>
  <si>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>OF CP RAIL SYSTEM</t>
  </si>
  <si>
    <t>_______________________________________________</t>
  </si>
  <si>
    <t>______________________________________________________________</t>
  </si>
  <si>
    <t xml:space="preserve">                                           </t>
  </si>
  <si>
    <t>RBTC, LH, FUEL, SURC, _FAT, RBTS, RBTN</t>
  </si>
  <si>
    <t>GT</t>
  </si>
  <si>
    <t>Origin. on resp. Road_x000D_
Termin. on Line,Origin. on resp. Road_x000D_
Deliv. to connection,Rec. from conn. carriers_x000D_
Termin. on Line...</t>
  </si>
  <si>
    <t xml:space="preserve"> </t>
  </si>
  <si>
    <t>Tyme Wittebrood</t>
  </si>
  <si>
    <t>ADDRESS:  7550 Ogden Dale Rd. SE</t>
  </si>
  <si>
    <t>P.O. BOX OR STREET-STATE-ZIP CODE:  Calgary, Alberta, T2C 4X9</t>
  </si>
  <si>
    <t>TELEPHONE NUMBER(AREA CODE-NUMBER):  (403) 319-6540</t>
  </si>
  <si>
    <t>Period Jan 2023..Dec 2023</t>
  </si>
  <si>
    <t>Period 01 2023..12 2023</t>
  </si>
  <si>
    <t>REPORT COVERS THE PERIOD Jan 1, 2023 TO Dec 31, 2023</t>
  </si>
  <si>
    <t>01</t>
  </si>
  <si>
    <t>011</t>
  </si>
  <si>
    <t>01131</t>
  </si>
  <si>
    <t>01132</t>
  </si>
  <si>
    <t>01133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</si>
  <si>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</si>
  <si>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</si>
  <si>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</si>
  <si>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</si>
  <si>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</si>
  <si>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</si>
  <si>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</si>
  <si>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</si>
  <si>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01195</t>
  </si>
  <si>
    <t>012</t>
  </si>
  <si>
    <t>0121</t>
  </si>
  <si>
    <t>0122</t>
  </si>
  <si>
    <t>01221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</si>
  <si>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</si>
  <si>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</si>
  <si>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</si>
  <si>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</si>
  <si>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</si>
  <si>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</si>
  <si>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</si>
  <si>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</si>
  <si>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0134</t>
  </si>
  <si>
    <t>01341</t>
  </si>
  <si>
    <t>01342</t>
  </si>
  <si>
    <t>0139</t>
  </si>
  <si>
    <t>01394</t>
  </si>
  <si>
    <t>014</t>
  </si>
  <si>
    <t>0142</t>
  </si>
  <si>
    <t>019</t>
  </si>
  <si>
    <t>0191</t>
  </si>
  <si>
    <t>0192</t>
  </si>
  <si>
    <t>08</t>
  </si>
  <si>
    <t>084</t>
  </si>
  <si>
    <t>086</t>
  </si>
  <si>
    <t>09</t>
  </si>
  <si>
    <t>091</t>
  </si>
  <si>
    <t>0912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</si>
  <si>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</si>
  <si>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</si>
  <si>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</si>
  <si>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</si>
  <si>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</si>
  <si>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</si>
  <si>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</si>
  <si>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</si>
  <si>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</si>
  <si>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109</t>
  </si>
  <si>
    <t>111</t>
  </si>
  <si>
    <t>11112</t>
  </si>
  <si>
    <t>112</t>
  </si>
  <si>
    <t>1121</t>
  </si>
  <si>
    <t>131</t>
  </si>
  <si>
    <t>132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</si>
  <si>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</si>
  <si>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</si>
  <si>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</si>
  <si>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</si>
  <si>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</si>
  <si>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</si>
  <si>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</si>
  <si>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</si>
  <si>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</si>
  <si>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</si>
  <si>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</si>
  <si>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</si>
  <si>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</si>
  <si>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</si>
  <si>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</si>
  <si>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</si>
  <si>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</si>
  <si>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</si>
  <si>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</si>
  <si>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</si>
  <si>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</si>
  <si>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192</t>
  </si>
  <si>
    <t>193</t>
  </si>
  <si>
    <t>196</t>
  </si>
  <si>
    <t>199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</si>
  <si>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</si>
  <si>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</si>
  <si>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</si>
  <si>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</si>
  <si>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</si>
  <si>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</si>
  <si>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</si>
  <si>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</si>
  <si>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</si>
  <si>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</si>
  <si>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</si>
  <si>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</si>
  <si>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</si>
  <si>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</si>
  <si>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</si>
  <si>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</si>
  <si>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</si>
  <si>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</si>
  <si>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</si>
  <si>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</si>
  <si>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</si>
  <si>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</si>
  <si>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</si>
  <si>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</si>
  <si>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</si>
  <si>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</si>
  <si>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</si>
  <si>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</si>
  <si>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</si>
  <si>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</si>
  <si>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</si>
  <si>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</si>
  <si>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</si>
  <si>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</si>
  <si>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</si>
  <si>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</si>
  <si>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</si>
  <si>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</si>
  <si>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</si>
  <si>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</si>
  <si>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</si>
  <si>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</si>
  <si>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</si>
  <si>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</si>
  <si>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</si>
  <si>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</si>
  <si>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</si>
  <si>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</si>
  <si>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</si>
  <si>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</si>
  <si>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</si>
  <si>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</si>
  <si>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</si>
  <si>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</si>
  <si>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</si>
  <si>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</si>
  <si>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</si>
  <si>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</si>
  <si>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</si>
  <si>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</si>
  <si>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</si>
  <si>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</si>
  <si>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</si>
  <si>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2094</t>
  </si>
  <si>
    <t>2095</t>
  </si>
  <si>
    <t>2096</t>
  </si>
  <si>
    <t>2098</t>
  </si>
  <si>
    <t>211</t>
  </si>
  <si>
    <t>213</t>
  </si>
  <si>
    <t>221</t>
  </si>
  <si>
    <t>222</t>
  </si>
  <si>
    <t>224</t>
  </si>
  <si>
    <t>227</t>
  </si>
  <si>
    <t>228</t>
  </si>
  <si>
    <t>229</t>
  </si>
  <si>
    <t>2296</t>
  </si>
  <si>
    <t>231</t>
  </si>
  <si>
    <t>233</t>
  </si>
  <si>
    <t>235</t>
  </si>
  <si>
    <t>238</t>
  </si>
  <si>
    <t>239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</si>
  <si>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</si>
  <si>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</si>
  <si>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</si>
  <si>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</si>
  <si>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</si>
  <si>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</si>
  <si>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</si>
  <si>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</si>
  <si>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</si>
  <si>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</si>
  <si>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</si>
  <si>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</si>
  <si>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</si>
  <si>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251</t>
  </si>
  <si>
    <t>253</t>
  </si>
  <si>
    <t>254</t>
  </si>
  <si>
    <t>259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</si>
  <si>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</si>
  <si>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</si>
  <si>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</si>
  <si>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</si>
  <si>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</si>
  <si>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</si>
  <si>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</si>
  <si>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</si>
  <si>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</si>
  <si>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</si>
  <si>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</si>
  <si>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</si>
  <si>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</si>
  <si>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</si>
  <si>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</si>
  <si>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26613</t>
  </si>
  <si>
    <t>273</t>
  </si>
  <si>
    <t>274</t>
  </si>
  <si>
    <t>278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</si>
  <si>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</si>
  <si>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</si>
  <si>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</si>
  <si>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</si>
  <si>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</si>
  <si>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</si>
  <si>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</si>
  <si>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</si>
  <si>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</si>
  <si>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</si>
  <si>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</si>
  <si>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</si>
  <si>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</si>
  <si>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</si>
  <si>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</si>
  <si>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</si>
  <si>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</si>
  <si>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</si>
  <si>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</si>
  <si>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</si>
  <si>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</si>
  <si>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</si>
  <si>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</si>
  <si>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291</t>
  </si>
  <si>
    <t>29111</t>
  </si>
  <si>
    <t>29112</t>
  </si>
  <si>
    <t>29113</t>
  </si>
  <si>
    <t>29114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</si>
  <si>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</si>
  <si>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</si>
  <si>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</si>
  <si>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</si>
  <si>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</si>
  <si>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</si>
  <si>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</si>
  <si>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</si>
  <si>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</si>
  <si>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</si>
  <si>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</si>
  <si>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301</t>
  </si>
  <si>
    <t>302</t>
  </si>
  <si>
    <t>304</t>
  </si>
  <si>
    <t>306</t>
  </si>
  <si>
    <t>307</t>
  </si>
  <si>
    <t>311</t>
  </si>
  <si>
    <t>314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</si>
  <si>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</si>
  <si>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</si>
  <si>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</si>
  <si>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</si>
  <si>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</si>
  <si>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</si>
  <si>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</si>
  <si>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</si>
  <si>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</si>
  <si>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</si>
  <si>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</si>
  <si>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</si>
  <si>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</si>
  <si>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</si>
  <si>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</si>
  <si>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</si>
  <si>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</si>
  <si>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</si>
  <si>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</si>
  <si>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</si>
  <si>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</si>
  <si>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</si>
  <si>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</si>
  <si>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</si>
  <si>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</si>
  <si>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</si>
  <si>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</si>
  <si>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</si>
  <si>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</si>
  <si>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</si>
  <si>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</si>
  <si>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</si>
  <si>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</si>
  <si>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</si>
  <si>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</si>
  <si>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</si>
  <si>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</si>
  <si>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</si>
  <si>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</si>
  <si>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</si>
  <si>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</si>
  <si>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339</t>
  </si>
  <si>
    <t>3391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</si>
  <si>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</si>
  <si>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</si>
  <si>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</si>
  <si>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</si>
  <si>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</si>
  <si>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</si>
  <si>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</si>
  <si>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</si>
  <si>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</si>
  <si>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</si>
  <si>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</si>
  <si>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</si>
  <si>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</si>
  <si>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351</t>
  </si>
  <si>
    <t>352</t>
  </si>
  <si>
    <t>3524</t>
  </si>
  <si>
    <t>353</t>
  </si>
  <si>
    <t>3531</t>
  </si>
  <si>
    <t>3532</t>
  </si>
  <si>
    <t>3537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</si>
  <si>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</si>
  <si>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</si>
  <si>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</si>
  <si>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</si>
  <si>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</si>
  <si>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</si>
  <si>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</si>
  <si>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</si>
  <si>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</si>
  <si>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</si>
  <si>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</si>
  <si>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</si>
  <si>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</si>
  <si>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</si>
  <si>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</si>
  <si>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</si>
  <si>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</si>
  <si>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371</t>
  </si>
  <si>
    <t>3711</t>
  </si>
  <si>
    <t>37111</t>
  </si>
  <si>
    <t>37112</t>
  </si>
  <si>
    <t>3712</t>
  </si>
  <si>
    <t>3714</t>
  </si>
  <si>
    <t>37147</t>
  </si>
  <si>
    <t>3715</t>
  </si>
  <si>
    <t>373</t>
  </si>
  <si>
    <t>374</t>
  </si>
  <si>
    <t>37422</t>
  </si>
  <si>
    <t>375</t>
  </si>
  <si>
    <t>379</t>
  </si>
  <si>
    <t>38</t>
  </si>
  <si>
    <t>381</t>
  </si>
  <si>
    <t>384</t>
  </si>
  <si>
    <t>385</t>
  </si>
  <si>
    <t>386</t>
  </si>
  <si>
    <t>39</t>
  </si>
  <si>
    <t>391</t>
  </si>
  <si>
    <t>393</t>
  </si>
  <si>
    <t>394</t>
  </si>
  <si>
    <t>3949</t>
  </si>
  <si>
    <t>395</t>
  </si>
  <si>
    <t>396</t>
  </si>
  <si>
    <t>399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</si>
  <si>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</si>
  <si>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</si>
  <si>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</si>
  <si>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</si>
  <si>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</si>
  <si>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</si>
  <si>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</si>
  <si>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</si>
  <si>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</si>
  <si>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</si>
  <si>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</si>
  <si>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</si>
  <si>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</si>
  <si>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</si>
  <si>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</si>
  <si>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</si>
  <si>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</si>
  <si>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43</t>
  </si>
  <si>
    <t>44</t>
  </si>
  <si>
    <t>441</t>
  </si>
  <si>
    <t>46</t>
  </si>
  <si>
    <t>461</t>
  </si>
  <si>
    <t>462</t>
  </si>
  <si>
    <t>47</t>
  </si>
  <si>
    <t>471</t>
  </si>
  <si>
    <t>48</t>
  </si>
  <si>
    <t xml:space="preserve"> DATE: February 29, 2024.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</si>
</sst>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  <xf numFmtId="43" fontId="19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Protection="1">
      <protection locked="0"/>
    </xf>
    <xf numFmtId="0" fontId="10" fillId="0" borderId="0" xfId="0" applyFont="1"/>
    <xf numFmtId="0" fontId="2" fillId="14" borderId="2" xfId="16" applyNumberFormat="1">
      <alignment horizontal="lef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0" fillId="0" borderId="5" xfId="0" applyFont="1" applyBorder="1" applyAlignment="1">
      <alignment horizontal="center"/>
    </xf>
    <xf numFmtId="0" fontId="0" fillId="0" borderId="6" xfId="0" applyBorder="1"/>
    <xf numFmtId="49" fontId="2" fillId="14" borderId="2" xfId="16" quotePrefix="1" applyNumberFormat="1">
      <alignment horizontal="left" vertical="center" indent="1"/>
    </xf>
    <xf numFmtId="14" fontId="15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0" fontId="0" fillId="0" borderId="0" xfId="0" applyAlignment="1">
      <alignment shrinkToFit="1"/>
    </xf>
    <xf numFmtId="0" fontId="0" fillId="21" borderId="0" xfId="0" applyFill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164" fontId="0" fillId="0" borderId="0" xfId="40" applyNumberFormat="1" applyFont="1"/>
    <xf numFmtId="164" fontId="0" fillId="0" borderId="0" xfId="40" applyNumberFormat="1" applyFont="1" applyProtection="1">
      <protection locked="0"/>
    </xf>
    <xf numFmtId="164" fontId="0" fillId="0" borderId="0" xfId="40" quotePrefix="1" applyNumberFormat="1" applyFont="1" applyProtection="1">
      <protection locked="0"/>
    </xf>
    <xf numFmtId="164" fontId="12" fillId="0" borderId="0" xfId="40" applyNumberFormat="1" applyFont="1" applyAlignment="1" applyProtection="1">
      <alignment horizontal="center"/>
      <protection locked="0"/>
    </xf>
    <xf numFmtId="164" fontId="13" fillId="0" borderId="0" xfId="40" applyNumberFormat="1" applyFont="1" applyAlignment="1" applyProtection="1">
      <alignment horizontal="center"/>
      <protection locked="0"/>
    </xf>
    <xf numFmtId="164" fontId="9" fillId="0" borderId="0" xfId="40" quotePrefix="1" applyNumberFormat="1" applyFont="1" applyProtection="1">
      <protection locked="0"/>
    </xf>
    <xf numFmtId="164" fontId="14" fillId="0" borderId="0" xfId="40" applyNumberFormat="1" applyFont="1" applyAlignment="1">
      <alignment horizontal="right"/>
    </xf>
    <xf numFmtId="164" fontId="10" fillId="0" borderId="0" xfId="40" applyNumberFormat="1" applyFont="1"/>
    <xf numFmtId="164" fontId="2" fillId="14" borderId="2" xfId="40" applyNumberFormat="1" applyFont="1" applyFill="1" applyBorder="1" applyAlignment="1">
      <alignment horizontal="left" vertical="center" indent="1"/>
    </xf>
    <xf numFmtId="164" fontId="11" fillId="3" borderId="1" xfId="40" quotePrefix="1" applyNumberFormat="1" applyFont="1" applyFill="1" applyBorder="1" applyAlignment="1">
      <alignment horizontal="left" vertical="center" indent="1"/>
    </xf>
    <xf numFmtId="164" fontId="11" fillId="20" borderId="1" xfId="40" quotePrefix="1" applyNumberFormat="1" applyFont="1" applyFill="1" applyBorder="1" applyAlignment="1">
      <alignment horizontal="left" vertical="center" wrapText="1" indent="1"/>
    </xf>
    <xf numFmtId="164" fontId="11" fillId="20" borderId="1" xfId="40" quotePrefix="1" applyNumberFormat="1" applyFont="1" applyFill="1" applyBorder="1" applyAlignment="1">
      <alignment horizontal="left" vertical="center" indent="1"/>
    </xf>
    <xf numFmtId="164" fontId="1" fillId="16" borderId="1" xfId="40" quotePrefix="1" applyNumberFormat="1" applyFont="1" applyFill="1" applyBorder="1" applyAlignment="1">
      <alignment horizontal="left" vertical="center" indent="2"/>
    </xf>
    <xf numFmtId="164" fontId="2" fillId="0" borderId="1" xfId="40" applyNumberFormat="1" applyFont="1" applyBorder="1" applyAlignment="1">
      <alignment horizontal="right" vertical="center"/>
    </xf>
  </cellXfs>
  <cellStyles count="41">
    <cellStyle name="Comma" xfId="40" builtinId="3"/>
    <cellStyle name="Normal" xfId="0" builtinId="0"/>
    <cellStyle name="SAPBEXaggData" xfId="1" xr:uid="{00000000-0005-0000-0000-000001000000}"/>
    <cellStyle name="SAPBEXaggDataEmph" xfId="2" xr:uid="{00000000-0005-0000-0000-000002000000}"/>
    <cellStyle name="SAPBEXaggItem" xfId="3" xr:uid="{00000000-0005-0000-0000-000003000000}"/>
    <cellStyle name="SAPBEXaggItemX" xfId="4" xr:uid="{00000000-0005-0000-0000-000004000000}"/>
    <cellStyle name="SAPBEXchaText" xfId="5" xr:uid="{00000000-0005-0000-0000-000005000000}"/>
    <cellStyle name="SAPBEXexcBad7" xfId="6" xr:uid="{00000000-0005-0000-0000-000006000000}"/>
    <cellStyle name="SAPBEXexcBad8" xfId="7" xr:uid="{00000000-0005-0000-0000-000007000000}"/>
    <cellStyle name="SAPBEXexcBad9" xfId="8" xr:uid="{00000000-0005-0000-0000-000008000000}"/>
    <cellStyle name="SAPBEXexcCritical4" xfId="9" xr:uid="{00000000-0005-0000-0000-000009000000}"/>
    <cellStyle name="SAPBEXexcCritical5" xfId="10" xr:uid="{00000000-0005-0000-0000-00000A000000}"/>
    <cellStyle name="SAPBEXexcCritical6" xfId="11" xr:uid="{00000000-0005-0000-0000-00000B000000}"/>
    <cellStyle name="SAPBEXexcGood1" xfId="12" xr:uid="{00000000-0005-0000-0000-00000C000000}"/>
    <cellStyle name="SAPBEXexcGood2" xfId="13" xr:uid="{00000000-0005-0000-0000-00000D000000}"/>
    <cellStyle name="SAPBEXexcGood3" xfId="14" xr:uid="{00000000-0005-0000-0000-00000E000000}"/>
    <cellStyle name="SAPBEXfilterDrill" xfId="15" xr:uid="{00000000-0005-0000-0000-00000F000000}"/>
    <cellStyle name="SAPBEXfilterItem" xfId="16" xr:uid="{00000000-0005-0000-0000-000010000000}"/>
    <cellStyle name="SAPBEXfilterText" xfId="17" xr:uid="{00000000-0005-0000-0000-000011000000}"/>
    <cellStyle name="SAPBEXformats" xfId="18" xr:uid="{00000000-0005-0000-0000-000012000000}"/>
    <cellStyle name="SAPBEXheaderItem" xfId="19" xr:uid="{00000000-0005-0000-0000-000013000000}"/>
    <cellStyle name="SAPBEXheaderText" xfId="20" xr:uid="{00000000-0005-0000-0000-000014000000}"/>
    <cellStyle name="SAPBEXHLevel0" xfId="21" xr:uid="{00000000-0005-0000-0000-000015000000}"/>
    <cellStyle name="SAPBEXHLevel0X" xfId="22" xr:uid="{00000000-0005-0000-0000-000016000000}"/>
    <cellStyle name="SAPBEXHLevel1" xfId="23" xr:uid="{00000000-0005-0000-0000-000017000000}"/>
    <cellStyle name="SAPBEXHLevel1X" xfId="24" xr:uid="{00000000-0005-0000-0000-000018000000}"/>
    <cellStyle name="SAPBEXHLevel2" xfId="25" xr:uid="{00000000-0005-0000-0000-000019000000}"/>
    <cellStyle name="SAPBEXHLevel2X" xfId="26" xr:uid="{00000000-0005-0000-0000-00001A000000}"/>
    <cellStyle name="SAPBEXHLevel3" xfId="27" xr:uid="{00000000-0005-0000-0000-00001B000000}"/>
    <cellStyle name="SAPBEXHLevel3X" xfId="28" xr:uid="{00000000-0005-0000-0000-00001C000000}"/>
    <cellStyle name="SAPBEXinputData" xfId="29" xr:uid="{00000000-0005-0000-0000-00001D000000}"/>
    <cellStyle name="SAPBEXresData" xfId="30" xr:uid="{00000000-0005-0000-0000-00001E000000}"/>
    <cellStyle name="SAPBEXresDataEmph" xfId="31" xr:uid="{00000000-0005-0000-0000-00001F000000}"/>
    <cellStyle name="SAPBEXresItem" xfId="32" xr:uid="{00000000-0005-0000-0000-000020000000}"/>
    <cellStyle name="SAPBEXresItemX" xfId="33" xr:uid="{00000000-0005-0000-0000-000021000000}"/>
    <cellStyle name="SAPBEXstdData" xfId="34" xr:uid="{00000000-0005-0000-0000-000022000000}"/>
    <cellStyle name="SAPBEXstdDataEmph" xfId="35" xr:uid="{00000000-0005-0000-0000-000023000000}"/>
    <cellStyle name="SAPBEXstdItem" xfId="36" xr:uid="{00000000-0005-0000-0000-000024000000}"/>
    <cellStyle name="SAPBEXstdItemX" xfId="37" xr:uid="{00000000-0005-0000-0000-000025000000}"/>
    <cellStyle name="SAPBEXtitle" xfId="38" xr:uid="{00000000-0005-0000-0000-000026000000}"/>
    <cellStyle name="SAPBEXundefined" xfId="39" xr:uid="{00000000-0005-0000-0000-00002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0</xdr:row>
          <xdr:rowOff>47625</xdr:rowOff>
        </xdr:from>
        <xdr:to>
          <xdr:col>0</xdr:col>
          <xdr:colOff>809625</xdr:colOff>
          <xdr:row>1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828675</xdr:colOff>
          <xdr:row>0</xdr:row>
          <xdr:rowOff>47625</xdr:rowOff>
        </xdr:from>
        <xdr:to>
          <xdr:col>0</xdr:col>
          <xdr:colOff>1590675</xdr:colOff>
          <xdr:row>1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42734" name="Picture 5">
          <a:extLst>
            <a:ext uri="{FF2B5EF4-FFF2-40B4-BE49-F238E27FC236}">
              <a16:creationId xmlns:a16="http://schemas.microsoft.com/office/drawing/2014/main" id="{00000000-0008-0000-0300-0000EEA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 macro="[1]!DesignIconClicked">
      <xdr:nvPicPr>
        <xdr:cNvPr id="42735" name="BExKEXTIELRJJYKF7FLJGQPYFF7L" descr="infofield_prev" hidden="1">
          <a:extLst>
            <a:ext uri="{FF2B5EF4-FFF2-40B4-BE49-F238E27FC236}">
              <a16:creationId xmlns:a16="http://schemas.microsoft.com/office/drawing/2014/main" id="{00000000-0008-0000-0300-0000EFA6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1]!DesignIconClicked">
      <xdr:nvPicPr>
        <xdr:cNvPr id="42736" name="BExKMBSX79KQUUM7TKN31K6Y7EQR" descr="infofield_prev" hidden="1">
          <a:extLst>
            <a:ext uri="{FF2B5EF4-FFF2-40B4-BE49-F238E27FC236}">
              <a16:creationId xmlns:a16="http://schemas.microsoft.com/office/drawing/2014/main" id="{00000000-0008-0000-0300-0000F0A6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2724150</xdr:colOff>
      <xdr:row>35</xdr:row>
      <xdr:rowOff>152400</xdr:rowOff>
    </xdr:to>
    <xdr:pic macro="[1]!DesignIconClicked">
      <xdr:nvPicPr>
        <xdr:cNvPr id="42737" name="BExUBX7OP1AG6VJ5NCEVH1GJ23C3" descr="NavBlock_prev" hidden="1">
          <a:extLst>
            <a:ext uri="{FF2B5EF4-FFF2-40B4-BE49-F238E27FC236}">
              <a16:creationId xmlns:a16="http://schemas.microsoft.com/office/drawing/2014/main" id="{00000000-0008-0000-0300-0000F1A6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388</xdr:row>
      <xdr:rowOff>0</xdr:rowOff>
    </xdr:to>
    <xdr:pic macro="[1]!DesignIconClicked">
      <xdr:nvPicPr>
        <xdr:cNvPr id="42738" name="BExMATI8KAVE35Y8D5H5Y03SE0A4" descr="analysis_prev" hidden="1">
          <a:extLst>
            <a:ext uri="{FF2B5EF4-FFF2-40B4-BE49-F238E27FC236}">
              <a16:creationId xmlns:a16="http://schemas.microsoft.com/office/drawing/2014/main" id="{00000000-0008-0000-0300-0000F2A6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234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2739" name="BExMKVE6I84EHVX0WWL0K2BSWM9X">
          <a:extLst>
            <a:ext uri="{FF2B5EF4-FFF2-40B4-BE49-F238E27FC236}">
              <a16:creationId xmlns:a16="http://schemas.microsoft.com/office/drawing/2014/main" id="{00000000-0008-0000-0300-0000F3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2740" name="BExZZ913XGSE1WBK1EQ73U9MGJGC">
          <a:extLst>
            <a:ext uri="{FF2B5EF4-FFF2-40B4-BE49-F238E27FC236}">
              <a16:creationId xmlns:a16="http://schemas.microsoft.com/office/drawing/2014/main" id="{00000000-0008-0000-0300-0000F4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2741" name="BExKSYIFXI4T0TS6V62F05ECMPX7">
          <a:extLst>
            <a:ext uri="{FF2B5EF4-FFF2-40B4-BE49-F238E27FC236}">
              <a16:creationId xmlns:a16="http://schemas.microsoft.com/office/drawing/2014/main" id="{00000000-0008-0000-0300-0000F5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2742" name="BExAXH7PS9T24K6FY6GMZ86A5339">
          <a:extLst>
            <a:ext uri="{FF2B5EF4-FFF2-40B4-BE49-F238E27FC236}">
              <a16:creationId xmlns:a16="http://schemas.microsoft.com/office/drawing/2014/main" id="{00000000-0008-0000-0300-0000F6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2743" name="BExXPLHV7DSE176WHZ25LH807TEL">
          <a:extLst>
            <a:ext uri="{FF2B5EF4-FFF2-40B4-BE49-F238E27FC236}">
              <a16:creationId xmlns:a16="http://schemas.microsoft.com/office/drawing/2014/main" id="{00000000-0008-0000-0300-0000F7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2744" name="BExW8VPLEN8PV96X0H2C41UW99HC">
          <a:extLst>
            <a:ext uri="{FF2B5EF4-FFF2-40B4-BE49-F238E27FC236}">
              <a16:creationId xmlns:a16="http://schemas.microsoft.com/office/drawing/2014/main" id="{00000000-0008-0000-0300-0000F8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2745" name="BEx9IU23R2W0KQJDL9ZJWMN77PJU">
          <a:extLst>
            <a:ext uri="{FF2B5EF4-FFF2-40B4-BE49-F238E27FC236}">
              <a16:creationId xmlns:a16="http://schemas.microsoft.com/office/drawing/2014/main" id="{00000000-0008-0000-0300-0000F9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2746" name="BExOHR6YQMOE6PUM6WVVDKO1SSMG">
          <a:extLst>
            <a:ext uri="{FF2B5EF4-FFF2-40B4-BE49-F238E27FC236}">
              <a16:creationId xmlns:a16="http://schemas.microsoft.com/office/drawing/2014/main" id="{00000000-0008-0000-0300-0000FA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2747" name="BExD5LB3RHMR2VLMIZRH7YZGOS84">
          <a:extLst>
            <a:ext uri="{FF2B5EF4-FFF2-40B4-BE49-F238E27FC236}">
              <a16:creationId xmlns:a16="http://schemas.microsoft.com/office/drawing/2014/main" id="{00000000-0008-0000-0300-0000FB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2748" name="BExIIVUDIYW1RDD3BPY4PSIFFI4Z">
          <a:extLst>
            <a:ext uri="{FF2B5EF4-FFF2-40B4-BE49-F238E27FC236}">
              <a16:creationId xmlns:a16="http://schemas.microsoft.com/office/drawing/2014/main" id="{00000000-0008-0000-0300-0000FC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2749" name="BEx5ARKQ9MTUL69KM8L186DZWPMS">
          <a:extLst>
            <a:ext uri="{FF2B5EF4-FFF2-40B4-BE49-F238E27FC236}">
              <a16:creationId xmlns:a16="http://schemas.microsoft.com/office/drawing/2014/main" id="{00000000-0008-0000-0300-0000FD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2750" name="BExU96B8XFR8BWC63Z8MYLIWSUDX">
          <a:extLst>
            <a:ext uri="{FF2B5EF4-FFF2-40B4-BE49-F238E27FC236}">
              <a16:creationId xmlns:a16="http://schemas.microsoft.com/office/drawing/2014/main" id="{00000000-0008-0000-0300-0000FE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2751" name="BExEQLQOYDHQ83VVOFPMH5MTTN9E">
          <a:extLst>
            <a:ext uri="{FF2B5EF4-FFF2-40B4-BE49-F238E27FC236}">
              <a16:creationId xmlns:a16="http://schemas.microsoft.com/office/drawing/2014/main" id="{00000000-0008-0000-0300-0000FF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2752" name="BExGPW01AXWXF5D0WF9WFPKYHJWD">
          <a:extLst>
            <a:ext uri="{FF2B5EF4-FFF2-40B4-BE49-F238E27FC236}">
              <a16:creationId xmlns:a16="http://schemas.microsoft.com/office/drawing/2014/main" id="{00000000-0008-0000-0300-00000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2753" name="BExOATZRZ85V5MUGCLZUJM9H3ED7">
          <a:extLst>
            <a:ext uri="{FF2B5EF4-FFF2-40B4-BE49-F238E27FC236}">
              <a16:creationId xmlns:a16="http://schemas.microsoft.com/office/drawing/2014/main" id="{00000000-0008-0000-0300-00000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2754" name="BExBA5CYHJXENU83YFP3PMQWVQIY">
          <a:extLst>
            <a:ext uri="{FF2B5EF4-FFF2-40B4-BE49-F238E27FC236}">
              <a16:creationId xmlns:a16="http://schemas.microsoft.com/office/drawing/2014/main" id="{00000000-0008-0000-0300-00000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2755" name="BExIH57CW12SMREARBGW5XJ1P4K0">
          <a:extLst>
            <a:ext uri="{FF2B5EF4-FFF2-40B4-BE49-F238E27FC236}">
              <a16:creationId xmlns:a16="http://schemas.microsoft.com/office/drawing/2014/main" id="{00000000-0008-0000-0300-00000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2756" name="BExGUI6NCZ59Q10PHKRMGVBNRGQ2">
          <a:extLst>
            <a:ext uri="{FF2B5EF4-FFF2-40B4-BE49-F238E27FC236}">
              <a16:creationId xmlns:a16="http://schemas.microsoft.com/office/drawing/2014/main" id="{00000000-0008-0000-0300-00000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2757" name="BExU1BUF3L6UFUV6SSWBQ60CUBAR">
          <a:extLst>
            <a:ext uri="{FF2B5EF4-FFF2-40B4-BE49-F238E27FC236}">
              <a16:creationId xmlns:a16="http://schemas.microsoft.com/office/drawing/2014/main" id="{00000000-0008-0000-0300-00000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2758" name="BExMFALEWYMLHHZL02T3M55CG2FI">
          <a:extLst>
            <a:ext uri="{FF2B5EF4-FFF2-40B4-BE49-F238E27FC236}">
              <a16:creationId xmlns:a16="http://schemas.microsoft.com/office/drawing/2014/main" id="{00000000-0008-0000-0300-00000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2759" name="BEx7HVUT7DM5NVPSKZVZPJNBMCLD">
          <a:extLst>
            <a:ext uri="{FF2B5EF4-FFF2-40B4-BE49-F238E27FC236}">
              <a16:creationId xmlns:a16="http://schemas.microsoft.com/office/drawing/2014/main" id="{00000000-0008-0000-0300-00000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2760" name="BExXN5TY1Y9V0LUVQO4F90O5A5RF">
          <a:extLst>
            <a:ext uri="{FF2B5EF4-FFF2-40B4-BE49-F238E27FC236}">
              <a16:creationId xmlns:a16="http://schemas.microsoft.com/office/drawing/2014/main" id="{00000000-0008-0000-0300-00000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2761" name="BExKTKJJZWU86IAV8APAAF5XVR8C">
          <a:extLst>
            <a:ext uri="{FF2B5EF4-FFF2-40B4-BE49-F238E27FC236}">
              <a16:creationId xmlns:a16="http://schemas.microsoft.com/office/drawing/2014/main" id="{00000000-0008-0000-0300-00000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2762" name="BExCW13SETNWXBMP7IQZSQM4DPXQ">
          <a:extLst>
            <a:ext uri="{FF2B5EF4-FFF2-40B4-BE49-F238E27FC236}">
              <a16:creationId xmlns:a16="http://schemas.microsoft.com/office/drawing/2014/main" id="{00000000-0008-0000-0300-00000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2763" name="BEx5CQAX2Z8K3W8BD7FLPW1DI61Y">
          <a:extLst>
            <a:ext uri="{FF2B5EF4-FFF2-40B4-BE49-F238E27FC236}">
              <a16:creationId xmlns:a16="http://schemas.microsoft.com/office/drawing/2014/main" id="{00000000-0008-0000-0300-00000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2764" name="BEx3FAVGWU3K6DO3ZA67UH7TDNE7">
          <a:extLst>
            <a:ext uri="{FF2B5EF4-FFF2-40B4-BE49-F238E27FC236}">
              <a16:creationId xmlns:a16="http://schemas.microsoft.com/office/drawing/2014/main" id="{00000000-0008-0000-0300-00000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2765" name="BExXUDDGJGCTSCXI4BD1QSMM3YQ1">
          <a:extLst>
            <a:ext uri="{FF2B5EF4-FFF2-40B4-BE49-F238E27FC236}">
              <a16:creationId xmlns:a16="http://schemas.microsoft.com/office/drawing/2014/main" id="{00000000-0008-0000-0300-00000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2766" name="BExXYDOFBA8RWUB73LO69TH79C3I">
          <a:extLst>
            <a:ext uri="{FF2B5EF4-FFF2-40B4-BE49-F238E27FC236}">
              <a16:creationId xmlns:a16="http://schemas.microsoft.com/office/drawing/2014/main" id="{00000000-0008-0000-0300-00000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2767" name="BExW0H5ZJVESJX72HRGGHRR1SAAW">
          <a:extLst>
            <a:ext uri="{FF2B5EF4-FFF2-40B4-BE49-F238E27FC236}">
              <a16:creationId xmlns:a16="http://schemas.microsoft.com/office/drawing/2014/main" id="{00000000-0008-0000-0300-00000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2768" name="BEx7HCOAI06Q39NNNWHS72CLMSQW">
          <a:extLst>
            <a:ext uri="{FF2B5EF4-FFF2-40B4-BE49-F238E27FC236}">
              <a16:creationId xmlns:a16="http://schemas.microsoft.com/office/drawing/2014/main" id="{00000000-0008-0000-0300-00001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2769" name="BExU6JWORCLQYACT4EHZAJQQ38PD">
          <a:extLst>
            <a:ext uri="{FF2B5EF4-FFF2-40B4-BE49-F238E27FC236}">
              <a16:creationId xmlns:a16="http://schemas.microsoft.com/office/drawing/2014/main" id="{00000000-0008-0000-0300-00001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2770" name="BExY4UJIC2XWKZC2I04AX8K96PL8">
          <a:extLst>
            <a:ext uri="{FF2B5EF4-FFF2-40B4-BE49-F238E27FC236}">
              <a16:creationId xmlns:a16="http://schemas.microsoft.com/office/drawing/2014/main" id="{00000000-0008-0000-0300-00001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2771" name="BExBBE5XG1XS2CABFCKHKROMTN72">
          <a:extLst>
            <a:ext uri="{FF2B5EF4-FFF2-40B4-BE49-F238E27FC236}">
              <a16:creationId xmlns:a16="http://schemas.microsoft.com/office/drawing/2014/main" id="{00000000-0008-0000-0300-00001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2772" name="BExS6Q0JEKIV30XYKYQFB7JPDXOS">
          <a:extLst>
            <a:ext uri="{FF2B5EF4-FFF2-40B4-BE49-F238E27FC236}">
              <a16:creationId xmlns:a16="http://schemas.microsoft.com/office/drawing/2014/main" id="{00000000-0008-0000-0300-00001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2773" name="BExKNNLRNZOG15OP6QI78KLMG3N8">
          <a:extLst>
            <a:ext uri="{FF2B5EF4-FFF2-40B4-BE49-F238E27FC236}">
              <a16:creationId xmlns:a16="http://schemas.microsoft.com/office/drawing/2014/main" id="{00000000-0008-0000-0300-00001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2774" name="BExU14CNWNKP8JI18YPXAUXLVAMC">
          <a:extLst>
            <a:ext uri="{FF2B5EF4-FFF2-40B4-BE49-F238E27FC236}">
              <a16:creationId xmlns:a16="http://schemas.microsoft.com/office/drawing/2014/main" id="{00000000-0008-0000-0300-00001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2775" name="BExU3OYNGBZYJ1A6EKN9ZGFXXK27">
          <a:extLst>
            <a:ext uri="{FF2B5EF4-FFF2-40B4-BE49-F238E27FC236}">
              <a16:creationId xmlns:a16="http://schemas.microsoft.com/office/drawing/2014/main" id="{00000000-0008-0000-0300-00001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2776" name="BExQ8UEGM6R1EADUL0JMO48E9KWL">
          <a:extLst>
            <a:ext uri="{FF2B5EF4-FFF2-40B4-BE49-F238E27FC236}">
              <a16:creationId xmlns:a16="http://schemas.microsoft.com/office/drawing/2014/main" id="{00000000-0008-0000-0300-00001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2777" name="BEx7DCDA0AR8YTFIMUK5IBUSMGFO">
          <a:extLst>
            <a:ext uri="{FF2B5EF4-FFF2-40B4-BE49-F238E27FC236}">
              <a16:creationId xmlns:a16="http://schemas.microsoft.com/office/drawing/2014/main" id="{00000000-0008-0000-0300-00001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2778" name="BExB4LB2VN9UWJHNM042KCTS5PFR">
          <a:extLst>
            <a:ext uri="{FF2B5EF4-FFF2-40B4-BE49-F238E27FC236}">
              <a16:creationId xmlns:a16="http://schemas.microsoft.com/office/drawing/2014/main" id="{00000000-0008-0000-0300-00001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2779" name="BExZWCAEN896M88MQ0AB2KNGG364">
          <a:extLst>
            <a:ext uri="{FF2B5EF4-FFF2-40B4-BE49-F238E27FC236}">
              <a16:creationId xmlns:a16="http://schemas.microsoft.com/office/drawing/2014/main" id="{00000000-0008-0000-0300-00001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2780" name="BExKKZJX8KPO44SZ195DFCXSJBBZ">
          <a:extLst>
            <a:ext uri="{FF2B5EF4-FFF2-40B4-BE49-F238E27FC236}">
              <a16:creationId xmlns:a16="http://schemas.microsoft.com/office/drawing/2014/main" id="{00000000-0008-0000-0300-00001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2781" name="BEx9EFO0FKAMAYKVKX6148XQL33X">
          <a:extLst>
            <a:ext uri="{FF2B5EF4-FFF2-40B4-BE49-F238E27FC236}">
              <a16:creationId xmlns:a16="http://schemas.microsoft.com/office/drawing/2014/main" id="{00000000-0008-0000-0300-00001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2782" name="BExMKK5MEAE0N9M3LDOKBPQZ5NEO">
          <a:extLst>
            <a:ext uri="{FF2B5EF4-FFF2-40B4-BE49-F238E27FC236}">
              <a16:creationId xmlns:a16="http://schemas.microsoft.com/office/drawing/2014/main" id="{00000000-0008-0000-0300-00001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2783" name="BExDATO6CRFDHMUM75Z2W2271OD3">
          <a:extLst>
            <a:ext uri="{FF2B5EF4-FFF2-40B4-BE49-F238E27FC236}">
              <a16:creationId xmlns:a16="http://schemas.microsoft.com/office/drawing/2014/main" id="{00000000-0008-0000-0300-00001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2784" name="BExGW9F3TGZ5ZY18JI8QPDGC0785">
          <a:extLst>
            <a:ext uri="{FF2B5EF4-FFF2-40B4-BE49-F238E27FC236}">
              <a16:creationId xmlns:a16="http://schemas.microsoft.com/office/drawing/2014/main" id="{00000000-0008-0000-0300-00002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2785" name="BExF967XC7CL1R9DU33EFWYPGI2C">
          <a:extLst>
            <a:ext uri="{FF2B5EF4-FFF2-40B4-BE49-F238E27FC236}">
              <a16:creationId xmlns:a16="http://schemas.microsoft.com/office/drawing/2014/main" id="{00000000-0008-0000-0300-00002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2786" name="BExZOQCZXZ688CFA9WWKEB253CSR">
          <a:extLst>
            <a:ext uri="{FF2B5EF4-FFF2-40B4-BE49-F238E27FC236}">
              <a16:creationId xmlns:a16="http://schemas.microsoft.com/office/drawing/2014/main" id="{00000000-0008-0000-0300-00002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2787" name="BEx9HQI03HHIHMGUPHRHZD6GU8TM">
          <a:extLst>
            <a:ext uri="{FF2B5EF4-FFF2-40B4-BE49-F238E27FC236}">
              <a16:creationId xmlns:a16="http://schemas.microsoft.com/office/drawing/2014/main" id="{00000000-0008-0000-0300-00002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2788" name="BEx3BMK3ON4F6F7A4B3ZUQWIWDWG">
          <a:extLst>
            <a:ext uri="{FF2B5EF4-FFF2-40B4-BE49-F238E27FC236}">
              <a16:creationId xmlns:a16="http://schemas.microsoft.com/office/drawing/2014/main" id="{00000000-0008-0000-0300-00002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2789" name="BExF07W2OUYJCXW6HMYOJ1M9WX68">
          <a:extLst>
            <a:ext uri="{FF2B5EF4-FFF2-40B4-BE49-F238E27FC236}">
              <a16:creationId xmlns:a16="http://schemas.microsoft.com/office/drawing/2014/main" id="{00000000-0008-0000-0300-00002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2790" name="BExY1FYPMGN1W88H60BS4X4V2N1A">
          <a:extLst>
            <a:ext uri="{FF2B5EF4-FFF2-40B4-BE49-F238E27FC236}">
              <a16:creationId xmlns:a16="http://schemas.microsoft.com/office/drawing/2014/main" id="{00000000-0008-0000-0300-00002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2791" name="BExKGHEWHFA6DSSMCAUVUWW52LX9">
          <a:extLst>
            <a:ext uri="{FF2B5EF4-FFF2-40B4-BE49-F238E27FC236}">
              <a16:creationId xmlns:a16="http://schemas.microsoft.com/office/drawing/2014/main" id="{00000000-0008-0000-0300-00002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2792" name="BEx1Y57I9Y727MHK571X1RJU2UCV">
          <a:extLst>
            <a:ext uri="{FF2B5EF4-FFF2-40B4-BE49-F238E27FC236}">
              <a16:creationId xmlns:a16="http://schemas.microsoft.com/office/drawing/2014/main" id="{00000000-0008-0000-0300-00002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2793" name="BExIM6TIYZVK9DBNF0NE7F0N5ENA">
          <a:extLst>
            <a:ext uri="{FF2B5EF4-FFF2-40B4-BE49-F238E27FC236}">
              <a16:creationId xmlns:a16="http://schemas.microsoft.com/office/drawing/2014/main" id="{00000000-0008-0000-0300-00002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2794" name="BExVT1DVHH515JUQ14D4ZRUAXSL8">
          <a:extLst>
            <a:ext uri="{FF2B5EF4-FFF2-40B4-BE49-F238E27FC236}">
              <a16:creationId xmlns:a16="http://schemas.microsoft.com/office/drawing/2014/main" id="{00000000-0008-0000-0300-00002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2795" name="BExB79D3UNX5SZ9Z7DANBXHXJ0W5">
          <a:extLst>
            <a:ext uri="{FF2B5EF4-FFF2-40B4-BE49-F238E27FC236}">
              <a16:creationId xmlns:a16="http://schemas.microsoft.com/office/drawing/2014/main" id="{00000000-0008-0000-0300-00002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2796" name="BEx1VDERD94YIVUH3XB72A4KVXQF">
          <a:extLst>
            <a:ext uri="{FF2B5EF4-FFF2-40B4-BE49-F238E27FC236}">
              <a16:creationId xmlns:a16="http://schemas.microsoft.com/office/drawing/2014/main" id="{00000000-0008-0000-0300-00002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2797" name="BExO7P5JSTJYEB5MKL5U3MAC6WZJ">
          <a:extLst>
            <a:ext uri="{FF2B5EF4-FFF2-40B4-BE49-F238E27FC236}">
              <a16:creationId xmlns:a16="http://schemas.microsoft.com/office/drawing/2014/main" id="{00000000-0008-0000-0300-00002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2798" name="BEx7EM2MPCOOIL83E7IYUVZE1VLQ">
          <a:extLst>
            <a:ext uri="{FF2B5EF4-FFF2-40B4-BE49-F238E27FC236}">
              <a16:creationId xmlns:a16="http://schemas.microsoft.com/office/drawing/2014/main" id="{00000000-0008-0000-0300-00002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2799" name="BEx95LJCQIYLA7MGQIAQ5IOXX069">
          <a:extLst>
            <a:ext uri="{FF2B5EF4-FFF2-40B4-BE49-F238E27FC236}">
              <a16:creationId xmlns:a16="http://schemas.microsoft.com/office/drawing/2014/main" id="{00000000-0008-0000-0300-00002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2800" name="BExD2JGZ2BZEDC0M7X51O13FVPXU">
          <a:extLst>
            <a:ext uri="{FF2B5EF4-FFF2-40B4-BE49-F238E27FC236}">
              <a16:creationId xmlns:a16="http://schemas.microsoft.com/office/drawing/2014/main" id="{00000000-0008-0000-0300-00003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2801" name="BExKV7VSBYFHN9KWDD2ZJIJYEUK6">
          <a:extLst>
            <a:ext uri="{FF2B5EF4-FFF2-40B4-BE49-F238E27FC236}">
              <a16:creationId xmlns:a16="http://schemas.microsoft.com/office/drawing/2014/main" id="{00000000-0008-0000-0300-00003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2802" name="BExZX1B8Q8LVBRPC92QW0MIGS51J">
          <a:extLst>
            <a:ext uri="{FF2B5EF4-FFF2-40B4-BE49-F238E27FC236}">
              <a16:creationId xmlns:a16="http://schemas.microsoft.com/office/drawing/2014/main" id="{00000000-0008-0000-0300-00003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2803" name="BEx3A7B27BS2408XYPJFWIHP7E50">
          <a:extLst>
            <a:ext uri="{FF2B5EF4-FFF2-40B4-BE49-F238E27FC236}">
              <a16:creationId xmlns:a16="http://schemas.microsoft.com/office/drawing/2014/main" id="{00000000-0008-0000-0300-00003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2804" name="BEx1QFJBY7K47OV3OE4BMZ5N0WNA">
          <a:extLst>
            <a:ext uri="{FF2B5EF4-FFF2-40B4-BE49-F238E27FC236}">
              <a16:creationId xmlns:a16="http://schemas.microsoft.com/office/drawing/2014/main" id="{00000000-0008-0000-0300-00003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2805" name="BExXO21QWY4DROU4FPEOAZU6OBWK">
          <a:extLst>
            <a:ext uri="{FF2B5EF4-FFF2-40B4-BE49-F238E27FC236}">
              <a16:creationId xmlns:a16="http://schemas.microsoft.com/office/drawing/2014/main" id="{00000000-0008-0000-0300-00003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2806" name="BExGUHAABLM08KCRT9Q66UQMZB1Z">
          <a:extLst>
            <a:ext uri="{FF2B5EF4-FFF2-40B4-BE49-F238E27FC236}">
              <a16:creationId xmlns:a16="http://schemas.microsoft.com/office/drawing/2014/main" id="{00000000-0008-0000-0300-00003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2807" name="BEx93UWD0NRSWVJ0FIJQXGLWII93">
          <a:extLst>
            <a:ext uri="{FF2B5EF4-FFF2-40B4-BE49-F238E27FC236}">
              <a16:creationId xmlns:a16="http://schemas.microsoft.com/office/drawing/2014/main" id="{00000000-0008-0000-0300-00003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2808" name="BExIQ031AIRMBK52HSPMER11KFHV">
          <a:extLst>
            <a:ext uri="{FF2B5EF4-FFF2-40B4-BE49-F238E27FC236}">
              <a16:creationId xmlns:a16="http://schemas.microsoft.com/office/drawing/2014/main" id="{00000000-0008-0000-0300-00003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2809" name="BEx77YRHANCGJISC7297SDHEG582">
          <a:extLst>
            <a:ext uri="{FF2B5EF4-FFF2-40B4-BE49-F238E27FC236}">
              <a16:creationId xmlns:a16="http://schemas.microsoft.com/office/drawing/2014/main" id="{00000000-0008-0000-0300-00003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2810" name="BExGVUFN2HRNX3SH033TAFJ2V3DV">
          <a:extLst>
            <a:ext uri="{FF2B5EF4-FFF2-40B4-BE49-F238E27FC236}">
              <a16:creationId xmlns:a16="http://schemas.microsoft.com/office/drawing/2014/main" id="{00000000-0008-0000-0300-00003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2811" name="BExH1ZM1H8DHL7KVISOTYGHVTNSN">
          <a:extLst>
            <a:ext uri="{FF2B5EF4-FFF2-40B4-BE49-F238E27FC236}">
              <a16:creationId xmlns:a16="http://schemas.microsoft.com/office/drawing/2014/main" id="{00000000-0008-0000-0300-00003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2812" name="BExKNJK7O1QJCR0PW4ZOGXRGDGIN">
          <a:extLst>
            <a:ext uri="{FF2B5EF4-FFF2-40B4-BE49-F238E27FC236}">
              <a16:creationId xmlns:a16="http://schemas.microsoft.com/office/drawing/2014/main" id="{00000000-0008-0000-0300-00003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2813" name="BExB7NQZORDC9B8XQ37ZRZVFGJ75">
          <a:extLst>
            <a:ext uri="{FF2B5EF4-FFF2-40B4-BE49-F238E27FC236}">
              <a16:creationId xmlns:a16="http://schemas.microsoft.com/office/drawing/2014/main" id="{00000000-0008-0000-0300-00003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2814" name="BExS8GCKSPRYV6WEILTWUOD6JIUE">
          <a:extLst>
            <a:ext uri="{FF2B5EF4-FFF2-40B4-BE49-F238E27FC236}">
              <a16:creationId xmlns:a16="http://schemas.microsoft.com/office/drawing/2014/main" id="{00000000-0008-0000-0300-00003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2815" name="BExUAVG6RR22Z1BDJB6NQ7T49SH5">
          <a:extLst>
            <a:ext uri="{FF2B5EF4-FFF2-40B4-BE49-F238E27FC236}">
              <a16:creationId xmlns:a16="http://schemas.microsoft.com/office/drawing/2014/main" id="{00000000-0008-0000-0300-00003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2816" name="BEx9IYJXJAR9OWEYRW3QO1KNHSD4">
          <a:extLst>
            <a:ext uri="{FF2B5EF4-FFF2-40B4-BE49-F238E27FC236}">
              <a16:creationId xmlns:a16="http://schemas.microsoft.com/office/drawing/2014/main" id="{00000000-0008-0000-0300-00004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2817" name="BExSFF77YYTKQNEHTUWV7MD0N8SH">
          <a:extLst>
            <a:ext uri="{FF2B5EF4-FFF2-40B4-BE49-F238E27FC236}">
              <a16:creationId xmlns:a16="http://schemas.microsoft.com/office/drawing/2014/main" id="{00000000-0008-0000-0300-00004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2818" name="BExD321WJXVHZ9ZIOIP40T2MV026">
          <a:extLst>
            <a:ext uri="{FF2B5EF4-FFF2-40B4-BE49-F238E27FC236}">
              <a16:creationId xmlns:a16="http://schemas.microsoft.com/office/drawing/2014/main" id="{00000000-0008-0000-0300-00004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2819" name="BEx95FOWB9Q0IT87VI9FFPHKY0VD">
          <a:extLst>
            <a:ext uri="{FF2B5EF4-FFF2-40B4-BE49-F238E27FC236}">
              <a16:creationId xmlns:a16="http://schemas.microsoft.com/office/drawing/2014/main" id="{00000000-0008-0000-0300-00004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2820" name="BExU03N0ICBGHJDTW4LEAM1TY294">
          <a:extLst>
            <a:ext uri="{FF2B5EF4-FFF2-40B4-BE49-F238E27FC236}">
              <a16:creationId xmlns:a16="http://schemas.microsoft.com/office/drawing/2014/main" id="{00000000-0008-0000-0300-00004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2821" name="BExKR5S1A01KWT2WOQH1VUB0K4PQ">
          <a:extLst>
            <a:ext uri="{FF2B5EF4-FFF2-40B4-BE49-F238E27FC236}">
              <a16:creationId xmlns:a16="http://schemas.microsoft.com/office/drawing/2014/main" id="{00000000-0008-0000-0300-00004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2822" name="BExBE70JN16TZJFXHYJ63512QQXN">
          <a:extLst>
            <a:ext uri="{FF2B5EF4-FFF2-40B4-BE49-F238E27FC236}">
              <a16:creationId xmlns:a16="http://schemas.microsoft.com/office/drawing/2014/main" id="{00000000-0008-0000-0300-00004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2823" name="BExO5TPZMK71WVWESJ1HELE0QZZN">
          <a:extLst>
            <a:ext uri="{FF2B5EF4-FFF2-40B4-BE49-F238E27FC236}">
              <a16:creationId xmlns:a16="http://schemas.microsoft.com/office/drawing/2014/main" id="{00000000-0008-0000-0300-00004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2824" name="BExH1DABYMLPESSUTPCOWCLNHBOG">
          <a:extLst>
            <a:ext uri="{FF2B5EF4-FFF2-40B4-BE49-F238E27FC236}">
              <a16:creationId xmlns:a16="http://schemas.microsoft.com/office/drawing/2014/main" id="{00000000-0008-0000-0300-00004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2825" name="BExQDFZHUR2ZJ0SSRS8WAQ7IFJV7">
          <a:extLst>
            <a:ext uri="{FF2B5EF4-FFF2-40B4-BE49-F238E27FC236}">
              <a16:creationId xmlns:a16="http://schemas.microsoft.com/office/drawing/2014/main" id="{00000000-0008-0000-0300-00004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2826" name="BExAY3ZRS0TLLTUQE4NPZ9HT26VS">
          <a:extLst>
            <a:ext uri="{FF2B5EF4-FFF2-40B4-BE49-F238E27FC236}">
              <a16:creationId xmlns:a16="http://schemas.microsoft.com/office/drawing/2014/main" id="{00000000-0008-0000-0300-00004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2827" name="BEx5HFXNY0LYRIVHWRGC8L0QTZ2X">
          <a:extLst>
            <a:ext uri="{FF2B5EF4-FFF2-40B4-BE49-F238E27FC236}">
              <a16:creationId xmlns:a16="http://schemas.microsoft.com/office/drawing/2014/main" id="{00000000-0008-0000-0300-00004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2828" name="BExXUATN6UU945A0UYA88YOSJII3">
          <a:extLst>
            <a:ext uri="{FF2B5EF4-FFF2-40B4-BE49-F238E27FC236}">
              <a16:creationId xmlns:a16="http://schemas.microsoft.com/office/drawing/2014/main" id="{00000000-0008-0000-0300-00004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2829" name="BExY0VL4IH9OJJTB44QKM7322NBQ">
          <a:extLst>
            <a:ext uri="{FF2B5EF4-FFF2-40B4-BE49-F238E27FC236}">
              <a16:creationId xmlns:a16="http://schemas.microsoft.com/office/drawing/2014/main" id="{00000000-0008-0000-0300-00004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2830" name="BExU4VYW93EAHPBOCV9T37HLRP0T">
          <a:extLst>
            <a:ext uri="{FF2B5EF4-FFF2-40B4-BE49-F238E27FC236}">
              <a16:creationId xmlns:a16="http://schemas.microsoft.com/office/drawing/2014/main" id="{00000000-0008-0000-0300-00004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2831" name="BExMM0LNIZVUXXJJ7XLC212IYW1U">
          <a:extLst>
            <a:ext uri="{FF2B5EF4-FFF2-40B4-BE49-F238E27FC236}">
              <a16:creationId xmlns:a16="http://schemas.microsoft.com/office/drawing/2014/main" id="{00000000-0008-0000-0300-00004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2832" name="BExVZZBXXKFUFUDYL9EWXW9V6AZM">
          <a:extLst>
            <a:ext uri="{FF2B5EF4-FFF2-40B4-BE49-F238E27FC236}">
              <a16:creationId xmlns:a16="http://schemas.microsoft.com/office/drawing/2014/main" id="{00000000-0008-0000-0300-00005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2833" name="BExS2330NSCWDY74YVY4UOM3CO54">
          <a:extLst>
            <a:ext uri="{FF2B5EF4-FFF2-40B4-BE49-F238E27FC236}">
              <a16:creationId xmlns:a16="http://schemas.microsoft.com/office/drawing/2014/main" id="{00000000-0008-0000-0300-00005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2834" name="BExY22AKOLYSKBXCHWMIEOSDMBFL">
          <a:extLst>
            <a:ext uri="{FF2B5EF4-FFF2-40B4-BE49-F238E27FC236}">
              <a16:creationId xmlns:a16="http://schemas.microsoft.com/office/drawing/2014/main" id="{00000000-0008-0000-0300-00005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2835" name="BEx7JFQZYYMNEUPSRLDLS84IVRQ8">
          <a:extLst>
            <a:ext uri="{FF2B5EF4-FFF2-40B4-BE49-F238E27FC236}">
              <a16:creationId xmlns:a16="http://schemas.microsoft.com/office/drawing/2014/main" id="{00000000-0008-0000-0300-00005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2836" name="BExU473EN4IZE03E97IY3FET2YMO">
          <a:extLst>
            <a:ext uri="{FF2B5EF4-FFF2-40B4-BE49-F238E27FC236}">
              <a16:creationId xmlns:a16="http://schemas.microsoft.com/office/drawing/2014/main" id="{00000000-0008-0000-0300-00005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2837" name="BEx5GGVAS6FB5053TH8JYILV90XS">
          <a:extLst>
            <a:ext uri="{FF2B5EF4-FFF2-40B4-BE49-F238E27FC236}">
              <a16:creationId xmlns:a16="http://schemas.microsoft.com/office/drawing/2014/main" id="{00000000-0008-0000-0300-00005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2838" name="BExTYTS6VJA4FNKGKQ3TCOP6M2L4">
          <a:extLst>
            <a:ext uri="{FF2B5EF4-FFF2-40B4-BE49-F238E27FC236}">
              <a16:creationId xmlns:a16="http://schemas.microsoft.com/office/drawing/2014/main" id="{00000000-0008-0000-0300-00005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2839" name="BExETM86UINV7L8Q3EH6FOKKLKT5">
          <a:extLst>
            <a:ext uri="{FF2B5EF4-FFF2-40B4-BE49-F238E27FC236}">
              <a16:creationId xmlns:a16="http://schemas.microsoft.com/office/drawing/2014/main" id="{00000000-0008-0000-0300-00005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2840" name="BExKOKF5ABLHRUA3K2RBIUGMSUR2">
          <a:extLst>
            <a:ext uri="{FF2B5EF4-FFF2-40B4-BE49-F238E27FC236}">
              <a16:creationId xmlns:a16="http://schemas.microsoft.com/office/drawing/2014/main" id="{00000000-0008-0000-0300-00005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2841" name="BEx3SLCFZ8FAD7XBFWBYKYLP2DZ6">
          <a:extLst>
            <a:ext uri="{FF2B5EF4-FFF2-40B4-BE49-F238E27FC236}">
              <a16:creationId xmlns:a16="http://schemas.microsoft.com/office/drawing/2014/main" id="{00000000-0008-0000-0300-00005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2842" name="BExGYMZG4X53DZR3W9SQAUIJL9Y6">
          <a:extLst>
            <a:ext uri="{FF2B5EF4-FFF2-40B4-BE49-F238E27FC236}">
              <a16:creationId xmlns:a16="http://schemas.microsoft.com/office/drawing/2014/main" id="{00000000-0008-0000-0300-00005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2843" name="BExH23T2P64F4VHS2QZNQKSYZ0NL">
          <a:extLst>
            <a:ext uri="{FF2B5EF4-FFF2-40B4-BE49-F238E27FC236}">
              <a16:creationId xmlns:a16="http://schemas.microsoft.com/office/drawing/2014/main" id="{00000000-0008-0000-0300-00005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2844" name="BEx7BEOSJEB0W2ZSD06A3V3PQ85W">
          <a:extLst>
            <a:ext uri="{FF2B5EF4-FFF2-40B4-BE49-F238E27FC236}">
              <a16:creationId xmlns:a16="http://schemas.microsoft.com/office/drawing/2014/main" id="{00000000-0008-0000-0300-00005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2845" name="BExIMXSLHXM6542LEGQLO4IC55UT">
          <a:extLst>
            <a:ext uri="{FF2B5EF4-FFF2-40B4-BE49-F238E27FC236}">
              <a16:creationId xmlns:a16="http://schemas.microsoft.com/office/drawing/2014/main" id="{00000000-0008-0000-0300-00005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2846" name="BExUAFV4DUWUJ87CI2ZGP5I55AA7">
          <a:extLst>
            <a:ext uri="{FF2B5EF4-FFF2-40B4-BE49-F238E27FC236}">
              <a16:creationId xmlns:a16="http://schemas.microsoft.com/office/drawing/2014/main" id="{00000000-0008-0000-0300-00005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2847" name="BExZTGFVEC4Y88O65S93T6QXQN65">
          <a:extLst>
            <a:ext uri="{FF2B5EF4-FFF2-40B4-BE49-F238E27FC236}">
              <a16:creationId xmlns:a16="http://schemas.microsoft.com/office/drawing/2014/main" id="{00000000-0008-0000-0300-00005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2848" name="BEx3QCVHG8Q8JZ7ULOPGRIRV8WAN">
          <a:extLst>
            <a:ext uri="{FF2B5EF4-FFF2-40B4-BE49-F238E27FC236}">
              <a16:creationId xmlns:a16="http://schemas.microsoft.com/office/drawing/2014/main" id="{00000000-0008-0000-0300-00006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2849" name="BExKFDJVOS6F4Y5DBWT51337Y1VD">
          <a:extLst>
            <a:ext uri="{FF2B5EF4-FFF2-40B4-BE49-F238E27FC236}">
              <a16:creationId xmlns:a16="http://schemas.microsoft.com/office/drawing/2014/main" id="{00000000-0008-0000-0300-00006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2850" name="BEx5PPJBY8NFDEHRJKMAVQDSYOHN">
          <a:extLst>
            <a:ext uri="{FF2B5EF4-FFF2-40B4-BE49-F238E27FC236}">
              <a16:creationId xmlns:a16="http://schemas.microsoft.com/office/drawing/2014/main" id="{00000000-0008-0000-0300-00006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2851" name="BExF5HASGP20PG4L1SHF55ZLW1KH">
          <a:extLst>
            <a:ext uri="{FF2B5EF4-FFF2-40B4-BE49-F238E27FC236}">
              <a16:creationId xmlns:a16="http://schemas.microsoft.com/office/drawing/2014/main" id="{00000000-0008-0000-0300-00006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2852" name="BExZV90Z3F5639U5QKSQJNGZU9T8">
          <a:extLst>
            <a:ext uri="{FF2B5EF4-FFF2-40B4-BE49-F238E27FC236}">
              <a16:creationId xmlns:a16="http://schemas.microsoft.com/office/drawing/2014/main" id="{00000000-0008-0000-0300-00006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2853" name="BEx59V7M0FI0RFJP58NSJZ7TEIX6">
          <a:extLst>
            <a:ext uri="{FF2B5EF4-FFF2-40B4-BE49-F238E27FC236}">
              <a16:creationId xmlns:a16="http://schemas.microsoft.com/office/drawing/2014/main" id="{00000000-0008-0000-0300-00006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2854" name="BExU89SOL7FLIZAVXH8KCL06CIX8">
          <a:extLst>
            <a:ext uri="{FF2B5EF4-FFF2-40B4-BE49-F238E27FC236}">
              <a16:creationId xmlns:a16="http://schemas.microsoft.com/office/drawing/2014/main" id="{00000000-0008-0000-0300-00006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2855" name="BExTW36RA0K42GLWQR48R8JR28UP">
          <a:extLst>
            <a:ext uri="{FF2B5EF4-FFF2-40B4-BE49-F238E27FC236}">
              <a16:creationId xmlns:a16="http://schemas.microsoft.com/office/drawing/2014/main" id="{00000000-0008-0000-0300-00006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2856" name="BExBDE8R5TOXP7HCCURDM2IENXSC">
          <a:extLst>
            <a:ext uri="{FF2B5EF4-FFF2-40B4-BE49-F238E27FC236}">
              <a16:creationId xmlns:a16="http://schemas.microsoft.com/office/drawing/2014/main" id="{00000000-0008-0000-0300-00006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2857" name="BExAY3OY7GUOI8NUNVYDYUIVVQU6">
          <a:extLst>
            <a:ext uri="{FF2B5EF4-FFF2-40B4-BE49-F238E27FC236}">
              <a16:creationId xmlns:a16="http://schemas.microsoft.com/office/drawing/2014/main" id="{00000000-0008-0000-0300-00006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2858" name="BExILXZB57LASTI2MS85ZPZ90UR4">
          <a:extLst>
            <a:ext uri="{FF2B5EF4-FFF2-40B4-BE49-F238E27FC236}">
              <a16:creationId xmlns:a16="http://schemas.microsoft.com/office/drawing/2014/main" id="{00000000-0008-0000-0300-00006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2859" name="BExBE162Z8PNN0L0BBJQ282WAO0W">
          <a:extLst>
            <a:ext uri="{FF2B5EF4-FFF2-40B4-BE49-F238E27FC236}">
              <a16:creationId xmlns:a16="http://schemas.microsoft.com/office/drawing/2014/main" id="{00000000-0008-0000-0300-00006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2860" name="BExW4IO4HMRFBQ5C7SUIJ712RZ0N">
          <a:extLst>
            <a:ext uri="{FF2B5EF4-FFF2-40B4-BE49-F238E27FC236}">
              <a16:creationId xmlns:a16="http://schemas.microsoft.com/office/drawing/2014/main" id="{00000000-0008-0000-0300-00006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2861" name="BEx3HCLPTAC1ER7UTJ4QVZG6IBHY">
          <a:extLst>
            <a:ext uri="{FF2B5EF4-FFF2-40B4-BE49-F238E27FC236}">
              <a16:creationId xmlns:a16="http://schemas.microsoft.com/office/drawing/2014/main" id="{00000000-0008-0000-0300-00006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2862" name="BExQIBRD7JXML4VKOA6AWKG2H749">
          <a:extLst>
            <a:ext uri="{FF2B5EF4-FFF2-40B4-BE49-F238E27FC236}">
              <a16:creationId xmlns:a16="http://schemas.microsoft.com/office/drawing/2014/main" id="{00000000-0008-0000-0300-00006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2863" name="BExMCGP49R9K72JPD4N2GTI7R1S7">
          <a:extLst>
            <a:ext uri="{FF2B5EF4-FFF2-40B4-BE49-F238E27FC236}">
              <a16:creationId xmlns:a16="http://schemas.microsoft.com/office/drawing/2014/main" id="{00000000-0008-0000-0300-00006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2864" name="BEx1NXH46DD71ZGELE6V3BR1J5MF">
          <a:extLst>
            <a:ext uri="{FF2B5EF4-FFF2-40B4-BE49-F238E27FC236}">
              <a16:creationId xmlns:a16="http://schemas.microsoft.com/office/drawing/2014/main" id="{00000000-0008-0000-0300-00007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2865" name="BExCSG8DXYDTAXB22AJ4KJMZROLK">
          <a:extLst>
            <a:ext uri="{FF2B5EF4-FFF2-40B4-BE49-F238E27FC236}">
              <a16:creationId xmlns:a16="http://schemas.microsoft.com/office/drawing/2014/main" id="{00000000-0008-0000-0300-00007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2866" name="BExIFWUHMUH6HQE2DTK3PVOL8R6P">
          <a:extLst>
            <a:ext uri="{FF2B5EF4-FFF2-40B4-BE49-F238E27FC236}">
              <a16:creationId xmlns:a16="http://schemas.microsoft.com/office/drawing/2014/main" id="{00000000-0008-0000-0300-00007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2867" name="BExIOGXRUXZ5A4IRWTYL8MKQ4V67">
          <a:extLst>
            <a:ext uri="{FF2B5EF4-FFF2-40B4-BE49-F238E27FC236}">
              <a16:creationId xmlns:a16="http://schemas.microsoft.com/office/drawing/2014/main" id="{00000000-0008-0000-0300-00007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2868" name="BEx5LPZ954JCG9CTUOAOU1UGWIYQ">
          <a:extLst>
            <a:ext uri="{FF2B5EF4-FFF2-40B4-BE49-F238E27FC236}">
              <a16:creationId xmlns:a16="http://schemas.microsoft.com/office/drawing/2014/main" id="{00000000-0008-0000-0300-00007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2869" name="BExD71GHLN5V2HWQYRNG3KEJ8JM9">
          <a:extLst>
            <a:ext uri="{FF2B5EF4-FFF2-40B4-BE49-F238E27FC236}">
              <a16:creationId xmlns:a16="http://schemas.microsoft.com/office/drawing/2014/main" id="{00000000-0008-0000-0300-00007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2870" name="BExD14DD9JA5S24TT5B0TCNII6NJ">
          <a:extLst>
            <a:ext uri="{FF2B5EF4-FFF2-40B4-BE49-F238E27FC236}">
              <a16:creationId xmlns:a16="http://schemas.microsoft.com/office/drawing/2014/main" id="{00000000-0008-0000-0300-00007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2871" name="BExD288FP2FC4YPUS6H0NZZCE6K5">
          <a:extLst>
            <a:ext uri="{FF2B5EF4-FFF2-40B4-BE49-F238E27FC236}">
              <a16:creationId xmlns:a16="http://schemas.microsoft.com/office/drawing/2014/main" id="{00000000-0008-0000-0300-00007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2872" name="BExS5DBBB4QYQG04G06MUA31IPTG">
          <a:extLst>
            <a:ext uri="{FF2B5EF4-FFF2-40B4-BE49-F238E27FC236}">
              <a16:creationId xmlns:a16="http://schemas.microsoft.com/office/drawing/2014/main" id="{00000000-0008-0000-0300-00007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2873" name="BExMASB36YR52R3CIID5RSPPAWI9">
          <a:extLst>
            <a:ext uri="{FF2B5EF4-FFF2-40B4-BE49-F238E27FC236}">
              <a16:creationId xmlns:a16="http://schemas.microsoft.com/office/drawing/2014/main" id="{00000000-0008-0000-0300-00007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2874" name="BExZTNXM2PHCJIUQZN6ASH3UA1J6">
          <a:extLst>
            <a:ext uri="{FF2B5EF4-FFF2-40B4-BE49-F238E27FC236}">
              <a16:creationId xmlns:a16="http://schemas.microsoft.com/office/drawing/2014/main" id="{00000000-0008-0000-0300-00007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2875" name="BEx1M0JNNO9TRL2Y5AE8X9I44EWC">
          <a:extLst>
            <a:ext uri="{FF2B5EF4-FFF2-40B4-BE49-F238E27FC236}">
              <a16:creationId xmlns:a16="http://schemas.microsoft.com/office/drawing/2014/main" id="{00000000-0008-0000-0300-00007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2876" name="BEx5DWV27WZK9QU8H1F9JEPW7CUT">
          <a:extLst>
            <a:ext uri="{FF2B5EF4-FFF2-40B4-BE49-F238E27FC236}">
              <a16:creationId xmlns:a16="http://schemas.microsoft.com/office/drawing/2014/main" id="{00000000-0008-0000-0300-00007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2877" name="BExXUQPICABOW6HLL31NUMXRE1X8">
          <a:extLst>
            <a:ext uri="{FF2B5EF4-FFF2-40B4-BE49-F238E27FC236}">
              <a16:creationId xmlns:a16="http://schemas.microsoft.com/office/drawing/2014/main" id="{00000000-0008-0000-0300-00007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2878" name="BEx1P2OR02OBKQRCFQRT4J60I7XE">
          <a:extLst>
            <a:ext uri="{FF2B5EF4-FFF2-40B4-BE49-F238E27FC236}">
              <a16:creationId xmlns:a16="http://schemas.microsoft.com/office/drawing/2014/main" id="{00000000-0008-0000-0300-00007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2879" name="BEx9AGK6E8N81G0GG1UCPS3Z4B3O">
          <a:extLst>
            <a:ext uri="{FF2B5EF4-FFF2-40B4-BE49-F238E27FC236}">
              <a16:creationId xmlns:a16="http://schemas.microsoft.com/office/drawing/2014/main" id="{00000000-0008-0000-0300-00007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2880" name="BExKVJVCSBZNMT93Q2PQ35MVEJBX">
          <a:extLst>
            <a:ext uri="{FF2B5EF4-FFF2-40B4-BE49-F238E27FC236}">
              <a16:creationId xmlns:a16="http://schemas.microsoft.com/office/drawing/2014/main" id="{00000000-0008-0000-0300-00008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2881" name="BExKE93F8CILAZQMP11ZD839NEXJ">
          <a:extLst>
            <a:ext uri="{FF2B5EF4-FFF2-40B4-BE49-F238E27FC236}">
              <a16:creationId xmlns:a16="http://schemas.microsoft.com/office/drawing/2014/main" id="{00000000-0008-0000-0300-00008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2882" name="BExQ5TRFUY24GFO1U1P9XRHMLJIF">
          <a:extLst>
            <a:ext uri="{FF2B5EF4-FFF2-40B4-BE49-F238E27FC236}">
              <a16:creationId xmlns:a16="http://schemas.microsoft.com/office/drawing/2014/main" id="{00000000-0008-0000-0300-00008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2883" name="BExS970VKLP2V15RS0C98JC9HIED">
          <a:extLst>
            <a:ext uri="{FF2B5EF4-FFF2-40B4-BE49-F238E27FC236}">
              <a16:creationId xmlns:a16="http://schemas.microsoft.com/office/drawing/2014/main" id="{00000000-0008-0000-0300-00008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2884" name="BExGUAJLJCWGCMPFHH5O4U0HZQ4J">
          <a:extLst>
            <a:ext uri="{FF2B5EF4-FFF2-40B4-BE49-F238E27FC236}">
              <a16:creationId xmlns:a16="http://schemas.microsoft.com/office/drawing/2014/main" id="{00000000-0008-0000-0300-00008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2885" name="BEx1RJUGJSKVJJ5D83JOYCNGZ1ZA">
          <a:extLst>
            <a:ext uri="{FF2B5EF4-FFF2-40B4-BE49-F238E27FC236}">
              <a16:creationId xmlns:a16="http://schemas.microsoft.com/office/drawing/2014/main" id="{00000000-0008-0000-0300-00008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2886" name="BExQ5QGMLWTELIF4H9HLXK6P1BA0">
          <a:extLst>
            <a:ext uri="{FF2B5EF4-FFF2-40B4-BE49-F238E27FC236}">
              <a16:creationId xmlns:a16="http://schemas.microsoft.com/office/drawing/2014/main" id="{00000000-0008-0000-0300-00008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2887" name="BExMIZYN4K0T8QMS5AEAGQ1UDV4A">
          <a:extLst>
            <a:ext uri="{FF2B5EF4-FFF2-40B4-BE49-F238E27FC236}">
              <a16:creationId xmlns:a16="http://schemas.microsoft.com/office/drawing/2014/main" id="{00000000-0008-0000-0300-00008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2888" name="BEx9ASUJUWGLNTWSHW0AJL4RY9QY">
          <a:extLst>
            <a:ext uri="{FF2B5EF4-FFF2-40B4-BE49-F238E27FC236}">
              <a16:creationId xmlns:a16="http://schemas.microsoft.com/office/drawing/2014/main" id="{00000000-0008-0000-0300-00008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2889" name="BExAXK2BLY8U1W23FF1GDYXSFA1N">
          <a:extLst>
            <a:ext uri="{FF2B5EF4-FFF2-40B4-BE49-F238E27FC236}">
              <a16:creationId xmlns:a16="http://schemas.microsoft.com/office/drawing/2014/main" id="{00000000-0008-0000-0300-00008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2890" name="BEx3DC5ADIPW5UOM3JI9WLUCI5MF">
          <a:extLst>
            <a:ext uri="{FF2B5EF4-FFF2-40B4-BE49-F238E27FC236}">
              <a16:creationId xmlns:a16="http://schemas.microsoft.com/office/drawing/2014/main" id="{00000000-0008-0000-0300-00008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2891" name="BExB78RHMU8S6NAZG1AD23A3E2R0">
          <a:extLst>
            <a:ext uri="{FF2B5EF4-FFF2-40B4-BE49-F238E27FC236}">
              <a16:creationId xmlns:a16="http://schemas.microsoft.com/office/drawing/2014/main" id="{00000000-0008-0000-0300-00008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2892" name="BExY1HGNDW6UDHP0DUU0BJH1ZVTZ">
          <a:extLst>
            <a:ext uri="{FF2B5EF4-FFF2-40B4-BE49-F238E27FC236}">
              <a16:creationId xmlns:a16="http://schemas.microsoft.com/office/drawing/2014/main" id="{00000000-0008-0000-0300-00008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2893" name="BExJ1O45ACXX9BG57U69CCOQJ00K">
          <a:extLst>
            <a:ext uri="{FF2B5EF4-FFF2-40B4-BE49-F238E27FC236}">
              <a16:creationId xmlns:a16="http://schemas.microsoft.com/office/drawing/2014/main" id="{00000000-0008-0000-0300-00008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2894" name="BExB4L5RO9KPTTKYU4NLJZOTZQZX">
          <a:extLst>
            <a:ext uri="{FF2B5EF4-FFF2-40B4-BE49-F238E27FC236}">
              <a16:creationId xmlns:a16="http://schemas.microsoft.com/office/drawing/2014/main" id="{00000000-0008-0000-0300-00008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2895" name="BExU78MRCWS27VS3IYDI0RRZS3P0">
          <a:extLst>
            <a:ext uri="{FF2B5EF4-FFF2-40B4-BE49-F238E27FC236}">
              <a16:creationId xmlns:a16="http://schemas.microsoft.com/office/drawing/2014/main" id="{00000000-0008-0000-0300-00008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2896" name="BEx7HSEM2Y2XKZXV4MU262B29XMS">
          <a:extLst>
            <a:ext uri="{FF2B5EF4-FFF2-40B4-BE49-F238E27FC236}">
              <a16:creationId xmlns:a16="http://schemas.microsoft.com/office/drawing/2014/main" id="{00000000-0008-0000-0300-00009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2897" name="BExB6XZ26ZYZNX6KPRSHS7PHQHM8">
          <a:extLst>
            <a:ext uri="{FF2B5EF4-FFF2-40B4-BE49-F238E27FC236}">
              <a16:creationId xmlns:a16="http://schemas.microsoft.com/office/drawing/2014/main" id="{00000000-0008-0000-0300-00009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2898" name="BExB77KD7FFNTQ180EU3FXLLDDZ0">
          <a:extLst>
            <a:ext uri="{FF2B5EF4-FFF2-40B4-BE49-F238E27FC236}">
              <a16:creationId xmlns:a16="http://schemas.microsoft.com/office/drawing/2014/main" id="{00000000-0008-0000-0300-00009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2899" name="BExMLRWQQEII7A55XZU23WD5VZWB">
          <a:extLst>
            <a:ext uri="{FF2B5EF4-FFF2-40B4-BE49-F238E27FC236}">
              <a16:creationId xmlns:a16="http://schemas.microsoft.com/office/drawing/2014/main" id="{00000000-0008-0000-0300-00009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2900" name="BExGZYSCHPJXL893WGAK4LPT687Z">
          <a:extLst>
            <a:ext uri="{FF2B5EF4-FFF2-40B4-BE49-F238E27FC236}">
              <a16:creationId xmlns:a16="http://schemas.microsoft.com/office/drawing/2014/main" id="{00000000-0008-0000-0300-00009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2901" name="BExVYYRLJDP6JG7RXPCZNV9EDOO2">
          <a:extLst>
            <a:ext uri="{FF2B5EF4-FFF2-40B4-BE49-F238E27FC236}">
              <a16:creationId xmlns:a16="http://schemas.microsoft.com/office/drawing/2014/main" id="{00000000-0008-0000-0300-00009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2902" name="BExF16231UUHEYS61JS1S665ORXB">
          <a:extLst>
            <a:ext uri="{FF2B5EF4-FFF2-40B4-BE49-F238E27FC236}">
              <a16:creationId xmlns:a16="http://schemas.microsoft.com/office/drawing/2014/main" id="{00000000-0008-0000-0300-00009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2903" name="BExOOMG2NCTSJYPAEF17Z0RG2NLY">
          <a:extLst>
            <a:ext uri="{FF2B5EF4-FFF2-40B4-BE49-F238E27FC236}">
              <a16:creationId xmlns:a16="http://schemas.microsoft.com/office/drawing/2014/main" id="{00000000-0008-0000-0300-00009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2904" name="BExGO1ROVSL0SZ12TWY86Q1BEHOI">
          <a:extLst>
            <a:ext uri="{FF2B5EF4-FFF2-40B4-BE49-F238E27FC236}">
              <a16:creationId xmlns:a16="http://schemas.microsoft.com/office/drawing/2014/main" id="{00000000-0008-0000-0300-00009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2905" name="BExS412B3WMJO5LN86KQ1HPYH9GW">
          <a:extLst>
            <a:ext uri="{FF2B5EF4-FFF2-40B4-BE49-F238E27FC236}">
              <a16:creationId xmlns:a16="http://schemas.microsoft.com/office/drawing/2014/main" id="{00000000-0008-0000-0300-00009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2906" name="BExY1QGCINT84TWPLPIIQN6P4WUF">
          <a:extLst>
            <a:ext uri="{FF2B5EF4-FFF2-40B4-BE49-F238E27FC236}">
              <a16:creationId xmlns:a16="http://schemas.microsoft.com/office/drawing/2014/main" id="{00000000-0008-0000-0300-00009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2907" name="BExBBCIMRSHI53FIV20ZY2A0XO83">
          <a:extLst>
            <a:ext uri="{FF2B5EF4-FFF2-40B4-BE49-F238E27FC236}">
              <a16:creationId xmlns:a16="http://schemas.microsoft.com/office/drawing/2014/main" id="{00000000-0008-0000-0300-00009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2908" name="BExS3VTFKW3VF9CTICGETM2JCUG4">
          <a:extLst>
            <a:ext uri="{FF2B5EF4-FFF2-40B4-BE49-F238E27FC236}">
              <a16:creationId xmlns:a16="http://schemas.microsoft.com/office/drawing/2014/main" id="{00000000-0008-0000-0300-00009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2909" name="BExMHV78K2XASITJEOJDR2EH222Q">
          <a:extLst>
            <a:ext uri="{FF2B5EF4-FFF2-40B4-BE49-F238E27FC236}">
              <a16:creationId xmlns:a16="http://schemas.microsoft.com/office/drawing/2014/main" id="{00000000-0008-0000-0300-00009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2910" name="BEx3L12FSC58MVJR5VC0SBVDEFT7">
          <a:extLst>
            <a:ext uri="{FF2B5EF4-FFF2-40B4-BE49-F238E27FC236}">
              <a16:creationId xmlns:a16="http://schemas.microsoft.com/office/drawing/2014/main" id="{00000000-0008-0000-0300-00009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2911" name="BExW15QK770N11EYRG6SNR8J6B4S">
          <a:extLst>
            <a:ext uri="{FF2B5EF4-FFF2-40B4-BE49-F238E27FC236}">
              <a16:creationId xmlns:a16="http://schemas.microsoft.com/office/drawing/2014/main" id="{00000000-0008-0000-0300-00009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2912" name="BExXW6URWCFSMCC3LUKSY1UD733F">
          <a:extLst>
            <a:ext uri="{FF2B5EF4-FFF2-40B4-BE49-F238E27FC236}">
              <a16:creationId xmlns:a16="http://schemas.microsoft.com/office/drawing/2014/main" id="{00000000-0008-0000-0300-0000A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2913" name="BExIP460HO5P9CV6R4AIQE0CGYS4">
          <a:extLst>
            <a:ext uri="{FF2B5EF4-FFF2-40B4-BE49-F238E27FC236}">
              <a16:creationId xmlns:a16="http://schemas.microsoft.com/office/drawing/2014/main" id="{00000000-0008-0000-0300-0000A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2914" name="BExS0BP47W5BUSV49L6CLPVCW02N">
          <a:extLst>
            <a:ext uri="{FF2B5EF4-FFF2-40B4-BE49-F238E27FC236}">
              <a16:creationId xmlns:a16="http://schemas.microsoft.com/office/drawing/2014/main" id="{00000000-0008-0000-0300-0000A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2915" name="BEx7EIRZ153VMI1ZZKUIXY6E46LZ">
          <a:extLst>
            <a:ext uri="{FF2B5EF4-FFF2-40B4-BE49-F238E27FC236}">
              <a16:creationId xmlns:a16="http://schemas.microsoft.com/office/drawing/2014/main" id="{00000000-0008-0000-0300-0000A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2916" name="BExTZ6DITW40LGGB9B83TPDL7Y0E">
          <a:extLst>
            <a:ext uri="{FF2B5EF4-FFF2-40B4-BE49-F238E27FC236}">
              <a16:creationId xmlns:a16="http://schemas.microsoft.com/office/drawing/2014/main" id="{00000000-0008-0000-0300-0000A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2917" name="BExAZRHE4MMY8JP3GCG3K2NKJ1VB">
          <a:extLst>
            <a:ext uri="{FF2B5EF4-FFF2-40B4-BE49-F238E27FC236}">
              <a16:creationId xmlns:a16="http://schemas.microsoft.com/office/drawing/2014/main" id="{00000000-0008-0000-0300-0000A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2918" name="BExGQFXLW8BMSDGWHOT2O19SEU4Y">
          <a:extLst>
            <a:ext uri="{FF2B5EF4-FFF2-40B4-BE49-F238E27FC236}">
              <a16:creationId xmlns:a16="http://schemas.microsoft.com/office/drawing/2014/main" id="{00000000-0008-0000-0300-0000A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2919" name="BExZMM8KXJABSOSDNSMQPGK6WJE0">
          <a:extLst>
            <a:ext uri="{FF2B5EF4-FFF2-40B4-BE49-F238E27FC236}">
              <a16:creationId xmlns:a16="http://schemas.microsoft.com/office/drawing/2014/main" id="{00000000-0008-0000-0300-0000A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2920" name="BEx5ISXP6NBQR68U5IWVJJHQ9L2E">
          <a:extLst>
            <a:ext uri="{FF2B5EF4-FFF2-40B4-BE49-F238E27FC236}">
              <a16:creationId xmlns:a16="http://schemas.microsoft.com/office/drawing/2014/main" id="{00000000-0008-0000-0300-0000A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2921" name="BExXNYR2QDY88NG0PTKURGQK2U3Y">
          <a:extLst>
            <a:ext uri="{FF2B5EF4-FFF2-40B4-BE49-F238E27FC236}">
              <a16:creationId xmlns:a16="http://schemas.microsoft.com/office/drawing/2014/main" id="{00000000-0008-0000-0300-0000A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2922" name="BExQAC75MBARQ04TA4T07R5NI43D">
          <a:extLst>
            <a:ext uri="{FF2B5EF4-FFF2-40B4-BE49-F238E27FC236}">
              <a16:creationId xmlns:a16="http://schemas.microsoft.com/office/drawing/2014/main" id="{00000000-0008-0000-0300-0000A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2923" name="BEx9JU0VD2T35S77J0SMOJMUYWSX">
          <a:extLst>
            <a:ext uri="{FF2B5EF4-FFF2-40B4-BE49-F238E27FC236}">
              <a16:creationId xmlns:a16="http://schemas.microsoft.com/office/drawing/2014/main" id="{00000000-0008-0000-0300-0000A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2924" name="BExS244OWR9RH8P4PMEQM68OCIHV">
          <a:extLst>
            <a:ext uri="{FF2B5EF4-FFF2-40B4-BE49-F238E27FC236}">
              <a16:creationId xmlns:a16="http://schemas.microsoft.com/office/drawing/2014/main" id="{00000000-0008-0000-0300-0000A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2925" name="BExVX78C7AM8QLYMG2I18KUTEGMI">
          <a:extLst>
            <a:ext uri="{FF2B5EF4-FFF2-40B4-BE49-F238E27FC236}">
              <a16:creationId xmlns:a16="http://schemas.microsoft.com/office/drawing/2014/main" id="{00000000-0008-0000-0300-0000A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2926" name="BExGTY96D8V6GMGCJZ92L9GWW1QP">
          <a:extLst>
            <a:ext uri="{FF2B5EF4-FFF2-40B4-BE49-F238E27FC236}">
              <a16:creationId xmlns:a16="http://schemas.microsoft.com/office/drawing/2014/main" id="{00000000-0008-0000-0300-0000A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2927" name="BExBBU726TTGJCR3WNULVZ3JLCBO">
          <a:extLst>
            <a:ext uri="{FF2B5EF4-FFF2-40B4-BE49-F238E27FC236}">
              <a16:creationId xmlns:a16="http://schemas.microsoft.com/office/drawing/2014/main" id="{00000000-0008-0000-0300-0000A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2928" name="BExB7FNP9R4DNCLZALQZU41GETD2">
          <a:extLst>
            <a:ext uri="{FF2B5EF4-FFF2-40B4-BE49-F238E27FC236}">
              <a16:creationId xmlns:a16="http://schemas.microsoft.com/office/drawing/2014/main" id="{00000000-0008-0000-0300-0000B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2929" name="BExGW3KS3VX1D3S5G2UY2VZYT5RO">
          <a:extLst>
            <a:ext uri="{FF2B5EF4-FFF2-40B4-BE49-F238E27FC236}">
              <a16:creationId xmlns:a16="http://schemas.microsoft.com/office/drawing/2014/main" id="{00000000-0008-0000-0300-0000B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2930" name="BExW5AOV941DIK525UCVD9TWVL04">
          <a:extLst>
            <a:ext uri="{FF2B5EF4-FFF2-40B4-BE49-F238E27FC236}">
              <a16:creationId xmlns:a16="http://schemas.microsoft.com/office/drawing/2014/main" id="{00000000-0008-0000-0300-0000B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2931" name="BExXRFQ763NS5MH3O5AE6F7D19TN">
          <a:extLst>
            <a:ext uri="{FF2B5EF4-FFF2-40B4-BE49-F238E27FC236}">
              <a16:creationId xmlns:a16="http://schemas.microsoft.com/office/drawing/2014/main" id="{00000000-0008-0000-0300-0000B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2932" name="BExAYFOKUD4H2OJ8XFGFJ8ZEKEJ7">
          <a:extLst>
            <a:ext uri="{FF2B5EF4-FFF2-40B4-BE49-F238E27FC236}">
              <a16:creationId xmlns:a16="http://schemas.microsoft.com/office/drawing/2014/main" id="{00000000-0008-0000-0300-0000B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2933" name="BEx1FNVIWXTY37V9GG02HM60J0B7">
          <a:extLst>
            <a:ext uri="{FF2B5EF4-FFF2-40B4-BE49-F238E27FC236}">
              <a16:creationId xmlns:a16="http://schemas.microsoft.com/office/drawing/2014/main" id="{00000000-0008-0000-0300-0000B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2934" name="BExOKZ6EPOPYPCV0EE6XHPX9PTY6">
          <a:extLst>
            <a:ext uri="{FF2B5EF4-FFF2-40B4-BE49-F238E27FC236}">
              <a16:creationId xmlns:a16="http://schemas.microsoft.com/office/drawing/2014/main" id="{00000000-0008-0000-0300-0000B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2935" name="BEx3EPG3VJTQQ621NILVAK4MRVZU">
          <a:extLst>
            <a:ext uri="{FF2B5EF4-FFF2-40B4-BE49-F238E27FC236}">
              <a16:creationId xmlns:a16="http://schemas.microsoft.com/office/drawing/2014/main" id="{00000000-0008-0000-0300-0000B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2936" name="BExW5WKCPJ3M95A63IIXK0B3S6UX">
          <a:extLst>
            <a:ext uri="{FF2B5EF4-FFF2-40B4-BE49-F238E27FC236}">
              <a16:creationId xmlns:a16="http://schemas.microsoft.com/office/drawing/2014/main" id="{00000000-0008-0000-0300-0000B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2937" name="BExU9I5J8EVWJCNCGDHYI7K97UPP">
          <a:extLst>
            <a:ext uri="{FF2B5EF4-FFF2-40B4-BE49-F238E27FC236}">
              <a16:creationId xmlns:a16="http://schemas.microsoft.com/office/drawing/2014/main" id="{00000000-0008-0000-0300-0000B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2938" name="BExO4Z5H5L4HKWDILBWRISUNCQJR">
          <a:extLst>
            <a:ext uri="{FF2B5EF4-FFF2-40B4-BE49-F238E27FC236}">
              <a16:creationId xmlns:a16="http://schemas.microsoft.com/office/drawing/2014/main" id="{00000000-0008-0000-0300-0000B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2939" name="BEx3U6QKRF98U6HYYD0F71KRG09Q">
          <a:extLst>
            <a:ext uri="{FF2B5EF4-FFF2-40B4-BE49-F238E27FC236}">
              <a16:creationId xmlns:a16="http://schemas.microsoft.com/office/drawing/2014/main" id="{00000000-0008-0000-0300-0000B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2940" name="BEx909VMZE6JJ4IPO4JIYGL3LANI">
          <a:extLst>
            <a:ext uri="{FF2B5EF4-FFF2-40B4-BE49-F238E27FC236}">
              <a16:creationId xmlns:a16="http://schemas.microsoft.com/office/drawing/2014/main" id="{00000000-0008-0000-0300-0000B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2941" name="BExET8QUD2WPJCU7QOZLKA44Y4P6">
          <a:extLst>
            <a:ext uri="{FF2B5EF4-FFF2-40B4-BE49-F238E27FC236}">
              <a16:creationId xmlns:a16="http://schemas.microsoft.com/office/drawing/2014/main" id="{00000000-0008-0000-0300-0000B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2942" name="BEx910UPYRE2HL0EIF96KWHIJDB1">
          <a:extLst>
            <a:ext uri="{FF2B5EF4-FFF2-40B4-BE49-F238E27FC236}">
              <a16:creationId xmlns:a16="http://schemas.microsoft.com/office/drawing/2014/main" id="{00000000-0008-0000-0300-0000B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2943" name="BExZP4W6OZX1LJWOF4UUBB84QKXO">
          <a:extLst>
            <a:ext uri="{FF2B5EF4-FFF2-40B4-BE49-F238E27FC236}">
              <a16:creationId xmlns:a16="http://schemas.microsoft.com/office/drawing/2014/main" id="{00000000-0008-0000-0300-0000B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2944" name="BExXOZWYQ3801UHQGRFONIG05G31">
          <a:extLst>
            <a:ext uri="{FF2B5EF4-FFF2-40B4-BE49-F238E27FC236}">
              <a16:creationId xmlns:a16="http://schemas.microsoft.com/office/drawing/2014/main" id="{00000000-0008-0000-0300-0000C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2945" name="BExIU1FPDAV41Q0UBWT9UKWCCXE0">
          <a:extLst>
            <a:ext uri="{FF2B5EF4-FFF2-40B4-BE49-F238E27FC236}">
              <a16:creationId xmlns:a16="http://schemas.microsoft.com/office/drawing/2014/main" id="{00000000-0008-0000-0300-0000C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2946" name="BExKN92LLPXKJJSSVQ75WTMJ4F25">
          <a:extLst>
            <a:ext uri="{FF2B5EF4-FFF2-40B4-BE49-F238E27FC236}">
              <a16:creationId xmlns:a16="http://schemas.microsoft.com/office/drawing/2014/main" id="{00000000-0008-0000-0300-0000C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2947" name="BExB4E9LR0LZZXQ1WVGI2ETXD24C">
          <a:extLst>
            <a:ext uri="{FF2B5EF4-FFF2-40B4-BE49-F238E27FC236}">
              <a16:creationId xmlns:a16="http://schemas.microsoft.com/office/drawing/2014/main" id="{00000000-0008-0000-0300-0000C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2948" name="BExOFBZAAFGNHD23QNRICCLXS5PE">
          <a:extLst>
            <a:ext uri="{FF2B5EF4-FFF2-40B4-BE49-F238E27FC236}">
              <a16:creationId xmlns:a16="http://schemas.microsoft.com/office/drawing/2014/main" id="{00000000-0008-0000-0300-0000C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2949" name="BExW2F5561V1ANXIMABYQ0S144CI">
          <a:extLst>
            <a:ext uri="{FF2B5EF4-FFF2-40B4-BE49-F238E27FC236}">
              <a16:creationId xmlns:a16="http://schemas.microsoft.com/office/drawing/2014/main" id="{00000000-0008-0000-0300-0000C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2950" name="BExISBJUU8OO861800A2LKK3QEW0">
          <a:extLst>
            <a:ext uri="{FF2B5EF4-FFF2-40B4-BE49-F238E27FC236}">
              <a16:creationId xmlns:a16="http://schemas.microsoft.com/office/drawing/2014/main" id="{00000000-0008-0000-0300-0000C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2951" name="BExZUOY1TME7ZBVC7XYWJALYGKAK">
          <a:extLst>
            <a:ext uri="{FF2B5EF4-FFF2-40B4-BE49-F238E27FC236}">
              <a16:creationId xmlns:a16="http://schemas.microsoft.com/office/drawing/2014/main" id="{00000000-0008-0000-0300-0000C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2952" name="BExXUSYDEVC1S57PQPI502VKHGY3">
          <a:extLst>
            <a:ext uri="{FF2B5EF4-FFF2-40B4-BE49-F238E27FC236}">
              <a16:creationId xmlns:a16="http://schemas.microsoft.com/office/drawing/2014/main" id="{00000000-0008-0000-0300-0000C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2953" name="BEx7ESD7QKL2X469FCALSQKYLBPV">
          <a:extLst>
            <a:ext uri="{FF2B5EF4-FFF2-40B4-BE49-F238E27FC236}">
              <a16:creationId xmlns:a16="http://schemas.microsoft.com/office/drawing/2014/main" id="{00000000-0008-0000-0300-0000C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2954" name="BEx3AXDSBAIJYQKEG5OXFPCGI6AA">
          <a:extLst>
            <a:ext uri="{FF2B5EF4-FFF2-40B4-BE49-F238E27FC236}">
              <a16:creationId xmlns:a16="http://schemas.microsoft.com/office/drawing/2014/main" id="{00000000-0008-0000-0300-0000C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2955" name="BEx5J112EKTQYZTXF8ID8PBFI7AK">
          <a:extLst>
            <a:ext uri="{FF2B5EF4-FFF2-40B4-BE49-F238E27FC236}">
              <a16:creationId xmlns:a16="http://schemas.microsoft.com/office/drawing/2014/main" id="{00000000-0008-0000-0300-0000C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2956" name="BExOBV5MU6ASVF6STSR0PIPLEM7Z">
          <a:extLst>
            <a:ext uri="{FF2B5EF4-FFF2-40B4-BE49-F238E27FC236}">
              <a16:creationId xmlns:a16="http://schemas.microsoft.com/office/drawing/2014/main" id="{00000000-0008-0000-0300-0000C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2957" name="BEx1W317JLUWE28HCR1U07WJJTR1">
          <a:extLst>
            <a:ext uri="{FF2B5EF4-FFF2-40B4-BE49-F238E27FC236}">
              <a16:creationId xmlns:a16="http://schemas.microsoft.com/office/drawing/2014/main" id="{00000000-0008-0000-0300-0000C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2958" name="BEx3GLBW9JL9M69N4G9BRK2N8SAN">
          <a:extLst>
            <a:ext uri="{FF2B5EF4-FFF2-40B4-BE49-F238E27FC236}">
              <a16:creationId xmlns:a16="http://schemas.microsoft.com/office/drawing/2014/main" id="{00000000-0008-0000-0300-0000C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2959" name="BExD4KW942N6GF91JVF7UY0TWHZU">
          <a:extLst>
            <a:ext uri="{FF2B5EF4-FFF2-40B4-BE49-F238E27FC236}">
              <a16:creationId xmlns:a16="http://schemas.microsoft.com/office/drawing/2014/main" id="{00000000-0008-0000-0300-0000C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2960" name="BEx7HK60P3D9K6836QA3SNBZ0PLV">
          <a:extLst>
            <a:ext uri="{FF2B5EF4-FFF2-40B4-BE49-F238E27FC236}">
              <a16:creationId xmlns:a16="http://schemas.microsoft.com/office/drawing/2014/main" id="{00000000-0008-0000-0300-0000D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2961" name="BEx9ALNMK99STUDX8XXWPWMLYCFU">
          <a:extLst>
            <a:ext uri="{FF2B5EF4-FFF2-40B4-BE49-F238E27FC236}">
              <a16:creationId xmlns:a16="http://schemas.microsoft.com/office/drawing/2014/main" id="{00000000-0008-0000-0300-0000D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2962" name="BExOJSM878W52A4XAK8FAKH8OC9C">
          <a:extLst>
            <a:ext uri="{FF2B5EF4-FFF2-40B4-BE49-F238E27FC236}">
              <a16:creationId xmlns:a16="http://schemas.microsoft.com/office/drawing/2014/main" id="{00000000-0008-0000-0300-0000D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2963" name="BExEU0GRVJ0S3OIZNMBUTWWT8G1L">
          <a:extLst>
            <a:ext uri="{FF2B5EF4-FFF2-40B4-BE49-F238E27FC236}">
              <a16:creationId xmlns:a16="http://schemas.microsoft.com/office/drawing/2014/main" id="{00000000-0008-0000-0300-0000D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2964" name="BExQ5EBP3DA2WOHKXCJPAPJN1TX1">
          <a:extLst>
            <a:ext uri="{FF2B5EF4-FFF2-40B4-BE49-F238E27FC236}">
              <a16:creationId xmlns:a16="http://schemas.microsoft.com/office/drawing/2014/main" id="{00000000-0008-0000-0300-0000D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2965" name="BEx1P4MU2N7M99WAP0XW8SMG8KB5">
          <a:extLst>
            <a:ext uri="{FF2B5EF4-FFF2-40B4-BE49-F238E27FC236}">
              <a16:creationId xmlns:a16="http://schemas.microsoft.com/office/drawing/2014/main" id="{00000000-0008-0000-0300-0000D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2966" name="BEx1JQVKVGJ64LZN97RWALXZL4AY">
          <a:extLst>
            <a:ext uri="{FF2B5EF4-FFF2-40B4-BE49-F238E27FC236}">
              <a16:creationId xmlns:a16="http://schemas.microsoft.com/office/drawing/2014/main" id="{00000000-0008-0000-0300-0000D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2967" name="BExVXEVD7GVHVE44XVUX5XK9H5OO">
          <a:extLst>
            <a:ext uri="{FF2B5EF4-FFF2-40B4-BE49-F238E27FC236}">
              <a16:creationId xmlns:a16="http://schemas.microsoft.com/office/drawing/2014/main" id="{00000000-0008-0000-0300-0000D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2968" name="BExZV6RY96OI18HNMB4VUTVTJ3E2">
          <a:extLst>
            <a:ext uri="{FF2B5EF4-FFF2-40B4-BE49-F238E27FC236}">
              <a16:creationId xmlns:a16="http://schemas.microsoft.com/office/drawing/2014/main" id="{00000000-0008-0000-0300-0000D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2969" name="BEx1GL55S4PCTPR305A2960KM6WP">
          <a:extLst>
            <a:ext uri="{FF2B5EF4-FFF2-40B4-BE49-F238E27FC236}">
              <a16:creationId xmlns:a16="http://schemas.microsoft.com/office/drawing/2014/main" id="{00000000-0008-0000-0300-0000D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2970" name="BEx5LISAGZB6P471BGJ5HZ44KCJ7">
          <a:extLst>
            <a:ext uri="{FF2B5EF4-FFF2-40B4-BE49-F238E27FC236}">
              <a16:creationId xmlns:a16="http://schemas.microsoft.com/office/drawing/2014/main" id="{00000000-0008-0000-0300-0000D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2971" name="BExXQWED18MF16NRPALR3ZFW8W4W">
          <a:extLst>
            <a:ext uri="{FF2B5EF4-FFF2-40B4-BE49-F238E27FC236}">
              <a16:creationId xmlns:a16="http://schemas.microsoft.com/office/drawing/2014/main" id="{00000000-0008-0000-0300-0000D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2972" name="BExQ9C8D9FKKU5NAVXZKCHFVW2MV">
          <a:extLst>
            <a:ext uri="{FF2B5EF4-FFF2-40B4-BE49-F238E27FC236}">
              <a16:creationId xmlns:a16="http://schemas.microsoft.com/office/drawing/2014/main" id="{00000000-0008-0000-0300-0000D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2973" name="BExUACKM0FZFHGQ067OD0QLBJOA6">
          <a:extLst>
            <a:ext uri="{FF2B5EF4-FFF2-40B4-BE49-F238E27FC236}">
              <a16:creationId xmlns:a16="http://schemas.microsoft.com/office/drawing/2014/main" id="{00000000-0008-0000-0300-0000D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2974" name="BExW32IQXI7HJS75XUWYD9AIDAGO">
          <a:extLst>
            <a:ext uri="{FF2B5EF4-FFF2-40B4-BE49-F238E27FC236}">
              <a16:creationId xmlns:a16="http://schemas.microsoft.com/office/drawing/2014/main" id="{00000000-0008-0000-0300-0000D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2975" name="BExKKADL5MC051ALLGDF3ZALPWZ2">
          <a:extLst>
            <a:ext uri="{FF2B5EF4-FFF2-40B4-BE49-F238E27FC236}">
              <a16:creationId xmlns:a16="http://schemas.microsoft.com/office/drawing/2014/main" id="{00000000-0008-0000-0300-0000D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2976" name="BExME2JHDIS7N1JAOARSX8TQPQGZ">
          <a:extLst>
            <a:ext uri="{FF2B5EF4-FFF2-40B4-BE49-F238E27FC236}">
              <a16:creationId xmlns:a16="http://schemas.microsoft.com/office/drawing/2014/main" id="{00000000-0008-0000-0300-0000E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2977" name="BExZO9Q8H10F80IL7JG6A6HM3DEP">
          <a:extLst>
            <a:ext uri="{FF2B5EF4-FFF2-40B4-BE49-F238E27FC236}">
              <a16:creationId xmlns:a16="http://schemas.microsoft.com/office/drawing/2014/main" id="{00000000-0008-0000-0300-0000E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2978" name="BEx77M11KB0GQ0IS05LYKOT7YG29">
          <a:extLst>
            <a:ext uri="{FF2B5EF4-FFF2-40B4-BE49-F238E27FC236}">
              <a16:creationId xmlns:a16="http://schemas.microsoft.com/office/drawing/2014/main" id="{00000000-0008-0000-0300-0000E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2979" name="BExY2EFILVHUEDLTPNI6456H30VD">
          <a:extLst>
            <a:ext uri="{FF2B5EF4-FFF2-40B4-BE49-F238E27FC236}">
              <a16:creationId xmlns:a16="http://schemas.microsoft.com/office/drawing/2014/main" id="{00000000-0008-0000-0300-0000E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2980" name="BEx94H2SMTPQ7NMPGOK85D4P0X6A">
          <a:extLst>
            <a:ext uri="{FF2B5EF4-FFF2-40B4-BE49-F238E27FC236}">
              <a16:creationId xmlns:a16="http://schemas.microsoft.com/office/drawing/2014/main" id="{00000000-0008-0000-0300-0000E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2981" name="BEx1X7XW99QMGY81LD6O84C6VB6X">
          <a:extLst>
            <a:ext uri="{FF2B5EF4-FFF2-40B4-BE49-F238E27FC236}">
              <a16:creationId xmlns:a16="http://schemas.microsoft.com/office/drawing/2014/main" id="{00000000-0008-0000-0300-0000E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2982" name="BExQ6FSEAEBPY2T78O0UNK6SSV39">
          <a:extLst>
            <a:ext uri="{FF2B5EF4-FFF2-40B4-BE49-F238E27FC236}">
              <a16:creationId xmlns:a16="http://schemas.microsoft.com/office/drawing/2014/main" id="{00000000-0008-0000-0300-0000E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2983" name="BExMEX3VQL4W45NI3KODN50TATG6">
          <a:extLst>
            <a:ext uri="{FF2B5EF4-FFF2-40B4-BE49-F238E27FC236}">
              <a16:creationId xmlns:a16="http://schemas.microsoft.com/office/drawing/2014/main" id="{00000000-0008-0000-0300-0000E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2984" name="BExU3Y90R8EMQ3ITTA9NSN3YBLLL">
          <a:extLst>
            <a:ext uri="{FF2B5EF4-FFF2-40B4-BE49-F238E27FC236}">
              <a16:creationId xmlns:a16="http://schemas.microsoft.com/office/drawing/2014/main" id="{00000000-0008-0000-0300-0000E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2985" name="BEx9581TNCPVZ696HXNMPF8E41T4">
          <a:extLst>
            <a:ext uri="{FF2B5EF4-FFF2-40B4-BE49-F238E27FC236}">
              <a16:creationId xmlns:a16="http://schemas.microsoft.com/office/drawing/2014/main" id="{00000000-0008-0000-0300-0000E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2986" name="BExKRNB74Z304LJ8KCF39ITPVCY1">
          <a:extLst>
            <a:ext uri="{FF2B5EF4-FFF2-40B4-BE49-F238E27FC236}">
              <a16:creationId xmlns:a16="http://schemas.microsoft.com/office/drawing/2014/main" id="{00000000-0008-0000-0300-0000E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2987" name="BEx1UX8480VLZCA6ZV4WTWGPM5UR">
          <a:extLst>
            <a:ext uri="{FF2B5EF4-FFF2-40B4-BE49-F238E27FC236}">
              <a16:creationId xmlns:a16="http://schemas.microsoft.com/office/drawing/2014/main" id="{00000000-0008-0000-0300-0000E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2988" name="BEx013V22QA06IRECNULFYCSXH0M">
          <a:extLst>
            <a:ext uri="{FF2B5EF4-FFF2-40B4-BE49-F238E27FC236}">
              <a16:creationId xmlns:a16="http://schemas.microsoft.com/office/drawing/2014/main" id="{00000000-0008-0000-0300-0000E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2989" name="BExIY4L9D9DSC0MS4JNZK7Q0I4NG">
          <a:extLst>
            <a:ext uri="{FF2B5EF4-FFF2-40B4-BE49-F238E27FC236}">
              <a16:creationId xmlns:a16="http://schemas.microsoft.com/office/drawing/2014/main" id="{00000000-0008-0000-0300-0000E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2990" name="BExZVCMEDZJQ3O7GYJQN962639E9">
          <a:extLst>
            <a:ext uri="{FF2B5EF4-FFF2-40B4-BE49-F238E27FC236}">
              <a16:creationId xmlns:a16="http://schemas.microsoft.com/office/drawing/2014/main" id="{00000000-0008-0000-0300-0000E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2991" name="BExD0TFHQO0DLJP35CHF8LLOBFOJ">
          <a:extLst>
            <a:ext uri="{FF2B5EF4-FFF2-40B4-BE49-F238E27FC236}">
              <a16:creationId xmlns:a16="http://schemas.microsoft.com/office/drawing/2014/main" id="{00000000-0008-0000-0300-0000E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2992" name="BExS5A0LIBKW39D95BGVCBX8L9OL">
          <a:extLst>
            <a:ext uri="{FF2B5EF4-FFF2-40B4-BE49-F238E27FC236}">
              <a16:creationId xmlns:a16="http://schemas.microsoft.com/office/drawing/2014/main" id="{00000000-0008-0000-0300-0000F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2993" name="BEx7I673WRZYPMB156XJXJQBMGKX">
          <a:extLst>
            <a:ext uri="{FF2B5EF4-FFF2-40B4-BE49-F238E27FC236}">
              <a16:creationId xmlns:a16="http://schemas.microsoft.com/office/drawing/2014/main" id="{00000000-0008-0000-0300-0000F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2994" name="BExCVFDMQ210I0EV14XCBYUZRY3Q">
          <a:extLst>
            <a:ext uri="{FF2B5EF4-FFF2-40B4-BE49-F238E27FC236}">
              <a16:creationId xmlns:a16="http://schemas.microsoft.com/office/drawing/2014/main" id="{00000000-0008-0000-0300-0000F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2995" name="BExKGW3M9QB45U2UJBXTWJ25SMX9">
          <a:extLst>
            <a:ext uri="{FF2B5EF4-FFF2-40B4-BE49-F238E27FC236}">
              <a16:creationId xmlns:a16="http://schemas.microsoft.com/office/drawing/2014/main" id="{00000000-0008-0000-0300-0000F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2996" name="BExMK7KGBUMAVLFBT48NB1PC53ED">
          <a:extLst>
            <a:ext uri="{FF2B5EF4-FFF2-40B4-BE49-F238E27FC236}">
              <a16:creationId xmlns:a16="http://schemas.microsoft.com/office/drawing/2014/main" id="{00000000-0008-0000-0300-0000F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2997" name="BExGQMZ3MET253PXHJERV6IIWCF4">
          <a:extLst>
            <a:ext uri="{FF2B5EF4-FFF2-40B4-BE49-F238E27FC236}">
              <a16:creationId xmlns:a16="http://schemas.microsoft.com/office/drawing/2014/main" id="{00000000-0008-0000-0300-0000F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2998" name="BEx3S2M5O7JDYIS0M4DW90R9AY9D">
          <a:extLst>
            <a:ext uri="{FF2B5EF4-FFF2-40B4-BE49-F238E27FC236}">
              <a16:creationId xmlns:a16="http://schemas.microsoft.com/office/drawing/2014/main" id="{00000000-0008-0000-0300-0000F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2999" name="BExF2QUN17V864ANVMZKPQREPBEP">
          <a:extLst>
            <a:ext uri="{FF2B5EF4-FFF2-40B4-BE49-F238E27FC236}">
              <a16:creationId xmlns:a16="http://schemas.microsoft.com/office/drawing/2014/main" id="{00000000-0008-0000-0300-0000F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3000" name="BExS1ZXMXAOM7U4DI3FX17DJ1GDB">
          <a:extLst>
            <a:ext uri="{FF2B5EF4-FFF2-40B4-BE49-F238E27FC236}">
              <a16:creationId xmlns:a16="http://schemas.microsoft.com/office/drawing/2014/main" id="{00000000-0008-0000-0300-0000F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3001" name="BExZN363X01199M4T8NDHX3IKAKB">
          <a:extLst>
            <a:ext uri="{FF2B5EF4-FFF2-40B4-BE49-F238E27FC236}">
              <a16:creationId xmlns:a16="http://schemas.microsoft.com/office/drawing/2014/main" id="{00000000-0008-0000-0300-0000F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3002" name="BExKV0OUBA58EPHIGXUZSIW37PJU">
          <a:extLst>
            <a:ext uri="{FF2B5EF4-FFF2-40B4-BE49-F238E27FC236}">
              <a16:creationId xmlns:a16="http://schemas.microsoft.com/office/drawing/2014/main" id="{00000000-0008-0000-0300-0000F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3003" name="BEx9CG1F8MC263WPI6F19PKYE1CX">
          <a:extLst>
            <a:ext uri="{FF2B5EF4-FFF2-40B4-BE49-F238E27FC236}">
              <a16:creationId xmlns:a16="http://schemas.microsoft.com/office/drawing/2014/main" id="{00000000-0008-0000-0300-0000F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3004" name="BExKLCL86D2A0QD4TQDJYXXDL8TU">
          <a:extLst>
            <a:ext uri="{FF2B5EF4-FFF2-40B4-BE49-F238E27FC236}">
              <a16:creationId xmlns:a16="http://schemas.microsoft.com/office/drawing/2014/main" id="{00000000-0008-0000-0300-0000F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3005" name="BExKV1VZ4ZLL6Y1HC7GWH6030OUV">
          <a:extLst>
            <a:ext uri="{FF2B5EF4-FFF2-40B4-BE49-F238E27FC236}">
              <a16:creationId xmlns:a16="http://schemas.microsoft.com/office/drawing/2014/main" id="{00000000-0008-0000-0300-0000F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3006" name="BExMN6EP1PPGHM1U4B7YFTWTF13C">
          <a:extLst>
            <a:ext uri="{FF2B5EF4-FFF2-40B4-BE49-F238E27FC236}">
              <a16:creationId xmlns:a16="http://schemas.microsoft.com/office/drawing/2014/main" id="{00000000-0008-0000-0300-0000F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3007" name="BExMFSFAWY6QRIINFW0AJR8Y1HEX">
          <a:extLst>
            <a:ext uri="{FF2B5EF4-FFF2-40B4-BE49-F238E27FC236}">
              <a16:creationId xmlns:a16="http://schemas.microsoft.com/office/drawing/2014/main" id="{00000000-0008-0000-0300-0000F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032" name="BExOCYV8M72RAO9TI3U4AS233MO1">
          <a:extLst>
            <a:ext uri="{FF2B5EF4-FFF2-40B4-BE49-F238E27FC236}">
              <a16:creationId xmlns:a16="http://schemas.microsoft.com/office/drawing/2014/main" id="{00000000-0008-0000-0300-00000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033" name="BExSGPSX5RO6PNNEY4CLZTPTIIUE">
          <a:extLst>
            <a:ext uri="{FF2B5EF4-FFF2-40B4-BE49-F238E27FC236}">
              <a16:creationId xmlns:a16="http://schemas.microsoft.com/office/drawing/2014/main" id="{00000000-0008-0000-0300-00000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034" name="BExF5PUDFPURCDPFBE6IRE8KT1DV">
          <a:extLst>
            <a:ext uri="{FF2B5EF4-FFF2-40B4-BE49-F238E27FC236}">
              <a16:creationId xmlns:a16="http://schemas.microsoft.com/office/drawing/2014/main" id="{00000000-0008-0000-0300-00000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035" name="BExCZDL258V3F8SD9DUEAEOI6XBW">
          <a:extLst>
            <a:ext uri="{FF2B5EF4-FFF2-40B4-BE49-F238E27FC236}">
              <a16:creationId xmlns:a16="http://schemas.microsoft.com/office/drawing/2014/main" id="{00000000-0008-0000-0300-00000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036" name="BExS0M6PQ5W6AEBJWCOWR4QZ0GXF">
          <a:extLst>
            <a:ext uri="{FF2B5EF4-FFF2-40B4-BE49-F238E27FC236}">
              <a16:creationId xmlns:a16="http://schemas.microsoft.com/office/drawing/2014/main" id="{00000000-0008-0000-0300-00000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037" name="BExS2687O9UC7DJHF5BI2Z115OL8">
          <a:extLst>
            <a:ext uri="{FF2B5EF4-FFF2-40B4-BE49-F238E27FC236}">
              <a16:creationId xmlns:a16="http://schemas.microsoft.com/office/drawing/2014/main" id="{00000000-0008-0000-0300-00000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038" name="BExCWURXSXFC22NZHQMXFO9LYT05">
          <a:extLst>
            <a:ext uri="{FF2B5EF4-FFF2-40B4-BE49-F238E27FC236}">
              <a16:creationId xmlns:a16="http://schemas.microsoft.com/office/drawing/2014/main" id="{00000000-0008-0000-0300-00000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039" name="BExD9DO7T1L19SGW0UTZ7JNQFF7Y">
          <a:extLst>
            <a:ext uri="{FF2B5EF4-FFF2-40B4-BE49-F238E27FC236}">
              <a16:creationId xmlns:a16="http://schemas.microsoft.com/office/drawing/2014/main" id="{00000000-0008-0000-0300-00000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040" name="BExQ3WDKD0MLU17GXK141V2UARR3">
          <a:extLst>
            <a:ext uri="{FF2B5EF4-FFF2-40B4-BE49-F238E27FC236}">
              <a16:creationId xmlns:a16="http://schemas.microsoft.com/office/drawing/2014/main" id="{00000000-0008-0000-0300-00000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041" name="BEx3O8WK2AXP16BVUR8Y9PEJVA83">
          <a:extLst>
            <a:ext uri="{FF2B5EF4-FFF2-40B4-BE49-F238E27FC236}">
              <a16:creationId xmlns:a16="http://schemas.microsoft.com/office/drawing/2014/main" id="{00000000-0008-0000-0300-00000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042" name="BExEUE92ZKGX6JTMAKA4C7A16CY1">
          <a:extLst>
            <a:ext uri="{FF2B5EF4-FFF2-40B4-BE49-F238E27FC236}">
              <a16:creationId xmlns:a16="http://schemas.microsoft.com/office/drawing/2014/main" id="{00000000-0008-0000-0300-00000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043" name="BExETYIKTBE8A4BPOFHUAQPCVCBP">
          <a:extLst>
            <a:ext uri="{FF2B5EF4-FFF2-40B4-BE49-F238E27FC236}">
              <a16:creationId xmlns:a16="http://schemas.microsoft.com/office/drawing/2014/main" id="{00000000-0008-0000-0300-00000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044" name="BExXXFT87BIV94EJ7RKT0WA9QLMC">
          <a:extLst>
            <a:ext uri="{FF2B5EF4-FFF2-40B4-BE49-F238E27FC236}">
              <a16:creationId xmlns:a16="http://schemas.microsoft.com/office/drawing/2014/main" id="{00000000-0008-0000-0300-00000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045" name="BExMO6ISOYPKN2L2510GO1FGZHS3">
          <a:extLst>
            <a:ext uri="{FF2B5EF4-FFF2-40B4-BE49-F238E27FC236}">
              <a16:creationId xmlns:a16="http://schemas.microsoft.com/office/drawing/2014/main" id="{00000000-0008-0000-0300-00000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046" name="BExZP56ZLVAH3ERPZVMPI8SXIP4V">
          <a:extLst>
            <a:ext uri="{FF2B5EF4-FFF2-40B4-BE49-F238E27FC236}">
              <a16:creationId xmlns:a16="http://schemas.microsoft.com/office/drawing/2014/main" id="{00000000-0008-0000-0300-00000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047" name="BEx032W7Y1F5GB0SJW5FCG6IYVWS">
          <a:extLst>
            <a:ext uri="{FF2B5EF4-FFF2-40B4-BE49-F238E27FC236}">
              <a16:creationId xmlns:a16="http://schemas.microsoft.com/office/drawing/2014/main" id="{00000000-0008-0000-0300-00000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048" name="BExIRO0TFRF4OI43XCZNU7YYGPUH">
          <a:extLst>
            <a:ext uri="{FF2B5EF4-FFF2-40B4-BE49-F238E27FC236}">
              <a16:creationId xmlns:a16="http://schemas.microsoft.com/office/drawing/2014/main" id="{00000000-0008-0000-0300-00001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049" name="BExB89MH1JW82POXE3RGV5BEQT52">
          <a:extLst>
            <a:ext uri="{FF2B5EF4-FFF2-40B4-BE49-F238E27FC236}">
              <a16:creationId xmlns:a16="http://schemas.microsoft.com/office/drawing/2014/main" id="{00000000-0008-0000-0300-00001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050" name="BExS65MUJ1YI8C5JSXMNRHK7FEZ1">
          <a:extLst>
            <a:ext uri="{FF2B5EF4-FFF2-40B4-BE49-F238E27FC236}">
              <a16:creationId xmlns:a16="http://schemas.microsoft.com/office/drawing/2014/main" id="{00000000-0008-0000-0300-00001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051" name="BEx7C2IMJV6XRU9ARLKJJRIELE52">
          <a:extLst>
            <a:ext uri="{FF2B5EF4-FFF2-40B4-BE49-F238E27FC236}">
              <a16:creationId xmlns:a16="http://schemas.microsoft.com/office/drawing/2014/main" id="{00000000-0008-0000-0300-00001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052" name="BExIT2TJOYACF8ICW2RQ5TQ1HRYC">
          <a:extLst>
            <a:ext uri="{FF2B5EF4-FFF2-40B4-BE49-F238E27FC236}">
              <a16:creationId xmlns:a16="http://schemas.microsoft.com/office/drawing/2014/main" id="{00000000-0008-0000-0300-00001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053" name="BExB0PNFIJEFX7HHPQRRG86ZEYEO">
          <a:extLst>
            <a:ext uri="{FF2B5EF4-FFF2-40B4-BE49-F238E27FC236}">
              <a16:creationId xmlns:a16="http://schemas.microsoft.com/office/drawing/2014/main" id="{00000000-0008-0000-0300-00001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054" name="BExIGETTCUG92RAW689D3I9IWD4W">
          <a:extLst>
            <a:ext uri="{FF2B5EF4-FFF2-40B4-BE49-F238E27FC236}">
              <a16:creationId xmlns:a16="http://schemas.microsoft.com/office/drawing/2014/main" id="{00000000-0008-0000-0300-00001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055" name="BExS3V7TMVRGG5I3UDM6UXM9T21C">
          <a:extLst>
            <a:ext uri="{FF2B5EF4-FFF2-40B4-BE49-F238E27FC236}">
              <a16:creationId xmlns:a16="http://schemas.microsoft.com/office/drawing/2014/main" id="{00000000-0008-0000-0300-00001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056" name="BEx3B62NUFQE4E7NH2WKX00EQM62">
          <a:extLst>
            <a:ext uri="{FF2B5EF4-FFF2-40B4-BE49-F238E27FC236}">
              <a16:creationId xmlns:a16="http://schemas.microsoft.com/office/drawing/2014/main" id="{00000000-0008-0000-0300-00001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057" name="BExEOZWA9N1L03NEVBQSR9LW2YOU">
          <a:extLst>
            <a:ext uri="{FF2B5EF4-FFF2-40B4-BE49-F238E27FC236}">
              <a16:creationId xmlns:a16="http://schemas.microsoft.com/office/drawing/2014/main" id="{00000000-0008-0000-0300-00001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058" name="BEx5D36WB1B3N4XW8UQZQXKVL984">
          <a:extLst>
            <a:ext uri="{FF2B5EF4-FFF2-40B4-BE49-F238E27FC236}">
              <a16:creationId xmlns:a16="http://schemas.microsoft.com/office/drawing/2014/main" id="{00000000-0008-0000-0300-00001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059" name="BExW3RZVMVKBZ09JD6P0F7ANKZNK">
          <a:extLst>
            <a:ext uri="{FF2B5EF4-FFF2-40B4-BE49-F238E27FC236}">
              <a16:creationId xmlns:a16="http://schemas.microsoft.com/office/drawing/2014/main" id="{00000000-0008-0000-0300-00001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060" name="BExKTHZSZLHCF67TDANFZPJ2O8PP">
          <a:extLst>
            <a:ext uri="{FF2B5EF4-FFF2-40B4-BE49-F238E27FC236}">
              <a16:creationId xmlns:a16="http://schemas.microsoft.com/office/drawing/2014/main" id="{00000000-0008-0000-0300-00001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061" name="BExB17HCFLJMRN11USH7345NVDBP">
          <a:extLst>
            <a:ext uri="{FF2B5EF4-FFF2-40B4-BE49-F238E27FC236}">
              <a16:creationId xmlns:a16="http://schemas.microsoft.com/office/drawing/2014/main" id="{00000000-0008-0000-0300-00001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062" name="BExIZFN70JJRFPMRNW2HPM3NTHHR">
          <a:extLst>
            <a:ext uri="{FF2B5EF4-FFF2-40B4-BE49-F238E27FC236}">
              <a16:creationId xmlns:a16="http://schemas.microsoft.com/office/drawing/2014/main" id="{00000000-0008-0000-0300-00001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063" name="BExUC5GH17QZTOT33HB92D47589Q">
          <a:extLst>
            <a:ext uri="{FF2B5EF4-FFF2-40B4-BE49-F238E27FC236}">
              <a16:creationId xmlns:a16="http://schemas.microsoft.com/office/drawing/2014/main" id="{00000000-0008-0000-0300-00001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064" name="BEx5DWERKP95P6UOZTCW7SDC7WHK">
          <a:extLst>
            <a:ext uri="{FF2B5EF4-FFF2-40B4-BE49-F238E27FC236}">
              <a16:creationId xmlns:a16="http://schemas.microsoft.com/office/drawing/2014/main" id="{00000000-0008-0000-0300-00002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065" name="BEx1PQT8YCPIUM3AU0FQVRXQZ7UG">
          <a:extLst>
            <a:ext uri="{FF2B5EF4-FFF2-40B4-BE49-F238E27FC236}">
              <a16:creationId xmlns:a16="http://schemas.microsoft.com/office/drawing/2014/main" id="{00000000-0008-0000-0300-00002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066" name="BExY4JGA8JKI9ZF678GS3282JB2S">
          <a:extLst>
            <a:ext uri="{FF2B5EF4-FFF2-40B4-BE49-F238E27FC236}">
              <a16:creationId xmlns:a16="http://schemas.microsoft.com/office/drawing/2014/main" id="{00000000-0008-0000-0300-00002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067" name="BExBC3N0N0KZDSQ627R0YOBH1RU6">
          <a:extLst>
            <a:ext uri="{FF2B5EF4-FFF2-40B4-BE49-F238E27FC236}">
              <a16:creationId xmlns:a16="http://schemas.microsoft.com/office/drawing/2014/main" id="{00000000-0008-0000-0300-00002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068" name="BExGRM6S7B8YB1RYI11SHDJ5HQ8U">
          <a:extLst>
            <a:ext uri="{FF2B5EF4-FFF2-40B4-BE49-F238E27FC236}">
              <a16:creationId xmlns:a16="http://schemas.microsoft.com/office/drawing/2014/main" id="{00000000-0008-0000-0300-00002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069" name="BExKLEDY9JJ02T2UE9BBBGBQI1VR">
          <a:extLst>
            <a:ext uri="{FF2B5EF4-FFF2-40B4-BE49-F238E27FC236}">
              <a16:creationId xmlns:a16="http://schemas.microsoft.com/office/drawing/2014/main" id="{00000000-0008-0000-0300-00002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070" name="BExSDW7E42E3BWH49GSBK2N8TNLW">
          <a:extLst>
            <a:ext uri="{FF2B5EF4-FFF2-40B4-BE49-F238E27FC236}">
              <a16:creationId xmlns:a16="http://schemas.microsoft.com/office/drawing/2014/main" id="{00000000-0008-0000-0300-00002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071" name="BExH0A6C1UCHZYUVUPJER6KA5AY6">
          <a:extLst>
            <a:ext uri="{FF2B5EF4-FFF2-40B4-BE49-F238E27FC236}">
              <a16:creationId xmlns:a16="http://schemas.microsoft.com/office/drawing/2014/main" id="{00000000-0008-0000-0300-00002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072" name="BEx1ONED9DS0JM2VW1Y9YH9H46UM">
          <a:extLst>
            <a:ext uri="{FF2B5EF4-FFF2-40B4-BE49-F238E27FC236}">
              <a16:creationId xmlns:a16="http://schemas.microsoft.com/office/drawing/2014/main" id="{00000000-0008-0000-0300-00002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073" name="BExMF68UOLCSDWE8KFOSVBETK62H">
          <a:extLst>
            <a:ext uri="{FF2B5EF4-FFF2-40B4-BE49-F238E27FC236}">
              <a16:creationId xmlns:a16="http://schemas.microsoft.com/office/drawing/2014/main" id="{00000000-0008-0000-0300-00002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074" name="BExXPWFLAJQKGT04F9C01EFO08Q8">
          <a:extLst>
            <a:ext uri="{FF2B5EF4-FFF2-40B4-BE49-F238E27FC236}">
              <a16:creationId xmlns:a16="http://schemas.microsoft.com/office/drawing/2014/main" id="{00000000-0008-0000-0300-00002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075" name="BExVT3S5OY3DS8810F2X5XTKN84D">
          <a:extLst>
            <a:ext uri="{FF2B5EF4-FFF2-40B4-BE49-F238E27FC236}">
              <a16:creationId xmlns:a16="http://schemas.microsoft.com/office/drawing/2014/main" id="{00000000-0008-0000-0300-00002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076" name="BEx9H3KINR2Y730Y2UXCWUR3DYRC">
          <a:extLst>
            <a:ext uri="{FF2B5EF4-FFF2-40B4-BE49-F238E27FC236}">
              <a16:creationId xmlns:a16="http://schemas.microsoft.com/office/drawing/2014/main" id="{00000000-0008-0000-0300-00002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077" name="BEx3UHOGVUDAOKNQFR3U46FZWB9U">
          <a:extLst>
            <a:ext uri="{FF2B5EF4-FFF2-40B4-BE49-F238E27FC236}">
              <a16:creationId xmlns:a16="http://schemas.microsoft.com/office/drawing/2014/main" id="{00000000-0008-0000-0300-00002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078" name="BExMMAHQ3ND6JA8LN6YTTQK4P04M">
          <a:extLst>
            <a:ext uri="{FF2B5EF4-FFF2-40B4-BE49-F238E27FC236}">
              <a16:creationId xmlns:a16="http://schemas.microsoft.com/office/drawing/2014/main" id="{00000000-0008-0000-0300-00002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079" name="BExQ5BMKAUUODSVAAI2SQSVAC34T">
          <a:extLst>
            <a:ext uri="{FF2B5EF4-FFF2-40B4-BE49-F238E27FC236}">
              <a16:creationId xmlns:a16="http://schemas.microsoft.com/office/drawing/2014/main" id="{00000000-0008-0000-0300-00002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080" name="BExW3RUDQRSYVALYZEG2SCPGSC29">
          <a:extLst>
            <a:ext uri="{FF2B5EF4-FFF2-40B4-BE49-F238E27FC236}">
              <a16:creationId xmlns:a16="http://schemas.microsoft.com/office/drawing/2014/main" id="{00000000-0008-0000-0300-00003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081" name="BExVX3HK0JC2YA7JQS814FGNHCH4">
          <a:extLst>
            <a:ext uri="{FF2B5EF4-FFF2-40B4-BE49-F238E27FC236}">
              <a16:creationId xmlns:a16="http://schemas.microsoft.com/office/drawing/2014/main" id="{00000000-0008-0000-0300-00003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082" name="BEx95H1IGLKDKUCG3UURXB9C11YS">
          <a:extLst>
            <a:ext uri="{FF2B5EF4-FFF2-40B4-BE49-F238E27FC236}">
              <a16:creationId xmlns:a16="http://schemas.microsoft.com/office/drawing/2014/main" id="{00000000-0008-0000-0300-00003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083" name="BExEQ0B5QXEYXEOGMP1MI57RYQ8C">
          <a:extLst>
            <a:ext uri="{FF2B5EF4-FFF2-40B4-BE49-F238E27FC236}">
              <a16:creationId xmlns:a16="http://schemas.microsoft.com/office/drawing/2014/main" id="{00000000-0008-0000-0300-00003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084" name="BExIOFL9S11VUYIUF51TYMOC5WQN">
          <a:extLst>
            <a:ext uri="{FF2B5EF4-FFF2-40B4-BE49-F238E27FC236}">
              <a16:creationId xmlns:a16="http://schemas.microsoft.com/office/drawing/2014/main" id="{00000000-0008-0000-0300-00003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085" name="BEx1GG1PEUWGXBJZUYAR9XYBS2TD">
          <a:extLst>
            <a:ext uri="{FF2B5EF4-FFF2-40B4-BE49-F238E27FC236}">
              <a16:creationId xmlns:a16="http://schemas.microsoft.com/office/drawing/2014/main" id="{00000000-0008-0000-0300-00003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086" name="BEx0232YCMM4MZ1B5AZLKQWIU9ZO">
          <a:extLst>
            <a:ext uri="{FF2B5EF4-FFF2-40B4-BE49-F238E27FC236}">
              <a16:creationId xmlns:a16="http://schemas.microsoft.com/office/drawing/2014/main" id="{00000000-0008-0000-0300-00003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087" name="BEx96X1GQI26CA7TL1KFRKRQEJM5">
          <a:extLst>
            <a:ext uri="{FF2B5EF4-FFF2-40B4-BE49-F238E27FC236}">
              <a16:creationId xmlns:a16="http://schemas.microsoft.com/office/drawing/2014/main" id="{00000000-0008-0000-0300-00003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088" name="BExB32RIXAFKP83ZVD7NR70OF23E">
          <a:extLst>
            <a:ext uri="{FF2B5EF4-FFF2-40B4-BE49-F238E27FC236}">
              <a16:creationId xmlns:a16="http://schemas.microsoft.com/office/drawing/2014/main" id="{00000000-0008-0000-0300-00003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089" name="BExGQRGX4LNH70YJW70Y393FEIKI">
          <a:extLst>
            <a:ext uri="{FF2B5EF4-FFF2-40B4-BE49-F238E27FC236}">
              <a16:creationId xmlns:a16="http://schemas.microsoft.com/office/drawing/2014/main" id="{00000000-0008-0000-0300-00003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090" name="BExGVS6RU5D6Q3MH3LVZXTU5OOSC">
          <a:extLst>
            <a:ext uri="{FF2B5EF4-FFF2-40B4-BE49-F238E27FC236}">
              <a16:creationId xmlns:a16="http://schemas.microsoft.com/office/drawing/2014/main" id="{00000000-0008-0000-0300-00003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091" name="BExS8S6VGX4V697XDH5TASX19T1K">
          <a:extLst>
            <a:ext uri="{FF2B5EF4-FFF2-40B4-BE49-F238E27FC236}">
              <a16:creationId xmlns:a16="http://schemas.microsoft.com/office/drawing/2014/main" id="{00000000-0008-0000-0300-00003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092" name="BExJ0F5PJFX3V4X27MO4OU65PH8J">
          <a:extLst>
            <a:ext uri="{FF2B5EF4-FFF2-40B4-BE49-F238E27FC236}">
              <a16:creationId xmlns:a16="http://schemas.microsoft.com/office/drawing/2014/main" id="{00000000-0008-0000-0300-00003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093" name="BExD8R1P16WS87GSHWTY60IS3BBK">
          <a:extLst>
            <a:ext uri="{FF2B5EF4-FFF2-40B4-BE49-F238E27FC236}">
              <a16:creationId xmlns:a16="http://schemas.microsoft.com/office/drawing/2014/main" id="{00000000-0008-0000-0300-00003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094" name="BExIN1U6CDYNJB5DUK8JFFMX69XR">
          <a:extLst>
            <a:ext uri="{FF2B5EF4-FFF2-40B4-BE49-F238E27FC236}">
              <a16:creationId xmlns:a16="http://schemas.microsoft.com/office/drawing/2014/main" id="{00000000-0008-0000-0300-00003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095" name="BEx7KENX6W7304J4G81UJH8F7WPF">
          <a:extLst>
            <a:ext uri="{FF2B5EF4-FFF2-40B4-BE49-F238E27FC236}">
              <a16:creationId xmlns:a16="http://schemas.microsoft.com/office/drawing/2014/main" id="{00000000-0008-0000-0300-00003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096" name="BExB09RLF36CYH7RBKCYV9Z85Y80">
          <a:extLst>
            <a:ext uri="{FF2B5EF4-FFF2-40B4-BE49-F238E27FC236}">
              <a16:creationId xmlns:a16="http://schemas.microsoft.com/office/drawing/2014/main" id="{00000000-0008-0000-0300-00004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097" name="BExEZFF1VI20SKU3005EWZCUIMKL">
          <a:extLst>
            <a:ext uri="{FF2B5EF4-FFF2-40B4-BE49-F238E27FC236}">
              <a16:creationId xmlns:a16="http://schemas.microsoft.com/office/drawing/2014/main" id="{00000000-0008-0000-0300-00004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098" name="BExMCJP0KSA6V9JZ67WE1HJHAZTC">
          <a:extLst>
            <a:ext uri="{FF2B5EF4-FFF2-40B4-BE49-F238E27FC236}">
              <a16:creationId xmlns:a16="http://schemas.microsoft.com/office/drawing/2014/main" id="{00000000-0008-0000-0300-00004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099" name="BEx3RRTQLDSHPSLXQUTV143XM8B5">
          <a:extLst>
            <a:ext uri="{FF2B5EF4-FFF2-40B4-BE49-F238E27FC236}">
              <a16:creationId xmlns:a16="http://schemas.microsoft.com/office/drawing/2014/main" id="{00000000-0008-0000-0300-00004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100" name="BExIIEWNP8E2ISLHYOAXIU7KQ2UM">
          <a:extLst>
            <a:ext uri="{FF2B5EF4-FFF2-40B4-BE49-F238E27FC236}">
              <a16:creationId xmlns:a16="http://schemas.microsoft.com/office/drawing/2014/main" id="{00000000-0008-0000-0300-00004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101" name="BExMR7RKAXFHLC1IAAYUMY1QSMPY">
          <a:extLst>
            <a:ext uri="{FF2B5EF4-FFF2-40B4-BE49-F238E27FC236}">
              <a16:creationId xmlns:a16="http://schemas.microsoft.com/office/drawing/2014/main" id="{00000000-0008-0000-0300-00004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102" name="BExQJ01B2VV9LFR6FTAX7DBGY68I">
          <a:extLst>
            <a:ext uri="{FF2B5EF4-FFF2-40B4-BE49-F238E27FC236}">
              <a16:creationId xmlns:a16="http://schemas.microsoft.com/office/drawing/2014/main" id="{00000000-0008-0000-0300-00004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103" name="BExB6B71I6TPMEDR0TGU2AZJERBB">
          <a:extLst>
            <a:ext uri="{FF2B5EF4-FFF2-40B4-BE49-F238E27FC236}">
              <a16:creationId xmlns:a16="http://schemas.microsoft.com/office/drawing/2014/main" id="{00000000-0008-0000-0300-00004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104" name="BEx3I69QY5CET14SB50KR89HD227">
          <a:extLst>
            <a:ext uri="{FF2B5EF4-FFF2-40B4-BE49-F238E27FC236}">
              <a16:creationId xmlns:a16="http://schemas.microsoft.com/office/drawing/2014/main" id="{00000000-0008-0000-0300-00004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105" name="BExZTI8LKI48QAGYGUXU2RP9WI58">
          <a:extLst>
            <a:ext uri="{FF2B5EF4-FFF2-40B4-BE49-F238E27FC236}">
              <a16:creationId xmlns:a16="http://schemas.microsoft.com/office/drawing/2014/main" id="{00000000-0008-0000-0300-00004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106" name="BExVSLNATLWS3FXP36B64T6PC44R">
          <a:extLst>
            <a:ext uri="{FF2B5EF4-FFF2-40B4-BE49-F238E27FC236}">
              <a16:creationId xmlns:a16="http://schemas.microsoft.com/office/drawing/2014/main" id="{00000000-0008-0000-0300-00004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107" name="BEx94SM3GWEJ12QNWZ7MEV9NPR5S">
          <a:extLst>
            <a:ext uri="{FF2B5EF4-FFF2-40B4-BE49-F238E27FC236}">
              <a16:creationId xmlns:a16="http://schemas.microsoft.com/office/drawing/2014/main" id="{00000000-0008-0000-0300-00004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108" name="BEx1KZ33FPFVQA05OY9813SAR5S7">
          <a:extLst>
            <a:ext uri="{FF2B5EF4-FFF2-40B4-BE49-F238E27FC236}">
              <a16:creationId xmlns:a16="http://schemas.microsoft.com/office/drawing/2014/main" id="{00000000-0008-0000-0300-00004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109" name="BExIRG8A6GVLPLM26JDGK5L1UCL8">
          <a:extLst>
            <a:ext uri="{FF2B5EF4-FFF2-40B4-BE49-F238E27FC236}">
              <a16:creationId xmlns:a16="http://schemas.microsoft.com/office/drawing/2014/main" id="{00000000-0008-0000-0300-00004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110" name="BExKMCEI7S09MTZ2F2ZJUNHGMMSP">
          <a:extLst>
            <a:ext uri="{FF2B5EF4-FFF2-40B4-BE49-F238E27FC236}">
              <a16:creationId xmlns:a16="http://schemas.microsoft.com/office/drawing/2014/main" id="{00000000-0008-0000-0300-00004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111" name="BExUDL04UINH04GRVY57UFGF89CZ">
          <a:extLst>
            <a:ext uri="{FF2B5EF4-FFF2-40B4-BE49-F238E27FC236}">
              <a16:creationId xmlns:a16="http://schemas.microsoft.com/office/drawing/2014/main" id="{00000000-0008-0000-0300-00004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112" name="BEx76AZ2QZLZJ2XOQO0FM5PNNGWY">
          <a:extLst>
            <a:ext uri="{FF2B5EF4-FFF2-40B4-BE49-F238E27FC236}">
              <a16:creationId xmlns:a16="http://schemas.microsoft.com/office/drawing/2014/main" id="{00000000-0008-0000-0300-00005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113" name="BExCVB12HORL2KCLEXZLHB3R1MQR">
          <a:extLst>
            <a:ext uri="{FF2B5EF4-FFF2-40B4-BE49-F238E27FC236}">
              <a16:creationId xmlns:a16="http://schemas.microsoft.com/office/drawing/2014/main" id="{00000000-0008-0000-0300-00005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114" name="BEx5EGSI46ABNSX2FEW5K4NLW1IL">
          <a:extLst>
            <a:ext uri="{FF2B5EF4-FFF2-40B4-BE49-F238E27FC236}">
              <a16:creationId xmlns:a16="http://schemas.microsoft.com/office/drawing/2014/main" id="{00000000-0008-0000-0300-00005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115" name="BExEPBAA704CAQELJJOFQJACIRNZ">
          <a:extLst>
            <a:ext uri="{FF2B5EF4-FFF2-40B4-BE49-F238E27FC236}">
              <a16:creationId xmlns:a16="http://schemas.microsoft.com/office/drawing/2014/main" id="{00000000-0008-0000-0300-00005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116" name="BExIZVJ2FKOD0XDFRTVDPAKV5D5D">
          <a:extLst>
            <a:ext uri="{FF2B5EF4-FFF2-40B4-BE49-F238E27FC236}">
              <a16:creationId xmlns:a16="http://schemas.microsoft.com/office/drawing/2014/main" id="{00000000-0008-0000-0300-00005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117" name="BEx1WGTIK0PUGZ4F2ISM9V1N57KR">
          <a:extLst>
            <a:ext uri="{FF2B5EF4-FFF2-40B4-BE49-F238E27FC236}">
              <a16:creationId xmlns:a16="http://schemas.microsoft.com/office/drawing/2014/main" id="{00000000-0008-0000-0300-00005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118" name="BExUD3MCK9UBAG1BL5JWPHJICX2V">
          <a:extLst>
            <a:ext uri="{FF2B5EF4-FFF2-40B4-BE49-F238E27FC236}">
              <a16:creationId xmlns:a16="http://schemas.microsoft.com/office/drawing/2014/main" id="{00000000-0008-0000-0300-00005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119" name="BExCT3RFU569GPDAW62IAFXIWGB7">
          <a:extLst>
            <a:ext uri="{FF2B5EF4-FFF2-40B4-BE49-F238E27FC236}">
              <a16:creationId xmlns:a16="http://schemas.microsoft.com/office/drawing/2014/main" id="{00000000-0008-0000-0300-00005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120" name="BEx7D49Z0LDOQNYRWK2N2BQER6NM">
          <a:extLst>
            <a:ext uri="{FF2B5EF4-FFF2-40B4-BE49-F238E27FC236}">
              <a16:creationId xmlns:a16="http://schemas.microsoft.com/office/drawing/2014/main" id="{00000000-0008-0000-0300-00005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121" name="BEx3ASL4XG8FPAG53UZ2YW1GM6XU">
          <a:extLst>
            <a:ext uri="{FF2B5EF4-FFF2-40B4-BE49-F238E27FC236}">
              <a16:creationId xmlns:a16="http://schemas.microsoft.com/office/drawing/2014/main" id="{00000000-0008-0000-0300-00005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122" name="BEx7ERX45Y6ZZRO5H2PHJU1BW1XD">
          <a:extLst>
            <a:ext uri="{FF2B5EF4-FFF2-40B4-BE49-F238E27FC236}">
              <a16:creationId xmlns:a16="http://schemas.microsoft.com/office/drawing/2014/main" id="{00000000-0008-0000-0300-00005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123" name="BExEPCS9A0L1OIO7PV52AZ7G6P5W">
          <a:extLst>
            <a:ext uri="{FF2B5EF4-FFF2-40B4-BE49-F238E27FC236}">
              <a16:creationId xmlns:a16="http://schemas.microsoft.com/office/drawing/2014/main" id="{00000000-0008-0000-0300-00005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124" name="BExS2B66WYS5WNYC3MMQXGH7PXCX">
          <a:extLst>
            <a:ext uri="{FF2B5EF4-FFF2-40B4-BE49-F238E27FC236}">
              <a16:creationId xmlns:a16="http://schemas.microsoft.com/office/drawing/2014/main" id="{00000000-0008-0000-0300-00005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125" name="BExME5J7HBMB6FN9HWG75PJ46BKC">
          <a:extLst>
            <a:ext uri="{FF2B5EF4-FFF2-40B4-BE49-F238E27FC236}">
              <a16:creationId xmlns:a16="http://schemas.microsoft.com/office/drawing/2014/main" id="{00000000-0008-0000-0300-00005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126" name="BEx5N5TUC0E276I4OINEZB5V88JP">
          <a:extLst>
            <a:ext uri="{FF2B5EF4-FFF2-40B4-BE49-F238E27FC236}">
              <a16:creationId xmlns:a16="http://schemas.microsoft.com/office/drawing/2014/main" id="{00000000-0008-0000-0300-00005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127" name="BExXWFJMRDNKVDBLZD4ZR50R1CHP">
          <a:extLst>
            <a:ext uri="{FF2B5EF4-FFF2-40B4-BE49-F238E27FC236}">
              <a16:creationId xmlns:a16="http://schemas.microsoft.com/office/drawing/2014/main" id="{00000000-0008-0000-0300-00005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128" name="BEx91SVHHRJYTOCGILWB6CV1D0FO">
          <a:extLst>
            <a:ext uri="{FF2B5EF4-FFF2-40B4-BE49-F238E27FC236}">
              <a16:creationId xmlns:a16="http://schemas.microsoft.com/office/drawing/2014/main" id="{00000000-0008-0000-0300-00006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129" name="BEx94GH74TH8O36XW4I3U50QP1Z0">
          <a:extLst>
            <a:ext uri="{FF2B5EF4-FFF2-40B4-BE49-F238E27FC236}">
              <a16:creationId xmlns:a16="http://schemas.microsoft.com/office/drawing/2014/main" id="{00000000-0008-0000-0300-00006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130" name="BExIY4QIUJTOB4NEJXXKK7WB7881">
          <a:extLst>
            <a:ext uri="{FF2B5EF4-FFF2-40B4-BE49-F238E27FC236}">
              <a16:creationId xmlns:a16="http://schemas.microsoft.com/office/drawing/2014/main" id="{00000000-0008-0000-0300-00006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131" name="BEx7HIIR2DT7SLMO11WQDJUOV974">
          <a:extLst>
            <a:ext uri="{FF2B5EF4-FFF2-40B4-BE49-F238E27FC236}">
              <a16:creationId xmlns:a16="http://schemas.microsoft.com/office/drawing/2014/main" id="{00000000-0008-0000-0300-00006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132" name="BExEZX3N2TW59N6PN1QYVTKYBKTD">
          <a:extLst>
            <a:ext uri="{FF2B5EF4-FFF2-40B4-BE49-F238E27FC236}">
              <a16:creationId xmlns:a16="http://schemas.microsoft.com/office/drawing/2014/main" id="{00000000-0008-0000-0300-00006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133" name="BExEW7L1YM86BH8OAN25E9PGW3YR">
          <a:extLst>
            <a:ext uri="{FF2B5EF4-FFF2-40B4-BE49-F238E27FC236}">
              <a16:creationId xmlns:a16="http://schemas.microsoft.com/office/drawing/2014/main" id="{00000000-0008-0000-0300-00006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1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2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1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1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1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7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8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19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0" name="BExS5CPQ8P8JOQPK7ANNKHLSGOKU" hidden="1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1" name="BExMM0AVUAIRNJLXB1FW8R0YB4ZZ" hidden="1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2" name="BExXZ7Y09CBS0XA7IPB3IRJ8RJM4" hidden="1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3" name="BExQ7SXS9VUG7P6CACU2J7R2SGIZ" hidden="1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24" name="BEx5AQZ4ETQ9LMY5EBWVH20Z7VXQ" hidden="1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25" name="BExUBK0YZ5VYFY8TTITJGJU9S06A" hidden="1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26" name="BExUEZCSSJ7RN4J18I2NUIQR2FZS" hidden="1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27" name="BExS3JDQWF7U3F5JTEVOE16ASIYK" hidden="1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3" name="BEx5FXJGJOT93D0J2IRJ3985IUMI" hidden="1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4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35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7" name="BExQEXXHA3EEXR44LT6RKCDWM6ZT" hidden="1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3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9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40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41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42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4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4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4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4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4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4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4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181" name="BEx02E0OP6JR33HCNM8A7VBPC014">
          <a:extLst>
            <a:ext uri="{FF2B5EF4-FFF2-40B4-BE49-F238E27FC236}">
              <a16:creationId xmlns:a16="http://schemas.microsoft.com/office/drawing/2014/main" id="{00000000-0008-0000-0300-00009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182" name="BExMLAJ2UY5QLVGEOQCPMVZT8AKX">
          <a:extLst>
            <a:ext uri="{FF2B5EF4-FFF2-40B4-BE49-F238E27FC236}">
              <a16:creationId xmlns:a16="http://schemas.microsoft.com/office/drawing/2014/main" id="{00000000-0008-0000-0300-00009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183" name="BExVUOQ0TCB5Y9Q0KKLNGWCY1B6C">
          <a:extLst>
            <a:ext uri="{FF2B5EF4-FFF2-40B4-BE49-F238E27FC236}">
              <a16:creationId xmlns:a16="http://schemas.microsoft.com/office/drawing/2014/main" id="{00000000-0008-0000-0300-00009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184" name="BExON9LCJZ22V44MJN9NO6M1B3OH">
          <a:extLst>
            <a:ext uri="{FF2B5EF4-FFF2-40B4-BE49-F238E27FC236}">
              <a16:creationId xmlns:a16="http://schemas.microsoft.com/office/drawing/2014/main" id="{00000000-0008-0000-0300-00009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185" name="BExU41ECTJXEG0MXU3XXCSELPE05">
          <a:extLst>
            <a:ext uri="{FF2B5EF4-FFF2-40B4-BE49-F238E27FC236}">
              <a16:creationId xmlns:a16="http://schemas.microsoft.com/office/drawing/2014/main" id="{00000000-0008-0000-0300-00009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186" name="BExQEX6L9O5QXHDXDCGKJ32YITPQ">
          <a:extLst>
            <a:ext uri="{FF2B5EF4-FFF2-40B4-BE49-F238E27FC236}">
              <a16:creationId xmlns:a16="http://schemas.microsoft.com/office/drawing/2014/main" id="{00000000-0008-0000-0300-00009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187" name="BExXP5B6GR9N9AOJAE0WDD05UM5C">
          <a:extLst>
            <a:ext uri="{FF2B5EF4-FFF2-40B4-BE49-F238E27FC236}">
              <a16:creationId xmlns:a16="http://schemas.microsoft.com/office/drawing/2014/main" id="{00000000-0008-0000-0300-00009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188" name="BEx956JVHU7YZU8GFHRIGM1UXVQS">
          <a:extLst>
            <a:ext uri="{FF2B5EF4-FFF2-40B4-BE49-F238E27FC236}">
              <a16:creationId xmlns:a16="http://schemas.microsoft.com/office/drawing/2014/main" id="{00000000-0008-0000-0300-00009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189" name="BEx5NE2GZIX6I0VIEC8Y8VR15T8C">
          <a:extLst>
            <a:ext uri="{FF2B5EF4-FFF2-40B4-BE49-F238E27FC236}">
              <a16:creationId xmlns:a16="http://schemas.microsoft.com/office/drawing/2014/main" id="{00000000-0008-0000-0300-00009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190" name="BExINR60TL1F93V44RGHIUNPA2KA">
          <a:extLst>
            <a:ext uri="{FF2B5EF4-FFF2-40B4-BE49-F238E27FC236}">
              <a16:creationId xmlns:a16="http://schemas.microsoft.com/office/drawing/2014/main" id="{00000000-0008-0000-0300-00009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191" name="BExY1NB3LGWBZ4MLDATN09CE2QDZ">
          <a:extLst>
            <a:ext uri="{FF2B5EF4-FFF2-40B4-BE49-F238E27FC236}">
              <a16:creationId xmlns:a16="http://schemas.microsoft.com/office/drawing/2014/main" id="{00000000-0008-0000-0300-00009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192" name="BExIZTVNDSUZB2PGPET27HX9BS9B">
          <a:extLst>
            <a:ext uri="{FF2B5EF4-FFF2-40B4-BE49-F238E27FC236}">
              <a16:creationId xmlns:a16="http://schemas.microsoft.com/office/drawing/2014/main" id="{00000000-0008-0000-0300-0000A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193" name="BExD2GRTUGH33FELGUGQ9OI1QTHM">
          <a:extLst>
            <a:ext uri="{FF2B5EF4-FFF2-40B4-BE49-F238E27FC236}">
              <a16:creationId xmlns:a16="http://schemas.microsoft.com/office/drawing/2014/main" id="{00000000-0008-0000-0300-0000A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194" name="BExOIP7HZWEW48V1GU9HHP8E7E0W">
          <a:extLst>
            <a:ext uri="{FF2B5EF4-FFF2-40B4-BE49-F238E27FC236}">
              <a16:creationId xmlns:a16="http://schemas.microsoft.com/office/drawing/2014/main" id="{00000000-0008-0000-0300-0000A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195" name="BExQ3GN7K4DS2YOWLFD7GZWGA6P7">
          <a:extLst>
            <a:ext uri="{FF2B5EF4-FFF2-40B4-BE49-F238E27FC236}">
              <a16:creationId xmlns:a16="http://schemas.microsoft.com/office/drawing/2014/main" id="{00000000-0008-0000-0300-0000A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196" name="BExD7LOQURUXKA80XGJHCETFH0NP">
          <a:extLst>
            <a:ext uri="{FF2B5EF4-FFF2-40B4-BE49-F238E27FC236}">
              <a16:creationId xmlns:a16="http://schemas.microsoft.com/office/drawing/2014/main" id="{00000000-0008-0000-0300-0000A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197" name="BExAZ4PE32Q6GIFFMHFBWLWDL34B">
          <a:extLst>
            <a:ext uri="{FF2B5EF4-FFF2-40B4-BE49-F238E27FC236}">
              <a16:creationId xmlns:a16="http://schemas.microsoft.com/office/drawing/2014/main" id="{00000000-0008-0000-0300-0000A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198" name="BExIX5J0ZV7HGG1IK7OS2GQ8CDSI">
          <a:extLst>
            <a:ext uri="{FF2B5EF4-FFF2-40B4-BE49-F238E27FC236}">
              <a16:creationId xmlns:a16="http://schemas.microsoft.com/office/drawing/2014/main" id="{00000000-0008-0000-0300-0000A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199" name="BExGPH60J5E98T1MPSG10S0RFU0M">
          <a:extLst>
            <a:ext uri="{FF2B5EF4-FFF2-40B4-BE49-F238E27FC236}">
              <a16:creationId xmlns:a16="http://schemas.microsoft.com/office/drawing/2014/main" id="{00000000-0008-0000-0300-0000A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200" name="BExGPEX6K94CWTA6EOVG6SNL5CLG">
          <a:extLst>
            <a:ext uri="{FF2B5EF4-FFF2-40B4-BE49-F238E27FC236}">
              <a16:creationId xmlns:a16="http://schemas.microsoft.com/office/drawing/2014/main" id="{00000000-0008-0000-0300-0000A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201" name="BEx3F6Z79JQPI5Q6CYUC3CQXMLQL">
          <a:extLst>
            <a:ext uri="{FF2B5EF4-FFF2-40B4-BE49-F238E27FC236}">
              <a16:creationId xmlns:a16="http://schemas.microsoft.com/office/drawing/2014/main" id="{00000000-0008-0000-0300-0000A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202" name="BExMOR79YCYP1C62AO6FMZUUIKXD">
          <a:extLst>
            <a:ext uri="{FF2B5EF4-FFF2-40B4-BE49-F238E27FC236}">
              <a16:creationId xmlns:a16="http://schemas.microsoft.com/office/drawing/2014/main" id="{00000000-0008-0000-0300-0000A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203" name="BExDCP3TURL3TBR01554YDXXXFAU">
          <a:extLst>
            <a:ext uri="{FF2B5EF4-FFF2-40B4-BE49-F238E27FC236}">
              <a16:creationId xmlns:a16="http://schemas.microsoft.com/office/drawing/2014/main" id="{00000000-0008-0000-0300-0000A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204" name="BExQ31YGR475BZLPKMMHP1Q93BZH">
          <a:extLst>
            <a:ext uri="{FF2B5EF4-FFF2-40B4-BE49-F238E27FC236}">
              <a16:creationId xmlns:a16="http://schemas.microsoft.com/office/drawing/2014/main" id="{00000000-0008-0000-0300-0000A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205" name="BEx3OA3KCIYG8110J0N5WYNA2LMX">
          <a:extLst>
            <a:ext uri="{FF2B5EF4-FFF2-40B4-BE49-F238E27FC236}">
              <a16:creationId xmlns:a16="http://schemas.microsoft.com/office/drawing/2014/main" id="{00000000-0008-0000-0300-0000A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206" name="BEx3JY99CWNLCJUNVLVZIO4A07NH">
          <a:extLst>
            <a:ext uri="{FF2B5EF4-FFF2-40B4-BE49-F238E27FC236}">
              <a16:creationId xmlns:a16="http://schemas.microsoft.com/office/drawing/2014/main" id="{00000000-0008-0000-0300-0000A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207" name="BExIJG7WRBA2ABTBBMUBU79GH6QA">
          <a:extLst>
            <a:ext uri="{FF2B5EF4-FFF2-40B4-BE49-F238E27FC236}">
              <a16:creationId xmlns:a16="http://schemas.microsoft.com/office/drawing/2014/main" id="{00000000-0008-0000-0300-0000A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208" name="BExGL381ATGF2FVNOOO33HE2P8EG">
          <a:extLst>
            <a:ext uri="{FF2B5EF4-FFF2-40B4-BE49-F238E27FC236}">
              <a16:creationId xmlns:a16="http://schemas.microsoft.com/office/drawing/2014/main" id="{00000000-0008-0000-0300-0000B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209" name="BEx5EWTSH9LL2J894MYRYLSLJQ64">
          <a:extLst>
            <a:ext uri="{FF2B5EF4-FFF2-40B4-BE49-F238E27FC236}">
              <a16:creationId xmlns:a16="http://schemas.microsoft.com/office/drawing/2014/main" id="{00000000-0008-0000-0300-0000B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210" name="BExGYQVQSWMWR4HLVUC45GJ99PV0">
          <a:extLst>
            <a:ext uri="{FF2B5EF4-FFF2-40B4-BE49-F238E27FC236}">
              <a16:creationId xmlns:a16="http://schemas.microsoft.com/office/drawing/2014/main" id="{00000000-0008-0000-0300-0000B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211" name="BEx97QPF4KNO8YXV17INSQAW16SR">
          <a:extLst>
            <a:ext uri="{FF2B5EF4-FFF2-40B4-BE49-F238E27FC236}">
              <a16:creationId xmlns:a16="http://schemas.microsoft.com/office/drawing/2014/main" id="{00000000-0008-0000-0300-0000B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212" name="BEx9DKY59FSCLJ4WQ2MT9O73W53W">
          <a:extLst>
            <a:ext uri="{FF2B5EF4-FFF2-40B4-BE49-F238E27FC236}">
              <a16:creationId xmlns:a16="http://schemas.microsoft.com/office/drawing/2014/main" id="{00000000-0008-0000-0300-0000B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213" name="BExUDSSO5AZUH2CC83P3CHDO0Q3V">
          <a:extLst>
            <a:ext uri="{FF2B5EF4-FFF2-40B4-BE49-F238E27FC236}">
              <a16:creationId xmlns:a16="http://schemas.microsoft.com/office/drawing/2014/main" id="{00000000-0008-0000-0300-0000B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214" name="BExU3BX8XEWXGARUUPF4UZRPVBD8">
          <a:extLst>
            <a:ext uri="{FF2B5EF4-FFF2-40B4-BE49-F238E27FC236}">
              <a16:creationId xmlns:a16="http://schemas.microsoft.com/office/drawing/2014/main" id="{00000000-0008-0000-0300-0000B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215" name="BEx3EWSDCKGPTDLQWLH8WCTFBKRC">
          <a:extLst>
            <a:ext uri="{FF2B5EF4-FFF2-40B4-BE49-F238E27FC236}">
              <a16:creationId xmlns:a16="http://schemas.microsoft.com/office/drawing/2014/main" id="{00000000-0008-0000-0300-0000B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216" name="BExMQV6DLG3WBHKPQSJG93F7ZW6Q">
          <a:extLst>
            <a:ext uri="{FF2B5EF4-FFF2-40B4-BE49-F238E27FC236}">
              <a16:creationId xmlns:a16="http://schemas.microsoft.com/office/drawing/2014/main" id="{00000000-0008-0000-0300-0000B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217" name="BEx02WWFE45XZ18F0ZRP4O8O1SXR">
          <a:extLst>
            <a:ext uri="{FF2B5EF4-FFF2-40B4-BE49-F238E27FC236}">
              <a16:creationId xmlns:a16="http://schemas.microsoft.com/office/drawing/2014/main" id="{00000000-0008-0000-0300-0000B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218" name="BExVZGLM7Z1S2QPCJCC8AFAPRAQP">
          <a:extLst>
            <a:ext uri="{FF2B5EF4-FFF2-40B4-BE49-F238E27FC236}">
              <a16:creationId xmlns:a16="http://schemas.microsoft.com/office/drawing/2014/main" id="{00000000-0008-0000-0300-0000B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219" name="BEx3HEP4SF05KQEWX18AQ1L0CMF2">
          <a:extLst>
            <a:ext uri="{FF2B5EF4-FFF2-40B4-BE49-F238E27FC236}">
              <a16:creationId xmlns:a16="http://schemas.microsoft.com/office/drawing/2014/main" id="{00000000-0008-0000-0300-0000B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220" name="BExZTBY0OM9JHUXPF8MNPA90ZMJF">
          <a:extLst>
            <a:ext uri="{FF2B5EF4-FFF2-40B4-BE49-F238E27FC236}">
              <a16:creationId xmlns:a16="http://schemas.microsoft.com/office/drawing/2014/main" id="{00000000-0008-0000-0300-0000B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221" name="BExSF7UXX93BKVBMUUVKGC4NFRJF">
          <a:extLst>
            <a:ext uri="{FF2B5EF4-FFF2-40B4-BE49-F238E27FC236}">
              <a16:creationId xmlns:a16="http://schemas.microsoft.com/office/drawing/2014/main" id="{00000000-0008-0000-0300-0000B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222" name="BExW4GF35H1XEX42FCTP95Y8RKJ4">
          <a:extLst>
            <a:ext uri="{FF2B5EF4-FFF2-40B4-BE49-F238E27FC236}">
              <a16:creationId xmlns:a16="http://schemas.microsoft.com/office/drawing/2014/main" id="{00000000-0008-0000-0300-0000B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223" name="BExEZ6Q59B4LG2K10SV9R6NO2VJN">
          <a:extLst>
            <a:ext uri="{FF2B5EF4-FFF2-40B4-BE49-F238E27FC236}">
              <a16:creationId xmlns:a16="http://schemas.microsoft.com/office/drawing/2014/main" id="{00000000-0008-0000-0300-0000B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224" name="BEx75GUSXJDD18VVJY9GKKC966SU">
          <a:extLst>
            <a:ext uri="{FF2B5EF4-FFF2-40B4-BE49-F238E27FC236}">
              <a16:creationId xmlns:a16="http://schemas.microsoft.com/office/drawing/2014/main" id="{00000000-0008-0000-0300-0000C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225" name="BExU6EIG6T73WUT9HUXRHBC3ZSXX">
          <a:extLst>
            <a:ext uri="{FF2B5EF4-FFF2-40B4-BE49-F238E27FC236}">
              <a16:creationId xmlns:a16="http://schemas.microsoft.com/office/drawing/2014/main" id="{00000000-0008-0000-0300-0000C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226" name="BExIXUP6FDNJKRMNOQYKIE7YJBRL">
          <a:extLst>
            <a:ext uri="{FF2B5EF4-FFF2-40B4-BE49-F238E27FC236}">
              <a16:creationId xmlns:a16="http://schemas.microsoft.com/office/drawing/2014/main" id="{00000000-0008-0000-0300-0000C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227" name="BExF44R1BFQP415JWD2FKP8X6EKA">
          <a:extLst>
            <a:ext uri="{FF2B5EF4-FFF2-40B4-BE49-F238E27FC236}">
              <a16:creationId xmlns:a16="http://schemas.microsoft.com/office/drawing/2014/main" id="{00000000-0008-0000-0300-0000C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228" name="BExKIWXBPOLK0S92JV1IW35616BS">
          <a:extLst>
            <a:ext uri="{FF2B5EF4-FFF2-40B4-BE49-F238E27FC236}">
              <a16:creationId xmlns:a16="http://schemas.microsoft.com/office/drawing/2014/main" id="{00000000-0008-0000-0300-0000C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229" name="BExU4P82OEMNFB2IFI8RVQUWVARR">
          <a:extLst>
            <a:ext uri="{FF2B5EF4-FFF2-40B4-BE49-F238E27FC236}">
              <a16:creationId xmlns:a16="http://schemas.microsoft.com/office/drawing/2014/main" id="{00000000-0008-0000-0300-0000C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230" name="BEx98WYSNSMLIMAYU8OHNJJ6QUQW">
          <a:extLst>
            <a:ext uri="{FF2B5EF4-FFF2-40B4-BE49-F238E27FC236}">
              <a16:creationId xmlns:a16="http://schemas.microsoft.com/office/drawing/2014/main" id="{00000000-0008-0000-0300-0000C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231" name="BExSHHODJB8X4OCTPJJNANSC27UY">
          <a:extLst>
            <a:ext uri="{FF2B5EF4-FFF2-40B4-BE49-F238E27FC236}">
              <a16:creationId xmlns:a16="http://schemas.microsoft.com/office/drawing/2014/main" id="{00000000-0008-0000-0300-0000C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232" name="BExD6652XMQEFBNDTTIDZSB1I0L5">
          <a:extLst>
            <a:ext uri="{FF2B5EF4-FFF2-40B4-BE49-F238E27FC236}">
              <a16:creationId xmlns:a16="http://schemas.microsoft.com/office/drawing/2014/main" id="{00000000-0008-0000-0300-0000C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233" name="BExMBIOJPJLZNUFQCL1PQR5VPG4H">
          <a:extLst>
            <a:ext uri="{FF2B5EF4-FFF2-40B4-BE49-F238E27FC236}">
              <a16:creationId xmlns:a16="http://schemas.microsoft.com/office/drawing/2014/main" id="{00000000-0008-0000-0300-0000C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234" name="BExZZ01FAU3BFRYGI3UR27JE2XK0">
          <a:extLst>
            <a:ext uri="{FF2B5EF4-FFF2-40B4-BE49-F238E27FC236}">
              <a16:creationId xmlns:a16="http://schemas.microsoft.com/office/drawing/2014/main" id="{00000000-0008-0000-0300-0000C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235" name="BEx3JTRERO4ARXNVF57REC8BDMY1">
          <a:extLst>
            <a:ext uri="{FF2B5EF4-FFF2-40B4-BE49-F238E27FC236}">
              <a16:creationId xmlns:a16="http://schemas.microsoft.com/office/drawing/2014/main" id="{00000000-0008-0000-0300-0000C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236" name="BExSBQ4RGAFTM1WVHWH4YJFB13UO">
          <a:extLst>
            <a:ext uri="{FF2B5EF4-FFF2-40B4-BE49-F238E27FC236}">
              <a16:creationId xmlns:a16="http://schemas.microsoft.com/office/drawing/2014/main" id="{00000000-0008-0000-0300-0000C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237" name="BExRZB4QJEL00CHW9KSG7FFX6YFS">
          <a:extLst>
            <a:ext uri="{FF2B5EF4-FFF2-40B4-BE49-F238E27FC236}">
              <a16:creationId xmlns:a16="http://schemas.microsoft.com/office/drawing/2014/main" id="{00000000-0008-0000-0300-0000C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238" name="BExIJHKJDPLZ9YEFM8R08RF5ZWG5">
          <a:extLst>
            <a:ext uri="{FF2B5EF4-FFF2-40B4-BE49-F238E27FC236}">
              <a16:creationId xmlns:a16="http://schemas.microsoft.com/office/drawing/2014/main" id="{00000000-0008-0000-0300-0000C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239" name="BExIZUMOS7Z7LMVZDU7JFI5S629M">
          <a:extLst>
            <a:ext uri="{FF2B5EF4-FFF2-40B4-BE49-F238E27FC236}">
              <a16:creationId xmlns:a16="http://schemas.microsoft.com/office/drawing/2014/main" id="{00000000-0008-0000-0300-0000C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240" name="BExZTK6TWSWX2X8C4E93T4VVXWZY">
          <a:extLst>
            <a:ext uri="{FF2B5EF4-FFF2-40B4-BE49-F238E27FC236}">
              <a16:creationId xmlns:a16="http://schemas.microsoft.com/office/drawing/2014/main" id="{00000000-0008-0000-0300-0000D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241" name="BExXMP1Q4J7TYW9LWE1WDHRYPAP0">
          <a:extLst>
            <a:ext uri="{FF2B5EF4-FFF2-40B4-BE49-F238E27FC236}">
              <a16:creationId xmlns:a16="http://schemas.microsoft.com/office/drawing/2014/main" id="{00000000-0008-0000-0300-0000D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242" name="BExW27NJOMW84PXTULZKSBCEXGO4">
          <a:extLst>
            <a:ext uri="{FF2B5EF4-FFF2-40B4-BE49-F238E27FC236}">
              <a16:creationId xmlns:a16="http://schemas.microsoft.com/office/drawing/2014/main" id="{00000000-0008-0000-0300-0000D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243" name="BExB5DC10TCMD6S0HEE1OEL2PVBR">
          <a:extLst>
            <a:ext uri="{FF2B5EF4-FFF2-40B4-BE49-F238E27FC236}">
              <a16:creationId xmlns:a16="http://schemas.microsoft.com/office/drawing/2014/main" id="{00000000-0008-0000-0300-0000D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244" name="BExUAU974ZZX24BL3NZE592ML659">
          <a:extLst>
            <a:ext uri="{FF2B5EF4-FFF2-40B4-BE49-F238E27FC236}">
              <a16:creationId xmlns:a16="http://schemas.microsoft.com/office/drawing/2014/main" id="{00000000-0008-0000-0300-0000D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245" name="BExIGXESF7J73IG6URUJB341XJ7L">
          <a:extLst>
            <a:ext uri="{FF2B5EF4-FFF2-40B4-BE49-F238E27FC236}">
              <a16:creationId xmlns:a16="http://schemas.microsoft.com/office/drawing/2014/main" id="{00000000-0008-0000-0300-0000D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246" name="BEx3MMM24OL41XHTFVOGQAAJSTNY">
          <a:extLst>
            <a:ext uri="{FF2B5EF4-FFF2-40B4-BE49-F238E27FC236}">
              <a16:creationId xmlns:a16="http://schemas.microsoft.com/office/drawing/2014/main" id="{00000000-0008-0000-0300-0000D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247" name="BEx79PEDHXYWX6S8DH43MHCUFAGG">
          <a:extLst>
            <a:ext uri="{FF2B5EF4-FFF2-40B4-BE49-F238E27FC236}">
              <a16:creationId xmlns:a16="http://schemas.microsoft.com/office/drawing/2014/main" id="{00000000-0008-0000-0300-0000D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248" name="BExIT2O9S33JVIE4E2ESI83YJ8NZ">
          <a:extLst>
            <a:ext uri="{FF2B5EF4-FFF2-40B4-BE49-F238E27FC236}">
              <a16:creationId xmlns:a16="http://schemas.microsoft.com/office/drawing/2014/main" id="{00000000-0008-0000-0300-0000D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249" name="BEx3E8TDO1S0YID13LW2XMO4U6JM">
          <a:extLst>
            <a:ext uri="{FF2B5EF4-FFF2-40B4-BE49-F238E27FC236}">
              <a16:creationId xmlns:a16="http://schemas.microsoft.com/office/drawing/2014/main" id="{00000000-0008-0000-0300-0000D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250" name="BExKD2U3S8C6S68MOYY7RKBR8E2N">
          <a:extLst>
            <a:ext uri="{FF2B5EF4-FFF2-40B4-BE49-F238E27FC236}">
              <a16:creationId xmlns:a16="http://schemas.microsoft.com/office/drawing/2014/main" id="{00000000-0008-0000-0300-0000D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251" name="BExETXBF1WA2YWEQD688G2EB478O">
          <a:extLst>
            <a:ext uri="{FF2B5EF4-FFF2-40B4-BE49-F238E27FC236}">
              <a16:creationId xmlns:a16="http://schemas.microsoft.com/office/drawing/2014/main" id="{00000000-0008-0000-0300-0000D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252" name="BExIQTWIQB04N09OKL34UE66S3RT">
          <a:extLst>
            <a:ext uri="{FF2B5EF4-FFF2-40B4-BE49-F238E27FC236}">
              <a16:creationId xmlns:a16="http://schemas.microsoft.com/office/drawing/2014/main" id="{00000000-0008-0000-0300-0000D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253" name="BExB7M91HR3UCGWS6LK7YJLEWDYB">
          <a:extLst>
            <a:ext uri="{FF2B5EF4-FFF2-40B4-BE49-F238E27FC236}">
              <a16:creationId xmlns:a16="http://schemas.microsoft.com/office/drawing/2014/main" id="{00000000-0008-0000-0300-0000D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254" name="BExQBWE37G6LL89H1MGMG3OSUNTB">
          <a:extLst>
            <a:ext uri="{FF2B5EF4-FFF2-40B4-BE49-F238E27FC236}">
              <a16:creationId xmlns:a16="http://schemas.microsoft.com/office/drawing/2014/main" id="{00000000-0008-0000-0300-0000D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255" name="BExKL473ZRCX3IAZTVRADRIRU9X4">
          <a:extLst>
            <a:ext uri="{FF2B5EF4-FFF2-40B4-BE49-F238E27FC236}">
              <a16:creationId xmlns:a16="http://schemas.microsoft.com/office/drawing/2014/main" id="{00000000-0008-0000-0300-0000D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256" name="BExKK43088PJQVZDZCVVCR8IMAFQ">
          <a:extLst>
            <a:ext uri="{FF2B5EF4-FFF2-40B4-BE49-F238E27FC236}">
              <a16:creationId xmlns:a16="http://schemas.microsoft.com/office/drawing/2014/main" id="{00000000-0008-0000-0300-0000E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257" name="BExW3Q1NQ5IVW1Z8AGRJDZXT5VQT">
          <a:extLst>
            <a:ext uri="{FF2B5EF4-FFF2-40B4-BE49-F238E27FC236}">
              <a16:creationId xmlns:a16="http://schemas.microsoft.com/office/drawing/2014/main" id="{00000000-0008-0000-0300-0000E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258" name="BExW7ED0EI4SZP4WNQY355CONECH">
          <a:extLst>
            <a:ext uri="{FF2B5EF4-FFF2-40B4-BE49-F238E27FC236}">
              <a16:creationId xmlns:a16="http://schemas.microsoft.com/office/drawing/2014/main" id="{00000000-0008-0000-0300-0000E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259" name="BExGY4JZRGSREA5FLMA9GPERN5WQ">
          <a:extLst>
            <a:ext uri="{FF2B5EF4-FFF2-40B4-BE49-F238E27FC236}">
              <a16:creationId xmlns:a16="http://schemas.microsoft.com/office/drawing/2014/main" id="{00000000-0008-0000-0300-0000E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260" name="BExVREN2QGA8W6KNURSESTVAPC7V">
          <a:extLst>
            <a:ext uri="{FF2B5EF4-FFF2-40B4-BE49-F238E27FC236}">
              <a16:creationId xmlns:a16="http://schemas.microsoft.com/office/drawing/2014/main" id="{00000000-0008-0000-0300-0000E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261" name="BExOCOTPE8U8YFNKAW2HLXB9XON5">
          <a:extLst>
            <a:ext uri="{FF2B5EF4-FFF2-40B4-BE49-F238E27FC236}">
              <a16:creationId xmlns:a16="http://schemas.microsoft.com/office/drawing/2014/main" id="{00000000-0008-0000-0300-0000E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262" name="BExXT2X37AHJRGH6N0G0HDVCQ140">
          <a:extLst>
            <a:ext uri="{FF2B5EF4-FFF2-40B4-BE49-F238E27FC236}">
              <a16:creationId xmlns:a16="http://schemas.microsoft.com/office/drawing/2014/main" id="{00000000-0008-0000-0300-0000E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263" name="BEx9J0NGTDNEXFA6JIQGOW5437H2">
          <a:extLst>
            <a:ext uri="{FF2B5EF4-FFF2-40B4-BE49-F238E27FC236}">
              <a16:creationId xmlns:a16="http://schemas.microsoft.com/office/drawing/2014/main" id="{00000000-0008-0000-0300-0000E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264" name="BEx7I5QVCO2ZP2WXL2RVNNZTO3FT">
          <a:extLst>
            <a:ext uri="{FF2B5EF4-FFF2-40B4-BE49-F238E27FC236}">
              <a16:creationId xmlns:a16="http://schemas.microsoft.com/office/drawing/2014/main" id="{00000000-0008-0000-0300-0000E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265" name="BEx1VPP3J6SAFH6TL2EJAWXJ6776">
          <a:extLst>
            <a:ext uri="{FF2B5EF4-FFF2-40B4-BE49-F238E27FC236}">
              <a16:creationId xmlns:a16="http://schemas.microsoft.com/office/drawing/2014/main" id="{00000000-0008-0000-0300-0000E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266" name="BEx7M4JWLLN3ZOPIEBPGYHWCSN42">
          <a:extLst>
            <a:ext uri="{FF2B5EF4-FFF2-40B4-BE49-F238E27FC236}">
              <a16:creationId xmlns:a16="http://schemas.microsoft.com/office/drawing/2014/main" id="{00000000-0008-0000-0300-0000E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267" name="BExGO344KAJMXWCC7W3CI9NS51X3">
          <a:extLst>
            <a:ext uri="{FF2B5EF4-FFF2-40B4-BE49-F238E27FC236}">
              <a16:creationId xmlns:a16="http://schemas.microsoft.com/office/drawing/2014/main" id="{00000000-0008-0000-0300-0000E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268" name="BEx9AQG9L2ZT7UHJO2R5RKYX223X">
          <a:extLst>
            <a:ext uri="{FF2B5EF4-FFF2-40B4-BE49-F238E27FC236}">
              <a16:creationId xmlns:a16="http://schemas.microsoft.com/office/drawing/2014/main" id="{00000000-0008-0000-0300-0000E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269" name="BExS0CLH03ELEGZJAB1BQKA5OV50">
          <a:extLst>
            <a:ext uri="{FF2B5EF4-FFF2-40B4-BE49-F238E27FC236}">
              <a16:creationId xmlns:a16="http://schemas.microsoft.com/office/drawing/2014/main" id="{00000000-0008-0000-0300-0000E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270" name="BExIXA65SN0XEAFDZMKBXOBX92AL">
          <a:extLst>
            <a:ext uri="{FF2B5EF4-FFF2-40B4-BE49-F238E27FC236}">
              <a16:creationId xmlns:a16="http://schemas.microsoft.com/office/drawing/2014/main" id="{00000000-0008-0000-0300-0000E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271" name="BExSB1UTJ91KBYF5MX9H6SOEX40N">
          <a:extLst>
            <a:ext uri="{FF2B5EF4-FFF2-40B4-BE49-F238E27FC236}">
              <a16:creationId xmlns:a16="http://schemas.microsoft.com/office/drawing/2014/main" id="{00000000-0008-0000-0300-0000E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272" name="BEx5DFMR0BYB2EHGDYGOVF4G2DDE">
          <a:extLst>
            <a:ext uri="{FF2B5EF4-FFF2-40B4-BE49-F238E27FC236}">
              <a16:creationId xmlns:a16="http://schemas.microsoft.com/office/drawing/2014/main" id="{00000000-0008-0000-0300-0000F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273" name="BExINKKMIH8LKXV6H2T7R54S5AIZ">
          <a:extLst>
            <a:ext uri="{FF2B5EF4-FFF2-40B4-BE49-F238E27FC236}">
              <a16:creationId xmlns:a16="http://schemas.microsoft.com/office/drawing/2014/main" id="{00000000-0008-0000-0300-0000F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274" name="BEx5JV5AVLGH4ICJV2HBN1KVUQE6">
          <a:extLst>
            <a:ext uri="{FF2B5EF4-FFF2-40B4-BE49-F238E27FC236}">
              <a16:creationId xmlns:a16="http://schemas.microsoft.com/office/drawing/2014/main" id="{00000000-0008-0000-0300-0000F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275" name="BExSEB6VM55BV066G688WSXH0L9C">
          <a:extLst>
            <a:ext uri="{FF2B5EF4-FFF2-40B4-BE49-F238E27FC236}">
              <a16:creationId xmlns:a16="http://schemas.microsoft.com/office/drawing/2014/main" id="{00000000-0008-0000-0300-0000F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276" name="BExU0070YFD9YFWF6X7W0XPEMN6Y">
          <a:extLst>
            <a:ext uri="{FF2B5EF4-FFF2-40B4-BE49-F238E27FC236}">
              <a16:creationId xmlns:a16="http://schemas.microsoft.com/office/drawing/2014/main" id="{00000000-0008-0000-0300-0000F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277" name="BExEQWOFJOCCTDEEDZV59Y28WQWI">
          <a:extLst>
            <a:ext uri="{FF2B5EF4-FFF2-40B4-BE49-F238E27FC236}">
              <a16:creationId xmlns:a16="http://schemas.microsoft.com/office/drawing/2014/main" id="{00000000-0008-0000-0300-0000F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278" name="BExKMMAJ543M9NT92J07L7WBJIMU">
          <a:extLst>
            <a:ext uri="{FF2B5EF4-FFF2-40B4-BE49-F238E27FC236}">
              <a16:creationId xmlns:a16="http://schemas.microsoft.com/office/drawing/2014/main" id="{00000000-0008-0000-0300-0000F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279" name="BExEVPGEEU044ZQ9PRKH73D7TYWS">
          <a:extLst>
            <a:ext uri="{FF2B5EF4-FFF2-40B4-BE49-F238E27FC236}">
              <a16:creationId xmlns:a16="http://schemas.microsoft.com/office/drawing/2014/main" id="{00000000-0008-0000-0300-0000F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280" name="BExZZ3XPT27QBI054WC9DOO6057J">
          <a:extLst>
            <a:ext uri="{FF2B5EF4-FFF2-40B4-BE49-F238E27FC236}">
              <a16:creationId xmlns:a16="http://schemas.microsoft.com/office/drawing/2014/main" id="{00000000-0008-0000-0300-0000F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281" name="BExD3E1HZ3HEJGSYDB79GR6TFS2L">
          <a:extLst>
            <a:ext uri="{FF2B5EF4-FFF2-40B4-BE49-F238E27FC236}">
              <a16:creationId xmlns:a16="http://schemas.microsoft.com/office/drawing/2014/main" id="{00000000-0008-0000-0300-0000F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282" name="BExKKK47Z708SAIVBEC8BAXV5LST">
          <a:extLst>
            <a:ext uri="{FF2B5EF4-FFF2-40B4-BE49-F238E27FC236}">
              <a16:creationId xmlns:a16="http://schemas.microsoft.com/office/drawing/2014/main" id="{00000000-0008-0000-0300-0000F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283" name="BExZNBPP1CU2S8X2ISU5YM8AOVMG">
          <a:extLst>
            <a:ext uri="{FF2B5EF4-FFF2-40B4-BE49-F238E27FC236}">
              <a16:creationId xmlns:a16="http://schemas.microsoft.com/office/drawing/2014/main" id="{00000000-0008-0000-0300-0000F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284" name="BExSDVWMEXP0ECKLMQGTFL8JTB74">
          <a:extLst>
            <a:ext uri="{FF2B5EF4-FFF2-40B4-BE49-F238E27FC236}">
              <a16:creationId xmlns:a16="http://schemas.microsoft.com/office/drawing/2014/main" id="{00000000-0008-0000-0300-0000F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285" name="BExCW91SUEKLDLOTAPW2PP95SHJ9">
          <a:extLst>
            <a:ext uri="{FF2B5EF4-FFF2-40B4-BE49-F238E27FC236}">
              <a16:creationId xmlns:a16="http://schemas.microsoft.com/office/drawing/2014/main" id="{00000000-0008-0000-0300-0000F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286" name="BEx9AR75CYZP9BHIN8L8YIA2OVMZ">
          <a:extLst>
            <a:ext uri="{FF2B5EF4-FFF2-40B4-BE49-F238E27FC236}">
              <a16:creationId xmlns:a16="http://schemas.microsoft.com/office/drawing/2014/main" id="{00000000-0008-0000-0300-0000F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287" name="BEx3KYIU8KRXAWCQAUT4R6BX9XUV">
          <a:extLst>
            <a:ext uri="{FF2B5EF4-FFF2-40B4-BE49-F238E27FC236}">
              <a16:creationId xmlns:a16="http://schemas.microsoft.com/office/drawing/2014/main" id="{00000000-0008-0000-0300-0000F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288" name="BExMJGG2X9NJ38HEWREO4IDJ5241">
          <a:extLst>
            <a:ext uri="{FF2B5EF4-FFF2-40B4-BE49-F238E27FC236}">
              <a16:creationId xmlns:a16="http://schemas.microsoft.com/office/drawing/2014/main" id="{00000000-0008-0000-0300-00000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289" name="BExCY8J0PKVWFH6AO0VEG3QR091X">
          <a:extLst>
            <a:ext uri="{FF2B5EF4-FFF2-40B4-BE49-F238E27FC236}">
              <a16:creationId xmlns:a16="http://schemas.microsoft.com/office/drawing/2014/main" id="{00000000-0008-0000-0300-00000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290" name="BEx7C52AJBIIPO9SO6UNVNHBMHC5">
          <a:extLst>
            <a:ext uri="{FF2B5EF4-FFF2-40B4-BE49-F238E27FC236}">
              <a16:creationId xmlns:a16="http://schemas.microsoft.com/office/drawing/2014/main" id="{00000000-0008-0000-0300-00000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291" name="BExUAIPOQ70KN3UO8D758RTP8G50">
          <a:extLst>
            <a:ext uri="{FF2B5EF4-FFF2-40B4-BE49-F238E27FC236}">
              <a16:creationId xmlns:a16="http://schemas.microsoft.com/office/drawing/2014/main" id="{00000000-0008-0000-0300-00000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292" name="BExMRXZJF43C8WK5TDN150T6BSQ2">
          <a:extLst>
            <a:ext uri="{FF2B5EF4-FFF2-40B4-BE49-F238E27FC236}">
              <a16:creationId xmlns:a16="http://schemas.microsoft.com/office/drawing/2014/main" id="{00000000-0008-0000-0300-00000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293" name="BEx7ICC8BZ8UO0UJOTJZGFVNCA27">
          <a:extLst>
            <a:ext uri="{FF2B5EF4-FFF2-40B4-BE49-F238E27FC236}">
              <a16:creationId xmlns:a16="http://schemas.microsoft.com/office/drawing/2014/main" id="{00000000-0008-0000-0300-00000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294" name="BExB40S2TE2FS7Q0M4EF2QTJD4SR">
          <a:extLst>
            <a:ext uri="{FF2B5EF4-FFF2-40B4-BE49-F238E27FC236}">
              <a16:creationId xmlns:a16="http://schemas.microsoft.com/office/drawing/2014/main" id="{00000000-0008-0000-0300-00000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295" name="BEx7HXNJLNIHG7I17DNQJDIA9AP6">
          <a:extLst>
            <a:ext uri="{FF2B5EF4-FFF2-40B4-BE49-F238E27FC236}">
              <a16:creationId xmlns:a16="http://schemas.microsoft.com/office/drawing/2014/main" id="{00000000-0008-0000-0300-00000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296" name="BExVUAMVR3ABISJ5AL5V9I0RLZAL">
          <a:extLst>
            <a:ext uri="{FF2B5EF4-FFF2-40B4-BE49-F238E27FC236}">
              <a16:creationId xmlns:a16="http://schemas.microsoft.com/office/drawing/2014/main" id="{00000000-0008-0000-0300-00000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297" name="BExKU1X839FE5EK9F23WARYHVDRG">
          <a:extLst>
            <a:ext uri="{FF2B5EF4-FFF2-40B4-BE49-F238E27FC236}">
              <a16:creationId xmlns:a16="http://schemas.microsoft.com/office/drawing/2014/main" id="{00000000-0008-0000-0300-00000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298" name="BEx1WWUNUF9JKR6FT2728OUVAXQL">
          <a:extLst>
            <a:ext uri="{FF2B5EF4-FFF2-40B4-BE49-F238E27FC236}">
              <a16:creationId xmlns:a16="http://schemas.microsoft.com/office/drawing/2014/main" id="{00000000-0008-0000-0300-00000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299" name="BExSDRERQHXV2UC515B0ZOCMR0BW">
          <a:extLst>
            <a:ext uri="{FF2B5EF4-FFF2-40B4-BE49-F238E27FC236}">
              <a16:creationId xmlns:a16="http://schemas.microsoft.com/office/drawing/2014/main" id="{00000000-0008-0000-0300-00000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300" name="BExOL9IHUCUMVYFQ29CQ3AEJVWBX">
          <a:extLst>
            <a:ext uri="{FF2B5EF4-FFF2-40B4-BE49-F238E27FC236}">
              <a16:creationId xmlns:a16="http://schemas.microsoft.com/office/drawing/2014/main" id="{00000000-0008-0000-0300-00000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301" name="BEx91CU98OD9VQGGWXZHXRAFED3C">
          <a:extLst>
            <a:ext uri="{FF2B5EF4-FFF2-40B4-BE49-F238E27FC236}">
              <a16:creationId xmlns:a16="http://schemas.microsoft.com/office/drawing/2014/main" id="{00000000-0008-0000-0300-00000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302" name="BEx91MVMWFYDUWG3N8M22K1JNEM6">
          <a:extLst>
            <a:ext uri="{FF2B5EF4-FFF2-40B4-BE49-F238E27FC236}">
              <a16:creationId xmlns:a16="http://schemas.microsoft.com/office/drawing/2014/main" id="{00000000-0008-0000-0300-00000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303" name="BExVU1HVYCY011DO8T3MW1UV34J3">
          <a:extLst>
            <a:ext uri="{FF2B5EF4-FFF2-40B4-BE49-F238E27FC236}">
              <a16:creationId xmlns:a16="http://schemas.microsoft.com/office/drawing/2014/main" id="{00000000-0008-0000-0300-00000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304" name="BExOCJA6Q0G2V3GQ9NT9J60VN0B5">
          <a:extLst>
            <a:ext uri="{FF2B5EF4-FFF2-40B4-BE49-F238E27FC236}">
              <a16:creationId xmlns:a16="http://schemas.microsoft.com/office/drawing/2014/main" id="{00000000-0008-0000-0300-00001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305" name="BEx7HJV8C2DEPZ6NJCP69IH0M3OI">
          <a:extLst>
            <a:ext uri="{FF2B5EF4-FFF2-40B4-BE49-F238E27FC236}">
              <a16:creationId xmlns:a16="http://schemas.microsoft.com/office/drawing/2014/main" id="{00000000-0008-0000-0300-00001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306" name="BExIKJS557Y28TIGMJ7I1PRD10A6">
          <a:extLst>
            <a:ext uri="{FF2B5EF4-FFF2-40B4-BE49-F238E27FC236}">
              <a16:creationId xmlns:a16="http://schemas.microsoft.com/office/drawing/2014/main" id="{00000000-0008-0000-0300-00001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307" name="BExD0QFQGM9YOH43ZG1XIVC59GIH">
          <a:extLst>
            <a:ext uri="{FF2B5EF4-FFF2-40B4-BE49-F238E27FC236}">
              <a16:creationId xmlns:a16="http://schemas.microsoft.com/office/drawing/2014/main" id="{00000000-0008-0000-0300-00001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308" name="BExIHE70CMLU0O7ZO315I743C3ND">
          <a:extLst>
            <a:ext uri="{FF2B5EF4-FFF2-40B4-BE49-F238E27FC236}">
              <a16:creationId xmlns:a16="http://schemas.microsoft.com/office/drawing/2014/main" id="{00000000-0008-0000-0300-00001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309" name="BEx7HF81YBO998RL0O3MUIOTVZ4C">
          <a:extLst>
            <a:ext uri="{FF2B5EF4-FFF2-40B4-BE49-F238E27FC236}">
              <a16:creationId xmlns:a16="http://schemas.microsoft.com/office/drawing/2014/main" id="{00000000-0008-0000-0300-00001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310" name="BEx3FTGH0BR4J9K6TEI19RCNTDDU">
          <a:extLst>
            <a:ext uri="{FF2B5EF4-FFF2-40B4-BE49-F238E27FC236}">
              <a16:creationId xmlns:a16="http://schemas.microsoft.com/office/drawing/2014/main" id="{00000000-0008-0000-0300-00001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311" name="BExU5OVWEGZE7XUDKHMSLA439DO4">
          <a:extLst>
            <a:ext uri="{FF2B5EF4-FFF2-40B4-BE49-F238E27FC236}">
              <a16:creationId xmlns:a16="http://schemas.microsoft.com/office/drawing/2014/main" id="{00000000-0008-0000-0300-00001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312" name="BExKU6KJFUM4OYVEWQJ3JPAMSQ19">
          <a:extLst>
            <a:ext uri="{FF2B5EF4-FFF2-40B4-BE49-F238E27FC236}">
              <a16:creationId xmlns:a16="http://schemas.microsoft.com/office/drawing/2014/main" id="{00000000-0008-0000-0300-00001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313" name="BExS4Z2W3P05SFIIR5GAZJYMLP7K">
          <a:extLst>
            <a:ext uri="{FF2B5EF4-FFF2-40B4-BE49-F238E27FC236}">
              <a16:creationId xmlns:a16="http://schemas.microsoft.com/office/drawing/2014/main" id="{00000000-0008-0000-0300-00001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314" name="BExF7BDU9DGCGWUTHOZBHQY37O59">
          <a:extLst>
            <a:ext uri="{FF2B5EF4-FFF2-40B4-BE49-F238E27FC236}">
              <a16:creationId xmlns:a16="http://schemas.microsoft.com/office/drawing/2014/main" id="{00000000-0008-0000-0300-00001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315" name="BExF04AM34Z3AXTMWYJAHAR53RQX">
          <a:extLst>
            <a:ext uri="{FF2B5EF4-FFF2-40B4-BE49-F238E27FC236}">
              <a16:creationId xmlns:a16="http://schemas.microsoft.com/office/drawing/2014/main" id="{00000000-0008-0000-0300-00001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316" name="BEx97Z3KDL0UN5QTL5T9HPU5QFXR">
          <a:extLst>
            <a:ext uri="{FF2B5EF4-FFF2-40B4-BE49-F238E27FC236}">
              <a16:creationId xmlns:a16="http://schemas.microsoft.com/office/drawing/2014/main" id="{00000000-0008-0000-0300-00001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317" name="BEx3VDAPWSE5GDP5LLQ700D0T1HN">
          <a:extLst>
            <a:ext uri="{FF2B5EF4-FFF2-40B4-BE49-F238E27FC236}">
              <a16:creationId xmlns:a16="http://schemas.microsoft.com/office/drawing/2014/main" id="{00000000-0008-0000-0300-00001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318" name="BEx5M17SG1M226FHEMJSVXMR9ZRF">
          <a:extLst>
            <a:ext uri="{FF2B5EF4-FFF2-40B4-BE49-F238E27FC236}">
              <a16:creationId xmlns:a16="http://schemas.microsoft.com/office/drawing/2014/main" id="{00000000-0008-0000-0300-00001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319" name="BExEOWWCEX6ZJ8M6WDU3MXWDNJOS">
          <a:extLst>
            <a:ext uri="{FF2B5EF4-FFF2-40B4-BE49-F238E27FC236}">
              <a16:creationId xmlns:a16="http://schemas.microsoft.com/office/drawing/2014/main" id="{00000000-0008-0000-0300-00001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320" name="BExCR74LIYBLHRZ8V96YAR06Z68O">
          <a:extLst>
            <a:ext uri="{FF2B5EF4-FFF2-40B4-BE49-F238E27FC236}">
              <a16:creationId xmlns:a16="http://schemas.microsoft.com/office/drawing/2014/main" id="{00000000-0008-0000-0300-00002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321" name="BExZNTJLM1HI4U0DMEYG6VFXZEFI">
          <a:extLst>
            <a:ext uri="{FF2B5EF4-FFF2-40B4-BE49-F238E27FC236}">
              <a16:creationId xmlns:a16="http://schemas.microsoft.com/office/drawing/2014/main" id="{00000000-0008-0000-0300-00002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322" name="BExIO0LRHSD0NJJWZV4RXWSG3V2R">
          <a:extLst>
            <a:ext uri="{FF2B5EF4-FFF2-40B4-BE49-F238E27FC236}">
              <a16:creationId xmlns:a16="http://schemas.microsoft.com/office/drawing/2014/main" id="{00000000-0008-0000-0300-00002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323" name="BExQI149XG0ZHM53N136ZZ4ON1OE">
          <a:extLst>
            <a:ext uri="{FF2B5EF4-FFF2-40B4-BE49-F238E27FC236}">
              <a16:creationId xmlns:a16="http://schemas.microsoft.com/office/drawing/2014/main" id="{00000000-0008-0000-0300-00002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324" name="BExZWHJ5VXMM9TH8F5OGAL08CV47">
          <a:extLst>
            <a:ext uri="{FF2B5EF4-FFF2-40B4-BE49-F238E27FC236}">
              <a16:creationId xmlns:a16="http://schemas.microsoft.com/office/drawing/2014/main" id="{00000000-0008-0000-0300-00002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325" name="BEx1SLGHAD4W1FBDWUQ60DFSS1SL">
          <a:extLst>
            <a:ext uri="{FF2B5EF4-FFF2-40B4-BE49-F238E27FC236}">
              <a16:creationId xmlns:a16="http://schemas.microsoft.com/office/drawing/2014/main" id="{00000000-0008-0000-0300-00002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326" name="BExIKR4EMNWS0JY4OOL89ZGXEU31">
          <a:extLst>
            <a:ext uri="{FF2B5EF4-FFF2-40B4-BE49-F238E27FC236}">
              <a16:creationId xmlns:a16="http://schemas.microsoft.com/office/drawing/2014/main" id="{00000000-0008-0000-0300-00002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327" name="BExGUWF20ZXRTZ8BX460W35BYOMZ">
          <a:extLst>
            <a:ext uri="{FF2B5EF4-FFF2-40B4-BE49-F238E27FC236}">
              <a16:creationId xmlns:a16="http://schemas.microsoft.com/office/drawing/2014/main" id="{00000000-0008-0000-0300-00002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328" name="BExKO1OVMCA2LAW7TRMCOCH5MS3J">
          <a:extLst>
            <a:ext uri="{FF2B5EF4-FFF2-40B4-BE49-F238E27FC236}">
              <a16:creationId xmlns:a16="http://schemas.microsoft.com/office/drawing/2014/main" id="{00000000-0008-0000-0300-00002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329" name="BExIHDFYOTH7DQOSN8WC4NUB67WX">
          <a:extLst>
            <a:ext uri="{FF2B5EF4-FFF2-40B4-BE49-F238E27FC236}">
              <a16:creationId xmlns:a16="http://schemas.microsoft.com/office/drawing/2014/main" id="{00000000-0008-0000-0300-00002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330" name="BEx3QO46VEGDV6KYUFRPL09U2Z7V">
          <a:extLst>
            <a:ext uri="{FF2B5EF4-FFF2-40B4-BE49-F238E27FC236}">
              <a16:creationId xmlns:a16="http://schemas.microsoft.com/office/drawing/2014/main" id="{00000000-0008-0000-0300-00002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331" name="BExS9EO3G43KQACZTP1YHGZREJES">
          <a:extLst>
            <a:ext uri="{FF2B5EF4-FFF2-40B4-BE49-F238E27FC236}">
              <a16:creationId xmlns:a16="http://schemas.microsoft.com/office/drawing/2014/main" id="{00000000-0008-0000-0300-00002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332" name="BExB17XMQ0FGKU8GXIJOWPJVYSME">
          <a:extLst>
            <a:ext uri="{FF2B5EF4-FFF2-40B4-BE49-F238E27FC236}">
              <a16:creationId xmlns:a16="http://schemas.microsoft.com/office/drawing/2014/main" id="{00000000-0008-0000-0300-00002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333" name="BExCYGGVOTG42ODX4C7GBPCYGBL8">
          <a:extLst>
            <a:ext uri="{FF2B5EF4-FFF2-40B4-BE49-F238E27FC236}">
              <a16:creationId xmlns:a16="http://schemas.microsoft.com/office/drawing/2014/main" id="{00000000-0008-0000-0300-00002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334" name="BExTTZCYHIB6ME44AQMQJTO90KEG">
          <a:extLst>
            <a:ext uri="{FF2B5EF4-FFF2-40B4-BE49-F238E27FC236}">
              <a16:creationId xmlns:a16="http://schemas.microsoft.com/office/drawing/2014/main" id="{00000000-0008-0000-0300-00002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335" name="BExEQE8XAL0RC8TSL6I7M4KKXIK5">
          <a:extLst>
            <a:ext uri="{FF2B5EF4-FFF2-40B4-BE49-F238E27FC236}">
              <a16:creationId xmlns:a16="http://schemas.microsoft.com/office/drawing/2014/main" id="{00000000-0008-0000-0300-00002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336" name="BExXTKAVWH03FYR1F5UBXCV0O2VL">
          <a:extLst>
            <a:ext uri="{FF2B5EF4-FFF2-40B4-BE49-F238E27FC236}">
              <a16:creationId xmlns:a16="http://schemas.microsoft.com/office/drawing/2014/main" id="{00000000-0008-0000-0300-00003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337" name="BExKJYJD4SI5TD47RYXUJO1HD89R">
          <a:extLst>
            <a:ext uri="{FF2B5EF4-FFF2-40B4-BE49-F238E27FC236}">
              <a16:creationId xmlns:a16="http://schemas.microsoft.com/office/drawing/2014/main" id="{00000000-0008-0000-0300-00003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338" name="BEx1REG9E1CAHDM9FGMRPO3XEURM">
          <a:extLst>
            <a:ext uri="{FF2B5EF4-FFF2-40B4-BE49-F238E27FC236}">
              <a16:creationId xmlns:a16="http://schemas.microsoft.com/office/drawing/2014/main" id="{00000000-0008-0000-0300-00003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339" name="BExGW4RX353WRD7CGLFSBKSUBIKS">
          <a:extLst>
            <a:ext uri="{FF2B5EF4-FFF2-40B4-BE49-F238E27FC236}">
              <a16:creationId xmlns:a16="http://schemas.microsoft.com/office/drawing/2014/main" id="{00000000-0008-0000-0300-00003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340" name="BExO6QU6KHHVRZ0OIK1C71YPM138">
          <a:extLst>
            <a:ext uri="{FF2B5EF4-FFF2-40B4-BE49-F238E27FC236}">
              <a16:creationId xmlns:a16="http://schemas.microsoft.com/office/drawing/2014/main" id="{00000000-0008-0000-0300-00003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341" name="BExOBY02VZLNMP8OLX8DT47Y6IGI">
          <a:extLst>
            <a:ext uri="{FF2B5EF4-FFF2-40B4-BE49-F238E27FC236}">
              <a16:creationId xmlns:a16="http://schemas.microsoft.com/office/drawing/2014/main" id="{00000000-0008-0000-0300-00003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342" name="BExGXYPHFI5A6YY3VSSSS9TMJP5L">
          <a:extLst>
            <a:ext uri="{FF2B5EF4-FFF2-40B4-BE49-F238E27FC236}">
              <a16:creationId xmlns:a16="http://schemas.microsoft.com/office/drawing/2014/main" id="{00000000-0008-0000-0300-00003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343" name="BExS1T1I5NKXZ0OSTIY5N4YLFH0V">
          <a:extLst>
            <a:ext uri="{FF2B5EF4-FFF2-40B4-BE49-F238E27FC236}">
              <a16:creationId xmlns:a16="http://schemas.microsoft.com/office/drawing/2014/main" id="{00000000-0008-0000-0300-00003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344" name="BEx7FHOV5DZ86IDVS0WQ3PEUDU7E">
          <a:extLst>
            <a:ext uri="{FF2B5EF4-FFF2-40B4-BE49-F238E27FC236}">
              <a16:creationId xmlns:a16="http://schemas.microsoft.com/office/drawing/2014/main" id="{00000000-0008-0000-0300-00003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345" name="BExKN6DFBFT5GURBTLKO6S1T419L">
          <a:extLst>
            <a:ext uri="{FF2B5EF4-FFF2-40B4-BE49-F238E27FC236}">
              <a16:creationId xmlns:a16="http://schemas.microsoft.com/office/drawing/2014/main" id="{00000000-0008-0000-0300-00003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346" name="BExF0QMIB3VIGWIMR1T1WW0H38VO">
          <a:extLst>
            <a:ext uri="{FF2B5EF4-FFF2-40B4-BE49-F238E27FC236}">
              <a16:creationId xmlns:a16="http://schemas.microsoft.com/office/drawing/2014/main" id="{00000000-0008-0000-0300-00003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347" name="BEx7EDDQWTGUG1VLMODB83YVQ1AI">
          <a:extLst>
            <a:ext uri="{FF2B5EF4-FFF2-40B4-BE49-F238E27FC236}">
              <a16:creationId xmlns:a16="http://schemas.microsoft.com/office/drawing/2014/main" id="{00000000-0008-0000-0300-00003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348" name="BEx3T06KZMMGGHJ7N29LXOHTCT8O">
          <a:extLst>
            <a:ext uri="{FF2B5EF4-FFF2-40B4-BE49-F238E27FC236}">
              <a16:creationId xmlns:a16="http://schemas.microsoft.com/office/drawing/2014/main" id="{00000000-0008-0000-0300-00003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349" name="BEx8ZZZJXVUV9OTJFAJ818FR9CZ4">
          <a:extLst>
            <a:ext uri="{FF2B5EF4-FFF2-40B4-BE49-F238E27FC236}">
              <a16:creationId xmlns:a16="http://schemas.microsoft.com/office/drawing/2014/main" id="{00000000-0008-0000-0300-00003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350" name="BExMJYFAV3EV28W9NP0S5XWY85LG">
          <a:extLst>
            <a:ext uri="{FF2B5EF4-FFF2-40B4-BE49-F238E27FC236}">
              <a16:creationId xmlns:a16="http://schemas.microsoft.com/office/drawing/2014/main" id="{00000000-0008-0000-0300-00003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351" name="BExSBNVYLPW3VQ6X4Z5V13E4L6MK">
          <a:extLst>
            <a:ext uri="{FF2B5EF4-FFF2-40B4-BE49-F238E27FC236}">
              <a16:creationId xmlns:a16="http://schemas.microsoft.com/office/drawing/2014/main" id="{00000000-0008-0000-0300-00003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352" name="BEx1P0L3CHH28POBA399F2KJMZLH">
          <a:extLst>
            <a:ext uri="{FF2B5EF4-FFF2-40B4-BE49-F238E27FC236}">
              <a16:creationId xmlns:a16="http://schemas.microsoft.com/office/drawing/2014/main" id="{00000000-0008-0000-0300-00004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353" name="BExH3L0BK06XKOKEJ6AW1L66NMPC">
          <a:extLst>
            <a:ext uri="{FF2B5EF4-FFF2-40B4-BE49-F238E27FC236}">
              <a16:creationId xmlns:a16="http://schemas.microsoft.com/office/drawing/2014/main" id="{00000000-0008-0000-0300-00004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354" name="BExCWHFPZ9PNB8G84HK6S9EI07LO">
          <a:extLst>
            <a:ext uri="{FF2B5EF4-FFF2-40B4-BE49-F238E27FC236}">
              <a16:creationId xmlns:a16="http://schemas.microsoft.com/office/drawing/2014/main" id="{00000000-0008-0000-0300-00004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355" name="BEx5HBQNXLW242BJC5CD2UP62L13">
          <a:extLst>
            <a:ext uri="{FF2B5EF4-FFF2-40B4-BE49-F238E27FC236}">
              <a16:creationId xmlns:a16="http://schemas.microsoft.com/office/drawing/2014/main" id="{00000000-0008-0000-0300-00004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356" name="BExML3BZWPFAV8TQUEFEPYJSM9AH">
          <a:extLst>
            <a:ext uri="{FF2B5EF4-FFF2-40B4-BE49-F238E27FC236}">
              <a16:creationId xmlns:a16="http://schemas.microsoft.com/office/drawing/2014/main" id="{00000000-0008-0000-0300-00004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357" name="BExZVXAWX1MQ49VHTIT6ZQJ66KNW">
          <a:extLst>
            <a:ext uri="{FF2B5EF4-FFF2-40B4-BE49-F238E27FC236}">
              <a16:creationId xmlns:a16="http://schemas.microsoft.com/office/drawing/2014/main" id="{00000000-0008-0000-0300-00004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358" name="BEx1TQTG4W5GLYQIW4K0LHLN1330">
          <a:extLst>
            <a:ext uri="{FF2B5EF4-FFF2-40B4-BE49-F238E27FC236}">
              <a16:creationId xmlns:a16="http://schemas.microsoft.com/office/drawing/2014/main" id="{00000000-0008-0000-0300-00004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359" name="BExVTVCNNKKHZBJ9T3KAWBPPQ3F6">
          <a:extLst>
            <a:ext uri="{FF2B5EF4-FFF2-40B4-BE49-F238E27FC236}">
              <a16:creationId xmlns:a16="http://schemas.microsoft.com/office/drawing/2014/main" id="{00000000-0008-0000-0300-00004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360" name="BExIMINUK26ZXMLL8FZ27912T79O">
          <a:extLst>
            <a:ext uri="{FF2B5EF4-FFF2-40B4-BE49-F238E27FC236}">
              <a16:creationId xmlns:a16="http://schemas.microsoft.com/office/drawing/2014/main" id="{00000000-0008-0000-0300-00004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361" name="BExQJ1TWGTI1P9BYJ3Y3KPO93DN8">
          <a:extLst>
            <a:ext uri="{FF2B5EF4-FFF2-40B4-BE49-F238E27FC236}">
              <a16:creationId xmlns:a16="http://schemas.microsoft.com/office/drawing/2014/main" id="{00000000-0008-0000-0300-00004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362" name="BExKF8GNF0L9HXHA8M99E2WPV490">
          <a:extLst>
            <a:ext uri="{FF2B5EF4-FFF2-40B4-BE49-F238E27FC236}">
              <a16:creationId xmlns:a16="http://schemas.microsoft.com/office/drawing/2014/main" id="{00000000-0008-0000-0300-00004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363" name="BExEUFLLV2N3JYU3YOYQHZ9V8UNL">
          <a:extLst>
            <a:ext uri="{FF2B5EF4-FFF2-40B4-BE49-F238E27FC236}">
              <a16:creationId xmlns:a16="http://schemas.microsoft.com/office/drawing/2014/main" id="{00000000-0008-0000-0300-00004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364" name="BExKEZROY94GL4V48FT9MU5YL4L8">
          <a:extLst>
            <a:ext uri="{FF2B5EF4-FFF2-40B4-BE49-F238E27FC236}">
              <a16:creationId xmlns:a16="http://schemas.microsoft.com/office/drawing/2014/main" id="{00000000-0008-0000-0300-00004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365" name="BExZZGOCJND6H4FW4N804DM5XN2V">
          <a:extLst>
            <a:ext uri="{FF2B5EF4-FFF2-40B4-BE49-F238E27FC236}">
              <a16:creationId xmlns:a16="http://schemas.microsoft.com/office/drawing/2014/main" id="{00000000-0008-0000-0300-00004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366" name="BExF8TBZ9YUGW9U8K0WJ4FZLOHNH">
          <a:extLst>
            <a:ext uri="{FF2B5EF4-FFF2-40B4-BE49-F238E27FC236}">
              <a16:creationId xmlns:a16="http://schemas.microsoft.com/office/drawing/2014/main" id="{00000000-0008-0000-0300-00004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367" name="BExXVAC5G5J84Y9IH8AKFVD1K5ZD">
          <a:extLst>
            <a:ext uri="{FF2B5EF4-FFF2-40B4-BE49-F238E27FC236}">
              <a16:creationId xmlns:a16="http://schemas.microsoft.com/office/drawing/2014/main" id="{00000000-0008-0000-0300-00004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368" name="BExGPG9NJ1XY8HBZ5HFXI0ZLUQ2E">
          <a:extLst>
            <a:ext uri="{FF2B5EF4-FFF2-40B4-BE49-F238E27FC236}">
              <a16:creationId xmlns:a16="http://schemas.microsoft.com/office/drawing/2014/main" id="{00000000-0008-0000-0300-00005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369" name="BExBD4CO4BCMYG41D7XP7JSM8U78">
          <a:extLst>
            <a:ext uri="{FF2B5EF4-FFF2-40B4-BE49-F238E27FC236}">
              <a16:creationId xmlns:a16="http://schemas.microsoft.com/office/drawing/2014/main" id="{00000000-0008-0000-0300-00005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370" name="BExU4YNVB8GJRLF83PT33JUUB7FU">
          <a:extLst>
            <a:ext uri="{FF2B5EF4-FFF2-40B4-BE49-F238E27FC236}">
              <a16:creationId xmlns:a16="http://schemas.microsoft.com/office/drawing/2014/main" id="{00000000-0008-0000-0300-00005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371" name="BExVV15Q10IVTAHOFB08MN2U6WL8">
          <a:extLst>
            <a:ext uri="{FF2B5EF4-FFF2-40B4-BE49-F238E27FC236}">
              <a16:creationId xmlns:a16="http://schemas.microsoft.com/office/drawing/2014/main" id="{00000000-0008-0000-0300-00005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372" name="BExGMOBDROQGD3SP1HX3I4WPS4WK">
          <a:extLst>
            <a:ext uri="{FF2B5EF4-FFF2-40B4-BE49-F238E27FC236}">
              <a16:creationId xmlns:a16="http://schemas.microsoft.com/office/drawing/2014/main" id="{00000000-0008-0000-0300-00005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373" name="BExMHMICRZ2RAW8RF1NANO8UXDIH">
          <a:extLst>
            <a:ext uri="{FF2B5EF4-FFF2-40B4-BE49-F238E27FC236}">
              <a16:creationId xmlns:a16="http://schemas.microsoft.com/office/drawing/2014/main" id="{00000000-0008-0000-0300-00005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374" name="BExW4FIRVOIP91EMYFHMTKPSJHSK">
          <a:extLst>
            <a:ext uri="{FF2B5EF4-FFF2-40B4-BE49-F238E27FC236}">
              <a16:creationId xmlns:a16="http://schemas.microsoft.com/office/drawing/2014/main" id="{00000000-0008-0000-0300-00005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375" name="BExZTP4RZGMVXN5THDXLDXN2YOST">
          <a:extLst>
            <a:ext uri="{FF2B5EF4-FFF2-40B4-BE49-F238E27FC236}">
              <a16:creationId xmlns:a16="http://schemas.microsoft.com/office/drawing/2014/main" id="{00000000-0008-0000-0300-00005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376" name="BEx1VZ4XHLIEB1URZOSJVXBE4OQH">
          <a:extLst>
            <a:ext uri="{FF2B5EF4-FFF2-40B4-BE49-F238E27FC236}">
              <a16:creationId xmlns:a16="http://schemas.microsoft.com/office/drawing/2014/main" id="{00000000-0008-0000-0300-00005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377" name="BExEWK6A1LNTKSVP5RQJ5EWHHTKB">
          <a:extLst>
            <a:ext uri="{FF2B5EF4-FFF2-40B4-BE49-F238E27FC236}">
              <a16:creationId xmlns:a16="http://schemas.microsoft.com/office/drawing/2014/main" id="{00000000-0008-0000-0300-00005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378" name="BExBB32NZFVH6VMCFECBQUPLBSZQ">
          <a:extLst>
            <a:ext uri="{FF2B5EF4-FFF2-40B4-BE49-F238E27FC236}">
              <a16:creationId xmlns:a16="http://schemas.microsoft.com/office/drawing/2014/main" id="{00000000-0008-0000-0300-00005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379" name="BEx3OM39XIF2BVTQIJH0O8C9V48V">
          <a:extLst>
            <a:ext uri="{FF2B5EF4-FFF2-40B4-BE49-F238E27FC236}">
              <a16:creationId xmlns:a16="http://schemas.microsoft.com/office/drawing/2014/main" id="{00000000-0008-0000-0300-00005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380" name="BExGMY25FMLCWZJ9DD2LB08F56TA">
          <a:extLst>
            <a:ext uri="{FF2B5EF4-FFF2-40B4-BE49-F238E27FC236}">
              <a16:creationId xmlns:a16="http://schemas.microsoft.com/office/drawing/2014/main" id="{00000000-0008-0000-0300-00005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381" name="BEx1XFL3GVUNO81E0TTNJV37FFRC">
          <a:extLst>
            <a:ext uri="{FF2B5EF4-FFF2-40B4-BE49-F238E27FC236}">
              <a16:creationId xmlns:a16="http://schemas.microsoft.com/office/drawing/2014/main" id="{00000000-0008-0000-0300-00005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382" name="BExIPXOQ6TX0Q6VW7KUW00ZTMYGV">
          <a:extLst>
            <a:ext uri="{FF2B5EF4-FFF2-40B4-BE49-F238E27FC236}">
              <a16:creationId xmlns:a16="http://schemas.microsoft.com/office/drawing/2014/main" id="{00000000-0008-0000-0300-00005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383" name="BEx3GVD9XY87L9CDV6HS9F2EDNWC">
          <a:extLst>
            <a:ext uri="{FF2B5EF4-FFF2-40B4-BE49-F238E27FC236}">
              <a16:creationId xmlns:a16="http://schemas.microsoft.com/office/drawing/2014/main" id="{00000000-0008-0000-0300-00005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384" name="BExMP9MQS8SW4OYMFJDQL9DTZZNO">
          <a:extLst>
            <a:ext uri="{FF2B5EF4-FFF2-40B4-BE49-F238E27FC236}">
              <a16:creationId xmlns:a16="http://schemas.microsoft.com/office/drawing/2014/main" id="{00000000-0008-0000-0300-00006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385" name="BExB97XYNLYQM5R5VDIQMM4RNAO3">
          <a:extLst>
            <a:ext uri="{FF2B5EF4-FFF2-40B4-BE49-F238E27FC236}">
              <a16:creationId xmlns:a16="http://schemas.microsoft.com/office/drawing/2014/main" id="{00000000-0008-0000-0300-00006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386" name="BExW2KJCGI3R8Z9CKII7JKW7CS8C">
          <a:extLst>
            <a:ext uri="{FF2B5EF4-FFF2-40B4-BE49-F238E27FC236}">
              <a16:creationId xmlns:a16="http://schemas.microsoft.com/office/drawing/2014/main" id="{00000000-0008-0000-0300-00006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387" name="BExZYD9FTRL2PVV98MZ8LSTPXAJE">
          <a:extLst>
            <a:ext uri="{FF2B5EF4-FFF2-40B4-BE49-F238E27FC236}">
              <a16:creationId xmlns:a16="http://schemas.microsoft.com/office/drawing/2014/main" id="{00000000-0008-0000-0300-00006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388" name="BExBD120A4PDXQFBHT9RTQ2NAD5Z">
          <a:extLst>
            <a:ext uri="{FF2B5EF4-FFF2-40B4-BE49-F238E27FC236}">
              <a16:creationId xmlns:a16="http://schemas.microsoft.com/office/drawing/2014/main" id="{00000000-0008-0000-0300-00006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389" name="BExS2FIQLPDCSZKW2PJ64MVZ6OJW">
          <a:extLst>
            <a:ext uri="{FF2B5EF4-FFF2-40B4-BE49-F238E27FC236}">
              <a16:creationId xmlns:a16="http://schemas.microsoft.com/office/drawing/2014/main" id="{00000000-0008-0000-0300-00006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390" name="BEx94LKLHRB5J854ZVHA8NAL1C4V">
          <a:extLst>
            <a:ext uri="{FF2B5EF4-FFF2-40B4-BE49-F238E27FC236}">
              <a16:creationId xmlns:a16="http://schemas.microsoft.com/office/drawing/2014/main" id="{00000000-0008-0000-0300-00006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391" name="BExXOJKUESCD51E6ZEZF1M0RZO74">
          <a:extLst>
            <a:ext uri="{FF2B5EF4-FFF2-40B4-BE49-F238E27FC236}">
              <a16:creationId xmlns:a16="http://schemas.microsoft.com/office/drawing/2014/main" id="{00000000-0008-0000-0300-00006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392" name="BExU5GY13XBT2QJQKLI09E1HZVTH">
          <a:extLst>
            <a:ext uri="{FF2B5EF4-FFF2-40B4-BE49-F238E27FC236}">
              <a16:creationId xmlns:a16="http://schemas.microsoft.com/office/drawing/2014/main" id="{00000000-0008-0000-0300-00006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393" name="BExVY71M7N4AGH9QFAO15E5W6E3H">
          <a:extLst>
            <a:ext uri="{FF2B5EF4-FFF2-40B4-BE49-F238E27FC236}">
              <a16:creationId xmlns:a16="http://schemas.microsoft.com/office/drawing/2014/main" id="{00000000-0008-0000-0300-00006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394" name="BExS1KNCW7UE40QBAJTN641WVL3W">
          <a:extLst>
            <a:ext uri="{FF2B5EF4-FFF2-40B4-BE49-F238E27FC236}">
              <a16:creationId xmlns:a16="http://schemas.microsoft.com/office/drawing/2014/main" id="{00000000-0008-0000-0300-00006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395" name="BEx3HYS0AUEWVA0E989JT5I6PH0G">
          <a:extLst>
            <a:ext uri="{FF2B5EF4-FFF2-40B4-BE49-F238E27FC236}">
              <a16:creationId xmlns:a16="http://schemas.microsoft.com/office/drawing/2014/main" id="{00000000-0008-0000-0300-00006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396" name="BExD4NG0ZYUTXVMNSIWU28S6VB7N">
          <a:extLst>
            <a:ext uri="{FF2B5EF4-FFF2-40B4-BE49-F238E27FC236}">
              <a16:creationId xmlns:a16="http://schemas.microsoft.com/office/drawing/2014/main" id="{00000000-0008-0000-0300-00006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397" name="BExD6N2MHKUF74X4VTJ7RTJVM5GM">
          <a:extLst>
            <a:ext uri="{FF2B5EF4-FFF2-40B4-BE49-F238E27FC236}">
              <a16:creationId xmlns:a16="http://schemas.microsoft.com/office/drawing/2014/main" id="{00000000-0008-0000-0300-00006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398" name="BExQCHIOPSIAQPNZHCDQG22WOJDE">
          <a:extLst>
            <a:ext uri="{FF2B5EF4-FFF2-40B4-BE49-F238E27FC236}">
              <a16:creationId xmlns:a16="http://schemas.microsoft.com/office/drawing/2014/main" id="{00000000-0008-0000-0300-00006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399" name="BExQ9RD623937SL9BIGV3V1KO0I2">
          <a:extLst>
            <a:ext uri="{FF2B5EF4-FFF2-40B4-BE49-F238E27FC236}">
              <a16:creationId xmlns:a16="http://schemas.microsoft.com/office/drawing/2014/main" id="{00000000-0008-0000-0300-00006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400" name="BExEW1AHG6ATEU87LTDKZ3UPV2Q1">
          <a:extLst>
            <a:ext uri="{FF2B5EF4-FFF2-40B4-BE49-F238E27FC236}">
              <a16:creationId xmlns:a16="http://schemas.microsoft.com/office/drawing/2014/main" id="{00000000-0008-0000-0300-00007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401" name="BEx1JEQNCHND0THWPUP58NLB09TT">
          <a:extLst>
            <a:ext uri="{FF2B5EF4-FFF2-40B4-BE49-F238E27FC236}">
              <a16:creationId xmlns:a16="http://schemas.microsoft.com/office/drawing/2014/main" id="{00000000-0008-0000-0300-00007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402" name="BExD1LLQKNIOET7GX0V7XDRJJ8IL">
          <a:extLst>
            <a:ext uri="{FF2B5EF4-FFF2-40B4-BE49-F238E27FC236}">
              <a16:creationId xmlns:a16="http://schemas.microsoft.com/office/drawing/2014/main" id="{00000000-0008-0000-0300-00007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403" name="BExRZE4N9SNF6FX4CY1G5A1I08DK">
          <a:extLst>
            <a:ext uri="{FF2B5EF4-FFF2-40B4-BE49-F238E27FC236}">
              <a16:creationId xmlns:a16="http://schemas.microsoft.com/office/drawing/2014/main" id="{00000000-0008-0000-0300-00007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404" name="BExU2WHMOGU1I1LIROV6HWOPUEZ5">
          <a:extLst>
            <a:ext uri="{FF2B5EF4-FFF2-40B4-BE49-F238E27FC236}">
              <a16:creationId xmlns:a16="http://schemas.microsoft.com/office/drawing/2014/main" id="{00000000-0008-0000-0300-00007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405" name="BExB7ELU0YP1EOFC5N9IUTX63WAV">
          <a:extLst>
            <a:ext uri="{FF2B5EF4-FFF2-40B4-BE49-F238E27FC236}">
              <a16:creationId xmlns:a16="http://schemas.microsoft.com/office/drawing/2014/main" id="{00000000-0008-0000-0300-00007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406" name="BExF2QZYTXO126RTS7J97C7377DR">
          <a:extLst>
            <a:ext uri="{FF2B5EF4-FFF2-40B4-BE49-F238E27FC236}">
              <a16:creationId xmlns:a16="http://schemas.microsoft.com/office/drawing/2014/main" id="{00000000-0008-0000-0300-00007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407" name="BExZOBDHAI8K9M0WNCYKVYC1QF67">
          <a:extLst>
            <a:ext uri="{FF2B5EF4-FFF2-40B4-BE49-F238E27FC236}">
              <a16:creationId xmlns:a16="http://schemas.microsoft.com/office/drawing/2014/main" id="{00000000-0008-0000-0300-00007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408" name="BExU4ZKDAE2RDEIYGJ2O8J1MWS1T">
          <a:extLst>
            <a:ext uri="{FF2B5EF4-FFF2-40B4-BE49-F238E27FC236}">
              <a16:creationId xmlns:a16="http://schemas.microsoft.com/office/drawing/2014/main" id="{00000000-0008-0000-0300-00007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409" name="BExGPQWLP70WXLCFFKCUBEYGDE64">
          <a:extLst>
            <a:ext uri="{FF2B5EF4-FFF2-40B4-BE49-F238E27FC236}">
              <a16:creationId xmlns:a16="http://schemas.microsoft.com/office/drawing/2014/main" id="{00000000-0008-0000-0300-00007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410" name="BEx9876VNJ2N15D8IBIKFGFNTQUD">
          <a:extLst>
            <a:ext uri="{FF2B5EF4-FFF2-40B4-BE49-F238E27FC236}">
              <a16:creationId xmlns:a16="http://schemas.microsoft.com/office/drawing/2014/main" id="{00000000-0008-0000-0300-00007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411" name="BExH1U80BVIAQ6H3L2IV5QM4LSNN">
          <a:extLst>
            <a:ext uri="{FF2B5EF4-FFF2-40B4-BE49-F238E27FC236}">
              <a16:creationId xmlns:a16="http://schemas.microsoft.com/office/drawing/2014/main" id="{00000000-0008-0000-0300-00007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412" name="BExIQYEE32EYXDMRTLV5LUKNNBCQ">
          <a:extLst>
            <a:ext uri="{FF2B5EF4-FFF2-40B4-BE49-F238E27FC236}">
              <a16:creationId xmlns:a16="http://schemas.microsoft.com/office/drawing/2014/main" id="{00000000-0008-0000-0300-00007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413" name="BExB6QHCK6J1K4TUI4VM9YBUUHX7">
          <a:extLst>
            <a:ext uri="{FF2B5EF4-FFF2-40B4-BE49-F238E27FC236}">
              <a16:creationId xmlns:a16="http://schemas.microsoft.com/office/drawing/2014/main" id="{00000000-0008-0000-0300-00007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414" name="BExQBG24UU7VB9QYNXQ3MX4IQ2GJ">
          <a:extLst>
            <a:ext uri="{FF2B5EF4-FFF2-40B4-BE49-F238E27FC236}">
              <a16:creationId xmlns:a16="http://schemas.microsoft.com/office/drawing/2014/main" id="{00000000-0008-0000-0300-00007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415" name="BExZNDYIWETQ64SOHA58QZQWU8TS">
          <a:extLst>
            <a:ext uri="{FF2B5EF4-FFF2-40B4-BE49-F238E27FC236}">
              <a16:creationId xmlns:a16="http://schemas.microsoft.com/office/drawing/2014/main" id="{00000000-0008-0000-0300-00007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416" name="BExSEBHO30F5XBUJCZIAG6MDEJRC">
          <a:extLst>
            <a:ext uri="{FF2B5EF4-FFF2-40B4-BE49-F238E27FC236}">
              <a16:creationId xmlns:a16="http://schemas.microsoft.com/office/drawing/2014/main" id="{00000000-0008-0000-0300-00008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417" name="BExXXJENT71F3DT3UO4L5XW31TYS">
          <a:extLst>
            <a:ext uri="{FF2B5EF4-FFF2-40B4-BE49-F238E27FC236}">
              <a16:creationId xmlns:a16="http://schemas.microsoft.com/office/drawing/2014/main" id="{00000000-0008-0000-0300-00008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418" name="BExO8VV5KF08F8D02D9C0OKWZWSY">
          <a:extLst>
            <a:ext uri="{FF2B5EF4-FFF2-40B4-BE49-F238E27FC236}">
              <a16:creationId xmlns:a16="http://schemas.microsoft.com/office/drawing/2014/main" id="{00000000-0008-0000-0300-00008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419" name="BExVV87DSVH74RPO7WFYPRV7CD5J">
          <a:extLst>
            <a:ext uri="{FF2B5EF4-FFF2-40B4-BE49-F238E27FC236}">
              <a16:creationId xmlns:a16="http://schemas.microsoft.com/office/drawing/2014/main" id="{00000000-0008-0000-0300-00008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420" name="BExMBNBP2L5LRYW027DQR4YMPTN0">
          <a:extLst>
            <a:ext uri="{FF2B5EF4-FFF2-40B4-BE49-F238E27FC236}">
              <a16:creationId xmlns:a16="http://schemas.microsoft.com/office/drawing/2014/main" id="{00000000-0008-0000-0300-00008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421" name="BEx7HU7KBC84VRK6J99UR2EZWIF8">
          <a:extLst>
            <a:ext uri="{FF2B5EF4-FFF2-40B4-BE49-F238E27FC236}">
              <a16:creationId xmlns:a16="http://schemas.microsoft.com/office/drawing/2014/main" id="{00000000-0008-0000-0300-00008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422" name="BExQJ4OI0W9U72GBAM3PTHZ1KK7G">
          <a:extLst>
            <a:ext uri="{FF2B5EF4-FFF2-40B4-BE49-F238E27FC236}">
              <a16:creationId xmlns:a16="http://schemas.microsoft.com/office/drawing/2014/main" id="{00000000-0008-0000-0300-00008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423" name="BEx7I8W28OAX2R17SKEVDTA58YZ0">
          <a:extLst>
            <a:ext uri="{FF2B5EF4-FFF2-40B4-BE49-F238E27FC236}">
              <a16:creationId xmlns:a16="http://schemas.microsoft.com/office/drawing/2014/main" id="{00000000-0008-0000-0300-00008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424" name="BExQ8YAQ0Q52RF0CWMMCYH62AB07">
          <a:extLst>
            <a:ext uri="{FF2B5EF4-FFF2-40B4-BE49-F238E27FC236}">
              <a16:creationId xmlns:a16="http://schemas.microsoft.com/office/drawing/2014/main" id="{00000000-0008-0000-0300-00008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425" name="BExMRD5QUPHTYBCYO38QZ7N25DC2">
          <a:extLst>
            <a:ext uri="{FF2B5EF4-FFF2-40B4-BE49-F238E27FC236}">
              <a16:creationId xmlns:a16="http://schemas.microsoft.com/office/drawing/2014/main" id="{00000000-0008-0000-0300-00008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426" name="BExIJV22GVWN2CDZ8XJXRPUSMA2P">
          <a:extLst>
            <a:ext uri="{FF2B5EF4-FFF2-40B4-BE49-F238E27FC236}">
              <a16:creationId xmlns:a16="http://schemas.microsoft.com/office/drawing/2014/main" id="{00000000-0008-0000-0300-00008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427" name="BEx73M0O4M8AP3N568QK4P15DK9V">
          <a:extLst>
            <a:ext uri="{FF2B5EF4-FFF2-40B4-BE49-F238E27FC236}">
              <a16:creationId xmlns:a16="http://schemas.microsoft.com/office/drawing/2014/main" id="{00000000-0008-0000-0300-00008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428" name="BExITDLZKDAXEXE81N2G7A0N1MPY">
          <a:extLst>
            <a:ext uri="{FF2B5EF4-FFF2-40B4-BE49-F238E27FC236}">
              <a16:creationId xmlns:a16="http://schemas.microsoft.com/office/drawing/2014/main" id="{00000000-0008-0000-0300-00008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429" name="BExB26JQQ6VPLOG67N7B5EX7TYST">
          <a:extLst>
            <a:ext uri="{FF2B5EF4-FFF2-40B4-BE49-F238E27FC236}">
              <a16:creationId xmlns:a16="http://schemas.microsoft.com/office/drawing/2014/main" id="{00000000-0008-0000-0300-00008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430" name="BExB546V5Z6341ADROKWHYRCXEOA">
          <a:extLst>
            <a:ext uri="{FF2B5EF4-FFF2-40B4-BE49-F238E27FC236}">
              <a16:creationId xmlns:a16="http://schemas.microsoft.com/office/drawing/2014/main" id="{00000000-0008-0000-0300-00008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431" name="BExEOKWSHYMZO9M9FIPCDLR1REUX">
          <a:extLst>
            <a:ext uri="{FF2B5EF4-FFF2-40B4-BE49-F238E27FC236}">
              <a16:creationId xmlns:a16="http://schemas.microsoft.com/office/drawing/2014/main" id="{00000000-0008-0000-0300-00008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432" name="BExOP1A2KFA7L2CYTS7IH1SPMINI">
          <a:extLst>
            <a:ext uri="{FF2B5EF4-FFF2-40B4-BE49-F238E27FC236}">
              <a16:creationId xmlns:a16="http://schemas.microsoft.com/office/drawing/2014/main" id="{00000000-0008-0000-0300-00009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433" name="BExS49WI7NS862NZT96HJLVH1YA8">
          <a:extLst>
            <a:ext uri="{FF2B5EF4-FFF2-40B4-BE49-F238E27FC236}">
              <a16:creationId xmlns:a16="http://schemas.microsoft.com/office/drawing/2014/main" id="{00000000-0008-0000-0300-00009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434" name="BExQ2LMIE2W40QGNUB80KNZK6EW2">
          <a:extLst>
            <a:ext uri="{FF2B5EF4-FFF2-40B4-BE49-F238E27FC236}">
              <a16:creationId xmlns:a16="http://schemas.microsoft.com/office/drawing/2014/main" id="{00000000-0008-0000-0300-00009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435" name="BExSH8ZFC5G8IE87851102TNP1TZ">
          <a:extLst>
            <a:ext uri="{FF2B5EF4-FFF2-40B4-BE49-F238E27FC236}">
              <a16:creationId xmlns:a16="http://schemas.microsoft.com/office/drawing/2014/main" id="{00000000-0008-0000-0300-00009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436" name="BEx9J01VNYKJDWB6UF9V7B4M31HL">
          <a:extLst>
            <a:ext uri="{FF2B5EF4-FFF2-40B4-BE49-F238E27FC236}">
              <a16:creationId xmlns:a16="http://schemas.microsoft.com/office/drawing/2014/main" id="{00000000-0008-0000-0300-00009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437" name="BExH0NTBXV1GPPSU32IHOU7WU82M">
          <a:extLst>
            <a:ext uri="{FF2B5EF4-FFF2-40B4-BE49-F238E27FC236}">
              <a16:creationId xmlns:a16="http://schemas.microsoft.com/office/drawing/2014/main" id="{00000000-0008-0000-0300-00009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438" name="BExQ9MPZ558AW0SXNNZJYHY27L3G">
          <a:extLst>
            <a:ext uri="{FF2B5EF4-FFF2-40B4-BE49-F238E27FC236}">
              <a16:creationId xmlns:a16="http://schemas.microsoft.com/office/drawing/2014/main" id="{00000000-0008-0000-0300-00009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439" name="BEx1MCDT130WQKZI63M9IFBGDA6D">
          <a:extLst>
            <a:ext uri="{FF2B5EF4-FFF2-40B4-BE49-F238E27FC236}">
              <a16:creationId xmlns:a16="http://schemas.microsoft.com/office/drawing/2014/main" id="{00000000-0008-0000-0300-00009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440" name="BEx3CVIK3154MTHJKH3OKMJ6UGFF">
          <a:extLst>
            <a:ext uri="{FF2B5EF4-FFF2-40B4-BE49-F238E27FC236}">
              <a16:creationId xmlns:a16="http://schemas.microsoft.com/office/drawing/2014/main" id="{00000000-0008-0000-0300-00009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441" name="BExU2WXRWU06DETTCS1VPT7GOFIA">
          <a:extLst>
            <a:ext uri="{FF2B5EF4-FFF2-40B4-BE49-F238E27FC236}">
              <a16:creationId xmlns:a16="http://schemas.microsoft.com/office/drawing/2014/main" id="{00000000-0008-0000-0300-00009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442" name="BExEX0YH2DH5074I6LQ6B829XG5A">
          <a:extLst>
            <a:ext uri="{FF2B5EF4-FFF2-40B4-BE49-F238E27FC236}">
              <a16:creationId xmlns:a16="http://schemas.microsoft.com/office/drawing/2014/main" id="{00000000-0008-0000-0300-00009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443" name="BExVXLBGI0RO5UNZ919MV5PWT7U5">
          <a:extLst>
            <a:ext uri="{FF2B5EF4-FFF2-40B4-BE49-F238E27FC236}">
              <a16:creationId xmlns:a16="http://schemas.microsoft.com/office/drawing/2014/main" id="{00000000-0008-0000-0300-00009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444" name="BEx5HUBL44CRA8Q34G85R7ZS84JI">
          <a:extLst>
            <a:ext uri="{FF2B5EF4-FFF2-40B4-BE49-F238E27FC236}">
              <a16:creationId xmlns:a16="http://schemas.microsoft.com/office/drawing/2014/main" id="{00000000-0008-0000-0300-00009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445" name="BExU9P1IXD9FILWC7YL4UBTW76FM">
          <a:extLst>
            <a:ext uri="{FF2B5EF4-FFF2-40B4-BE49-F238E27FC236}">
              <a16:creationId xmlns:a16="http://schemas.microsoft.com/office/drawing/2014/main" id="{00000000-0008-0000-0300-00009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446" name="BEx1GV6HTFNC9R050PZXI1XPEUTW">
          <a:extLst>
            <a:ext uri="{FF2B5EF4-FFF2-40B4-BE49-F238E27FC236}">
              <a16:creationId xmlns:a16="http://schemas.microsoft.com/office/drawing/2014/main" id="{00000000-0008-0000-0300-00009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447" name="BEx9ITRBBX3MEJJTKH8C4581Z0WF">
          <a:extLst>
            <a:ext uri="{FF2B5EF4-FFF2-40B4-BE49-F238E27FC236}">
              <a16:creationId xmlns:a16="http://schemas.microsoft.com/office/drawing/2014/main" id="{00000000-0008-0000-0300-00009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448" name="BExGVOW2X4QDEFBGHT6KY6HN5ANE">
          <a:extLst>
            <a:ext uri="{FF2B5EF4-FFF2-40B4-BE49-F238E27FC236}">
              <a16:creationId xmlns:a16="http://schemas.microsoft.com/office/drawing/2014/main" id="{00000000-0008-0000-0300-0000A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449" name="BExVZIZYGF1M70PXB3FNYFWBH24H">
          <a:extLst>
            <a:ext uri="{FF2B5EF4-FFF2-40B4-BE49-F238E27FC236}">
              <a16:creationId xmlns:a16="http://schemas.microsoft.com/office/drawing/2014/main" id="{00000000-0008-0000-0300-0000A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450" name="BEx9CT2Q3MV59YFLSYPV7Z1KXHVK">
          <a:extLst>
            <a:ext uri="{FF2B5EF4-FFF2-40B4-BE49-F238E27FC236}">
              <a16:creationId xmlns:a16="http://schemas.microsoft.com/office/drawing/2014/main" id="{00000000-0008-0000-0300-0000A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451" name="BExQGYGE0FJKN33YJPWNSJGU2DTP">
          <a:extLst>
            <a:ext uri="{FF2B5EF4-FFF2-40B4-BE49-F238E27FC236}">
              <a16:creationId xmlns:a16="http://schemas.microsoft.com/office/drawing/2014/main" id="{00000000-0008-0000-0300-0000A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452" name="BEx1PKIO4TD0X9245PFCDFIY42LN">
          <a:extLst>
            <a:ext uri="{FF2B5EF4-FFF2-40B4-BE49-F238E27FC236}">
              <a16:creationId xmlns:a16="http://schemas.microsoft.com/office/drawing/2014/main" id="{00000000-0008-0000-0300-0000A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453" name="BExB9MBPGXS96RDL2E21QXQKSDN7">
          <a:extLst>
            <a:ext uri="{FF2B5EF4-FFF2-40B4-BE49-F238E27FC236}">
              <a16:creationId xmlns:a16="http://schemas.microsoft.com/office/drawing/2014/main" id="{00000000-0008-0000-0300-0000A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454" name="BExW83OT61AJRADSBS7YJZL8YIZ8">
          <a:extLst>
            <a:ext uri="{FF2B5EF4-FFF2-40B4-BE49-F238E27FC236}">
              <a16:creationId xmlns:a16="http://schemas.microsoft.com/office/drawing/2014/main" id="{00000000-0008-0000-0300-0000A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455" name="BExGTM9NDSAJ1XJVYPGHQQDV4AEW">
          <a:extLst>
            <a:ext uri="{FF2B5EF4-FFF2-40B4-BE49-F238E27FC236}">
              <a16:creationId xmlns:a16="http://schemas.microsoft.com/office/drawing/2014/main" id="{00000000-0008-0000-0300-0000A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456" name="BEx5JPLRWHA3JZNS7S335T3KAG8W">
          <a:extLst>
            <a:ext uri="{FF2B5EF4-FFF2-40B4-BE49-F238E27FC236}">
              <a16:creationId xmlns:a16="http://schemas.microsoft.com/office/drawing/2014/main" id="{00000000-0008-0000-0300-0000A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457" name="BExITDRGBXMLK7WCIFCTOH79GKIP">
          <a:extLst>
            <a:ext uri="{FF2B5EF4-FFF2-40B4-BE49-F238E27FC236}">
              <a16:creationId xmlns:a16="http://schemas.microsoft.com/office/drawing/2014/main" id="{00000000-0008-0000-0300-0000A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458" name="BExKL2P4SH7DJWLRK8GGOLYIEVDU">
          <a:extLst>
            <a:ext uri="{FF2B5EF4-FFF2-40B4-BE49-F238E27FC236}">
              <a16:creationId xmlns:a16="http://schemas.microsoft.com/office/drawing/2014/main" id="{00000000-0008-0000-0300-0000A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459" name="BExU0DJ2LPLXUDANFXLH9L226VRO">
          <a:extLst>
            <a:ext uri="{FF2B5EF4-FFF2-40B4-BE49-F238E27FC236}">
              <a16:creationId xmlns:a16="http://schemas.microsoft.com/office/drawing/2014/main" id="{00000000-0008-0000-0300-0000A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460" name="BEx95XISVYCYJZXIS0SSCGIH9IWA">
          <a:extLst>
            <a:ext uri="{FF2B5EF4-FFF2-40B4-BE49-F238E27FC236}">
              <a16:creationId xmlns:a16="http://schemas.microsoft.com/office/drawing/2014/main" id="{00000000-0008-0000-0300-0000A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461" name="BExODP37VACV2JED7919TEDJGANI">
          <a:extLst>
            <a:ext uri="{FF2B5EF4-FFF2-40B4-BE49-F238E27FC236}">
              <a16:creationId xmlns:a16="http://schemas.microsoft.com/office/drawing/2014/main" id="{00000000-0008-0000-0300-0000A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462" name="BExXYG82DNZMZBOVLDZ3SO1B44SK">
          <a:extLst>
            <a:ext uri="{FF2B5EF4-FFF2-40B4-BE49-F238E27FC236}">
              <a16:creationId xmlns:a16="http://schemas.microsoft.com/office/drawing/2014/main" id="{00000000-0008-0000-0300-0000A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463" name="BExQ0RE0TGXIKULM4VC2IGQUZ32F">
          <a:extLst>
            <a:ext uri="{FF2B5EF4-FFF2-40B4-BE49-F238E27FC236}">
              <a16:creationId xmlns:a16="http://schemas.microsoft.com/office/drawing/2014/main" id="{00000000-0008-0000-0300-0000A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464" name="BExIWMSM6FASC41C1PJ8NLMJB3AX">
          <a:extLst>
            <a:ext uri="{FF2B5EF4-FFF2-40B4-BE49-F238E27FC236}">
              <a16:creationId xmlns:a16="http://schemas.microsoft.com/office/drawing/2014/main" id="{00000000-0008-0000-0300-0000B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465" name="BExSDVB0J2564GG4T4BW9322JP4Y">
          <a:extLst>
            <a:ext uri="{FF2B5EF4-FFF2-40B4-BE49-F238E27FC236}">
              <a16:creationId xmlns:a16="http://schemas.microsoft.com/office/drawing/2014/main" id="{00000000-0008-0000-0300-0000B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466" name="BEx9D4M83AFRWJCR17XNOC5ZTJPF">
          <a:extLst>
            <a:ext uri="{FF2B5EF4-FFF2-40B4-BE49-F238E27FC236}">
              <a16:creationId xmlns:a16="http://schemas.microsoft.com/office/drawing/2014/main" id="{00000000-0008-0000-0300-0000B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467" name="BEx3DRFKREFLOQCBM08ZPR57G3FK">
          <a:extLst>
            <a:ext uri="{FF2B5EF4-FFF2-40B4-BE49-F238E27FC236}">
              <a16:creationId xmlns:a16="http://schemas.microsoft.com/office/drawing/2014/main" id="{00000000-0008-0000-0300-0000B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468" name="BEx1MGVN1MHG2PGG53DA2JL10BSO">
          <a:extLst>
            <a:ext uri="{FF2B5EF4-FFF2-40B4-BE49-F238E27FC236}">
              <a16:creationId xmlns:a16="http://schemas.microsoft.com/office/drawing/2014/main" id="{00000000-0008-0000-0300-0000B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469" name="BEx9JGU40J02H4LVHLVB18KIPG9T">
          <a:extLst>
            <a:ext uri="{FF2B5EF4-FFF2-40B4-BE49-F238E27FC236}">
              <a16:creationId xmlns:a16="http://schemas.microsoft.com/office/drawing/2014/main" id="{00000000-0008-0000-0300-0000B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470" name="BExDAQZ31DMLX8CZJL6567M91U8P">
          <a:extLst>
            <a:ext uri="{FF2B5EF4-FFF2-40B4-BE49-F238E27FC236}">
              <a16:creationId xmlns:a16="http://schemas.microsoft.com/office/drawing/2014/main" id="{00000000-0008-0000-0300-0000B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471" name="BEx98K8B6XP2BK2ENIKIF568WEF3">
          <a:extLst>
            <a:ext uri="{FF2B5EF4-FFF2-40B4-BE49-F238E27FC236}">
              <a16:creationId xmlns:a16="http://schemas.microsoft.com/office/drawing/2014/main" id="{00000000-0008-0000-0300-0000B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472" name="BEx7IGJ9M1SR6XGRAGWZKN0OZRXL">
          <a:extLst>
            <a:ext uri="{FF2B5EF4-FFF2-40B4-BE49-F238E27FC236}">
              <a16:creationId xmlns:a16="http://schemas.microsoft.com/office/drawing/2014/main" id="{00000000-0008-0000-0300-0000B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473" name="BExS2AVJ1PRHZHA672MUJJUW9FXL">
          <a:extLst>
            <a:ext uri="{FF2B5EF4-FFF2-40B4-BE49-F238E27FC236}">
              <a16:creationId xmlns:a16="http://schemas.microsoft.com/office/drawing/2014/main" id="{00000000-0008-0000-0300-0000B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474" name="BEx94O4DH2GE6570DM7YU95P48BG">
          <a:extLst>
            <a:ext uri="{FF2B5EF4-FFF2-40B4-BE49-F238E27FC236}">
              <a16:creationId xmlns:a16="http://schemas.microsoft.com/office/drawing/2014/main" id="{00000000-0008-0000-0300-0000B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475" name="BEx5NP5PMH969VJXK2MOJHLEGR9P">
          <a:extLst>
            <a:ext uri="{FF2B5EF4-FFF2-40B4-BE49-F238E27FC236}">
              <a16:creationId xmlns:a16="http://schemas.microsoft.com/office/drawing/2014/main" id="{00000000-0008-0000-0300-0000B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476" name="BExW7HCX78Q3GVGO0HL376Y1OJ9I">
          <a:extLst>
            <a:ext uri="{FF2B5EF4-FFF2-40B4-BE49-F238E27FC236}">
              <a16:creationId xmlns:a16="http://schemas.microsoft.com/office/drawing/2014/main" id="{00000000-0008-0000-0300-0000B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477" name="BExKOEFDE2YNC9JZH9LF6V87NXJI">
          <a:extLst>
            <a:ext uri="{FF2B5EF4-FFF2-40B4-BE49-F238E27FC236}">
              <a16:creationId xmlns:a16="http://schemas.microsoft.com/office/drawing/2014/main" id="{00000000-0008-0000-0300-0000B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478" name="BEx9HHICDXCTFWRTXTXI5OICEAGR">
          <a:extLst>
            <a:ext uri="{FF2B5EF4-FFF2-40B4-BE49-F238E27FC236}">
              <a16:creationId xmlns:a16="http://schemas.microsoft.com/office/drawing/2014/main" id="{00000000-0008-0000-0300-0000B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479" name="BExZMA8ZUJHREZEFVAB356TR6ROR">
          <a:extLst>
            <a:ext uri="{FF2B5EF4-FFF2-40B4-BE49-F238E27FC236}">
              <a16:creationId xmlns:a16="http://schemas.microsoft.com/office/drawing/2014/main" id="{00000000-0008-0000-0300-0000B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480" name="BExGNA1JZG0OQOISYFWEPYSNR05M">
          <a:extLst>
            <a:ext uri="{FF2B5EF4-FFF2-40B4-BE49-F238E27FC236}">
              <a16:creationId xmlns:a16="http://schemas.microsoft.com/office/drawing/2014/main" id="{00000000-0008-0000-0300-0000C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481" name="BExUB0ZWQ1O9M9RLKD1KOS93GALL">
          <a:extLst>
            <a:ext uri="{FF2B5EF4-FFF2-40B4-BE49-F238E27FC236}">
              <a16:creationId xmlns:a16="http://schemas.microsoft.com/office/drawing/2014/main" id="{00000000-0008-0000-0300-0000C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482" name="BExQFG7MG631SY0YYG21X84AWVCR">
          <a:extLst>
            <a:ext uri="{FF2B5EF4-FFF2-40B4-BE49-F238E27FC236}">
              <a16:creationId xmlns:a16="http://schemas.microsoft.com/office/drawing/2014/main" id="{00000000-0008-0000-0300-0000C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483" name="BExU0O0Q8DB72HKU9YE29R7IBLRX">
          <a:extLst>
            <a:ext uri="{FF2B5EF4-FFF2-40B4-BE49-F238E27FC236}">
              <a16:creationId xmlns:a16="http://schemas.microsoft.com/office/drawing/2014/main" id="{00000000-0008-0000-0300-0000C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484" name="BEx7GDLVWQS09CPAMAU1DEEDKOZQ">
          <a:extLst>
            <a:ext uri="{FF2B5EF4-FFF2-40B4-BE49-F238E27FC236}">
              <a16:creationId xmlns:a16="http://schemas.microsoft.com/office/drawing/2014/main" id="{00000000-0008-0000-0300-0000C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485" name="BExMT91JDTMY36UW5WX0TACOBQ10">
          <a:extLst>
            <a:ext uri="{FF2B5EF4-FFF2-40B4-BE49-F238E27FC236}">
              <a16:creationId xmlns:a16="http://schemas.microsoft.com/office/drawing/2014/main" id="{00000000-0008-0000-0300-0000C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486" name="BExXNRK4YGLBLNFUJV3143M433KN">
          <a:extLst>
            <a:ext uri="{FF2B5EF4-FFF2-40B4-BE49-F238E27FC236}">
              <a16:creationId xmlns:a16="http://schemas.microsoft.com/office/drawing/2014/main" id="{00000000-0008-0000-0300-0000C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487" name="BExD0ISJE4I06WP5JOV27OO66GTB">
          <a:extLst>
            <a:ext uri="{FF2B5EF4-FFF2-40B4-BE49-F238E27FC236}">
              <a16:creationId xmlns:a16="http://schemas.microsoft.com/office/drawing/2014/main" id="{00000000-0008-0000-0300-0000C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488" name="BEx91ZRM0NQLPLQCGJRRGQ0LZCSW">
          <a:extLst>
            <a:ext uri="{FF2B5EF4-FFF2-40B4-BE49-F238E27FC236}">
              <a16:creationId xmlns:a16="http://schemas.microsoft.com/office/drawing/2014/main" id="{00000000-0008-0000-0300-0000C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489" name="BEx3NVKCO09BGU0MXLVVADN3WEKM">
          <a:extLst>
            <a:ext uri="{FF2B5EF4-FFF2-40B4-BE49-F238E27FC236}">
              <a16:creationId xmlns:a16="http://schemas.microsoft.com/office/drawing/2014/main" id="{00000000-0008-0000-0300-0000C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490" name="BEx1WJ7UL7JB785Z5PMSIH56N4KM">
          <a:extLst>
            <a:ext uri="{FF2B5EF4-FFF2-40B4-BE49-F238E27FC236}">
              <a16:creationId xmlns:a16="http://schemas.microsoft.com/office/drawing/2014/main" id="{00000000-0008-0000-0300-0000C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491" name="BExZIS2Q1PBMRKZ448P6OESCEY6Y">
          <a:extLst>
            <a:ext uri="{FF2B5EF4-FFF2-40B4-BE49-F238E27FC236}">
              <a16:creationId xmlns:a16="http://schemas.microsoft.com/office/drawing/2014/main" id="{00000000-0008-0000-0300-0000C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492" name="BExKMKCCQDEQRDXGZDU90S8P7L6T">
          <a:extLst>
            <a:ext uri="{FF2B5EF4-FFF2-40B4-BE49-F238E27FC236}">
              <a16:creationId xmlns:a16="http://schemas.microsoft.com/office/drawing/2014/main" id="{00000000-0008-0000-0300-0000C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493" name="BExMITDA4TH3SIP6XHWWF0IOAPOF">
          <a:extLst>
            <a:ext uri="{FF2B5EF4-FFF2-40B4-BE49-F238E27FC236}">
              <a16:creationId xmlns:a16="http://schemas.microsoft.com/office/drawing/2014/main" id="{00000000-0008-0000-0300-0000C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494" name="BEx7579IQJWCLTW8V5PR9EJQWSVX">
          <a:extLst>
            <a:ext uri="{FF2B5EF4-FFF2-40B4-BE49-F238E27FC236}">
              <a16:creationId xmlns:a16="http://schemas.microsoft.com/office/drawing/2014/main" id="{00000000-0008-0000-0300-0000C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495" name="BExOAZ8I414R3DDONAGLZN01EB28">
          <a:extLst>
            <a:ext uri="{FF2B5EF4-FFF2-40B4-BE49-F238E27FC236}">
              <a16:creationId xmlns:a16="http://schemas.microsoft.com/office/drawing/2014/main" id="{00000000-0008-0000-0300-0000C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496" name="BEx93O05QZ5FJSXWMVL8B2CKTATD">
          <a:extLst>
            <a:ext uri="{FF2B5EF4-FFF2-40B4-BE49-F238E27FC236}">
              <a16:creationId xmlns:a16="http://schemas.microsoft.com/office/drawing/2014/main" id="{00000000-0008-0000-0300-0000D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497" name="BExGOB2472GLRBHZVU8K06W16BIQ">
          <a:extLst>
            <a:ext uri="{FF2B5EF4-FFF2-40B4-BE49-F238E27FC236}">
              <a16:creationId xmlns:a16="http://schemas.microsoft.com/office/drawing/2014/main" id="{00000000-0008-0000-0300-0000D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498" name="BEx1N2WLOYXMBH9OFP0N452LLCM5">
          <a:extLst>
            <a:ext uri="{FF2B5EF4-FFF2-40B4-BE49-F238E27FC236}">
              <a16:creationId xmlns:a16="http://schemas.microsoft.com/office/drawing/2014/main" id="{00000000-0008-0000-0300-0000D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499" name="BExKMQXU6LV2666LG2Q1OZZ3OLAP">
          <a:extLst>
            <a:ext uri="{FF2B5EF4-FFF2-40B4-BE49-F238E27FC236}">
              <a16:creationId xmlns:a16="http://schemas.microsoft.com/office/drawing/2014/main" id="{00000000-0008-0000-0300-0000D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500" name="BExBD17A8X0OH6KBCIXQJG31J8S5">
          <a:extLst>
            <a:ext uri="{FF2B5EF4-FFF2-40B4-BE49-F238E27FC236}">
              <a16:creationId xmlns:a16="http://schemas.microsoft.com/office/drawing/2014/main" id="{00000000-0008-0000-0300-0000D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501" name="BEx93YY2SW71LC25X79W7OH134WN">
          <a:extLst>
            <a:ext uri="{FF2B5EF4-FFF2-40B4-BE49-F238E27FC236}">
              <a16:creationId xmlns:a16="http://schemas.microsoft.com/office/drawing/2014/main" id="{00000000-0008-0000-0300-0000D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502" name="BEx5Q1TP5Q5Y7WE6V3MELE8EXMYS">
          <a:extLst>
            <a:ext uri="{FF2B5EF4-FFF2-40B4-BE49-F238E27FC236}">
              <a16:creationId xmlns:a16="http://schemas.microsoft.com/office/drawing/2014/main" id="{00000000-0008-0000-0300-0000D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503" name="BExZN30RAMG9F10LAOGWLBCW35X2">
          <a:extLst>
            <a:ext uri="{FF2B5EF4-FFF2-40B4-BE49-F238E27FC236}">
              <a16:creationId xmlns:a16="http://schemas.microsoft.com/office/drawing/2014/main" id="{00000000-0008-0000-0300-0000D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504" name="BExIMW567U7Z2AVG5388WXDU59CU">
          <a:extLst>
            <a:ext uri="{FF2B5EF4-FFF2-40B4-BE49-F238E27FC236}">
              <a16:creationId xmlns:a16="http://schemas.microsoft.com/office/drawing/2014/main" id="{00000000-0008-0000-0300-0000D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505" name="BExD3VFBC6ANULI83RUDHBI58YZ1">
          <a:extLst>
            <a:ext uri="{FF2B5EF4-FFF2-40B4-BE49-F238E27FC236}">
              <a16:creationId xmlns:a16="http://schemas.microsoft.com/office/drawing/2014/main" id="{00000000-0008-0000-0300-0000D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506" name="BEx9KXAA7X7Y8NBKCMLX181WAIK7">
          <a:extLst>
            <a:ext uri="{FF2B5EF4-FFF2-40B4-BE49-F238E27FC236}">
              <a16:creationId xmlns:a16="http://schemas.microsoft.com/office/drawing/2014/main" id="{00000000-0008-0000-0300-0000D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507" name="BExOHKLL0V0LE75IW2O12007JT2L">
          <a:extLst>
            <a:ext uri="{FF2B5EF4-FFF2-40B4-BE49-F238E27FC236}">
              <a16:creationId xmlns:a16="http://schemas.microsoft.com/office/drawing/2014/main" id="{00000000-0008-0000-0300-0000D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508" name="BExF68F6WTYNW5T1BPHZ3E2OE1S5">
          <a:extLst>
            <a:ext uri="{FF2B5EF4-FFF2-40B4-BE49-F238E27FC236}">
              <a16:creationId xmlns:a16="http://schemas.microsoft.com/office/drawing/2014/main" id="{00000000-0008-0000-0300-0000D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509" name="BEx1OHUTUWLVJIG078BNRNN3JXQP">
          <a:extLst>
            <a:ext uri="{FF2B5EF4-FFF2-40B4-BE49-F238E27FC236}">
              <a16:creationId xmlns:a16="http://schemas.microsoft.com/office/drawing/2014/main" id="{00000000-0008-0000-0300-0000D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510" name="BExBEF3V2BANP3L52ZU5BODX2CDN">
          <a:extLst>
            <a:ext uri="{FF2B5EF4-FFF2-40B4-BE49-F238E27FC236}">
              <a16:creationId xmlns:a16="http://schemas.microsoft.com/office/drawing/2014/main" id="{00000000-0008-0000-0300-0000D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511" name="BExUCTKZGCMZEW3OPY2S8O6CXVC7">
          <a:extLst>
            <a:ext uri="{FF2B5EF4-FFF2-40B4-BE49-F238E27FC236}">
              <a16:creationId xmlns:a16="http://schemas.microsoft.com/office/drawing/2014/main" id="{00000000-0008-0000-0300-0000D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512" name="BExEYNZVM6II0A68K2W711KNSO49">
          <a:extLst>
            <a:ext uri="{FF2B5EF4-FFF2-40B4-BE49-F238E27FC236}">
              <a16:creationId xmlns:a16="http://schemas.microsoft.com/office/drawing/2014/main" id="{00000000-0008-0000-0300-0000E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513" name="BEx1TPRRY21OAMJEQDS9NJF021J5">
          <a:extLst>
            <a:ext uri="{FF2B5EF4-FFF2-40B4-BE49-F238E27FC236}">
              <a16:creationId xmlns:a16="http://schemas.microsoft.com/office/drawing/2014/main" id="{00000000-0008-0000-0300-0000E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514" name="BEx7B7Y3MGLUHO04M7N7S49Y3NP1">
          <a:extLst>
            <a:ext uri="{FF2B5EF4-FFF2-40B4-BE49-F238E27FC236}">
              <a16:creationId xmlns:a16="http://schemas.microsoft.com/office/drawing/2014/main" id="{00000000-0008-0000-0300-0000E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515" name="BExSDNNTJ4L6KA3QK35ID8F87VRP">
          <a:extLst>
            <a:ext uri="{FF2B5EF4-FFF2-40B4-BE49-F238E27FC236}">
              <a16:creationId xmlns:a16="http://schemas.microsoft.com/office/drawing/2014/main" id="{00000000-0008-0000-0300-0000E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516" name="BExKLASHWZUWVFGU8I54MUC302OP">
          <a:extLst>
            <a:ext uri="{FF2B5EF4-FFF2-40B4-BE49-F238E27FC236}">
              <a16:creationId xmlns:a16="http://schemas.microsoft.com/office/drawing/2014/main" id="{00000000-0008-0000-0300-0000E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517" name="BEx1QGFPW8C5G0XLVPT1TX40779J">
          <a:extLst>
            <a:ext uri="{FF2B5EF4-FFF2-40B4-BE49-F238E27FC236}">
              <a16:creationId xmlns:a16="http://schemas.microsoft.com/office/drawing/2014/main" id="{00000000-0008-0000-0300-0000E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518" name="BEx7EGJ4ITUD2AG5DSC3JQ4X61X4">
          <a:extLst>
            <a:ext uri="{FF2B5EF4-FFF2-40B4-BE49-F238E27FC236}">
              <a16:creationId xmlns:a16="http://schemas.microsoft.com/office/drawing/2014/main" id="{00000000-0008-0000-0300-0000E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519" name="BExCRC81T0WDJ6AUZPU4WX92QKMB">
          <a:extLst>
            <a:ext uri="{FF2B5EF4-FFF2-40B4-BE49-F238E27FC236}">
              <a16:creationId xmlns:a16="http://schemas.microsoft.com/office/drawing/2014/main" id="{00000000-0008-0000-0300-0000E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520" name="BEx3KNFLAQPC2SXMPAFB8I3J9UAE">
          <a:extLst>
            <a:ext uri="{FF2B5EF4-FFF2-40B4-BE49-F238E27FC236}">
              <a16:creationId xmlns:a16="http://schemas.microsoft.com/office/drawing/2014/main" id="{00000000-0008-0000-0300-0000E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521" name="BExQ5GQ1M9O0AW5D4AI9SS3LZADP">
          <a:extLst>
            <a:ext uri="{FF2B5EF4-FFF2-40B4-BE49-F238E27FC236}">
              <a16:creationId xmlns:a16="http://schemas.microsoft.com/office/drawing/2014/main" id="{00000000-0008-0000-0300-0000E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522" name="BEx5DFXISVKDFFKE9H4OZ7KDW287">
          <a:extLst>
            <a:ext uri="{FF2B5EF4-FFF2-40B4-BE49-F238E27FC236}">
              <a16:creationId xmlns:a16="http://schemas.microsoft.com/office/drawing/2014/main" id="{00000000-0008-0000-0300-0000E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523" name="BExXZ0GAF21ZJLVS4FT9HBQWPOG0">
          <a:extLst>
            <a:ext uri="{FF2B5EF4-FFF2-40B4-BE49-F238E27FC236}">
              <a16:creationId xmlns:a16="http://schemas.microsoft.com/office/drawing/2014/main" id="{00000000-0008-0000-0300-0000E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524" name="BExXQ2FCT4RCXDOPOAYILU6Y0WV3">
          <a:extLst>
            <a:ext uri="{FF2B5EF4-FFF2-40B4-BE49-F238E27FC236}">
              <a16:creationId xmlns:a16="http://schemas.microsoft.com/office/drawing/2014/main" id="{00000000-0008-0000-0300-0000E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525" name="BExW6CWHF4NPSKWOVMOKY5MC7SOR">
          <a:extLst>
            <a:ext uri="{FF2B5EF4-FFF2-40B4-BE49-F238E27FC236}">
              <a16:creationId xmlns:a16="http://schemas.microsoft.com/office/drawing/2014/main" id="{00000000-0008-0000-0300-0000E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526" name="BEx3JAA4BO84RAQW0GBX892GPF16">
          <a:extLst>
            <a:ext uri="{FF2B5EF4-FFF2-40B4-BE49-F238E27FC236}">
              <a16:creationId xmlns:a16="http://schemas.microsoft.com/office/drawing/2014/main" id="{00000000-0008-0000-0300-0000E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527" name="BExY2NVB40CHAGMAE376EDAJ7HSJ">
          <a:extLst>
            <a:ext uri="{FF2B5EF4-FFF2-40B4-BE49-F238E27FC236}">
              <a16:creationId xmlns:a16="http://schemas.microsoft.com/office/drawing/2014/main" id="{00000000-0008-0000-0300-0000E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528" name="BExZNVCBJGJQ28NXVN4VPOULKTPQ">
          <a:extLst>
            <a:ext uri="{FF2B5EF4-FFF2-40B4-BE49-F238E27FC236}">
              <a16:creationId xmlns:a16="http://schemas.microsoft.com/office/drawing/2014/main" id="{00000000-0008-0000-0300-0000F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529" name="BExGWYQX3CQZTZN0H0N08U2NFZJ3">
          <a:extLst>
            <a:ext uri="{FF2B5EF4-FFF2-40B4-BE49-F238E27FC236}">
              <a16:creationId xmlns:a16="http://schemas.microsoft.com/office/drawing/2014/main" id="{00000000-0008-0000-0300-0000F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530" name="BExBAYVMLBEFZY2FCPZSATAOEBB0">
          <a:extLst>
            <a:ext uri="{FF2B5EF4-FFF2-40B4-BE49-F238E27FC236}">
              <a16:creationId xmlns:a16="http://schemas.microsoft.com/office/drawing/2014/main" id="{00000000-0008-0000-0300-0000F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531" name="BExKLQDIL0EHAS0M2Q66ODTZOPZ7">
          <a:extLst>
            <a:ext uri="{FF2B5EF4-FFF2-40B4-BE49-F238E27FC236}">
              <a16:creationId xmlns:a16="http://schemas.microsoft.com/office/drawing/2014/main" id="{00000000-0008-0000-0300-0000F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532" name="BExSADQB31SE1EV5AI1QVMXPNWAK">
          <a:extLst>
            <a:ext uri="{FF2B5EF4-FFF2-40B4-BE49-F238E27FC236}">
              <a16:creationId xmlns:a16="http://schemas.microsoft.com/office/drawing/2014/main" id="{00000000-0008-0000-0300-0000F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533" name="BExGZNZWAZEX4FKKV7Y5RTA6LFQW">
          <a:extLst>
            <a:ext uri="{FF2B5EF4-FFF2-40B4-BE49-F238E27FC236}">
              <a16:creationId xmlns:a16="http://schemas.microsoft.com/office/drawing/2014/main" id="{00000000-0008-0000-0300-0000F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534" name="BExQ25FVHT9AFHNLMPVA5UCNHVJA">
          <a:extLst>
            <a:ext uri="{FF2B5EF4-FFF2-40B4-BE49-F238E27FC236}">
              <a16:creationId xmlns:a16="http://schemas.microsoft.com/office/drawing/2014/main" id="{00000000-0008-0000-0300-0000F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535" name="BExQEN50ONA690GTB2Q6B4ZOVL4M">
          <a:extLst>
            <a:ext uri="{FF2B5EF4-FFF2-40B4-BE49-F238E27FC236}">
              <a16:creationId xmlns:a16="http://schemas.microsoft.com/office/drawing/2014/main" id="{00000000-0008-0000-0300-0000F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536" name="BEx75CCWXAZJ1FM80GBRNDF8NLHN">
          <a:extLst>
            <a:ext uri="{FF2B5EF4-FFF2-40B4-BE49-F238E27FC236}">
              <a16:creationId xmlns:a16="http://schemas.microsoft.com/office/drawing/2014/main" id="{00000000-0008-0000-0300-0000F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537" name="BExUADM9GE9R1LDIL8GCENYZ36XP">
          <a:extLst>
            <a:ext uri="{FF2B5EF4-FFF2-40B4-BE49-F238E27FC236}">
              <a16:creationId xmlns:a16="http://schemas.microsoft.com/office/drawing/2014/main" id="{00000000-0008-0000-0300-0000F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538" name="BExZYR1PYDXGZZF683XAZNHKLJZ4">
          <a:extLst>
            <a:ext uri="{FF2B5EF4-FFF2-40B4-BE49-F238E27FC236}">
              <a16:creationId xmlns:a16="http://schemas.microsoft.com/office/drawing/2014/main" id="{00000000-0008-0000-0300-0000F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539" name="BExB8016FMPY31WG52OAVGW1O1XM">
          <a:extLst>
            <a:ext uri="{FF2B5EF4-FFF2-40B4-BE49-F238E27FC236}">
              <a16:creationId xmlns:a16="http://schemas.microsoft.com/office/drawing/2014/main" id="{00000000-0008-0000-0300-0000F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540" name="BExME34WYBTX84P6I63O3HOJB1NC">
          <a:extLst>
            <a:ext uri="{FF2B5EF4-FFF2-40B4-BE49-F238E27FC236}">
              <a16:creationId xmlns:a16="http://schemas.microsoft.com/office/drawing/2014/main" id="{00000000-0008-0000-0300-0000F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541" name="BExAZG8URKPY98NQWMFEL3YDDHV3">
          <a:extLst>
            <a:ext uri="{FF2B5EF4-FFF2-40B4-BE49-F238E27FC236}">
              <a16:creationId xmlns:a16="http://schemas.microsoft.com/office/drawing/2014/main" id="{00000000-0008-0000-0300-0000F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542" name="BEx99JAJ68UXWRTEHBIRMZPOJYBC">
          <a:extLst>
            <a:ext uri="{FF2B5EF4-FFF2-40B4-BE49-F238E27FC236}">
              <a16:creationId xmlns:a16="http://schemas.microsoft.com/office/drawing/2014/main" id="{00000000-0008-0000-0300-0000F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543" name="BExW5W49T8EE2H8ZLK0VF5L8N41J">
          <a:extLst>
            <a:ext uri="{FF2B5EF4-FFF2-40B4-BE49-F238E27FC236}">
              <a16:creationId xmlns:a16="http://schemas.microsoft.com/office/drawing/2014/main" id="{00000000-0008-0000-0300-0000F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544" name="BEx3SYOI77RZD3QHY5OV5R4S2NR7">
          <a:extLst>
            <a:ext uri="{FF2B5EF4-FFF2-40B4-BE49-F238E27FC236}">
              <a16:creationId xmlns:a16="http://schemas.microsoft.com/office/drawing/2014/main" id="{00000000-0008-0000-0300-00000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545" name="BExKPSH8QJB15D7J7AY6NERBXXX9">
          <a:extLst>
            <a:ext uri="{FF2B5EF4-FFF2-40B4-BE49-F238E27FC236}">
              <a16:creationId xmlns:a16="http://schemas.microsoft.com/office/drawing/2014/main" id="{00000000-0008-0000-0300-00000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546" name="BExOJBU0302FC190E96PL30LIREO">
          <a:extLst>
            <a:ext uri="{FF2B5EF4-FFF2-40B4-BE49-F238E27FC236}">
              <a16:creationId xmlns:a16="http://schemas.microsoft.com/office/drawing/2014/main" id="{00000000-0008-0000-0300-00000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547" name="BExU4C6TJWQRP1SKPF8ODXWTI6UJ">
          <a:extLst>
            <a:ext uri="{FF2B5EF4-FFF2-40B4-BE49-F238E27FC236}">
              <a16:creationId xmlns:a16="http://schemas.microsoft.com/office/drawing/2014/main" id="{00000000-0008-0000-0300-00000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548" name="BExEVENYIRZ1RA96TZ77ZC98YPCT">
          <a:extLst>
            <a:ext uri="{FF2B5EF4-FFF2-40B4-BE49-F238E27FC236}">
              <a16:creationId xmlns:a16="http://schemas.microsoft.com/office/drawing/2014/main" id="{00000000-0008-0000-0300-00000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549" name="BExKUO3OIG2TGP9SYLSFPF9W8BIZ">
          <a:extLst>
            <a:ext uri="{FF2B5EF4-FFF2-40B4-BE49-F238E27FC236}">
              <a16:creationId xmlns:a16="http://schemas.microsoft.com/office/drawing/2014/main" id="{00000000-0008-0000-0300-00000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550" name="BExIPX8LNUUATJZ9P6DKPLCAU59X">
          <a:extLst>
            <a:ext uri="{FF2B5EF4-FFF2-40B4-BE49-F238E27FC236}">
              <a16:creationId xmlns:a16="http://schemas.microsoft.com/office/drawing/2014/main" id="{00000000-0008-0000-0300-00000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551" name="BEx9D0KG85UG8Z5TN727REOYJ4RG">
          <a:extLst>
            <a:ext uri="{FF2B5EF4-FFF2-40B4-BE49-F238E27FC236}">
              <a16:creationId xmlns:a16="http://schemas.microsoft.com/office/drawing/2014/main" id="{00000000-0008-0000-0300-00000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06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07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0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0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50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1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2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53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4" name="BExS5CPQ8P8JOQPK7ANNKHLSGOKU" hidden="1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5" name="BExMM0AVUAIRNJLXB1FW8R0YB4ZZ" hidden="1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6" name="BExXZ7Y09CBS0XA7IPB3IRJ8RJM4" hidden="1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7" name="BExQ7SXS9VUG7P6CACU2J7R2SGIZ" hidden="1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58" name="BEx5AQZ4ETQ9LMY5EBWVH20Z7VXQ" hidden="1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59" name="BExUBK0YZ5VYFY8TTITJGJU9S06A" hidden="1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60" name="BExUEZCSSJ7RN4J18I2NUIQR2FZS" hidden="1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61" name="BExS3JDQWF7U3F5JTEVOE16ASIYK" hidden="1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6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63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6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65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66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67" name="BEx5FXJGJOT93D0J2IRJ3985IUMI" hidden="1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6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6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1" name="BExQEXXHA3EEXR44LT6RKCDWM6ZT" hidden="1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7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7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7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7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7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7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7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7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8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8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8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8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599" name="BEx1XQ83A4MNSA8D7P3URLJKQYFC">
          <a:extLst>
            <a:ext uri="{FF2B5EF4-FFF2-40B4-BE49-F238E27FC236}">
              <a16:creationId xmlns:a16="http://schemas.microsoft.com/office/drawing/2014/main" id="{00000000-0008-0000-0300-00003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600" name="BEx3HA7FURZI7OI5IFOHM6MVLTNP">
          <a:extLst>
            <a:ext uri="{FF2B5EF4-FFF2-40B4-BE49-F238E27FC236}">
              <a16:creationId xmlns:a16="http://schemas.microsoft.com/office/drawing/2014/main" id="{00000000-0008-0000-0300-00003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601" name="BExB83HD8YTC8EEY15O35WD9AWNP">
          <a:extLst>
            <a:ext uri="{FF2B5EF4-FFF2-40B4-BE49-F238E27FC236}">
              <a16:creationId xmlns:a16="http://schemas.microsoft.com/office/drawing/2014/main" id="{00000000-0008-0000-0300-00003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602" name="BEx92NW3C3VI41F6KYGFKVUWQAQW">
          <a:extLst>
            <a:ext uri="{FF2B5EF4-FFF2-40B4-BE49-F238E27FC236}">
              <a16:creationId xmlns:a16="http://schemas.microsoft.com/office/drawing/2014/main" id="{00000000-0008-0000-0300-00003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603" name="BExGTR293VS97VZTD01M2BI6IZ58">
          <a:extLst>
            <a:ext uri="{FF2B5EF4-FFF2-40B4-BE49-F238E27FC236}">
              <a16:creationId xmlns:a16="http://schemas.microsoft.com/office/drawing/2014/main" id="{00000000-0008-0000-0300-00003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604" name="BExET7ZT05LIQDUJ8KWFKZF63F13">
          <a:extLst>
            <a:ext uri="{FF2B5EF4-FFF2-40B4-BE49-F238E27FC236}">
              <a16:creationId xmlns:a16="http://schemas.microsoft.com/office/drawing/2014/main" id="{00000000-0008-0000-0300-00003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605" name="BExS3BFQ2Z0LGVFZT70GIDWZIIBZ">
          <a:extLst>
            <a:ext uri="{FF2B5EF4-FFF2-40B4-BE49-F238E27FC236}">
              <a16:creationId xmlns:a16="http://schemas.microsoft.com/office/drawing/2014/main" id="{00000000-0008-0000-0300-00003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606" name="BExUCTA6N3T9G3KDTS5MXP07GJZY">
          <a:extLst>
            <a:ext uri="{FF2B5EF4-FFF2-40B4-BE49-F238E27FC236}">
              <a16:creationId xmlns:a16="http://schemas.microsoft.com/office/drawing/2014/main" id="{00000000-0008-0000-0300-00003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607" name="BExKL05IW4OW0LSG607ZJAYSZG45">
          <a:extLst>
            <a:ext uri="{FF2B5EF4-FFF2-40B4-BE49-F238E27FC236}">
              <a16:creationId xmlns:a16="http://schemas.microsoft.com/office/drawing/2014/main" id="{00000000-0008-0000-0300-00003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608" name="BEx590N2GMFB5UE45QEZYVEKXQI6">
          <a:extLst>
            <a:ext uri="{FF2B5EF4-FFF2-40B4-BE49-F238E27FC236}">
              <a16:creationId xmlns:a16="http://schemas.microsoft.com/office/drawing/2014/main" id="{00000000-0008-0000-0300-00004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609" name="BExIOBUH3CJAHWGRPWH453N11OR9">
          <a:extLst>
            <a:ext uri="{FF2B5EF4-FFF2-40B4-BE49-F238E27FC236}">
              <a16:creationId xmlns:a16="http://schemas.microsoft.com/office/drawing/2014/main" id="{00000000-0008-0000-0300-00004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610" name="BEx98ZD37URMQBDPFFN7W0OUKQC0">
          <a:extLst>
            <a:ext uri="{FF2B5EF4-FFF2-40B4-BE49-F238E27FC236}">
              <a16:creationId xmlns:a16="http://schemas.microsoft.com/office/drawing/2014/main" id="{00000000-0008-0000-0300-00004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611" name="BEx5NYWB8IZ0NR63BIOO34R3F73V">
          <a:extLst>
            <a:ext uri="{FF2B5EF4-FFF2-40B4-BE49-F238E27FC236}">
              <a16:creationId xmlns:a16="http://schemas.microsoft.com/office/drawing/2014/main" id="{00000000-0008-0000-0300-00004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612" name="BExUCCCIBKE1WAM31VNAWN5O0DMB">
          <a:extLst>
            <a:ext uri="{FF2B5EF4-FFF2-40B4-BE49-F238E27FC236}">
              <a16:creationId xmlns:a16="http://schemas.microsoft.com/office/drawing/2014/main" id="{00000000-0008-0000-0300-00004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613" name="BExMRPAOMUP9S6K3PCOVSUITFYA0">
          <a:extLst>
            <a:ext uri="{FF2B5EF4-FFF2-40B4-BE49-F238E27FC236}">
              <a16:creationId xmlns:a16="http://schemas.microsoft.com/office/drawing/2014/main" id="{00000000-0008-0000-0300-00004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614" name="BEx3E4BISS87KBGL18MMO0X2SXS4">
          <a:extLst>
            <a:ext uri="{FF2B5EF4-FFF2-40B4-BE49-F238E27FC236}">
              <a16:creationId xmlns:a16="http://schemas.microsoft.com/office/drawing/2014/main" id="{00000000-0008-0000-0300-00004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615" name="BExGWC9P0J7P5GMZ07HAWHPUCPVN">
          <a:extLst>
            <a:ext uri="{FF2B5EF4-FFF2-40B4-BE49-F238E27FC236}">
              <a16:creationId xmlns:a16="http://schemas.microsoft.com/office/drawing/2014/main" id="{00000000-0008-0000-0300-00004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616" name="BExIYJ9YOHX289WC1ECUUQGW7Q6R">
          <a:extLst>
            <a:ext uri="{FF2B5EF4-FFF2-40B4-BE49-F238E27FC236}">
              <a16:creationId xmlns:a16="http://schemas.microsoft.com/office/drawing/2014/main" id="{00000000-0008-0000-0300-00004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617" name="BExKVRNWM3ZZOT0MRU1DTXWVQ98V">
          <a:extLst>
            <a:ext uri="{FF2B5EF4-FFF2-40B4-BE49-F238E27FC236}">
              <a16:creationId xmlns:a16="http://schemas.microsoft.com/office/drawing/2014/main" id="{00000000-0008-0000-0300-00004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618" name="BExEZMM02D3D2JN0JQLL0HQSAS4F">
          <a:extLst>
            <a:ext uri="{FF2B5EF4-FFF2-40B4-BE49-F238E27FC236}">
              <a16:creationId xmlns:a16="http://schemas.microsoft.com/office/drawing/2014/main" id="{00000000-0008-0000-0300-00004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619" name="BExD80Z0BKZN1FGPPBWHPZFC7LGX">
          <a:extLst>
            <a:ext uri="{FF2B5EF4-FFF2-40B4-BE49-F238E27FC236}">
              <a16:creationId xmlns:a16="http://schemas.microsoft.com/office/drawing/2014/main" id="{00000000-0008-0000-0300-00004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620" name="BExZUSZLKE0FT3TREGVYLQ3X0MVS">
          <a:extLst>
            <a:ext uri="{FF2B5EF4-FFF2-40B4-BE49-F238E27FC236}">
              <a16:creationId xmlns:a16="http://schemas.microsoft.com/office/drawing/2014/main" id="{00000000-0008-0000-0300-00004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621" name="BExAYVKEVW7E7519BX0C0K2TEDF5">
          <a:extLst>
            <a:ext uri="{FF2B5EF4-FFF2-40B4-BE49-F238E27FC236}">
              <a16:creationId xmlns:a16="http://schemas.microsoft.com/office/drawing/2014/main" id="{00000000-0008-0000-0300-00004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622" name="BExXO09087UN0DN32S2944TIJGJF">
          <a:extLst>
            <a:ext uri="{FF2B5EF4-FFF2-40B4-BE49-F238E27FC236}">
              <a16:creationId xmlns:a16="http://schemas.microsoft.com/office/drawing/2014/main" id="{00000000-0008-0000-0300-00004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623" name="BExKR5HAFT3BWQ1MLQAMXN9LAB7U">
          <a:extLst>
            <a:ext uri="{FF2B5EF4-FFF2-40B4-BE49-F238E27FC236}">
              <a16:creationId xmlns:a16="http://schemas.microsoft.com/office/drawing/2014/main" id="{00000000-0008-0000-0300-00004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624" name="BExH4HTQHA0LIH5P731O4AU7XD8L">
          <a:extLst>
            <a:ext uri="{FF2B5EF4-FFF2-40B4-BE49-F238E27FC236}">
              <a16:creationId xmlns:a16="http://schemas.microsoft.com/office/drawing/2014/main" id="{00000000-0008-0000-0300-00005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625" name="BExBAXDON9QKOMKDZRLNCVOUDSN1">
          <a:extLst>
            <a:ext uri="{FF2B5EF4-FFF2-40B4-BE49-F238E27FC236}">
              <a16:creationId xmlns:a16="http://schemas.microsoft.com/office/drawing/2014/main" id="{00000000-0008-0000-0300-00005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626" name="BEx9AE5W5HKBIKJ081B3LAVPRGEP">
          <a:extLst>
            <a:ext uri="{FF2B5EF4-FFF2-40B4-BE49-F238E27FC236}">
              <a16:creationId xmlns:a16="http://schemas.microsoft.com/office/drawing/2014/main" id="{00000000-0008-0000-0300-00005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627" name="BExAYAFSU4W0JF1ZED0WKMENZE2M">
          <a:extLst>
            <a:ext uri="{FF2B5EF4-FFF2-40B4-BE49-F238E27FC236}">
              <a16:creationId xmlns:a16="http://schemas.microsoft.com/office/drawing/2014/main" id="{00000000-0008-0000-0300-00005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628" name="BEx02NLWKB98MI2H3E9HMPBI27L4">
          <a:extLst>
            <a:ext uri="{FF2B5EF4-FFF2-40B4-BE49-F238E27FC236}">
              <a16:creationId xmlns:a16="http://schemas.microsoft.com/office/drawing/2014/main" id="{00000000-0008-0000-0300-00005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629" name="BEx9DPFZTE8N0UWJNBZJZKI83FAT">
          <a:extLst>
            <a:ext uri="{FF2B5EF4-FFF2-40B4-BE49-F238E27FC236}">
              <a16:creationId xmlns:a16="http://schemas.microsoft.com/office/drawing/2014/main" id="{00000000-0008-0000-0300-00005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630" name="BExXRYB6IPGAC8O57JMWA4Z9FOXN">
          <a:extLst>
            <a:ext uri="{FF2B5EF4-FFF2-40B4-BE49-F238E27FC236}">
              <a16:creationId xmlns:a16="http://schemas.microsoft.com/office/drawing/2014/main" id="{00000000-0008-0000-0300-00005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631" name="BExEWWB5R2DA7C5JOWO7CGWGWXBZ">
          <a:extLst>
            <a:ext uri="{FF2B5EF4-FFF2-40B4-BE49-F238E27FC236}">
              <a16:creationId xmlns:a16="http://schemas.microsoft.com/office/drawing/2014/main" id="{00000000-0008-0000-0300-00005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632" name="BEx5NPB0R340G6L1W4K2JNFMACL2">
          <a:extLst>
            <a:ext uri="{FF2B5EF4-FFF2-40B4-BE49-F238E27FC236}">
              <a16:creationId xmlns:a16="http://schemas.microsoft.com/office/drawing/2014/main" id="{00000000-0008-0000-0300-00005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633" name="BExXVWIMHYD7X44CMD50GTY6EXQT">
          <a:extLst>
            <a:ext uri="{FF2B5EF4-FFF2-40B4-BE49-F238E27FC236}">
              <a16:creationId xmlns:a16="http://schemas.microsoft.com/office/drawing/2014/main" id="{00000000-0008-0000-0300-00005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634" name="BExW6HZVLGDMV0ZGLL9PYO7V9V3R">
          <a:extLst>
            <a:ext uri="{FF2B5EF4-FFF2-40B4-BE49-F238E27FC236}">
              <a16:creationId xmlns:a16="http://schemas.microsoft.com/office/drawing/2014/main" id="{00000000-0008-0000-0300-00005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635" name="BEx59XGFY9CVJYWGIH4QHBA9NVGG">
          <a:extLst>
            <a:ext uri="{FF2B5EF4-FFF2-40B4-BE49-F238E27FC236}">
              <a16:creationId xmlns:a16="http://schemas.microsoft.com/office/drawing/2014/main" id="{00000000-0008-0000-0300-00005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636" name="BExAXQSZ90FUZH61OYMSTWXRYLFK">
          <a:extLst>
            <a:ext uri="{FF2B5EF4-FFF2-40B4-BE49-F238E27FC236}">
              <a16:creationId xmlns:a16="http://schemas.microsoft.com/office/drawing/2014/main" id="{00000000-0008-0000-0300-00005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637" name="BExCY2OJQOYI0ULQK3PDYK00SG2V">
          <a:extLst>
            <a:ext uri="{FF2B5EF4-FFF2-40B4-BE49-F238E27FC236}">
              <a16:creationId xmlns:a16="http://schemas.microsoft.com/office/drawing/2014/main" id="{00000000-0008-0000-0300-00005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638" name="BExXZAXX64VN9SLQRU1CLJEP9NHP">
          <a:extLst>
            <a:ext uri="{FF2B5EF4-FFF2-40B4-BE49-F238E27FC236}">
              <a16:creationId xmlns:a16="http://schemas.microsoft.com/office/drawing/2014/main" id="{00000000-0008-0000-0300-00005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639" name="BExOI7OCSM18J4OT5LMPIWGW1KZ6">
          <a:extLst>
            <a:ext uri="{FF2B5EF4-FFF2-40B4-BE49-F238E27FC236}">
              <a16:creationId xmlns:a16="http://schemas.microsoft.com/office/drawing/2014/main" id="{00000000-0008-0000-0300-00005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640" name="BExS4PHK3UEQTUH4UGVCMU7A5EYJ">
          <a:extLst>
            <a:ext uri="{FF2B5EF4-FFF2-40B4-BE49-F238E27FC236}">
              <a16:creationId xmlns:a16="http://schemas.microsoft.com/office/drawing/2014/main" id="{00000000-0008-0000-0300-00006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641" name="BExMS3OKM2H044U2VCAG3SIRMGO5">
          <a:extLst>
            <a:ext uri="{FF2B5EF4-FFF2-40B4-BE49-F238E27FC236}">
              <a16:creationId xmlns:a16="http://schemas.microsoft.com/office/drawing/2014/main" id="{00000000-0008-0000-0300-00006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642" name="BExB6XO9SWJ3QNR020NBVYTKCLKA">
          <a:extLst>
            <a:ext uri="{FF2B5EF4-FFF2-40B4-BE49-F238E27FC236}">
              <a16:creationId xmlns:a16="http://schemas.microsoft.com/office/drawing/2014/main" id="{00000000-0008-0000-0300-00006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643" name="BExEWN0VCPTFF9790H3KV3HKVQMT">
          <a:extLst>
            <a:ext uri="{FF2B5EF4-FFF2-40B4-BE49-F238E27FC236}">
              <a16:creationId xmlns:a16="http://schemas.microsoft.com/office/drawing/2014/main" id="{00000000-0008-0000-0300-00006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644" name="BExZXJQPLTWHUU72F09G6OZBARGQ">
          <a:extLst>
            <a:ext uri="{FF2B5EF4-FFF2-40B4-BE49-F238E27FC236}">
              <a16:creationId xmlns:a16="http://schemas.microsoft.com/office/drawing/2014/main" id="{00000000-0008-0000-0300-00006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645" name="BEx972FMSSAEM9FZNXNHC99WU9LQ">
          <a:extLst>
            <a:ext uri="{FF2B5EF4-FFF2-40B4-BE49-F238E27FC236}">
              <a16:creationId xmlns:a16="http://schemas.microsoft.com/office/drawing/2014/main" id="{00000000-0008-0000-0300-00006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646" name="BExUBL83EKPDL4W6M1SF06I2DTGD">
          <a:extLst>
            <a:ext uri="{FF2B5EF4-FFF2-40B4-BE49-F238E27FC236}">
              <a16:creationId xmlns:a16="http://schemas.microsoft.com/office/drawing/2014/main" id="{00000000-0008-0000-0300-00006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647" name="BEx3FW02QWVJFOH3BFJ29DZS8ARA">
          <a:extLst>
            <a:ext uri="{FF2B5EF4-FFF2-40B4-BE49-F238E27FC236}">
              <a16:creationId xmlns:a16="http://schemas.microsoft.com/office/drawing/2014/main" id="{00000000-0008-0000-0300-00006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648" name="BExEYYXNNRB7B1XPBBO35B3G9Y0D">
          <a:extLst>
            <a:ext uri="{FF2B5EF4-FFF2-40B4-BE49-F238E27FC236}">
              <a16:creationId xmlns:a16="http://schemas.microsoft.com/office/drawing/2014/main" id="{00000000-0008-0000-0300-00006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649" name="BExMC1K9MIZ7JLFRZBBV9GV02NOS">
          <a:extLst>
            <a:ext uri="{FF2B5EF4-FFF2-40B4-BE49-F238E27FC236}">
              <a16:creationId xmlns:a16="http://schemas.microsoft.com/office/drawing/2014/main" id="{00000000-0008-0000-0300-00006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650" name="BExSCCWS6LC4OPWJMFRQMMAZDMY0">
          <a:extLst>
            <a:ext uri="{FF2B5EF4-FFF2-40B4-BE49-F238E27FC236}">
              <a16:creationId xmlns:a16="http://schemas.microsoft.com/office/drawing/2014/main" id="{00000000-0008-0000-0300-00006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651" name="BEx9H4X66KXU8ZMHWI6BKM44N8VJ">
          <a:extLst>
            <a:ext uri="{FF2B5EF4-FFF2-40B4-BE49-F238E27FC236}">
              <a16:creationId xmlns:a16="http://schemas.microsoft.com/office/drawing/2014/main" id="{00000000-0008-0000-0300-00006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652" name="BExJ0H99GRZJ5TG9BBD1SEGX5SHJ">
          <a:extLst>
            <a:ext uri="{FF2B5EF4-FFF2-40B4-BE49-F238E27FC236}">
              <a16:creationId xmlns:a16="http://schemas.microsoft.com/office/drawing/2014/main" id="{00000000-0008-0000-0300-00006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653" name="BExAZVJ5FP65NYZXWS13HL4RI46Z">
          <a:extLst>
            <a:ext uri="{FF2B5EF4-FFF2-40B4-BE49-F238E27FC236}">
              <a16:creationId xmlns:a16="http://schemas.microsoft.com/office/drawing/2014/main" id="{00000000-0008-0000-0300-00006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654" name="BExSBE578G35PU9SLH0X7W15PXR1">
          <a:extLst>
            <a:ext uri="{FF2B5EF4-FFF2-40B4-BE49-F238E27FC236}">
              <a16:creationId xmlns:a16="http://schemas.microsoft.com/office/drawing/2014/main" id="{00000000-0008-0000-0300-00006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655" name="BExVYY0O46C2FDDB9ZRNLC3T87E7">
          <a:extLst>
            <a:ext uri="{FF2B5EF4-FFF2-40B4-BE49-F238E27FC236}">
              <a16:creationId xmlns:a16="http://schemas.microsoft.com/office/drawing/2014/main" id="{00000000-0008-0000-0300-00006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656" name="BExMRZHHX04NCWCX09YY2GUP26V4">
          <a:extLst>
            <a:ext uri="{FF2B5EF4-FFF2-40B4-BE49-F238E27FC236}">
              <a16:creationId xmlns:a16="http://schemas.microsoft.com/office/drawing/2014/main" id="{00000000-0008-0000-0300-00007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657" name="BExKL3QTSJPCM64IQ1OF1ZLYNI0U">
          <a:extLst>
            <a:ext uri="{FF2B5EF4-FFF2-40B4-BE49-F238E27FC236}">
              <a16:creationId xmlns:a16="http://schemas.microsoft.com/office/drawing/2014/main" id="{00000000-0008-0000-0300-00007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658" name="BEx3UP0R4DTW2GZ6CRRQHB6K3PLD">
          <a:extLst>
            <a:ext uri="{FF2B5EF4-FFF2-40B4-BE49-F238E27FC236}">
              <a16:creationId xmlns:a16="http://schemas.microsoft.com/office/drawing/2014/main" id="{00000000-0008-0000-0300-00007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659" name="BExQH0PE9R7SKQU9GSEZZ7J0OS83">
          <a:extLst>
            <a:ext uri="{FF2B5EF4-FFF2-40B4-BE49-F238E27FC236}">
              <a16:creationId xmlns:a16="http://schemas.microsoft.com/office/drawing/2014/main" id="{00000000-0008-0000-0300-00007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660" name="BExAVFC5GJME1U0TVCLGJZUBXLZ9">
          <a:extLst>
            <a:ext uri="{FF2B5EF4-FFF2-40B4-BE49-F238E27FC236}">
              <a16:creationId xmlns:a16="http://schemas.microsoft.com/office/drawing/2014/main" id="{00000000-0008-0000-0300-00007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661" name="BExZWVX2AQ5LBUV4UWKKRKAPRWUZ">
          <a:extLst>
            <a:ext uri="{FF2B5EF4-FFF2-40B4-BE49-F238E27FC236}">
              <a16:creationId xmlns:a16="http://schemas.microsoft.com/office/drawing/2014/main" id="{00000000-0008-0000-0300-00007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662" name="BExD85WXWYIIOZVC34O0S259E2A7">
          <a:extLst>
            <a:ext uri="{FF2B5EF4-FFF2-40B4-BE49-F238E27FC236}">
              <a16:creationId xmlns:a16="http://schemas.microsoft.com/office/drawing/2014/main" id="{00000000-0008-0000-0300-00007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663" name="BExAYAVX6PINFKS8E7N60GIUZYT1">
          <a:extLst>
            <a:ext uri="{FF2B5EF4-FFF2-40B4-BE49-F238E27FC236}">
              <a16:creationId xmlns:a16="http://schemas.microsoft.com/office/drawing/2014/main" id="{00000000-0008-0000-0300-00007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664" name="BExIKMMKJCMSX1FEGPQY5YHCFPRV">
          <a:extLst>
            <a:ext uri="{FF2B5EF4-FFF2-40B4-BE49-F238E27FC236}">
              <a16:creationId xmlns:a16="http://schemas.microsoft.com/office/drawing/2014/main" id="{00000000-0008-0000-0300-00007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665" name="BExILXJ852LO1PIG3E9U3XKG38XW">
          <a:extLst>
            <a:ext uri="{FF2B5EF4-FFF2-40B4-BE49-F238E27FC236}">
              <a16:creationId xmlns:a16="http://schemas.microsoft.com/office/drawing/2014/main" id="{00000000-0008-0000-0300-00007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666" name="BExZQLSOERBTZMYBXO03ZM0E8J4F">
          <a:extLst>
            <a:ext uri="{FF2B5EF4-FFF2-40B4-BE49-F238E27FC236}">
              <a16:creationId xmlns:a16="http://schemas.microsoft.com/office/drawing/2014/main" id="{00000000-0008-0000-0300-00007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667" name="BExTUK1G1KMU2CX0KS4H37G097YD">
          <a:extLst>
            <a:ext uri="{FF2B5EF4-FFF2-40B4-BE49-F238E27FC236}">
              <a16:creationId xmlns:a16="http://schemas.microsoft.com/office/drawing/2014/main" id="{00000000-0008-0000-0300-00007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668" name="BEx92P8PVY1PFVRJFLD4PDC67OYL">
          <a:extLst>
            <a:ext uri="{FF2B5EF4-FFF2-40B4-BE49-F238E27FC236}">
              <a16:creationId xmlns:a16="http://schemas.microsoft.com/office/drawing/2014/main" id="{00000000-0008-0000-0300-00007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669" name="BExODICCHQI3SU6N7ES9JXI383UI">
          <a:extLst>
            <a:ext uri="{FF2B5EF4-FFF2-40B4-BE49-F238E27FC236}">
              <a16:creationId xmlns:a16="http://schemas.microsoft.com/office/drawing/2014/main" id="{00000000-0008-0000-0300-00007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670" name="BExH2A967M6YL1O2Q08GRYVRR3EC">
          <a:extLst>
            <a:ext uri="{FF2B5EF4-FFF2-40B4-BE49-F238E27FC236}">
              <a16:creationId xmlns:a16="http://schemas.microsoft.com/office/drawing/2014/main" id="{00000000-0008-0000-0300-00007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671" name="BEx00FLABN11J7RLZFNFX6RYQ9J5">
          <a:extLst>
            <a:ext uri="{FF2B5EF4-FFF2-40B4-BE49-F238E27FC236}">
              <a16:creationId xmlns:a16="http://schemas.microsoft.com/office/drawing/2014/main" id="{00000000-0008-0000-0300-00007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672" name="BExS2ITDUJV3692RUDGI4Y90E79J">
          <a:extLst>
            <a:ext uri="{FF2B5EF4-FFF2-40B4-BE49-F238E27FC236}">
              <a16:creationId xmlns:a16="http://schemas.microsoft.com/office/drawing/2014/main" id="{00000000-0008-0000-0300-00008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673" name="BExZZ84RZCMBAUA9ZQ254JLTJU44">
          <a:extLst>
            <a:ext uri="{FF2B5EF4-FFF2-40B4-BE49-F238E27FC236}">
              <a16:creationId xmlns:a16="http://schemas.microsoft.com/office/drawing/2014/main" id="{00000000-0008-0000-0300-00008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674" name="BExZOKTGJAAS0IFO5TKFG4880U26">
          <a:extLst>
            <a:ext uri="{FF2B5EF4-FFF2-40B4-BE49-F238E27FC236}">
              <a16:creationId xmlns:a16="http://schemas.microsoft.com/office/drawing/2014/main" id="{00000000-0008-0000-0300-00008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675" name="BExH2FY6ZF84K8GNPGI4BNJLPWBG">
          <a:extLst>
            <a:ext uri="{FF2B5EF4-FFF2-40B4-BE49-F238E27FC236}">
              <a16:creationId xmlns:a16="http://schemas.microsoft.com/office/drawing/2014/main" id="{00000000-0008-0000-0300-00008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676" name="BExO740Y4PTWL0RAVH59QOB09RQ9">
          <a:extLst>
            <a:ext uri="{FF2B5EF4-FFF2-40B4-BE49-F238E27FC236}">
              <a16:creationId xmlns:a16="http://schemas.microsoft.com/office/drawing/2014/main" id="{00000000-0008-0000-0300-00008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677" name="BExB8YHZSHIV0NDL5KAYP3HNSDZ9">
          <a:extLst>
            <a:ext uri="{FF2B5EF4-FFF2-40B4-BE49-F238E27FC236}">
              <a16:creationId xmlns:a16="http://schemas.microsoft.com/office/drawing/2014/main" id="{00000000-0008-0000-0300-00008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678" name="BExU7YK4OQKMPM182I8NLFRJC181">
          <a:extLst>
            <a:ext uri="{FF2B5EF4-FFF2-40B4-BE49-F238E27FC236}">
              <a16:creationId xmlns:a16="http://schemas.microsoft.com/office/drawing/2014/main" id="{00000000-0008-0000-0300-00008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679" name="BEx1VNASLGZ9IRY66TIC0H5VBKPU">
          <a:extLst>
            <a:ext uri="{FF2B5EF4-FFF2-40B4-BE49-F238E27FC236}">
              <a16:creationId xmlns:a16="http://schemas.microsoft.com/office/drawing/2014/main" id="{00000000-0008-0000-0300-00008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680" name="BEx97PYKU8NBGUIVQBJ1B82IJVLW">
          <a:extLst>
            <a:ext uri="{FF2B5EF4-FFF2-40B4-BE49-F238E27FC236}">
              <a16:creationId xmlns:a16="http://schemas.microsoft.com/office/drawing/2014/main" id="{00000000-0008-0000-0300-00008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681" name="BExB0JYFMIVIT3Y7FOM0EQPH08L7">
          <a:extLst>
            <a:ext uri="{FF2B5EF4-FFF2-40B4-BE49-F238E27FC236}">
              <a16:creationId xmlns:a16="http://schemas.microsoft.com/office/drawing/2014/main" id="{00000000-0008-0000-0300-00008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682" name="BExEUNOWNQICHP08YW1E2N0J1KBZ">
          <a:extLst>
            <a:ext uri="{FF2B5EF4-FFF2-40B4-BE49-F238E27FC236}">
              <a16:creationId xmlns:a16="http://schemas.microsoft.com/office/drawing/2014/main" id="{00000000-0008-0000-0300-00008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683" name="BExGVKJJHZSKTIJ05IDLAT065HXJ">
          <a:extLst>
            <a:ext uri="{FF2B5EF4-FFF2-40B4-BE49-F238E27FC236}">
              <a16:creationId xmlns:a16="http://schemas.microsoft.com/office/drawing/2014/main" id="{00000000-0008-0000-0300-00008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684" name="BExZRWE6U28WQAAEOYGIEVSAD46M">
          <a:extLst>
            <a:ext uri="{FF2B5EF4-FFF2-40B4-BE49-F238E27FC236}">
              <a16:creationId xmlns:a16="http://schemas.microsoft.com/office/drawing/2014/main" id="{00000000-0008-0000-0300-00008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685" name="BExKP7SRY7I746584A628NA2TCT7">
          <a:extLst>
            <a:ext uri="{FF2B5EF4-FFF2-40B4-BE49-F238E27FC236}">
              <a16:creationId xmlns:a16="http://schemas.microsoft.com/office/drawing/2014/main" id="{00000000-0008-0000-0300-00008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686" name="BEx1K4NVZPMOUO8I8QP7P2JN478O">
          <a:extLst>
            <a:ext uri="{FF2B5EF4-FFF2-40B4-BE49-F238E27FC236}">
              <a16:creationId xmlns:a16="http://schemas.microsoft.com/office/drawing/2014/main" id="{00000000-0008-0000-0300-00008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687" name="BExCU1MJPKAX04Q5IYP8VWQLR8HT">
          <a:extLst>
            <a:ext uri="{FF2B5EF4-FFF2-40B4-BE49-F238E27FC236}">
              <a16:creationId xmlns:a16="http://schemas.microsoft.com/office/drawing/2014/main" id="{00000000-0008-0000-0300-00008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688" name="BExS1JG7ND04PAGD3POWCPLFONIA">
          <a:extLst>
            <a:ext uri="{FF2B5EF4-FFF2-40B4-BE49-F238E27FC236}">
              <a16:creationId xmlns:a16="http://schemas.microsoft.com/office/drawing/2014/main" id="{00000000-0008-0000-0300-00009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689" name="BExF3W24VUYRMYTUR53RVBWRWF7P">
          <a:extLst>
            <a:ext uri="{FF2B5EF4-FFF2-40B4-BE49-F238E27FC236}">
              <a16:creationId xmlns:a16="http://schemas.microsoft.com/office/drawing/2014/main" id="{00000000-0008-0000-0300-00009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690" name="BExGR2K50VU7BQGKENNJGD8ZCPOT">
          <a:extLst>
            <a:ext uri="{FF2B5EF4-FFF2-40B4-BE49-F238E27FC236}">
              <a16:creationId xmlns:a16="http://schemas.microsoft.com/office/drawing/2014/main" id="{00000000-0008-0000-0300-00009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691" name="BExF0ES7NJIV1MJDC9CUHEHLOZ58">
          <a:extLst>
            <a:ext uri="{FF2B5EF4-FFF2-40B4-BE49-F238E27FC236}">
              <a16:creationId xmlns:a16="http://schemas.microsoft.com/office/drawing/2014/main" id="{00000000-0008-0000-0300-00009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692" name="BExB1YR6EX0XX2YRBL1REK8AQGKM">
          <a:extLst>
            <a:ext uri="{FF2B5EF4-FFF2-40B4-BE49-F238E27FC236}">
              <a16:creationId xmlns:a16="http://schemas.microsoft.com/office/drawing/2014/main" id="{00000000-0008-0000-0300-00009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693" name="BExS4NU5SBDPDZI8S80PI830E5RV">
          <a:extLst>
            <a:ext uri="{FF2B5EF4-FFF2-40B4-BE49-F238E27FC236}">
              <a16:creationId xmlns:a16="http://schemas.microsoft.com/office/drawing/2014/main" id="{00000000-0008-0000-0300-00009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694" name="BEx3HLW2X58FZK0EGC9J0G8BCKYO">
          <a:extLst>
            <a:ext uri="{FF2B5EF4-FFF2-40B4-BE49-F238E27FC236}">
              <a16:creationId xmlns:a16="http://schemas.microsoft.com/office/drawing/2014/main" id="{00000000-0008-0000-0300-00009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695" name="BExXTGUNS70JYI5F7NK56HZCWYXK">
          <a:extLst>
            <a:ext uri="{FF2B5EF4-FFF2-40B4-BE49-F238E27FC236}">
              <a16:creationId xmlns:a16="http://schemas.microsoft.com/office/drawing/2014/main" id="{00000000-0008-0000-0300-00009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696" name="BExIGAMRPRBDZSBLLGVWCP1LUBSN">
          <a:extLst>
            <a:ext uri="{FF2B5EF4-FFF2-40B4-BE49-F238E27FC236}">
              <a16:creationId xmlns:a16="http://schemas.microsoft.com/office/drawing/2014/main" id="{00000000-0008-0000-0300-00009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697" name="BExIJVI5OPEODBSCPZCNZ0Z8RT62">
          <a:extLst>
            <a:ext uri="{FF2B5EF4-FFF2-40B4-BE49-F238E27FC236}">
              <a16:creationId xmlns:a16="http://schemas.microsoft.com/office/drawing/2014/main" id="{00000000-0008-0000-0300-00009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698" name="BExEWW5TXX5TTJ4EKW1JGHKFAT2P">
          <a:extLst>
            <a:ext uri="{FF2B5EF4-FFF2-40B4-BE49-F238E27FC236}">
              <a16:creationId xmlns:a16="http://schemas.microsoft.com/office/drawing/2014/main" id="{00000000-0008-0000-0300-00009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699" name="BExOBJBENSRFSA3NPCV8BG38Y4QO">
          <a:extLst>
            <a:ext uri="{FF2B5EF4-FFF2-40B4-BE49-F238E27FC236}">
              <a16:creationId xmlns:a16="http://schemas.microsoft.com/office/drawing/2014/main" id="{00000000-0008-0000-0300-00009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700" name="BExIL4LXKXHXKHP8VHYPQW2U4PHN">
          <a:extLst>
            <a:ext uri="{FF2B5EF4-FFF2-40B4-BE49-F238E27FC236}">
              <a16:creationId xmlns:a16="http://schemas.microsoft.com/office/drawing/2014/main" id="{00000000-0008-0000-0300-00009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701" name="BExDAWO1EZF06O3JV9DIXIHK8NGU">
          <a:extLst>
            <a:ext uri="{FF2B5EF4-FFF2-40B4-BE49-F238E27FC236}">
              <a16:creationId xmlns:a16="http://schemas.microsoft.com/office/drawing/2014/main" id="{00000000-0008-0000-0300-00009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702" name="BExIKY0KU5JO6NKLQYYEBPI7RR3H">
          <a:extLst>
            <a:ext uri="{FF2B5EF4-FFF2-40B4-BE49-F238E27FC236}">
              <a16:creationId xmlns:a16="http://schemas.microsoft.com/office/drawing/2014/main" id="{00000000-0008-0000-0300-00009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703" name="BExINM2KYVI3PLG4T6YYNI6ELQR2">
          <a:extLst>
            <a:ext uri="{FF2B5EF4-FFF2-40B4-BE49-F238E27FC236}">
              <a16:creationId xmlns:a16="http://schemas.microsoft.com/office/drawing/2014/main" id="{00000000-0008-0000-0300-00009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704" name="BEx9AYUDEGHC6124XZ5Q506RNRX4">
          <a:extLst>
            <a:ext uri="{FF2B5EF4-FFF2-40B4-BE49-F238E27FC236}">
              <a16:creationId xmlns:a16="http://schemas.microsoft.com/office/drawing/2014/main" id="{00000000-0008-0000-0300-0000A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705" name="BExW5L6I2R0S49ZFCFLU0BFZXA2X">
          <a:extLst>
            <a:ext uri="{FF2B5EF4-FFF2-40B4-BE49-F238E27FC236}">
              <a16:creationId xmlns:a16="http://schemas.microsoft.com/office/drawing/2014/main" id="{00000000-0008-0000-0300-0000A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706" name="BExIQ9Z4LF2SVJ59OFCDMNKMU2ZA">
          <a:extLst>
            <a:ext uri="{FF2B5EF4-FFF2-40B4-BE49-F238E27FC236}">
              <a16:creationId xmlns:a16="http://schemas.microsoft.com/office/drawing/2014/main" id="{00000000-0008-0000-0300-0000A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707" name="BEx0193XI478RRNG72S4I5JAHVMZ">
          <a:extLst>
            <a:ext uri="{FF2B5EF4-FFF2-40B4-BE49-F238E27FC236}">
              <a16:creationId xmlns:a16="http://schemas.microsoft.com/office/drawing/2014/main" id="{00000000-0008-0000-0300-0000A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708" name="BExMIF4OPQ5XDWHMSH66E4U8UWO8">
          <a:extLst>
            <a:ext uri="{FF2B5EF4-FFF2-40B4-BE49-F238E27FC236}">
              <a16:creationId xmlns:a16="http://schemas.microsoft.com/office/drawing/2014/main" id="{00000000-0008-0000-0300-0000A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709" name="BExD90XRUT1T02TIYZ987UJ3MX3M">
          <a:extLst>
            <a:ext uri="{FF2B5EF4-FFF2-40B4-BE49-F238E27FC236}">
              <a16:creationId xmlns:a16="http://schemas.microsoft.com/office/drawing/2014/main" id="{00000000-0008-0000-0300-0000A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710" name="BEx1M1WBMI9EFVEB5SQCO4K06XP2">
          <a:extLst>
            <a:ext uri="{FF2B5EF4-FFF2-40B4-BE49-F238E27FC236}">
              <a16:creationId xmlns:a16="http://schemas.microsoft.com/office/drawing/2014/main" id="{00000000-0008-0000-0300-0000A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711" name="BExMQKDYAIGLQ82A1KIXF68JJDXQ">
          <a:extLst>
            <a:ext uri="{FF2B5EF4-FFF2-40B4-BE49-F238E27FC236}">
              <a16:creationId xmlns:a16="http://schemas.microsoft.com/office/drawing/2014/main" id="{00000000-0008-0000-0300-0000A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712" name="BExMCA3Q81F9VPCMPASYXWP7IQCC">
          <a:extLst>
            <a:ext uri="{FF2B5EF4-FFF2-40B4-BE49-F238E27FC236}">
              <a16:creationId xmlns:a16="http://schemas.microsoft.com/office/drawing/2014/main" id="{00000000-0008-0000-0300-0000A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713" name="BExF4OOGW67IDAT3369LTQ87YJZE">
          <a:extLst>
            <a:ext uri="{FF2B5EF4-FFF2-40B4-BE49-F238E27FC236}">
              <a16:creationId xmlns:a16="http://schemas.microsoft.com/office/drawing/2014/main" id="{00000000-0008-0000-0300-0000A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714" name="BExVSFYAM2MR89OLF5IM5TOAH8N6">
          <a:extLst>
            <a:ext uri="{FF2B5EF4-FFF2-40B4-BE49-F238E27FC236}">
              <a16:creationId xmlns:a16="http://schemas.microsoft.com/office/drawing/2014/main" id="{00000000-0008-0000-0300-0000A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715" name="BExMC9NG1W7SGIP9JPQYL398KQPX">
          <a:extLst>
            <a:ext uri="{FF2B5EF4-FFF2-40B4-BE49-F238E27FC236}">
              <a16:creationId xmlns:a16="http://schemas.microsoft.com/office/drawing/2014/main" id="{00000000-0008-0000-0300-0000A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716" name="BEx3H6WPKGYKG4ASY8NN9WAAUZBE">
          <a:extLst>
            <a:ext uri="{FF2B5EF4-FFF2-40B4-BE49-F238E27FC236}">
              <a16:creationId xmlns:a16="http://schemas.microsoft.com/office/drawing/2014/main" id="{00000000-0008-0000-0300-0000A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717" name="BEx3M9Q3WH0BKIZMKBQDY8MWXEQ2">
          <a:extLst>
            <a:ext uri="{FF2B5EF4-FFF2-40B4-BE49-F238E27FC236}">
              <a16:creationId xmlns:a16="http://schemas.microsoft.com/office/drawing/2014/main" id="{00000000-0008-0000-0300-0000A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718" name="BExTY75O26UWXVUKTJRT788UAWD7">
          <a:extLst>
            <a:ext uri="{FF2B5EF4-FFF2-40B4-BE49-F238E27FC236}">
              <a16:creationId xmlns:a16="http://schemas.microsoft.com/office/drawing/2014/main" id="{00000000-0008-0000-0300-0000A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719" name="BExQ5OIKLJ7ZZTR1DLW2TEG12SZY">
          <a:extLst>
            <a:ext uri="{FF2B5EF4-FFF2-40B4-BE49-F238E27FC236}">
              <a16:creationId xmlns:a16="http://schemas.microsoft.com/office/drawing/2014/main" id="{00000000-0008-0000-0300-0000A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720" name="BExO70A4WMBAK91RTV44KMVR9J71">
          <a:extLst>
            <a:ext uri="{FF2B5EF4-FFF2-40B4-BE49-F238E27FC236}">
              <a16:creationId xmlns:a16="http://schemas.microsoft.com/office/drawing/2014/main" id="{00000000-0008-0000-0300-0000B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721" name="BExXUOGIO32KG1O2OV4TWERTOPIM">
          <a:extLst>
            <a:ext uri="{FF2B5EF4-FFF2-40B4-BE49-F238E27FC236}">
              <a16:creationId xmlns:a16="http://schemas.microsoft.com/office/drawing/2014/main" id="{00000000-0008-0000-0300-0000B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722" name="BExXXUN8IOLMI8AA9RLH3IHJFUOJ">
          <a:extLst>
            <a:ext uri="{FF2B5EF4-FFF2-40B4-BE49-F238E27FC236}">
              <a16:creationId xmlns:a16="http://schemas.microsoft.com/office/drawing/2014/main" id="{00000000-0008-0000-0300-0000B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723" name="BEx5FUUCY29UXKWNFVFNR7VN7PMQ">
          <a:extLst>
            <a:ext uri="{FF2B5EF4-FFF2-40B4-BE49-F238E27FC236}">
              <a16:creationId xmlns:a16="http://schemas.microsoft.com/office/drawing/2014/main" id="{00000000-0008-0000-0300-0000B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724" name="BExSCA7OR5LL7MC2GPC29Z6ZT391">
          <a:extLst>
            <a:ext uri="{FF2B5EF4-FFF2-40B4-BE49-F238E27FC236}">
              <a16:creationId xmlns:a16="http://schemas.microsoft.com/office/drawing/2014/main" id="{00000000-0008-0000-0300-0000B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725" name="BEx3LQ8S9SUIDK2PK4JLCG1UKCWG">
          <a:extLst>
            <a:ext uri="{FF2B5EF4-FFF2-40B4-BE49-F238E27FC236}">
              <a16:creationId xmlns:a16="http://schemas.microsoft.com/office/drawing/2014/main" id="{00000000-0008-0000-0300-0000B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726" name="BExXY0XS6TS0ZZ278VZZHLN5ZWM1">
          <a:extLst>
            <a:ext uri="{FF2B5EF4-FFF2-40B4-BE49-F238E27FC236}">
              <a16:creationId xmlns:a16="http://schemas.microsoft.com/office/drawing/2014/main" id="{00000000-0008-0000-0300-0000B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727" name="BEx1OTUEFRH8KPMJ93PM2WLEEE0R">
          <a:extLst>
            <a:ext uri="{FF2B5EF4-FFF2-40B4-BE49-F238E27FC236}">
              <a16:creationId xmlns:a16="http://schemas.microsoft.com/office/drawing/2014/main" id="{00000000-0008-0000-0300-0000B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728" name="BExKRTLQTYZ0UF4QOKFACL45XOQA">
          <a:extLst>
            <a:ext uri="{FF2B5EF4-FFF2-40B4-BE49-F238E27FC236}">
              <a16:creationId xmlns:a16="http://schemas.microsoft.com/office/drawing/2014/main" id="{00000000-0008-0000-0300-0000B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729" name="BExKUE2ADLYS18AJOUMU60GKARYG">
          <a:extLst>
            <a:ext uri="{FF2B5EF4-FFF2-40B4-BE49-F238E27FC236}">
              <a16:creationId xmlns:a16="http://schemas.microsoft.com/office/drawing/2014/main" id="{00000000-0008-0000-0300-0000B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730" name="BEx9JLBYQO78HWSXTH5VPO6L7B33">
          <a:extLst>
            <a:ext uri="{FF2B5EF4-FFF2-40B4-BE49-F238E27FC236}">
              <a16:creationId xmlns:a16="http://schemas.microsoft.com/office/drawing/2014/main" id="{00000000-0008-0000-0300-0000B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731" name="BExES6OJSIZAJ7R1SC7S2GHDN33Q">
          <a:extLst>
            <a:ext uri="{FF2B5EF4-FFF2-40B4-BE49-F238E27FC236}">
              <a16:creationId xmlns:a16="http://schemas.microsoft.com/office/drawing/2014/main" id="{00000000-0008-0000-0300-0000B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732" name="BExS6518UN9P62AW0G2Z8CIPI9AR">
          <a:extLst>
            <a:ext uri="{FF2B5EF4-FFF2-40B4-BE49-F238E27FC236}">
              <a16:creationId xmlns:a16="http://schemas.microsoft.com/office/drawing/2014/main" id="{00000000-0008-0000-0300-0000B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733" name="BEx5JOJYZBXO7CYV49YHE9S4LR2Q">
          <a:extLst>
            <a:ext uri="{FF2B5EF4-FFF2-40B4-BE49-F238E27FC236}">
              <a16:creationId xmlns:a16="http://schemas.microsoft.com/office/drawing/2014/main" id="{00000000-0008-0000-0300-0000B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734" name="BExAYZB74ZZTVI16ZRRQEO661Y4B">
          <a:extLst>
            <a:ext uri="{FF2B5EF4-FFF2-40B4-BE49-F238E27FC236}">
              <a16:creationId xmlns:a16="http://schemas.microsoft.com/office/drawing/2014/main" id="{00000000-0008-0000-0300-0000B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735" name="BExY37SW6SLXDHA2CMKQ6QTKKOC7">
          <a:extLst>
            <a:ext uri="{FF2B5EF4-FFF2-40B4-BE49-F238E27FC236}">
              <a16:creationId xmlns:a16="http://schemas.microsoft.com/office/drawing/2014/main" id="{00000000-0008-0000-0300-0000B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736" name="BEx3G3SMBAWBZDZGSDDUP7W2UA5A">
          <a:extLst>
            <a:ext uri="{FF2B5EF4-FFF2-40B4-BE49-F238E27FC236}">
              <a16:creationId xmlns:a16="http://schemas.microsoft.com/office/drawing/2014/main" id="{00000000-0008-0000-0300-0000C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737" name="BEx1M0ZX8P36C1DV8WBU9D34PZP7">
          <a:extLst>
            <a:ext uri="{FF2B5EF4-FFF2-40B4-BE49-F238E27FC236}">
              <a16:creationId xmlns:a16="http://schemas.microsoft.com/office/drawing/2014/main" id="{00000000-0008-0000-0300-0000C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738" name="BExQE1PNIO0X9V82Q4NK4OGELP3P">
          <a:extLst>
            <a:ext uri="{FF2B5EF4-FFF2-40B4-BE49-F238E27FC236}">
              <a16:creationId xmlns:a16="http://schemas.microsoft.com/office/drawing/2014/main" id="{00000000-0008-0000-0300-0000C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739" name="BEx5OM4KQ6YS3628B771O55JZVFM">
          <a:extLst>
            <a:ext uri="{FF2B5EF4-FFF2-40B4-BE49-F238E27FC236}">
              <a16:creationId xmlns:a16="http://schemas.microsoft.com/office/drawing/2014/main" id="{00000000-0008-0000-0300-0000C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740" name="BExXU3S7WSRHLGYHNXG49L5J8U0K">
          <a:extLst>
            <a:ext uri="{FF2B5EF4-FFF2-40B4-BE49-F238E27FC236}">
              <a16:creationId xmlns:a16="http://schemas.microsoft.com/office/drawing/2014/main" id="{00000000-0008-0000-0300-0000C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741" name="BEx3SC7FT25RK4R4TGYRLB3II0HO">
          <a:extLst>
            <a:ext uri="{FF2B5EF4-FFF2-40B4-BE49-F238E27FC236}">
              <a16:creationId xmlns:a16="http://schemas.microsoft.com/office/drawing/2014/main" id="{00000000-0008-0000-0300-0000C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742" name="BExB615P2SXA4P2RQYQJNCYMKWRT">
          <a:extLst>
            <a:ext uri="{FF2B5EF4-FFF2-40B4-BE49-F238E27FC236}">
              <a16:creationId xmlns:a16="http://schemas.microsoft.com/office/drawing/2014/main" id="{00000000-0008-0000-0300-0000C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743" name="BExAZCCLXIQWIBEN91ADRILJUINH">
          <a:extLst>
            <a:ext uri="{FF2B5EF4-FFF2-40B4-BE49-F238E27FC236}">
              <a16:creationId xmlns:a16="http://schemas.microsoft.com/office/drawing/2014/main" id="{00000000-0008-0000-0300-0000C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744" name="BExOCS4D03X6ZV3SC5KKPQOEQM7L">
          <a:extLst>
            <a:ext uri="{FF2B5EF4-FFF2-40B4-BE49-F238E27FC236}">
              <a16:creationId xmlns:a16="http://schemas.microsoft.com/office/drawing/2014/main" id="{00000000-0008-0000-0300-0000C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745" name="BExIKE34N88QYOLAQSCHD0B3T8QF">
          <a:extLst>
            <a:ext uri="{FF2B5EF4-FFF2-40B4-BE49-F238E27FC236}">
              <a16:creationId xmlns:a16="http://schemas.microsoft.com/office/drawing/2014/main" id="{00000000-0008-0000-0300-0000C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746" name="BExIOTIW6V39UL6ND1ZPV3YDWGGZ">
          <a:extLst>
            <a:ext uri="{FF2B5EF4-FFF2-40B4-BE49-F238E27FC236}">
              <a16:creationId xmlns:a16="http://schemas.microsoft.com/office/drawing/2014/main" id="{00000000-0008-0000-0300-0000C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747" name="BEx1X8ZQK4V11O9OWN9OUVL1YDZK">
          <a:extLst>
            <a:ext uri="{FF2B5EF4-FFF2-40B4-BE49-F238E27FC236}">
              <a16:creationId xmlns:a16="http://schemas.microsoft.com/office/drawing/2014/main" id="{00000000-0008-0000-0300-0000C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748" name="BEx9B7304J74LZGCK3T7DM3FS4JA">
          <a:extLst>
            <a:ext uri="{FF2B5EF4-FFF2-40B4-BE49-F238E27FC236}">
              <a16:creationId xmlns:a16="http://schemas.microsoft.com/office/drawing/2014/main" id="{00000000-0008-0000-0300-0000C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749" name="BExONBJE74EYFGHJ509TFVNFTPAO">
          <a:extLst>
            <a:ext uri="{FF2B5EF4-FFF2-40B4-BE49-F238E27FC236}">
              <a16:creationId xmlns:a16="http://schemas.microsoft.com/office/drawing/2014/main" id="{00000000-0008-0000-0300-0000C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750" name="BExKMROSIGHFYEGFGXVKSPF44NNM">
          <a:extLst>
            <a:ext uri="{FF2B5EF4-FFF2-40B4-BE49-F238E27FC236}">
              <a16:creationId xmlns:a16="http://schemas.microsoft.com/office/drawing/2014/main" id="{00000000-0008-0000-0300-0000C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751" name="BExONHDWDYPKNXV95T1TMGBVCL42">
          <a:extLst>
            <a:ext uri="{FF2B5EF4-FFF2-40B4-BE49-F238E27FC236}">
              <a16:creationId xmlns:a16="http://schemas.microsoft.com/office/drawing/2014/main" id="{00000000-0008-0000-0300-0000C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752" name="BExB9UPZQAF68ZP1SK4ZB52CPFVW">
          <a:extLst>
            <a:ext uri="{FF2B5EF4-FFF2-40B4-BE49-F238E27FC236}">
              <a16:creationId xmlns:a16="http://schemas.microsoft.com/office/drawing/2014/main" id="{00000000-0008-0000-0300-0000D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753" name="BExZK586AQP8O266HLZPJHSW4E71">
          <a:extLst>
            <a:ext uri="{FF2B5EF4-FFF2-40B4-BE49-F238E27FC236}">
              <a16:creationId xmlns:a16="http://schemas.microsoft.com/office/drawing/2014/main" id="{00000000-0008-0000-0300-0000D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754" name="BEx5BOOWNAFRP1IZWU2QYE5TZDKZ">
          <a:extLst>
            <a:ext uri="{FF2B5EF4-FFF2-40B4-BE49-F238E27FC236}">
              <a16:creationId xmlns:a16="http://schemas.microsoft.com/office/drawing/2014/main" id="{00000000-0008-0000-0300-0000D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755" name="BEx7IIC0N5LA7G0V53HVOO0CP81J">
          <a:extLst>
            <a:ext uri="{FF2B5EF4-FFF2-40B4-BE49-F238E27FC236}">
              <a16:creationId xmlns:a16="http://schemas.microsoft.com/office/drawing/2014/main" id="{00000000-0008-0000-0300-0000D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756" name="BExVVPFOA7R09FD4H9Y9OUEA88VT">
          <a:extLst>
            <a:ext uri="{FF2B5EF4-FFF2-40B4-BE49-F238E27FC236}">
              <a16:creationId xmlns:a16="http://schemas.microsoft.com/office/drawing/2014/main" id="{00000000-0008-0000-0300-0000D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757" name="BExGUNFDQBDUW5DIKFK7HR4MRMHM">
          <a:extLst>
            <a:ext uri="{FF2B5EF4-FFF2-40B4-BE49-F238E27FC236}">
              <a16:creationId xmlns:a16="http://schemas.microsoft.com/office/drawing/2014/main" id="{00000000-0008-0000-0300-0000D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758" name="BExW5853DUUEK4VYZI089M46TK07">
          <a:extLst>
            <a:ext uri="{FF2B5EF4-FFF2-40B4-BE49-F238E27FC236}">
              <a16:creationId xmlns:a16="http://schemas.microsoft.com/office/drawing/2014/main" id="{00000000-0008-0000-0300-0000D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759" name="BEx3GVD95ZZ0J8UAGV74E4G5KVB8">
          <a:extLst>
            <a:ext uri="{FF2B5EF4-FFF2-40B4-BE49-F238E27FC236}">
              <a16:creationId xmlns:a16="http://schemas.microsoft.com/office/drawing/2014/main" id="{00000000-0008-0000-0300-0000D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760" name="BExO8K6BQ4F98NI9QAMJ1833G2MQ">
          <a:extLst>
            <a:ext uri="{FF2B5EF4-FFF2-40B4-BE49-F238E27FC236}">
              <a16:creationId xmlns:a16="http://schemas.microsoft.com/office/drawing/2014/main" id="{00000000-0008-0000-0300-0000D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761" name="BExO9ZKONCR1QA9L2S6UT8OAVQ5I">
          <a:extLst>
            <a:ext uri="{FF2B5EF4-FFF2-40B4-BE49-F238E27FC236}">
              <a16:creationId xmlns:a16="http://schemas.microsoft.com/office/drawing/2014/main" id="{00000000-0008-0000-0300-0000D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762" name="BEx9BY7JFOA1YB63ADIN0KP6QMV5">
          <a:extLst>
            <a:ext uri="{FF2B5EF4-FFF2-40B4-BE49-F238E27FC236}">
              <a16:creationId xmlns:a16="http://schemas.microsoft.com/office/drawing/2014/main" id="{00000000-0008-0000-0300-0000D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763" name="BExZP68TTBHPPIJ2MXNZ1EN88L0J">
          <a:extLst>
            <a:ext uri="{FF2B5EF4-FFF2-40B4-BE49-F238E27FC236}">
              <a16:creationId xmlns:a16="http://schemas.microsoft.com/office/drawing/2014/main" id="{00000000-0008-0000-0300-0000D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764" name="BExTXBU8OCYHSFOU3EH9XXA7KWEI">
          <a:extLst>
            <a:ext uri="{FF2B5EF4-FFF2-40B4-BE49-F238E27FC236}">
              <a16:creationId xmlns:a16="http://schemas.microsoft.com/office/drawing/2014/main" id="{00000000-0008-0000-0300-0000D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765" name="BEx7H98A6S1MLQ3908JNNMHFQ29N">
          <a:extLst>
            <a:ext uri="{FF2B5EF4-FFF2-40B4-BE49-F238E27FC236}">
              <a16:creationId xmlns:a16="http://schemas.microsoft.com/office/drawing/2014/main" id="{00000000-0008-0000-0300-0000D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766" name="BExD3ZBJE2CIPXBTY8ZHBJX3JPQY">
          <a:extLst>
            <a:ext uri="{FF2B5EF4-FFF2-40B4-BE49-F238E27FC236}">
              <a16:creationId xmlns:a16="http://schemas.microsoft.com/office/drawing/2014/main" id="{00000000-0008-0000-0300-0000D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767" name="BExIXDM66N18AHIOCD4ZO5DC6RJT">
          <a:extLst>
            <a:ext uri="{FF2B5EF4-FFF2-40B4-BE49-F238E27FC236}">
              <a16:creationId xmlns:a16="http://schemas.microsoft.com/office/drawing/2014/main" id="{00000000-0008-0000-0300-0000D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768" name="BExIYT0IA7MPOIBIQV6FKR9PYVE8">
          <a:extLst>
            <a:ext uri="{FF2B5EF4-FFF2-40B4-BE49-F238E27FC236}">
              <a16:creationId xmlns:a16="http://schemas.microsoft.com/office/drawing/2014/main" id="{00000000-0008-0000-0300-0000E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769" name="BExGLSED9XKUUSAW9DAQQ77V9Y6B">
          <a:extLst>
            <a:ext uri="{FF2B5EF4-FFF2-40B4-BE49-F238E27FC236}">
              <a16:creationId xmlns:a16="http://schemas.microsoft.com/office/drawing/2014/main" id="{00000000-0008-0000-0300-0000E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770" name="BEx9D942IC7DKAADTLTH8336BEJ3">
          <a:extLst>
            <a:ext uri="{FF2B5EF4-FFF2-40B4-BE49-F238E27FC236}">
              <a16:creationId xmlns:a16="http://schemas.microsoft.com/office/drawing/2014/main" id="{00000000-0008-0000-0300-0000E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771" name="BExXYR0H0HLZRL4ZXOJ98BFY0GA6">
          <a:extLst>
            <a:ext uri="{FF2B5EF4-FFF2-40B4-BE49-F238E27FC236}">
              <a16:creationId xmlns:a16="http://schemas.microsoft.com/office/drawing/2014/main" id="{00000000-0008-0000-0300-0000E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772" name="BExZNZ8LU05FAW6WWKBAUGVCL7DL">
          <a:extLst>
            <a:ext uri="{FF2B5EF4-FFF2-40B4-BE49-F238E27FC236}">
              <a16:creationId xmlns:a16="http://schemas.microsoft.com/office/drawing/2014/main" id="{00000000-0008-0000-0300-0000E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773" name="BExEU53Y7RZ011Q782WCMPV5JKPG">
          <a:extLst>
            <a:ext uri="{FF2B5EF4-FFF2-40B4-BE49-F238E27FC236}">
              <a16:creationId xmlns:a16="http://schemas.microsoft.com/office/drawing/2014/main" id="{00000000-0008-0000-0300-0000E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774" name="BExKQDGHNZUJP2TWF9EBDX7K9B3M">
          <a:extLst>
            <a:ext uri="{FF2B5EF4-FFF2-40B4-BE49-F238E27FC236}">
              <a16:creationId xmlns:a16="http://schemas.microsoft.com/office/drawing/2014/main" id="{00000000-0008-0000-0300-0000E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775" name="BExAY4587UP6SBRJL3U2Z4GNA8IS">
          <a:extLst>
            <a:ext uri="{FF2B5EF4-FFF2-40B4-BE49-F238E27FC236}">
              <a16:creationId xmlns:a16="http://schemas.microsoft.com/office/drawing/2014/main" id="{00000000-0008-0000-0300-0000E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776" name="BExXRN7YPMHR3W8BTT67Q1RMVC07">
          <a:extLst>
            <a:ext uri="{FF2B5EF4-FFF2-40B4-BE49-F238E27FC236}">
              <a16:creationId xmlns:a16="http://schemas.microsoft.com/office/drawing/2014/main" id="{00000000-0008-0000-0300-0000E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777" name="BEx3EKI5WIO1GCDL33JEKMIOUWMY">
          <a:extLst>
            <a:ext uri="{FF2B5EF4-FFF2-40B4-BE49-F238E27FC236}">
              <a16:creationId xmlns:a16="http://schemas.microsoft.com/office/drawing/2014/main" id="{00000000-0008-0000-0300-0000E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778" name="BEx1RCCQGJOQC4P85Y5PSJ90GXCP">
          <a:extLst>
            <a:ext uri="{FF2B5EF4-FFF2-40B4-BE49-F238E27FC236}">
              <a16:creationId xmlns:a16="http://schemas.microsoft.com/office/drawing/2014/main" id="{00000000-0008-0000-0300-0000E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779" name="BExF4ZGWSVDBPLPZH74G64B6OHH2">
          <a:extLst>
            <a:ext uri="{FF2B5EF4-FFF2-40B4-BE49-F238E27FC236}">
              <a16:creationId xmlns:a16="http://schemas.microsoft.com/office/drawing/2014/main" id="{00000000-0008-0000-0300-0000E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780" name="BEx5BOJKYU7ST9GBA3WV9ZEGESLX">
          <a:extLst>
            <a:ext uri="{FF2B5EF4-FFF2-40B4-BE49-F238E27FC236}">
              <a16:creationId xmlns:a16="http://schemas.microsoft.com/office/drawing/2014/main" id="{00000000-0008-0000-0300-0000E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781" name="BExW6F5C5JU2SZE4KVNA763PTTNI">
          <a:extLst>
            <a:ext uri="{FF2B5EF4-FFF2-40B4-BE49-F238E27FC236}">
              <a16:creationId xmlns:a16="http://schemas.microsoft.com/office/drawing/2014/main" id="{00000000-0008-0000-0300-0000E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782" name="BExKPF50J7XZ1DLEHWPM7J2KMRFU">
          <a:extLst>
            <a:ext uri="{FF2B5EF4-FFF2-40B4-BE49-F238E27FC236}">
              <a16:creationId xmlns:a16="http://schemas.microsoft.com/office/drawing/2014/main" id="{00000000-0008-0000-0300-0000E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783" name="BExIIF1YX1FV8ONO5HKJZW54SU9E">
          <a:extLst>
            <a:ext uri="{FF2B5EF4-FFF2-40B4-BE49-F238E27FC236}">
              <a16:creationId xmlns:a16="http://schemas.microsoft.com/office/drawing/2014/main" id="{00000000-0008-0000-0300-0000E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784" name="BEx7I6SJG3BHSPOUCQN91SRY4NWT">
          <a:extLst>
            <a:ext uri="{FF2B5EF4-FFF2-40B4-BE49-F238E27FC236}">
              <a16:creationId xmlns:a16="http://schemas.microsoft.com/office/drawing/2014/main" id="{00000000-0008-0000-0300-0000F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785" name="BExIJM2CX6L9ROFYOYYCCHIJDA9S">
          <a:extLst>
            <a:ext uri="{FF2B5EF4-FFF2-40B4-BE49-F238E27FC236}">
              <a16:creationId xmlns:a16="http://schemas.microsoft.com/office/drawing/2014/main" id="{00000000-0008-0000-0300-0000F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786" name="BEx3PL5KFAH0YKG1OY7F5W0QSNIA">
          <a:extLst>
            <a:ext uri="{FF2B5EF4-FFF2-40B4-BE49-F238E27FC236}">
              <a16:creationId xmlns:a16="http://schemas.microsoft.com/office/drawing/2014/main" id="{00000000-0008-0000-0300-0000F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787" name="BExXTZQG4VDKFOKJV23BRCIZDZLB">
          <a:extLst>
            <a:ext uri="{FF2B5EF4-FFF2-40B4-BE49-F238E27FC236}">
              <a16:creationId xmlns:a16="http://schemas.microsoft.com/office/drawing/2014/main" id="{00000000-0008-0000-0300-0000F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788" name="BEx7GN1VMT192ULSG3UHMQ27JXPT">
          <a:extLst>
            <a:ext uri="{FF2B5EF4-FFF2-40B4-BE49-F238E27FC236}">
              <a16:creationId xmlns:a16="http://schemas.microsoft.com/office/drawing/2014/main" id="{00000000-0008-0000-0300-0000F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789" name="BExVVLU7KFTG5964HCJSXNLQREHN">
          <a:extLst>
            <a:ext uri="{FF2B5EF4-FFF2-40B4-BE49-F238E27FC236}">
              <a16:creationId xmlns:a16="http://schemas.microsoft.com/office/drawing/2014/main" id="{00000000-0008-0000-0300-0000F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790" name="BExTXOA3DVAOKW1CJQX8EUJI1LAL">
          <a:extLst>
            <a:ext uri="{FF2B5EF4-FFF2-40B4-BE49-F238E27FC236}">
              <a16:creationId xmlns:a16="http://schemas.microsoft.com/office/drawing/2014/main" id="{00000000-0008-0000-0300-0000F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791" name="BEx7B0GCI36DKXQO0O8AOAM87DHQ">
          <a:extLst>
            <a:ext uri="{FF2B5EF4-FFF2-40B4-BE49-F238E27FC236}">
              <a16:creationId xmlns:a16="http://schemas.microsoft.com/office/drawing/2014/main" id="{00000000-0008-0000-0300-0000F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792" name="BExCRTWMNZ927GDK4WJUVA5RAGG9">
          <a:extLst>
            <a:ext uri="{FF2B5EF4-FFF2-40B4-BE49-F238E27FC236}">
              <a16:creationId xmlns:a16="http://schemas.microsoft.com/office/drawing/2014/main" id="{00000000-0008-0000-0300-0000F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793" name="BEx9DL8Y7L8XV0AGO5V4A4Q20GZU">
          <a:extLst>
            <a:ext uri="{FF2B5EF4-FFF2-40B4-BE49-F238E27FC236}">
              <a16:creationId xmlns:a16="http://schemas.microsoft.com/office/drawing/2014/main" id="{00000000-0008-0000-0300-0000F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794" name="BExSCP76HZA35G2RBC772YLARKV4">
          <a:extLst>
            <a:ext uri="{FF2B5EF4-FFF2-40B4-BE49-F238E27FC236}">
              <a16:creationId xmlns:a16="http://schemas.microsoft.com/office/drawing/2014/main" id="{00000000-0008-0000-0300-0000F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795" name="BEx1Q2NDH1BZB44VZEH4QBLT775J">
          <a:extLst>
            <a:ext uri="{FF2B5EF4-FFF2-40B4-BE49-F238E27FC236}">
              <a16:creationId xmlns:a16="http://schemas.microsoft.com/office/drawing/2014/main" id="{00000000-0008-0000-0300-0000F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796" name="BExZPR2MTIGYXF45Y7I7C6GU0PTD">
          <a:extLst>
            <a:ext uri="{FF2B5EF4-FFF2-40B4-BE49-F238E27FC236}">
              <a16:creationId xmlns:a16="http://schemas.microsoft.com/office/drawing/2014/main" id="{00000000-0008-0000-0300-0000F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797" name="BEx98W7R24CNZIIBURQHWWK81MJ9">
          <a:extLst>
            <a:ext uri="{FF2B5EF4-FFF2-40B4-BE49-F238E27FC236}">
              <a16:creationId xmlns:a16="http://schemas.microsoft.com/office/drawing/2014/main" id="{00000000-0008-0000-0300-0000F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798" name="BEx7KUEB448F1YODL302PEG49ZMT">
          <a:extLst>
            <a:ext uri="{FF2B5EF4-FFF2-40B4-BE49-F238E27FC236}">
              <a16:creationId xmlns:a16="http://schemas.microsoft.com/office/drawing/2014/main" id="{00000000-0008-0000-0300-0000F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799" name="BExZXLJHC41ZWTH6O2KHAX8JPSN9">
          <a:extLst>
            <a:ext uri="{FF2B5EF4-FFF2-40B4-BE49-F238E27FC236}">
              <a16:creationId xmlns:a16="http://schemas.microsoft.com/office/drawing/2014/main" id="{00000000-0008-0000-0300-0000F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800" name="BEx3N51KDRY0GSQ1EA0BQOOXDV8R">
          <a:extLst>
            <a:ext uri="{FF2B5EF4-FFF2-40B4-BE49-F238E27FC236}">
              <a16:creationId xmlns:a16="http://schemas.microsoft.com/office/drawing/2014/main" id="{00000000-0008-0000-0300-00000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801" name="BExTYRU5S0KXYGSVU6PKVZNGH8AU">
          <a:extLst>
            <a:ext uri="{FF2B5EF4-FFF2-40B4-BE49-F238E27FC236}">
              <a16:creationId xmlns:a16="http://schemas.microsoft.com/office/drawing/2014/main" id="{00000000-0008-0000-0300-00000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802" name="BEx9HIPHIILTCKOLHDZQ8PB8SLNK">
          <a:extLst>
            <a:ext uri="{FF2B5EF4-FFF2-40B4-BE49-F238E27FC236}">
              <a16:creationId xmlns:a16="http://schemas.microsoft.com/office/drawing/2014/main" id="{00000000-0008-0000-0300-00000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803" name="BExIPJLLS1V72FGBAZEZDUZD60ES">
          <a:extLst>
            <a:ext uri="{FF2B5EF4-FFF2-40B4-BE49-F238E27FC236}">
              <a16:creationId xmlns:a16="http://schemas.microsoft.com/office/drawing/2014/main" id="{00000000-0008-0000-0300-00000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804" name="BExD4925633J7I0JIYLH8YHO8A1Z">
          <a:extLst>
            <a:ext uri="{FF2B5EF4-FFF2-40B4-BE49-F238E27FC236}">
              <a16:creationId xmlns:a16="http://schemas.microsoft.com/office/drawing/2014/main" id="{00000000-0008-0000-0300-00000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805" name="BExKFHQXQ5XV93H8ZD2YA1LFKFW2">
          <a:extLst>
            <a:ext uri="{FF2B5EF4-FFF2-40B4-BE49-F238E27FC236}">
              <a16:creationId xmlns:a16="http://schemas.microsoft.com/office/drawing/2014/main" id="{00000000-0008-0000-0300-00000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806" name="BExIYDA4X1O8W6LX5LTRW6UWK2CU">
          <a:extLst>
            <a:ext uri="{FF2B5EF4-FFF2-40B4-BE49-F238E27FC236}">
              <a16:creationId xmlns:a16="http://schemas.microsoft.com/office/drawing/2014/main" id="{00000000-0008-0000-0300-00000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807" name="BExGNLL2FJ227RWBVDHKXN5F6KJN">
          <a:extLst>
            <a:ext uri="{FF2B5EF4-FFF2-40B4-BE49-F238E27FC236}">
              <a16:creationId xmlns:a16="http://schemas.microsoft.com/office/drawing/2014/main" id="{00000000-0008-0000-0300-00000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808" name="BEx78LZNLOWQPUAR2MPWL9T9B5ZB">
          <a:extLst>
            <a:ext uri="{FF2B5EF4-FFF2-40B4-BE49-F238E27FC236}">
              <a16:creationId xmlns:a16="http://schemas.microsoft.com/office/drawing/2014/main" id="{00000000-0008-0000-0300-00000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809" name="BEx3CTF1ICDH8Y4PCH87LKU4JC7P">
          <a:extLst>
            <a:ext uri="{FF2B5EF4-FFF2-40B4-BE49-F238E27FC236}">
              <a16:creationId xmlns:a16="http://schemas.microsoft.com/office/drawing/2014/main" id="{00000000-0008-0000-0300-00000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810" name="BExF0VV87L8SC520UVGWSA6OD9ES">
          <a:extLst>
            <a:ext uri="{FF2B5EF4-FFF2-40B4-BE49-F238E27FC236}">
              <a16:creationId xmlns:a16="http://schemas.microsoft.com/office/drawing/2014/main" id="{00000000-0008-0000-0300-00000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811" name="BExQ2MZ1A84TGCT4UR08M5HA2TLQ">
          <a:extLst>
            <a:ext uri="{FF2B5EF4-FFF2-40B4-BE49-F238E27FC236}">
              <a16:creationId xmlns:a16="http://schemas.microsoft.com/office/drawing/2014/main" id="{00000000-0008-0000-0300-00000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812" name="BExMRWSF6YEDJ36LSE8GCOGR8T3M">
          <a:extLst>
            <a:ext uri="{FF2B5EF4-FFF2-40B4-BE49-F238E27FC236}">
              <a16:creationId xmlns:a16="http://schemas.microsoft.com/office/drawing/2014/main" id="{00000000-0008-0000-0300-00000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813" name="BEx5CVEBY9NTRG4U9UBR0T30H88W">
          <a:extLst>
            <a:ext uri="{FF2B5EF4-FFF2-40B4-BE49-F238E27FC236}">
              <a16:creationId xmlns:a16="http://schemas.microsoft.com/office/drawing/2014/main" id="{00000000-0008-0000-0300-00000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814" name="BExB7TQSVIISHGDS9SPBEJKCUU7D">
          <a:extLst>
            <a:ext uri="{FF2B5EF4-FFF2-40B4-BE49-F238E27FC236}">
              <a16:creationId xmlns:a16="http://schemas.microsoft.com/office/drawing/2014/main" id="{00000000-0008-0000-0300-00000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815" name="BEx3QY02QWIL4NRD8Z483Z4DSJUB">
          <a:extLst>
            <a:ext uri="{FF2B5EF4-FFF2-40B4-BE49-F238E27FC236}">
              <a16:creationId xmlns:a16="http://schemas.microsoft.com/office/drawing/2014/main" id="{00000000-0008-0000-0300-00000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816" name="BExIQQ09EJG9M8SHNNKD9QFET3GF">
          <a:extLst>
            <a:ext uri="{FF2B5EF4-FFF2-40B4-BE49-F238E27FC236}">
              <a16:creationId xmlns:a16="http://schemas.microsoft.com/office/drawing/2014/main" id="{00000000-0008-0000-0300-00001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817" name="BEx3OR19HARUIRBTG7N68GZLD602">
          <a:extLst>
            <a:ext uri="{FF2B5EF4-FFF2-40B4-BE49-F238E27FC236}">
              <a16:creationId xmlns:a16="http://schemas.microsoft.com/office/drawing/2014/main" id="{00000000-0008-0000-0300-00001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818" name="BExVSAUVN5LHV8GA95ZTWE6D76BZ">
          <a:extLst>
            <a:ext uri="{FF2B5EF4-FFF2-40B4-BE49-F238E27FC236}">
              <a16:creationId xmlns:a16="http://schemas.microsoft.com/office/drawing/2014/main" id="{00000000-0008-0000-0300-00001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819" name="BEx95BCJ0L4S6AONNIIR9RI4FH4L">
          <a:extLst>
            <a:ext uri="{FF2B5EF4-FFF2-40B4-BE49-F238E27FC236}">
              <a16:creationId xmlns:a16="http://schemas.microsoft.com/office/drawing/2014/main" id="{00000000-0008-0000-0300-00001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820" name="BExKDJX4P2XQT5FV66QLE9U0QAM3">
          <a:extLst>
            <a:ext uri="{FF2B5EF4-FFF2-40B4-BE49-F238E27FC236}">
              <a16:creationId xmlns:a16="http://schemas.microsoft.com/office/drawing/2014/main" id="{00000000-0008-0000-0300-00001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821" name="BExVX48GKDKU1RIV78ZVZ0FQBN6A">
          <a:extLst>
            <a:ext uri="{FF2B5EF4-FFF2-40B4-BE49-F238E27FC236}">
              <a16:creationId xmlns:a16="http://schemas.microsoft.com/office/drawing/2014/main" id="{00000000-0008-0000-0300-00001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822" name="BExBEB24H27UVLBPOJPB2JXY13WJ">
          <a:extLst>
            <a:ext uri="{FF2B5EF4-FFF2-40B4-BE49-F238E27FC236}">
              <a16:creationId xmlns:a16="http://schemas.microsoft.com/office/drawing/2014/main" id="{00000000-0008-0000-0300-00001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823" name="BEx3ILPHTZR1UVGY1ZDOIDSUQIXC">
          <a:extLst>
            <a:ext uri="{FF2B5EF4-FFF2-40B4-BE49-F238E27FC236}">
              <a16:creationId xmlns:a16="http://schemas.microsoft.com/office/drawing/2014/main" id="{00000000-0008-0000-0300-00001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824" name="BEx92WKZE11QIWWMB1N25MSZHGCM">
          <a:extLst>
            <a:ext uri="{FF2B5EF4-FFF2-40B4-BE49-F238E27FC236}">
              <a16:creationId xmlns:a16="http://schemas.microsoft.com/office/drawing/2014/main" id="{00000000-0008-0000-0300-00001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825" name="BExKL7SLM6HCWP5H9NXDKUZ1TLP7">
          <a:extLst>
            <a:ext uri="{FF2B5EF4-FFF2-40B4-BE49-F238E27FC236}">
              <a16:creationId xmlns:a16="http://schemas.microsoft.com/office/drawing/2014/main" id="{00000000-0008-0000-0300-00001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826" name="BEx58II781ZLBLXSA9IQDUMNY5NA">
          <a:extLst>
            <a:ext uri="{FF2B5EF4-FFF2-40B4-BE49-F238E27FC236}">
              <a16:creationId xmlns:a16="http://schemas.microsoft.com/office/drawing/2014/main" id="{00000000-0008-0000-0300-00001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827" name="BExF20MN40IXMLJN3TOJCWA8KGET">
          <a:extLst>
            <a:ext uri="{FF2B5EF4-FFF2-40B4-BE49-F238E27FC236}">
              <a16:creationId xmlns:a16="http://schemas.microsoft.com/office/drawing/2014/main" id="{00000000-0008-0000-0300-00001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828" name="BExVRNMR3P0LRTYLBB1V16PPKK7A">
          <a:extLst>
            <a:ext uri="{FF2B5EF4-FFF2-40B4-BE49-F238E27FC236}">
              <a16:creationId xmlns:a16="http://schemas.microsoft.com/office/drawing/2014/main" id="{00000000-0008-0000-0300-00001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829" name="BExTZMUTPW3FL1IL6928C9JPON6W">
          <a:extLst>
            <a:ext uri="{FF2B5EF4-FFF2-40B4-BE49-F238E27FC236}">
              <a16:creationId xmlns:a16="http://schemas.microsoft.com/office/drawing/2014/main" id="{00000000-0008-0000-0300-00001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830" name="BExAYB1E6612EQVKIEUC6XYV794P">
          <a:extLst>
            <a:ext uri="{FF2B5EF4-FFF2-40B4-BE49-F238E27FC236}">
              <a16:creationId xmlns:a16="http://schemas.microsoft.com/office/drawing/2014/main" id="{00000000-0008-0000-0300-00001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831" name="BExETIXORRSPN0JT68R39OXYRPJO">
          <a:extLst>
            <a:ext uri="{FF2B5EF4-FFF2-40B4-BE49-F238E27FC236}">
              <a16:creationId xmlns:a16="http://schemas.microsoft.com/office/drawing/2014/main" id="{00000000-0008-0000-0300-00001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832" name="BExGZ8PMJ2UL089HWX2TZWU3WIJW">
          <a:extLst>
            <a:ext uri="{FF2B5EF4-FFF2-40B4-BE49-F238E27FC236}">
              <a16:creationId xmlns:a16="http://schemas.microsoft.com/office/drawing/2014/main" id="{00000000-0008-0000-0300-00002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833" name="BExQK0APY5LS5TJ7CHTWB54EEUJ2">
          <a:extLst>
            <a:ext uri="{FF2B5EF4-FFF2-40B4-BE49-F238E27FC236}">
              <a16:creationId xmlns:a16="http://schemas.microsoft.com/office/drawing/2014/main" id="{00000000-0008-0000-0300-00002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834" name="BExIKVBG93Y08LE437QILP68FW6V">
          <a:extLst>
            <a:ext uri="{FF2B5EF4-FFF2-40B4-BE49-F238E27FC236}">
              <a16:creationId xmlns:a16="http://schemas.microsoft.com/office/drawing/2014/main" id="{00000000-0008-0000-0300-00002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835" name="BExOKIUF83Z0U9NJLZPZ5CE8TI3N">
          <a:extLst>
            <a:ext uri="{FF2B5EF4-FFF2-40B4-BE49-F238E27FC236}">
              <a16:creationId xmlns:a16="http://schemas.microsoft.com/office/drawing/2014/main" id="{00000000-0008-0000-0300-00002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836" name="BExMANIFKL7N4IOBPC4FCFLXM9VA">
          <a:extLst>
            <a:ext uri="{FF2B5EF4-FFF2-40B4-BE49-F238E27FC236}">
              <a16:creationId xmlns:a16="http://schemas.microsoft.com/office/drawing/2014/main" id="{00000000-0008-0000-0300-00002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837" name="BEx3SQQMZ8AL1LZ09BD51VCCEV2J">
          <a:extLst>
            <a:ext uri="{FF2B5EF4-FFF2-40B4-BE49-F238E27FC236}">
              <a16:creationId xmlns:a16="http://schemas.microsoft.com/office/drawing/2014/main" id="{00000000-0008-0000-0300-00002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838" name="BExOAA24WJAWOZUQHY93ZXY0N1OB">
          <a:extLst>
            <a:ext uri="{FF2B5EF4-FFF2-40B4-BE49-F238E27FC236}">
              <a16:creationId xmlns:a16="http://schemas.microsoft.com/office/drawing/2014/main" id="{00000000-0008-0000-0300-00002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839" name="BExZN90F18YAS943SG8ZYBXXB4HU">
          <a:extLst>
            <a:ext uri="{FF2B5EF4-FFF2-40B4-BE49-F238E27FC236}">
              <a16:creationId xmlns:a16="http://schemas.microsoft.com/office/drawing/2014/main" id="{00000000-0008-0000-0300-00002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840" name="BExO4SUVN320W1MJLR1TC4YUBDPT">
          <a:extLst>
            <a:ext uri="{FF2B5EF4-FFF2-40B4-BE49-F238E27FC236}">
              <a16:creationId xmlns:a16="http://schemas.microsoft.com/office/drawing/2014/main" id="{00000000-0008-0000-0300-00002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841" name="BExW4FYUS6XXPQB1OS3O80U06PSR">
          <a:extLst>
            <a:ext uri="{FF2B5EF4-FFF2-40B4-BE49-F238E27FC236}">
              <a16:creationId xmlns:a16="http://schemas.microsoft.com/office/drawing/2014/main" id="{00000000-0008-0000-0300-00002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842" name="BExGX8HHVQQ8HGVJEBPW88FY954O">
          <a:extLst>
            <a:ext uri="{FF2B5EF4-FFF2-40B4-BE49-F238E27FC236}">
              <a16:creationId xmlns:a16="http://schemas.microsoft.com/office/drawing/2014/main" id="{00000000-0008-0000-0300-00002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843" name="BEx01XJ9AC6XPSITG7CMRPZ036QQ">
          <a:extLst>
            <a:ext uri="{FF2B5EF4-FFF2-40B4-BE49-F238E27FC236}">
              <a16:creationId xmlns:a16="http://schemas.microsoft.com/office/drawing/2014/main" id="{00000000-0008-0000-0300-00002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844" name="BExY1G476M9CIHD2QZF9LH212I2E">
          <a:extLst>
            <a:ext uri="{FF2B5EF4-FFF2-40B4-BE49-F238E27FC236}">
              <a16:creationId xmlns:a16="http://schemas.microsoft.com/office/drawing/2014/main" id="{00000000-0008-0000-0300-00002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845" name="BEx5JOP8UHNPBD4T08WES8IPSFYX">
          <a:extLst>
            <a:ext uri="{FF2B5EF4-FFF2-40B4-BE49-F238E27FC236}">
              <a16:creationId xmlns:a16="http://schemas.microsoft.com/office/drawing/2014/main" id="{00000000-0008-0000-0300-00002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846" name="BExSERIUFTM2BOKBHZ4831ZXL372">
          <a:extLst>
            <a:ext uri="{FF2B5EF4-FFF2-40B4-BE49-F238E27FC236}">
              <a16:creationId xmlns:a16="http://schemas.microsoft.com/office/drawing/2014/main" id="{00000000-0008-0000-0300-00002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847" name="BExIZJ371QOV38CTVOFSMEQX5X9A">
          <a:extLst>
            <a:ext uri="{FF2B5EF4-FFF2-40B4-BE49-F238E27FC236}">
              <a16:creationId xmlns:a16="http://schemas.microsoft.com/office/drawing/2014/main" id="{00000000-0008-0000-0300-00002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848" name="BExH0UEJFJRZQRD9L6EQHVE4WRSX">
          <a:extLst>
            <a:ext uri="{FF2B5EF4-FFF2-40B4-BE49-F238E27FC236}">
              <a16:creationId xmlns:a16="http://schemas.microsoft.com/office/drawing/2014/main" id="{00000000-0008-0000-0300-00003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849" name="BExKKX05QZ4ETRQZRA7M7L0NDB0K">
          <a:extLst>
            <a:ext uri="{FF2B5EF4-FFF2-40B4-BE49-F238E27FC236}">
              <a16:creationId xmlns:a16="http://schemas.microsoft.com/office/drawing/2014/main" id="{00000000-0008-0000-0300-00003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850" name="BEx3IIETSZAJ1HKOKLIOGA5IGNC2">
          <a:extLst>
            <a:ext uri="{FF2B5EF4-FFF2-40B4-BE49-F238E27FC236}">
              <a16:creationId xmlns:a16="http://schemas.microsoft.com/office/drawing/2014/main" id="{00000000-0008-0000-0300-00003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851" name="BExMJ0EQVSKAJREBJ8K43G51WW98">
          <a:extLst>
            <a:ext uri="{FF2B5EF4-FFF2-40B4-BE49-F238E27FC236}">
              <a16:creationId xmlns:a16="http://schemas.microsoft.com/office/drawing/2014/main" id="{00000000-0008-0000-0300-00003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852" name="BExCTS193N5RF2QLWYBEEMMZL3OJ">
          <a:extLst>
            <a:ext uri="{FF2B5EF4-FFF2-40B4-BE49-F238E27FC236}">
              <a16:creationId xmlns:a16="http://schemas.microsoft.com/office/drawing/2014/main" id="{00000000-0008-0000-0300-00003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853" name="BExF5AK46SYF0ZBWADBDJ8R1F7EX">
          <a:extLst>
            <a:ext uri="{FF2B5EF4-FFF2-40B4-BE49-F238E27FC236}">
              <a16:creationId xmlns:a16="http://schemas.microsoft.com/office/drawing/2014/main" id="{00000000-0008-0000-0300-00003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854" name="BExCVL2MBEH8N4ZG16EI0G9HZVRA">
          <a:extLst>
            <a:ext uri="{FF2B5EF4-FFF2-40B4-BE49-F238E27FC236}">
              <a16:creationId xmlns:a16="http://schemas.microsoft.com/office/drawing/2014/main" id="{00000000-0008-0000-0300-00003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855" name="BEx1RL6XMFOR12240ROH8WPD9KD7">
          <a:extLst>
            <a:ext uri="{FF2B5EF4-FFF2-40B4-BE49-F238E27FC236}">
              <a16:creationId xmlns:a16="http://schemas.microsoft.com/office/drawing/2014/main" id="{00000000-0008-0000-0300-00003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856" name="BExY20SOA95HGPR2CHTK9ZENS9ZA">
          <a:extLst>
            <a:ext uri="{FF2B5EF4-FFF2-40B4-BE49-F238E27FC236}">
              <a16:creationId xmlns:a16="http://schemas.microsoft.com/office/drawing/2014/main" id="{00000000-0008-0000-0300-00003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857" name="BExW1G88URJKQQZYSEXY7AYBI5P5">
          <a:extLst>
            <a:ext uri="{FF2B5EF4-FFF2-40B4-BE49-F238E27FC236}">
              <a16:creationId xmlns:a16="http://schemas.microsoft.com/office/drawing/2014/main" id="{00000000-0008-0000-0300-00003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858" name="BExMNH1OIDB5UA6MAJFTOEL5OMD2">
          <a:extLst>
            <a:ext uri="{FF2B5EF4-FFF2-40B4-BE49-F238E27FC236}">
              <a16:creationId xmlns:a16="http://schemas.microsoft.com/office/drawing/2014/main" id="{00000000-0008-0000-0300-00003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859" name="BExF73LB6P042XRDRTJQQF881Z77">
          <a:extLst>
            <a:ext uri="{FF2B5EF4-FFF2-40B4-BE49-F238E27FC236}">
              <a16:creationId xmlns:a16="http://schemas.microsoft.com/office/drawing/2014/main" id="{00000000-0008-0000-0300-00003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860" name="BExQAF705BXQN6ABX3DAQGTQG93Z">
          <a:extLst>
            <a:ext uri="{FF2B5EF4-FFF2-40B4-BE49-F238E27FC236}">
              <a16:creationId xmlns:a16="http://schemas.microsoft.com/office/drawing/2014/main" id="{00000000-0008-0000-0300-00003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861" name="BEx7CVVW00UM5R9UEV5HW5A7UQIL">
          <a:extLst>
            <a:ext uri="{FF2B5EF4-FFF2-40B4-BE49-F238E27FC236}">
              <a16:creationId xmlns:a16="http://schemas.microsoft.com/office/drawing/2014/main" id="{00000000-0008-0000-0300-00003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862" name="BExMPC6JEDTPD0E4L7TDYWQ1JYYQ">
          <a:extLst>
            <a:ext uri="{FF2B5EF4-FFF2-40B4-BE49-F238E27FC236}">
              <a16:creationId xmlns:a16="http://schemas.microsoft.com/office/drawing/2014/main" id="{00000000-0008-0000-0300-00003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863" name="BExS8CR5KX75EFYD0B3R81U2SQU2">
          <a:extLst>
            <a:ext uri="{FF2B5EF4-FFF2-40B4-BE49-F238E27FC236}">
              <a16:creationId xmlns:a16="http://schemas.microsoft.com/office/drawing/2014/main" id="{00000000-0008-0000-0300-00003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864" name="BExB6VQ3HD32DF7R0E5VZMMTYH3D">
          <a:extLst>
            <a:ext uri="{FF2B5EF4-FFF2-40B4-BE49-F238E27FC236}">
              <a16:creationId xmlns:a16="http://schemas.microsoft.com/office/drawing/2014/main" id="{00000000-0008-0000-0300-00004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865" name="BExGYGOVLESNQ5E5APBVWGZVXTXV">
          <a:extLst>
            <a:ext uri="{FF2B5EF4-FFF2-40B4-BE49-F238E27FC236}">
              <a16:creationId xmlns:a16="http://schemas.microsoft.com/office/drawing/2014/main" id="{00000000-0008-0000-0300-00004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866" name="BExGNM1599LSHJP4L4IVF7XPZ1Q2">
          <a:extLst>
            <a:ext uri="{FF2B5EF4-FFF2-40B4-BE49-F238E27FC236}">
              <a16:creationId xmlns:a16="http://schemas.microsoft.com/office/drawing/2014/main" id="{00000000-0008-0000-0300-00004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867" name="BExIWV6NW9LN9XINO9I676DABLMT">
          <a:extLst>
            <a:ext uri="{FF2B5EF4-FFF2-40B4-BE49-F238E27FC236}">
              <a16:creationId xmlns:a16="http://schemas.microsoft.com/office/drawing/2014/main" id="{00000000-0008-0000-0300-00004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868" name="BExGPFIR86AVK52AFLCIB7VT2ERF">
          <a:extLst>
            <a:ext uri="{FF2B5EF4-FFF2-40B4-BE49-F238E27FC236}">
              <a16:creationId xmlns:a16="http://schemas.microsoft.com/office/drawing/2014/main" id="{00000000-0008-0000-0300-00004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869" name="BExY16OD3ATCFD07P8CTJQUGD4IT">
          <a:extLst>
            <a:ext uri="{FF2B5EF4-FFF2-40B4-BE49-F238E27FC236}">
              <a16:creationId xmlns:a16="http://schemas.microsoft.com/office/drawing/2014/main" id="{00000000-0008-0000-0300-00004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870" name="BExMGO713R88OX4XT18WVS52BAIX">
          <a:extLst>
            <a:ext uri="{FF2B5EF4-FFF2-40B4-BE49-F238E27FC236}">
              <a16:creationId xmlns:a16="http://schemas.microsoft.com/office/drawing/2014/main" id="{00000000-0008-0000-0300-00004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871" name="BExKJYOSV89LWK5R9XLIT3L0L83O">
          <a:extLst>
            <a:ext uri="{FF2B5EF4-FFF2-40B4-BE49-F238E27FC236}">
              <a16:creationId xmlns:a16="http://schemas.microsoft.com/office/drawing/2014/main" id="{00000000-0008-0000-0300-00004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872" name="BEx95SFHLDAM7742VOUGGVDO7XAA">
          <a:extLst>
            <a:ext uri="{FF2B5EF4-FFF2-40B4-BE49-F238E27FC236}">
              <a16:creationId xmlns:a16="http://schemas.microsoft.com/office/drawing/2014/main" id="{00000000-0008-0000-0300-00004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873" name="BEx5HBFUU4E2GR085IQMTGSIDC2X">
          <a:extLst>
            <a:ext uri="{FF2B5EF4-FFF2-40B4-BE49-F238E27FC236}">
              <a16:creationId xmlns:a16="http://schemas.microsoft.com/office/drawing/2014/main" id="{00000000-0008-0000-0300-00004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874" name="BExB56L5KHMA0OAZ8C7BN98EAWGY">
          <a:extLst>
            <a:ext uri="{FF2B5EF4-FFF2-40B4-BE49-F238E27FC236}">
              <a16:creationId xmlns:a16="http://schemas.microsoft.com/office/drawing/2014/main" id="{00000000-0008-0000-0300-00004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875" name="BExKQBT2VTP9IEJ439T3N6MSFP0D">
          <a:extLst>
            <a:ext uri="{FF2B5EF4-FFF2-40B4-BE49-F238E27FC236}">
              <a16:creationId xmlns:a16="http://schemas.microsoft.com/office/drawing/2014/main" id="{00000000-0008-0000-0300-00004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876" name="BExOP868ZLFFKLZGFL5TNU53SHTR">
          <a:extLst>
            <a:ext uri="{FF2B5EF4-FFF2-40B4-BE49-F238E27FC236}">
              <a16:creationId xmlns:a16="http://schemas.microsoft.com/office/drawing/2014/main" id="{00000000-0008-0000-0300-00004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877" name="BExVT018IHLWWAG7BLNUU1FCZIJ6">
          <a:extLst>
            <a:ext uri="{FF2B5EF4-FFF2-40B4-BE49-F238E27FC236}">
              <a16:creationId xmlns:a16="http://schemas.microsoft.com/office/drawing/2014/main" id="{00000000-0008-0000-0300-00004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878" name="BEx5GXSU533P2UIHZAHENDXNNNBP">
          <a:extLst>
            <a:ext uri="{FF2B5EF4-FFF2-40B4-BE49-F238E27FC236}">
              <a16:creationId xmlns:a16="http://schemas.microsoft.com/office/drawing/2014/main" id="{00000000-0008-0000-0300-00004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879" name="BExZSAXJT5X4F15B81ZLTA7B58BY">
          <a:extLst>
            <a:ext uri="{FF2B5EF4-FFF2-40B4-BE49-F238E27FC236}">
              <a16:creationId xmlns:a16="http://schemas.microsoft.com/office/drawing/2014/main" id="{00000000-0008-0000-0300-00004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880" name="BExD1FBBKWH8A15O7G2S21N6FCPX">
          <a:extLst>
            <a:ext uri="{FF2B5EF4-FFF2-40B4-BE49-F238E27FC236}">
              <a16:creationId xmlns:a16="http://schemas.microsoft.com/office/drawing/2014/main" id="{00000000-0008-0000-0300-00005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881" name="BEx3J819H744E98YTF02EM87GAK2">
          <a:extLst>
            <a:ext uri="{FF2B5EF4-FFF2-40B4-BE49-F238E27FC236}">
              <a16:creationId xmlns:a16="http://schemas.microsoft.com/office/drawing/2014/main" id="{00000000-0008-0000-0300-00005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882" name="BExB17C08SQSPRZBZ9PKHZ9JDU3I">
          <a:extLst>
            <a:ext uri="{FF2B5EF4-FFF2-40B4-BE49-F238E27FC236}">
              <a16:creationId xmlns:a16="http://schemas.microsoft.com/office/drawing/2014/main" id="{00000000-0008-0000-0300-00005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883" name="BEx7D510KK6MS84UULH2MFR4KPXQ">
          <a:extLst>
            <a:ext uri="{FF2B5EF4-FFF2-40B4-BE49-F238E27FC236}">
              <a16:creationId xmlns:a16="http://schemas.microsoft.com/office/drawing/2014/main" id="{00000000-0008-0000-0300-00005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884" name="BExVY7SJTVZLLVCR9B42BX2IRIGB">
          <a:extLst>
            <a:ext uri="{FF2B5EF4-FFF2-40B4-BE49-F238E27FC236}">
              <a16:creationId xmlns:a16="http://schemas.microsoft.com/office/drawing/2014/main" id="{00000000-0008-0000-0300-00005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885" name="BEx1V6TDIKSMFNHA7AJBUPMOM4H0">
          <a:extLst>
            <a:ext uri="{FF2B5EF4-FFF2-40B4-BE49-F238E27FC236}">
              <a16:creationId xmlns:a16="http://schemas.microsoft.com/office/drawing/2014/main" id="{00000000-0008-0000-0300-00005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886" name="BEx3QV5OCTZIQW4YNEAMG8DO2X37">
          <a:extLst>
            <a:ext uri="{FF2B5EF4-FFF2-40B4-BE49-F238E27FC236}">
              <a16:creationId xmlns:a16="http://schemas.microsoft.com/office/drawing/2014/main" id="{00000000-0008-0000-0300-00005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887" name="BExIRFBVFFF88JXOGF7JXCL7L9ZD">
          <a:extLst>
            <a:ext uri="{FF2B5EF4-FFF2-40B4-BE49-F238E27FC236}">
              <a16:creationId xmlns:a16="http://schemas.microsoft.com/office/drawing/2014/main" id="{00000000-0008-0000-0300-00005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888" name="BExW357TCGGVRVRWB9RXOZVW15XQ">
          <a:extLst>
            <a:ext uri="{FF2B5EF4-FFF2-40B4-BE49-F238E27FC236}">
              <a16:creationId xmlns:a16="http://schemas.microsoft.com/office/drawing/2014/main" id="{00000000-0008-0000-0300-00005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889" name="BExB0SHURRE5ZBB8S12TE3E4F7MR">
          <a:extLst>
            <a:ext uri="{FF2B5EF4-FFF2-40B4-BE49-F238E27FC236}">
              <a16:creationId xmlns:a16="http://schemas.microsoft.com/office/drawing/2014/main" id="{00000000-0008-0000-0300-00005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890" name="BExVVTS79ZLJ10XKEYRUYQ52D85M">
          <a:extLst>
            <a:ext uri="{FF2B5EF4-FFF2-40B4-BE49-F238E27FC236}">
              <a16:creationId xmlns:a16="http://schemas.microsoft.com/office/drawing/2014/main" id="{00000000-0008-0000-0300-00005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891" name="BExVZF914ET7T5JM1IJ6UY8F15EJ">
          <a:extLst>
            <a:ext uri="{FF2B5EF4-FFF2-40B4-BE49-F238E27FC236}">
              <a16:creationId xmlns:a16="http://schemas.microsoft.com/office/drawing/2014/main" id="{00000000-0008-0000-0300-00005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892" name="BExGWA0P6CVRYTJC1W7S9XVOUJ3E">
          <a:extLst>
            <a:ext uri="{FF2B5EF4-FFF2-40B4-BE49-F238E27FC236}">
              <a16:creationId xmlns:a16="http://schemas.microsoft.com/office/drawing/2014/main" id="{00000000-0008-0000-0300-00005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893" name="BExQEOHOGV4RA26LWEL0IVQH7BVJ">
          <a:extLst>
            <a:ext uri="{FF2B5EF4-FFF2-40B4-BE49-F238E27FC236}">
              <a16:creationId xmlns:a16="http://schemas.microsoft.com/office/drawing/2014/main" id="{00000000-0008-0000-0300-00005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894" name="BExIH70224YO3YMO8XSA5WXNO317">
          <a:extLst>
            <a:ext uri="{FF2B5EF4-FFF2-40B4-BE49-F238E27FC236}">
              <a16:creationId xmlns:a16="http://schemas.microsoft.com/office/drawing/2014/main" id="{00000000-0008-0000-0300-00005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895" name="BExZVNPNFG8US5AS67ZLZZ1WY4N6">
          <a:extLst>
            <a:ext uri="{FF2B5EF4-FFF2-40B4-BE49-F238E27FC236}">
              <a16:creationId xmlns:a16="http://schemas.microsoft.com/office/drawing/2014/main" id="{00000000-0008-0000-0300-00005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896" name="BEx5FNHXZULNCDDX3IPWMF7SRCOM">
          <a:extLst>
            <a:ext uri="{FF2B5EF4-FFF2-40B4-BE49-F238E27FC236}">
              <a16:creationId xmlns:a16="http://schemas.microsoft.com/office/drawing/2014/main" id="{00000000-0008-0000-0300-00006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897" name="BExCUGWTCK63CAPZ4ITCGJ0RJFM5">
          <a:extLst>
            <a:ext uri="{FF2B5EF4-FFF2-40B4-BE49-F238E27FC236}">
              <a16:creationId xmlns:a16="http://schemas.microsoft.com/office/drawing/2014/main" id="{00000000-0008-0000-0300-00006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898" name="BExKPGCCP4EO4331BUE79Q0CQ3II">
          <a:extLst>
            <a:ext uri="{FF2B5EF4-FFF2-40B4-BE49-F238E27FC236}">
              <a16:creationId xmlns:a16="http://schemas.microsoft.com/office/drawing/2014/main" id="{00000000-0008-0000-0300-00006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899" name="BExZQ80CFKGO66FWT83PY7CEKGV9">
          <a:extLst>
            <a:ext uri="{FF2B5EF4-FFF2-40B4-BE49-F238E27FC236}">
              <a16:creationId xmlns:a16="http://schemas.microsoft.com/office/drawing/2014/main" id="{00000000-0008-0000-0300-00006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900" name="BExIO4CQ97S53BCVYGKHEPUTBX1A">
          <a:extLst>
            <a:ext uri="{FF2B5EF4-FFF2-40B4-BE49-F238E27FC236}">
              <a16:creationId xmlns:a16="http://schemas.microsoft.com/office/drawing/2014/main" id="{00000000-0008-0000-0300-00006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901" name="BExAZVTT4JQLK82SFOXKWQ9KWCRE">
          <a:extLst>
            <a:ext uri="{FF2B5EF4-FFF2-40B4-BE49-F238E27FC236}">
              <a16:creationId xmlns:a16="http://schemas.microsoft.com/office/drawing/2014/main" id="{00000000-0008-0000-0300-00006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902" name="BEx5MP1O6TD7V38S3OF38EJQ3NN2">
          <a:extLst>
            <a:ext uri="{FF2B5EF4-FFF2-40B4-BE49-F238E27FC236}">
              <a16:creationId xmlns:a16="http://schemas.microsoft.com/office/drawing/2014/main" id="{00000000-0008-0000-0300-00006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903" name="BExY4ARJU07Y5VS97FD8MMBJSA0J">
          <a:extLst>
            <a:ext uri="{FF2B5EF4-FFF2-40B4-BE49-F238E27FC236}">
              <a16:creationId xmlns:a16="http://schemas.microsoft.com/office/drawing/2014/main" id="{00000000-0008-0000-0300-00006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904" name="BExGVHZY946XO87L202JRAL1VO28">
          <a:extLst>
            <a:ext uri="{FF2B5EF4-FFF2-40B4-BE49-F238E27FC236}">
              <a16:creationId xmlns:a16="http://schemas.microsoft.com/office/drawing/2014/main" id="{00000000-0008-0000-0300-00006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905" name="BExQGMRQR0SG4U6ZCILTP01PK7IN">
          <a:extLst>
            <a:ext uri="{FF2B5EF4-FFF2-40B4-BE49-F238E27FC236}">
              <a16:creationId xmlns:a16="http://schemas.microsoft.com/office/drawing/2014/main" id="{00000000-0008-0000-0300-00006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906" name="BExGTPV3MA14829B9X5INABYJXWD">
          <a:extLst>
            <a:ext uri="{FF2B5EF4-FFF2-40B4-BE49-F238E27FC236}">
              <a16:creationId xmlns:a16="http://schemas.microsoft.com/office/drawing/2014/main" id="{00000000-0008-0000-0300-00006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907" name="BExB6KC8IUIA4PJI0JZMPUTPG9DA">
          <a:extLst>
            <a:ext uri="{FF2B5EF4-FFF2-40B4-BE49-F238E27FC236}">
              <a16:creationId xmlns:a16="http://schemas.microsoft.com/office/drawing/2014/main" id="{00000000-0008-0000-0300-00006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908" name="BExW7HYH9EE8OJYBUBZH0HMRUPR3">
          <a:extLst>
            <a:ext uri="{FF2B5EF4-FFF2-40B4-BE49-F238E27FC236}">
              <a16:creationId xmlns:a16="http://schemas.microsoft.com/office/drawing/2014/main" id="{00000000-0008-0000-0300-00006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909" name="BEx9ALCTQ5RXSXBK6LO0RFJFYPI1">
          <a:extLst>
            <a:ext uri="{FF2B5EF4-FFF2-40B4-BE49-F238E27FC236}">
              <a16:creationId xmlns:a16="http://schemas.microsoft.com/office/drawing/2014/main" id="{00000000-0008-0000-0300-00006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910" name="BEx7HHX6SBW4B2AX28KYUKS03920">
          <a:extLst>
            <a:ext uri="{FF2B5EF4-FFF2-40B4-BE49-F238E27FC236}">
              <a16:creationId xmlns:a16="http://schemas.microsoft.com/office/drawing/2014/main" id="{00000000-0008-0000-0300-00006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911" name="BExSIK1G267VPPYFG6LRLRK2P9YT">
          <a:extLst>
            <a:ext uri="{FF2B5EF4-FFF2-40B4-BE49-F238E27FC236}">
              <a16:creationId xmlns:a16="http://schemas.microsoft.com/office/drawing/2014/main" id="{00000000-0008-0000-0300-00006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912" name="BExY0FJTB37C5VC6RMI5F50H1R2P">
          <a:extLst>
            <a:ext uri="{FF2B5EF4-FFF2-40B4-BE49-F238E27FC236}">
              <a16:creationId xmlns:a16="http://schemas.microsoft.com/office/drawing/2014/main" id="{00000000-0008-0000-0300-00007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913" name="BExVTOB67MRM6KA8Z5Q761WESA98">
          <a:extLst>
            <a:ext uri="{FF2B5EF4-FFF2-40B4-BE49-F238E27FC236}">
              <a16:creationId xmlns:a16="http://schemas.microsoft.com/office/drawing/2014/main" id="{00000000-0008-0000-0300-00007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914" name="BExXZO9Y5QHJDLF98QDUBSLPD3LC">
          <a:extLst>
            <a:ext uri="{FF2B5EF4-FFF2-40B4-BE49-F238E27FC236}">
              <a16:creationId xmlns:a16="http://schemas.microsoft.com/office/drawing/2014/main" id="{00000000-0008-0000-0300-00007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915" name="BExVYQZ8ZNXUVWE5J8YYLN3Z0J8H">
          <a:extLst>
            <a:ext uri="{FF2B5EF4-FFF2-40B4-BE49-F238E27FC236}">
              <a16:creationId xmlns:a16="http://schemas.microsoft.com/office/drawing/2014/main" id="{00000000-0008-0000-0300-00007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916" name="BExGX3JJCFWIT74GWZ7X1T1RZKDA">
          <a:extLst>
            <a:ext uri="{FF2B5EF4-FFF2-40B4-BE49-F238E27FC236}">
              <a16:creationId xmlns:a16="http://schemas.microsoft.com/office/drawing/2014/main" id="{00000000-0008-0000-0300-00007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917" name="BExGNRA1OXBD6T2NTBJXJLOK7071">
          <a:extLst>
            <a:ext uri="{FF2B5EF4-FFF2-40B4-BE49-F238E27FC236}">
              <a16:creationId xmlns:a16="http://schemas.microsoft.com/office/drawing/2014/main" id="{00000000-0008-0000-0300-00007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918" name="BEx3H1D0W9IS7EFFOKDK38U21SEZ">
          <a:extLst>
            <a:ext uri="{FF2B5EF4-FFF2-40B4-BE49-F238E27FC236}">
              <a16:creationId xmlns:a16="http://schemas.microsoft.com/office/drawing/2014/main" id="{00000000-0008-0000-0300-00007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919" name="BExOJKOFJ0DIJEZAS49VV2XHWPY9">
          <a:extLst>
            <a:ext uri="{FF2B5EF4-FFF2-40B4-BE49-F238E27FC236}">
              <a16:creationId xmlns:a16="http://schemas.microsoft.com/office/drawing/2014/main" id="{00000000-0008-0000-0300-00007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920" name="BEx7AO0NEOKJPAXU0WLQSXP1Y4HS">
          <a:extLst>
            <a:ext uri="{FF2B5EF4-FFF2-40B4-BE49-F238E27FC236}">
              <a16:creationId xmlns:a16="http://schemas.microsoft.com/office/drawing/2014/main" id="{00000000-0008-0000-0300-00007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921" name="BExGXP9PGSA041W6VC92PMNW24U3">
          <a:extLst>
            <a:ext uri="{FF2B5EF4-FFF2-40B4-BE49-F238E27FC236}">
              <a16:creationId xmlns:a16="http://schemas.microsoft.com/office/drawing/2014/main" id="{00000000-0008-0000-0300-00007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922" name="BEx5BGG8DB7U95XN372AJCI18WLC">
          <a:extLst>
            <a:ext uri="{FF2B5EF4-FFF2-40B4-BE49-F238E27FC236}">
              <a16:creationId xmlns:a16="http://schemas.microsoft.com/office/drawing/2014/main" id="{00000000-0008-0000-0300-00007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923" name="BExXYYNJBLR980T6C8M5D5EJES58">
          <a:extLst>
            <a:ext uri="{FF2B5EF4-FFF2-40B4-BE49-F238E27FC236}">
              <a16:creationId xmlns:a16="http://schemas.microsoft.com/office/drawing/2014/main" id="{00000000-0008-0000-0300-00007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924" name="BExS830KE0W9B83EN48YWKNF3MQ8">
          <a:extLst>
            <a:ext uri="{FF2B5EF4-FFF2-40B4-BE49-F238E27FC236}">
              <a16:creationId xmlns:a16="http://schemas.microsoft.com/office/drawing/2014/main" id="{00000000-0008-0000-0300-00007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925" name="BEx7JHZUBXV03GCKO4LVYQHNOLYV">
          <a:extLst>
            <a:ext uri="{FF2B5EF4-FFF2-40B4-BE49-F238E27FC236}">
              <a16:creationId xmlns:a16="http://schemas.microsoft.com/office/drawing/2014/main" id="{00000000-0008-0000-0300-00007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926" name="BExS2F7X15DBWOBJPIMN64P0TTSE">
          <a:extLst>
            <a:ext uri="{FF2B5EF4-FFF2-40B4-BE49-F238E27FC236}">
              <a16:creationId xmlns:a16="http://schemas.microsoft.com/office/drawing/2014/main" id="{00000000-0008-0000-0300-00007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927" name="BExW6EJR21WRJ7XFEOGYUWLKLQBJ">
          <a:extLst>
            <a:ext uri="{FF2B5EF4-FFF2-40B4-BE49-F238E27FC236}">
              <a16:creationId xmlns:a16="http://schemas.microsoft.com/office/drawing/2014/main" id="{00000000-0008-0000-0300-00007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928" name="BExW2LL79AFKC52T58E06R5JYN1T">
          <a:extLst>
            <a:ext uri="{FF2B5EF4-FFF2-40B4-BE49-F238E27FC236}">
              <a16:creationId xmlns:a16="http://schemas.microsoft.com/office/drawing/2014/main" id="{00000000-0008-0000-0300-00008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929" name="BEx937O84EBKEV2XPHSNF7HPFQCC">
          <a:extLst>
            <a:ext uri="{FF2B5EF4-FFF2-40B4-BE49-F238E27FC236}">
              <a16:creationId xmlns:a16="http://schemas.microsoft.com/office/drawing/2014/main" id="{00000000-0008-0000-0300-00008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930" name="BEx1MM4J6EG3S4FY3N2CBM5MYVZI">
          <a:extLst>
            <a:ext uri="{FF2B5EF4-FFF2-40B4-BE49-F238E27FC236}">
              <a16:creationId xmlns:a16="http://schemas.microsoft.com/office/drawing/2014/main" id="{00000000-0008-0000-0300-00008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931" name="BExU1C57TMROWEH6X2CKCJ5H9PXZ">
          <a:extLst>
            <a:ext uri="{FF2B5EF4-FFF2-40B4-BE49-F238E27FC236}">
              <a16:creationId xmlns:a16="http://schemas.microsoft.com/office/drawing/2014/main" id="{00000000-0008-0000-0300-00008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932" name="BExW6BUSMQQLOTANYMNVMPYBWN6F">
          <a:extLst>
            <a:ext uri="{FF2B5EF4-FFF2-40B4-BE49-F238E27FC236}">
              <a16:creationId xmlns:a16="http://schemas.microsoft.com/office/drawing/2014/main" id="{00000000-0008-0000-0300-00008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933" name="BExD7BSNPUO0AW3M5KGC1BUTAOS6">
          <a:extLst>
            <a:ext uri="{FF2B5EF4-FFF2-40B4-BE49-F238E27FC236}">
              <a16:creationId xmlns:a16="http://schemas.microsoft.com/office/drawing/2014/main" id="{00000000-0008-0000-0300-00008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934" name="BExXP0YOY41OK9PJG3PDLOBN2G16">
          <a:extLst>
            <a:ext uri="{FF2B5EF4-FFF2-40B4-BE49-F238E27FC236}">
              <a16:creationId xmlns:a16="http://schemas.microsoft.com/office/drawing/2014/main" id="{00000000-0008-0000-0300-00008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935" name="BExQHJFO15GC784V46XW8H7S5EK0">
          <a:extLst>
            <a:ext uri="{FF2B5EF4-FFF2-40B4-BE49-F238E27FC236}">
              <a16:creationId xmlns:a16="http://schemas.microsoft.com/office/drawing/2014/main" id="{00000000-0008-0000-0300-00008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936" name="BExD9RRDLYQRZ6WDGPE2LFIZ7ELZ">
          <a:extLst>
            <a:ext uri="{FF2B5EF4-FFF2-40B4-BE49-F238E27FC236}">
              <a16:creationId xmlns:a16="http://schemas.microsoft.com/office/drawing/2014/main" id="{00000000-0008-0000-0300-00008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937" name="BExUD6GXLSCWY1X4ZR8XLKF08A1S">
          <a:extLst>
            <a:ext uri="{FF2B5EF4-FFF2-40B4-BE49-F238E27FC236}">
              <a16:creationId xmlns:a16="http://schemas.microsoft.com/office/drawing/2014/main" id="{00000000-0008-0000-0300-00008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938" name="BExZJVC5NNADRKOWUSDLO6UA5SDX">
          <a:extLst>
            <a:ext uri="{FF2B5EF4-FFF2-40B4-BE49-F238E27FC236}">
              <a16:creationId xmlns:a16="http://schemas.microsoft.com/office/drawing/2014/main" id="{00000000-0008-0000-0300-00008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939" name="BExXWIJJU599RJELWT2YRPX7PHOX">
          <a:extLst>
            <a:ext uri="{FF2B5EF4-FFF2-40B4-BE49-F238E27FC236}">
              <a16:creationId xmlns:a16="http://schemas.microsoft.com/office/drawing/2014/main" id="{00000000-0008-0000-0300-00008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940" name="BExY3OA5CX0ADJ2VPTIVJFJ5THVO">
          <a:extLst>
            <a:ext uri="{FF2B5EF4-FFF2-40B4-BE49-F238E27FC236}">
              <a16:creationId xmlns:a16="http://schemas.microsoft.com/office/drawing/2014/main" id="{00000000-0008-0000-0300-00008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941" name="BExIWLG5A6NGVJ483AE9CZ9SSPNT">
          <a:extLst>
            <a:ext uri="{FF2B5EF4-FFF2-40B4-BE49-F238E27FC236}">
              <a16:creationId xmlns:a16="http://schemas.microsoft.com/office/drawing/2014/main" id="{00000000-0008-0000-0300-00008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942" name="BExW1KKL5DYLT9F74JFHR7577BD9">
          <a:extLst>
            <a:ext uri="{FF2B5EF4-FFF2-40B4-BE49-F238E27FC236}">
              <a16:creationId xmlns:a16="http://schemas.microsoft.com/office/drawing/2014/main" id="{00000000-0008-0000-0300-00008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943" name="BExKU09XQB2SCY9X2L0YHG0FK414">
          <a:extLst>
            <a:ext uri="{FF2B5EF4-FFF2-40B4-BE49-F238E27FC236}">
              <a16:creationId xmlns:a16="http://schemas.microsoft.com/office/drawing/2014/main" id="{00000000-0008-0000-0300-00008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944" name="BExMMC4ZFOVBFJTEP3665YJQ058T">
          <a:extLst>
            <a:ext uri="{FF2B5EF4-FFF2-40B4-BE49-F238E27FC236}">
              <a16:creationId xmlns:a16="http://schemas.microsoft.com/office/drawing/2014/main" id="{00000000-0008-0000-0300-00009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945" name="BExOG9P1S800SLJER2TSUMF9F91D">
          <a:extLst>
            <a:ext uri="{FF2B5EF4-FFF2-40B4-BE49-F238E27FC236}">
              <a16:creationId xmlns:a16="http://schemas.microsoft.com/office/drawing/2014/main" id="{00000000-0008-0000-0300-00009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946" name="BExEXCNACLY09JGTGUKQFV6B4ZKC">
          <a:extLst>
            <a:ext uri="{FF2B5EF4-FFF2-40B4-BE49-F238E27FC236}">
              <a16:creationId xmlns:a16="http://schemas.microsoft.com/office/drawing/2014/main" id="{00000000-0008-0000-0300-00009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947" name="BEx7DLIFSSFU102TUUQ0Q68A2EJ5">
          <a:extLst>
            <a:ext uri="{FF2B5EF4-FFF2-40B4-BE49-F238E27FC236}">
              <a16:creationId xmlns:a16="http://schemas.microsoft.com/office/drawing/2014/main" id="{00000000-0008-0000-0300-00009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948" name="BExF0GVRSRUFARU39H3U08PQJUR4">
          <a:extLst>
            <a:ext uri="{FF2B5EF4-FFF2-40B4-BE49-F238E27FC236}">
              <a16:creationId xmlns:a16="http://schemas.microsoft.com/office/drawing/2014/main" id="{00000000-0008-0000-0300-00009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949" name="BExMHF63990ER31V9MNT5Y02U0IM">
          <a:extLst>
            <a:ext uri="{FF2B5EF4-FFF2-40B4-BE49-F238E27FC236}">
              <a16:creationId xmlns:a16="http://schemas.microsoft.com/office/drawing/2014/main" id="{00000000-0008-0000-0300-00009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950" name="BExKIN191TVCRPODRQTGF4V6HDF9">
          <a:extLst>
            <a:ext uri="{FF2B5EF4-FFF2-40B4-BE49-F238E27FC236}">
              <a16:creationId xmlns:a16="http://schemas.microsoft.com/office/drawing/2014/main" id="{00000000-0008-0000-0300-00009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951" name="BExZR0HD4VEOUQQ3HNI8H1JLK3KE">
          <a:extLst>
            <a:ext uri="{FF2B5EF4-FFF2-40B4-BE49-F238E27FC236}">
              <a16:creationId xmlns:a16="http://schemas.microsoft.com/office/drawing/2014/main" id="{00000000-0008-0000-0300-00009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952" name="BEx3IMGEK0QY4BMTYXOQFXKVW545">
          <a:extLst>
            <a:ext uri="{FF2B5EF4-FFF2-40B4-BE49-F238E27FC236}">
              <a16:creationId xmlns:a16="http://schemas.microsoft.com/office/drawing/2014/main" id="{00000000-0008-0000-0300-00009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953" name="BExRYN5KBPKHBXC6UNQ8KU09OJBF">
          <a:extLst>
            <a:ext uri="{FF2B5EF4-FFF2-40B4-BE49-F238E27FC236}">
              <a16:creationId xmlns:a16="http://schemas.microsoft.com/office/drawing/2014/main" id="{00000000-0008-0000-0300-00009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954" name="BExKLHTXWNPLK3HF1B5IM1QBMA6X">
          <a:extLst>
            <a:ext uri="{FF2B5EF4-FFF2-40B4-BE49-F238E27FC236}">
              <a16:creationId xmlns:a16="http://schemas.microsoft.com/office/drawing/2014/main" id="{00000000-0008-0000-0300-00009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955" name="BExEWTB9O57SX0Z3FSEY96X4GGQQ">
          <a:extLst>
            <a:ext uri="{FF2B5EF4-FFF2-40B4-BE49-F238E27FC236}">
              <a16:creationId xmlns:a16="http://schemas.microsoft.com/office/drawing/2014/main" id="{00000000-0008-0000-0300-00009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956" name="BExMOUI04TR5T037A2KJHMKCZ514">
          <a:extLst>
            <a:ext uri="{FF2B5EF4-FFF2-40B4-BE49-F238E27FC236}">
              <a16:creationId xmlns:a16="http://schemas.microsoft.com/office/drawing/2014/main" id="{00000000-0008-0000-0300-00009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957" name="BExD86YSTL4MUTLJWRSPXGVE8JRA">
          <a:extLst>
            <a:ext uri="{FF2B5EF4-FFF2-40B4-BE49-F238E27FC236}">
              <a16:creationId xmlns:a16="http://schemas.microsoft.com/office/drawing/2014/main" id="{00000000-0008-0000-0300-00009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958" name="BExB8K9L4W42ZDSTCQK97ZZNZD54">
          <a:extLst>
            <a:ext uri="{FF2B5EF4-FFF2-40B4-BE49-F238E27FC236}">
              <a16:creationId xmlns:a16="http://schemas.microsoft.com/office/drawing/2014/main" id="{00000000-0008-0000-0300-00009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959" name="BExXOF8IOUZQP4XYV19VNNE56LP1">
          <a:extLst>
            <a:ext uri="{FF2B5EF4-FFF2-40B4-BE49-F238E27FC236}">
              <a16:creationId xmlns:a16="http://schemas.microsoft.com/office/drawing/2014/main" id="{00000000-0008-0000-0300-00009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960" name="BEx1K7D01ZASBBRZG7MWB107XESC">
          <a:extLst>
            <a:ext uri="{FF2B5EF4-FFF2-40B4-BE49-F238E27FC236}">
              <a16:creationId xmlns:a16="http://schemas.microsoft.com/office/drawing/2014/main" id="{00000000-0008-0000-0300-0000A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961" name="BEx3OJOUS9E033FBHNPEO8JGR2CV">
          <a:extLst>
            <a:ext uri="{FF2B5EF4-FFF2-40B4-BE49-F238E27FC236}">
              <a16:creationId xmlns:a16="http://schemas.microsoft.com/office/drawing/2014/main" id="{00000000-0008-0000-0300-0000A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962" name="BExXTTQNNIBKJHLJUDSYKZ7POQEW">
          <a:extLst>
            <a:ext uri="{FF2B5EF4-FFF2-40B4-BE49-F238E27FC236}">
              <a16:creationId xmlns:a16="http://schemas.microsoft.com/office/drawing/2014/main" id="{00000000-0008-0000-0300-0000A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963" name="BEx7IXBJ6ZWTG8HT8YE12CB2U4HE">
          <a:extLst>
            <a:ext uri="{FF2B5EF4-FFF2-40B4-BE49-F238E27FC236}">
              <a16:creationId xmlns:a16="http://schemas.microsoft.com/office/drawing/2014/main" id="{00000000-0008-0000-0300-0000A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964" name="BExKVYUU6ZV2T6U7062HBTUX0NJH">
          <a:extLst>
            <a:ext uri="{FF2B5EF4-FFF2-40B4-BE49-F238E27FC236}">
              <a16:creationId xmlns:a16="http://schemas.microsoft.com/office/drawing/2014/main" id="{00000000-0008-0000-0300-0000A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965" name="BExVXH4EICHIMG3LCRO2NKQ0FXQ3">
          <a:extLst>
            <a:ext uri="{FF2B5EF4-FFF2-40B4-BE49-F238E27FC236}">
              <a16:creationId xmlns:a16="http://schemas.microsoft.com/office/drawing/2014/main" id="{00000000-0008-0000-0300-0000A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966" name="BEx1JFHJFWG3UR6Z07KC7NK34DHC">
          <a:extLst>
            <a:ext uri="{FF2B5EF4-FFF2-40B4-BE49-F238E27FC236}">
              <a16:creationId xmlns:a16="http://schemas.microsoft.com/office/drawing/2014/main" id="{00000000-0008-0000-0300-0000A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967" name="BEx3TX5BHAQ9EA26OV43TYQ8W837">
          <a:extLst>
            <a:ext uri="{FF2B5EF4-FFF2-40B4-BE49-F238E27FC236}">
              <a16:creationId xmlns:a16="http://schemas.microsoft.com/office/drawing/2014/main" id="{00000000-0008-0000-0300-0000A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968" name="BExOFCQ8P9MXK4666D7GY8OO96FI">
          <a:extLst>
            <a:ext uri="{FF2B5EF4-FFF2-40B4-BE49-F238E27FC236}">
              <a16:creationId xmlns:a16="http://schemas.microsoft.com/office/drawing/2014/main" id="{00000000-0008-0000-0300-0000A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969" name="BExW7ZSJVJU6NM4LRNUGNKGDYIS3">
          <a:extLst>
            <a:ext uri="{FF2B5EF4-FFF2-40B4-BE49-F238E27FC236}">
              <a16:creationId xmlns:a16="http://schemas.microsoft.com/office/drawing/2014/main" id="{00000000-0008-0000-0300-0000A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 macro="[1]!DesignIconClicked">
      <xdr:nvPicPr>
        <xdr:cNvPr id="1227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3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3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 macro="[1]!DesignIconClicked">
      <xdr:nvPicPr>
        <xdr:cNvPr id="12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3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 macro="[1]!DesignIconClicked">
      <xdr:nvPicPr>
        <xdr:cNvPr id="12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3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 macro="[1]!DesignIconClicked">
      <xdr:nvPicPr>
        <xdr:cNvPr id="12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3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 macro="[1]!DesignIconClicked">
      <xdr:nvPicPr>
        <xdr:cNvPr id="12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3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3" name="BEx5FXJGJOT93D0J2IRJ3985IUMI" hidden="1">
          <a:extLst>
            <a:ext uri="{FF2B5EF4-FFF2-40B4-BE49-F238E27FC236}">
              <a16:creationId xmlns:a16="http://schemas.microsoft.com/office/drawing/2014/main" id="{00000000-0008-0000-03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 macro="[1]!DesignIconClicked">
      <xdr:nvPicPr>
        <xdr:cNvPr id="123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3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3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6" name="BExQEXXHA3EEXR44LT6RKCDWM6ZT" hidden="1">
          <a:extLst>
            <a:ext uri="{FF2B5EF4-FFF2-40B4-BE49-F238E27FC236}">
              <a16:creationId xmlns:a16="http://schemas.microsoft.com/office/drawing/2014/main" id="{00000000-0008-0000-03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 macro="[1]!DesignIconClicked">
      <xdr:nvPicPr>
        <xdr:cNvPr id="123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3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 macro="[1]!DesignIconClicked">
      <xdr:nvPicPr>
        <xdr:cNvPr id="1238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3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 macro="[1]!DesignIconClicked">
      <xdr:nvPicPr>
        <xdr:cNvPr id="1239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3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 macro="[1]!DesignIconClicked">
      <xdr:nvPicPr>
        <xdr:cNvPr id="1240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3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 macro="[1]!DesignIconClicked">
      <xdr:nvPicPr>
        <xdr:cNvPr id="1241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3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1242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3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]!DesignIconClicked">
      <xdr:nvPicPr>
        <xdr:cNvPr id="1243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3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]!DesignIconClicked">
      <xdr:nvPicPr>
        <xdr:cNvPr id="1244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3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]!DesignIconClicked">
      <xdr:nvPicPr>
        <xdr:cNvPr id="1245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3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46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3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47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3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5002" name="BExU2C9ASZG1WJ8OSNJHL1E7D39D">
          <a:extLst>
            <a:ext uri="{FF2B5EF4-FFF2-40B4-BE49-F238E27FC236}">
              <a16:creationId xmlns:a16="http://schemas.microsoft.com/office/drawing/2014/main" id="{00000000-0008-0000-0300-0000C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5003" name="BExVZECN3TV0TDSWEULEL2GTTOVP">
          <a:extLst>
            <a:ext uri="{FF2B5EF4-FFF2-40B4-BE49-F238E27FC236}">
              <a16:creationId xmlns:a16="http://schemas.microsoft.com/office/drawing/2014/main" id="{00000000-0008-0000-0300-0000C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5004" name="BExY150YO577S9GB95SLM04OTA3E">
          <a:extLst>
            <a:ext uri="{FF2B5EF4-FFF2-40B4-BE49-F238E27FC236}">
              <a16:creationId xmlns:a16="http://schemas.microsoft.com/office/drawing/2014/main" id="{00000000-0008-0000-0300-0000C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5005" name="BExDAGMVQX8VW4TU110KPZQ14LWE">
          <a:extLst>
            <a:ext uri="{FF2B5EF4-FFF2-40B4-BE49-F238E27FC236}">
              <a16:creationId xmlns:a16="http://schemas.microsoft.com/office/drawing/2014/main" id="{00000000-0008-0000-0300-0000C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5006" name="BEx58FYLOXO9AXS1Q3W1SKMX9P7S">
          <a:extLst>
            <a:ext uri="{FF2B5EF4-FFF2-40B4-BE49-F238E27FC236}">
              <a16:creationId xmlns:a16="http://schemas.microsoft.com/office/drawing/2014/main" id="{00000000-0008-0000-0300-0000C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5007" name="BExJ1IPYZR5IV1J0R74XRRB5SM9H">
          <a:extLst>
            <a:ext uri="{FF2B5EF4-FFF2-40B4-BE49-F238E27FC236}">
              <a16:creationId xmlns:a16="http://schemas.microsoft.com/office/drawing/2014/main" id="{00000000-0008-0000-0300-0000C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5008" name="BExO8MPYRFSU9HDZEXXPU648AKUF">
          <a:extLst>
            <a:ext uri="{FF2B5EF4-FFF2-40B4-BE49-F238E27FC236}">
              <a16:creationId xmlns:a16="http://schemas.microsoft.com/office/drawing/2014/main" id="{00000000-0008-0000-0300-0000D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5009" name="BExIUMPRTEAI9DCY9EBDLXHG81ZX">
          <a:extLst>
            <a:ext uri="{FF2B5EF4-FFF2-40B4-BE49-F238E27FC236}">
              <a16:creationId xmlns:a16="http://schemas.microsoft.com/office/drawing/2014/main" id="{00000000-0008-0000-0300-0000D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5010" name="BExZVJ7T7VBIDTPW4U4O721HQEF3">
          <a:extLst>
            <a:ext uri="{FF2B5EF4-FFF2-40B4-BE49-F238E27FC236}">
              <a16:creationId xmlns:a16="http://schemas.microsoft.com/office/drawing/2014/main" id="{00000000-0008-0000-0300-0000D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5011" name="BExU7DFD4XEFJHKYRLVP17XGWGN9">
          <a:extLst>
            <a:ext uri="{FF2B5EF4-FFF2-40B4-BE49-F238E27FC236}">
              <a16:creationId xmlns:a16="http://schemas.microsoft.com/office/drawing/2014/main" id="{00000000-0008-0000-0300-0000D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5012" name="BExDBXJ5MZSHMPMZURE7B8TG4DE6">
          <a:extLst>
            <a:ext uri="{FF2B5EF4-FFF2-40B4-BE49-F238E27FC236}">
              <a16:creationId xmlns:a16="http://schemas.microsoft.com/office/drawing/2014/main" id="{00000000-0008-0000-0300-0000D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5013" name="BExW52ARF3H8X7NN2KSKGCXFX9DV">
          <a:extLst>
            <a:ext uri="{FF2B5EF4-FFF2-40B4-BE49-F238E27FC236}">
              <a16:creationId xmlns:a16="http://schemas.microsoft.com/office/drawing/2014/main" id="{00000000-0008-0000-0300-0000D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5014" name="BExOEWP1P76W40DFD97WTH9FN5UK">
          <a:extLst>
            <a:ext uri="{FF2B5EF4-FFF2-40B4-BE49-F238E27FC236}">
              <a16:creationId xmlns:a16="http://schemas.microsoft.com/office/drawing/2014/main" id="{00000000-0008-0000-0300-0000D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5015" name="BEx3OSTZMTQDGEH0RJ07JAFVN7IL">
          <a:extLst>
            <a:ext uri="{FF2B5EF4-FFF2-40B4-BE49-F238E27FC236}">
              <a16:creationId xmlns:a16="http://schemas.microsoft.com/office/drawing/2014/main" id="{00000000-0008-0000-0300-0000D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5016" name="BExTWMTDSRBRF42UZE1BKHNPU6BD">
          <a:extLst>
            <a:ext uri="{FF2B5EF4-FFF2-40B4-BE49-F238E27FC236}">
              <a16:creationId xmlns:a16="http://schemas.microsoft.com/office/drawing/2014/main" id="{00000000-0008-0000-0300-0000D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5017" name="BExB2L8F2UZYVEMEOUUMGO1463SU">
          <a:extLst>
            <a:ext uri="{FF2B5EF4-FFF2-40B4-BE49-F238E27FC236}">
              <a16:creationId xmlns:a16="http://schemas.microsoft.com/office/drawing/2014/main" id="{00000000-0008-0000-0300-0000D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5018" name="BExB9NTTKAJ7BBQJYDGZTE19VPNI">
          <a:extLst>
            <a:ext uri="{FF2B5EF4-FFF2-40B4-BE49-F238E27FC236}">
              <a16:creationId xmlns:a16="http://schemas.microsoft.com/office/drawing/2014/main" id="{00000000-0008-0000-0300-0000D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5019" name="BExU7DKPDFOKBK4XGZ1L99367PWM">
          <a:extLst>
            <a:ext uri="{FF2B5EF4-FFF2-40B4-BE49-F238E27FC236}">
              <a16:creationId xmlns:a16="http://schemas.microsoft.com/office/drawing/2014/main" id="{00000000-0008-0000-0300-0000D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5020" name="BExQFTJP87GVSAFYTT59YRIFTAAU">
          <a:extLst>
            <a:ext uri="{FF2B5EF4-FFF2-40B4-BE49-F238E27FC236}">
              <a16:creationId xmlns:a16="http://schemas.microsoft.com/office/drawing/2014/main" id="{00000000-0008-0000-0300-0000D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5021" name="BExZURN5V1BG99BK89POO7YUNRDC">
          <a:extLst>
            <a:ext uri="{FF2B5EF4-FFF2-40B4-BE49-F238E27FC236}">
              <a16:creationId xmlns:a16="http://schemas.microsoft.com/office/drawing/2014/main" id="{00000000-0008-0000-0300-0000D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5022" name="BExKIQS827WFCLWC7CL3ZVL0JH0J">
          <a:extLst>
            <a:ext uri="{FF2B5EF4-FFF2-40B4-BE49-F238E27FC236}">
              <a16:creationId xmlns:a16="http://schemas.microsoft.com/office/drawing/2014/main" id="{00000000-0008-0000-0300-0000D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5023" name="BExU768F8IQC5RX22XNPDX849WHA">
          <a:extLst>
            <a:ext uri="{FF2B5EF4-FFF2-40B4-BE49-F238E27FC236}">
              <a16:creationId xmlns:a16="http://schemas.microsoft.com/office/drawing/2014/main" id="{00000000-0008-0000-0300-0000D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5024" name="BEx5FXJHEEY0RS312FRKXUS1TXPS">
          <a:extLst>
            <a:ext uri="{FF2B5EF4-FFF2-40B4-BE49-F238E27FC236}">
              <a16:creationId xmlns:a16="http://schemas.microsoft.com/office/drawing/2014/main" id="{00000000-0008-0000-0300-0000E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5025" name="BExQGM62AI04CEKG1WNQN0QF5UDZ">
          <a:extLst>
            <a:ext uri="{FF2B5EF4-FFF2-40B4-BE49-F238E27FC236}">
              <a16:creationId xmlns:a16="http://schemas.microsoft.com/office/drawing/2014/main" id="{00000000-0008-0000-0300-0000E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5026" name="BExY3XQ4VIEP4F44JNJU1O9C6XST">
          <a:extLst>
            <a:ext uri="{FF2B5EF4-FFF2-40B4-BE49-F238E27FC236}">
              <a16:creationId xmlns:a16="http://schemas.microsoft.com/office/drawing/2014/main" id="{00000000-0008-0000-0300-0000E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5027" name="BExSFRC43D8ARYBQEUJ8ND7IX77Z">
          <a:extLst>
            <a:ext uri="{FF2B5EF4-FFF2-40B4-BE49-F238E27FC236}">
              <a16:creationId xmlns:a16="http://schemas.microsoft.com/office/drawing/2014/main" id="{00000000-0008-0000-0300-0000E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5028" name="BExEXIC36VTYE04H0ZTWCZJH459S">
          <a:extLst>
            <a:ext uri="{FF2B5EF4-FFF2-40B4-BE49-F238E27FC236}">
              <a16:creationId xmlns:a16="http://schemas.microsoft.com/office/drawing/2014/main" id="{00000000-0008-0000-0300-0000E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5029" name="BExY4HCR52VAV3WVFZKG2Y57AWY6">
          <a:extLst>
            <a:ext uri="{FF2B5EF4-FFF2-40B4-BE49-F238E27FC236}">
              <a16:creationId xmlns:a16="http://schemas.microsoft.com/office/drawing/2014/main" id="{00000000-0008-0000-0300-0000E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5030" name="BExB83XNI3LO9YZL97KGPQL4TPVC">
          <a:extLst>
            <a:ext uri="{FF2B5EF4-FFF2-40B4-BE49-F238E27FC236}">
              <a16:creationId xmlns:a16="http://schemas.microsoft.com/office/drawing/2014/main" id="{00000000-0008-0000-0300-0000E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5031" name="BExB19QC0T9DLV6OU0KLOVY1YMP8">
          <a:extLst>
            <a:ext uri="{FF2B5EF4-FFF2-40B4-BE49-F238E27FC236}">
              <a16:creationId xmlns:a16="http://schemas.microsoft.com/office/drawing/2014/main" id="{00000000-0008-0000-0300-0000E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5032" name="BExKQM5A6PG03HJVML8HU4EMVJ6H">
          <a:extLst>
            <a:ext uri="{FF2B5EF4-FFF2-40B4-BE49-F238E27FC236}">
              <a16:creationId xmlns:a16="http://schemas.microsoft.com/office/drawing/2014/main" id="{00000000-0008-0000-0300-0000E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5033" name="BExEWFOEVO14ZFUU10NS3ZXNOIWM">
          <a:extLst>
            <a:ext uri="{FF2B5EF4-FFF2-40B4-BE49-F238E27FC236}">
              <a16:creationId xmlns:a16="http://schemas.microsoft.com/office/drawing/2014/main" id="{00000000-0008-0000-0300-0000E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5034" name="BExCUENYS438L3FCJU74ZGLDLY3S">
          <a:extLst>
            <a:ext uri="{FF2B5EF4-FFF2-40B4-BE49-F238E27FC236}">
              <a16:creationId xmlns:a16="http://schemas.microsoft.com/office/drawing/2014/main" id="{00000000-0008-0000-0300-0000E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5035" name="BEx59HVCKIQYNB4QAGVE3ARTGZHW">
          <a:extLst>
            <a:ext uri="{FF2B5EF4-FFF2-40B4-BE49-F238E27FC236}">
              <a16:creationId xmlns:a16="http://schemas.microsoft.com/office/drawing/2014/main" id="{00000000-0008-0000-0300-0000E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5036" name="BExOO0V717RYR7S3Y84AP5X6AKHO">
          <a:extLst>
            <a:ext uri="{FF2B5EF4-FFF2-40B4-BE49-F238E27FC236}">
              <a16:creationId xmlns:a16="http://schemas.microsoft.com/office/drawing/2014/main" id="{00000000-0008-0000-0300-0000E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5037" name="BExMQ2K2OE6LA5XMA1VB6B5GVO7O">
          <a:extLst>
            <a:ext uri="{FF2B5EF4-FFF2-40B4-BE49-F238E27FC236}">
              <a16:creationId xmlns:a16="http://schemas.microsoft.com/office/drawing/2014/main" id="{00000000-0008-0000-0300-0000E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5038" name="BEx1VMUJPEWXUE0CXJWVQWGAW96R">
          <a:extLst>
            <a:ext uri="{FF2B5EF4-FFF2-40B4-BE49-F238E27FC236}">
              <a16:creationId xmlns:a16="http://schemas.microsoft.com/office/drawing/2014/main" id="{00000000-0008-0000-0300-0000E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5039" name="BExS9CV70SRP7BOH47OKZ8A4GM5J">
          <a:extLst>
            <a:ext uri="{FF2B5EF4-FFF2-40B4-BE49-F238E27FC236}">
              <a16:creationId xmlns:a16="http://schemas.microsoft.com/office/drawing/2014/main" id="{00000000-0008-0000-0300-0000E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5040" name="BExY1O20N0OWND8RXI9U2YRKIYPP">
          <a:extLst>
            <a:ext uri="{FF2B5EF4-FFF2-40B4-BE49-F238E27FC236}">
              <a16:creationId xmlns:a16="http://schemas.microsoft.com/office/drawing/2014/main" id="{00000000-0008-0000-0300-0000F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5041" name="BEx5MX4XZF4BCGR4USJK04HBZ1B2">
          <a:extLst>
            <a:ext uri="{FF2B5EF4-FFF2-40B4-BE49-F238E27FC236}">
              <a16:creationId xmlns:a16="http://schemas.microsoft.com/office/drawing/2014/main" id="{00000000-0008-0000-0300-0000F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5042" name="BExS78FZW2TJ6QC8TT985VRNBB4X">
          <a:extLst>
            <a:ext uri="{FF2B5EF4-FFF2-40B4-BE49-F238E27FC236}">
              <a16:creationId xmlns:a16="http://schemas.microsoft.com/office/drawing/2014/main" id="{00000000-0008-0000-0300-0000F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5043" name="BExGZ067R2LOM9GDB1GQKM243Z75">
          <a:extLst>
            <a:ext uri="{FF2B5EF4-FFF2-40B4-BE49-F238E27FC236}">
              <a16:creationId xmlns:a16="http://schemas.microsoft.com/office/drawing/2014/main" id="{00000000-0008-0000-0300-0000F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5044" name="BExKQNY4YA06W6HKQGQT070APO59">
          <a:extLst>
            <a:ext uri="{FF2B5EF4-FFF2-40B4-BE49-F238E27FC236}">
              <a16:creationId xmlns:a16="http://schemas.microsoft.com/office/drawing/2014/main" id="{00000000-0008-0000-0300-0000F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5045" name="BExRY2RWBZJ5LG4XUEKSZV5ZZ96R">
          <a:extLst>
            <a:ext uri="{FF2B5EF4-FFF2-40B4-BE49-F238E27FC236}">
              <a16:creationId xmlns:a16="http://schemas.microsoft.com/office/drawing/2014/main" id="{00000000-0008-0000-0300-0000F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5046" name="BExY23SK8OZBR6VKXLJ8BTE1B0JX">
          <a:extLst>
            <a:ext uri="{FF2B5EF4-FFF2-40B4-BE49-F238E27FC236}">
              <a16:creationId xmlns:a16="http://schemas.microsoft.com/office/drawing/2014/main" id="{00000000-0008-0000-0300-0000F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5047" name="BExZQ0D3B1AGOIAVKZJ7Z7JF5WSI">
          <a:extLst>
            <a:ext uri="{FF2B5EF4-FFF2-40B4-BE49-F238E27FC236}">
              <a16:creationId xmlns:a16="http://schemas.microsoft.com/office/drawing/2014/main" id="{00000000-0008-0000-0300-0000F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5048" name="BExEOF7SD778Y63XTMENMVPAFTDW">
          <a:extLst>
            <a:ext uri="{FF2B5EF4-FFF2-40B4-BE49-F238E27FC236}">
              <a16:creationId xmlns:a16="http://schemas.microsoft.com/office/drawing/2014/main" id="{00000000-0008-0000-0300-0000F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5049" name="BExKKRLXPN1OZ86OMJ7AB6ZQ055W">
          <a:extLst>
            <a:ext uri="{FF2B5EF4-FFF2-40B4-BE49-F238E27FC236}">
              <a16:creationId xmlns:a16="http://schemas.microsoft.com/office/drawing/2014/main" id="{00000000-0008-0000-0300-0000F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5050" name="BExON71PVOA7FQ2ND2SCU0OPN1M1">
          <a:extLst>
            <a:ext uri="{FF2B5EF4-FFF2-40B4-BE49-F238E27FC236}">
              <a16:creationId xmlns:a16="http://schemas.microsoft.com/office/drawing/2014/main" id="{00000000-0008-0000-0300-0000F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5051" name="BExW2SXH1TUS1FGFPGM6PHWUOBXT">
          <a:extLst>
            <a:ext uri="{FF2B5EF4-FFF2-40B4-BE49-F238E27FC236}">
              <a16:creationId xmlns:a16="http://schemas.microsoft.com/office/drawing/2014/main" id="{00000000-0008-0000-0300-0000F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5052" name="BExEYXVXOHG0ENQ10FVMB08EK49T">
          <a:extLst>
            <a:ext uri="{FF2B5EF4-FFF2-40B4-BE49-F238E27FC236}">
              <a16:creationId xmlns:a16="http://schemas.microsoft.com/office/drawing/2014/main" id="{00000000-0008-0000-0300-0000F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5053" name="BEx9B252NFA9CE67VRNQGBK1B20Y">
          <a:extLst>
            <a:ext uri="{FF2B5EF4-FFF2-40B4-BE49-F238E27FC236}">
              <a16:creationId xmlns:a16="http://schemas.microsoft.com/office/drawing/2014/main" id="{00000000-0008-0000-0300-0000F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5054" name="BEx7C9UVWM598D8I09YJX4VVXX32">
          <a:extLst>
            <a:ext uri="{FF2B5EF4-FFF2-40B4-BE49-F238E27FC236}">
              <a16:creationId xmlns:a16="http://schemas.microsoft.com/office/drawing/2014/main" id="{00000000-0008-0000-0300-0000F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5055" name="BExZSHOGPJW45O17KR091F2SRZGT">
          <a:extLst>
            <a:ext uri="{FF2B5EF4-FFF2-40B4-BE49-F238E27FC236}">
              <a16:creationId xmlns:a16="http://schemas.microsoft.com/office/drawing/2014/main" id="{00000000-0008-0000-0300-0000F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5056" name="BEx5PUBYNBW6KDW9R8REGU9Z4PGP">
          <a:extLst>
            <a:ext uri="{FF2B5EF4-FFF2-40B4-BE49-F238E27FC236}">
              <a16:creationId xmlns:a16="http://schemas.microsoft.com/office/drawing/2014/main" id="{00000000-0008-0000-0300-00000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5057" name="BExXZHORO3X958W39BKGJ6R91AIC">
          <a:extLst>
            <a:ext uri="{FF2B5EF4-FFF2-40B4-BE49-F238E27FC236}">
              <a16:creationId xmlns:a16="http://schemas.microsoft.com/office/drawing/2014/main" id="{00000000-0008-0000-0300-00000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5058" name="BEx5PEWD0KP6ZG412JW1NPG279XP">
          <a:extLst>
            <a:ext uri="{FF2B5EF4-FFF2-40B4-BE49-F238E27FC236}">
              <a16:creationId xmlns:a16="http://schemas.microsoft.com/office/drawing/2014/main" id="{00000000-0008-0000-0300-00000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5059" name="BExMHY74L2XYJI783Q4BTIC302MI">
          <a:extLst>
            <a:ext uri="{FF2B5EF4-FFF2-40B4-BE49-F238E27FC236}">
              <a16:creationId xmlns:a16="http://schemas.microsoft.com/office/drawing/2014/main" id="{00000000-0008-0000-0300-00000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5060" name="BExGMADQUPRNFJOAAUL6W2RB556B">
          <a:extLst>
            <a:ext uri="{FF2B5EF4-FFF2-40B4-BE49-F238E27FC236}">
              <a16:creationId xmlns:a16="http://schemas.microsoft.com/office/drawing/2014/main" id="{00000000-0008-0000-0300-00000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5061" name="BExXQFGNMNHNNQT25B5LQ9IOEHKJ">
          <a:extLst>
            <a:ext uri="{FF2B5EF4-FFF2-40B4-BE49-F238E27FC236}">
              <a16:creationId xmlns:a16="http://schemas.microsoft.com/office/drawing/2014/main" id="{00000000-0008-0000-0300-00000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5062" name="BEx01KCHIUPBGWGQ3YF3TUOXF3FM">
          <a:extLst>
            <a:ext uri="{FF2B5EF4-FFF2-40B4-BE49-F238E27FC236}">
              <a16:creationId xmlns:a16="http://schemas.microsoft.com/office/drawing/2014/main" id="{00000000-0008-0000-0300-00000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5063" name="BExOLRN9EDMNN8UMEPVVE1SE9EKO">
          <a:extLst>
            <a:ext uri="{FF2B5EF4-FFF2-40B4-BE49-F238E27FC236}">
              <a16:creationId xmlns:a16="http://schemas.microsoft.com/office/drawing/2014/main" id="{00000000-0008-0000-0300-00000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5064" name="BExW2VXDVUIKL5AXGSWPAKAAETWE">
          <a:extLst>
            <a:ext uri="{FF2B5EF4-FFF2-40B4-BE49-F238E27FC236}">
              <a16:creationId xmlns:a16="http://schemas.microsoft.com/office/drawing/2014/main" id="{00000000-0008-0000-0300-00000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5065" name="BExO8BXK46SAP0CNY2ZFJFH1UM4I">
          <a:extLst>
            <a:ext uri="{FF2B5EF4-FFF2-40B4-BE49-F238E27FC236}">
              <a16:creationId xmlns:a16="http://schemas.microsoft.com/office/drawing/2014/main" id="{00000000-0008-0000-0300-00000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5066" name="BEx3H59BNG9G0I20QRQMPBEWCLOT">
          <a:extLst>
            <a:ext uri="{FF2B5EF4-FFF2-40B4-BE49-F238E27FC236}">
              <a16:creationId xmlns:a16="http://schemas.microsoft.com/office/drawing/2014/main" id="{00000000-0008-0000-0300-00000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5067" name="BExCT1NX61HELIT8D4H2F3NQQNSG">
          <a:extLst>
            <a:ext uri="{FF2B5EF4-FFF2-40B4-BE49-F238E27FC236}">
              <a16:creationId xmlns:a16="http://schemas.microsoft.com/office/drawing/2014/main" id="{00000000-0008-0000-0300-00000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5068" name="BExXRUPOP8T9D6IQJWAVON5SVYJ2">
          <a:extLst>
            <a:ext uri="{FF2B5EF4-FFF2-40B4-BE49-F238E27FC236}">
              <a16:creationId xmlns:a16="http://schemas.microsoft.com/office/drawing/2014/main" id="{00000000-0008-0000-0300-00000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5069" name="BExS5F41L50NYEGT493SPFDGZPKK">
          <a:extLst>
            <a:ext uri="{FF2B5EF4-FFF2-40B4-BE49-F238E27FC236}">
              <a16:creationId xmlns:a16="http://schemas.microsoft.com/office/drawing/2014/main" id="{00000000-0008-0000-0300-00000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5070" name="BExKJJ98SDLEEQNWS317CRR2CAZ5">
          <a:extLst>
            <a:ext uri="{FF2B5EF4-FFF2-40B4-BE49-F238E27FC236}">
              <a16:creationId xmlns:a16="http://schemas.microsoft.com/office/drawing/2014/main" id="{00000000-0008-0000-0300-00000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5071" name="BExKUVG2C4AHPT98I4OBWZYF51XH">
          <a:extLst>
            <a:ext uri="{FF2B5EF4-FFF2-40B4-BE49-F238E27FC236}">
              <a16:creationId xmlns:a16="http://schemas.microsoft.com/office/drawing/2014/main" id="{00000000-0008-0000-0300-00000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5072" name="BEx57VA2WHLSIHGUITCBU3345G15">
          <a:extLst>
            <a:ext uri="{FF2B5EF4-FFF2-40B4-BE49-F238E27FC236}">
              <a16:creationId xmlns:a16="http://schemas.microsoft.com/office/drawing/2014/main" id="{00000000-0008-0000-0300-00001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5073" name="BExGZ0684Q85H64Q11R5LMTDYL5B">
          <a:extLst>
            <a:ext uri="{FF2B5EF4-FFF2-40B4-BE49-F238E27FC236}">
              <a16:creationId xmlns:a16="http://schemas.microsoft.com/office/drawing/2014/main" id="{00000000-0008-0000-0300-00001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5074" name="BExD6IKRK6HBA3QEL6U49Z6GJ6Q5">
          <a:extLst>
            <a:ext uri="{FF2B5EF4-FFF2-40B4-BE49-F238E27FC236}">
              <a16:creationId xmlns:a16="http://schemas.microsoft.com/office/drawing/2014/main" id="{00000000-0008-0000-0300-00001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5075" name="BExOF2UA1WP2U2KIJ5A4QK5VDF18">
          <a:extLst>
            <a:ext uri="{FF2B5EF4-FFF2-40B4-BE49-F238E27FC236}">
              <a16:creationId xmlns:a16="http://schemas.microsoft.com/office/drawing/2014/main" id="{00000000-0008-0000-0300-00001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5076" name="BExS7P2QMKGIXIW4D9TYX2HSFMLN">
          <a:extLst>
            <a:ext uri="{FF2B5EF4-FFF2-40B4-BE49-F238E27FC236}">
              <a16:creationId xmlns:a16="http://schemas.microsoft.com/office/drawing/2014/main" id="{00000000-0008-0000-0300-00001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5077" name="BEx3OUBX40K7N8WH22BIN61OH1ZD">
          <a:extLst>
            <a:ext uri="{FF2B5EF4-FFF2-40B4-BE49-F238E27FC236}">
              <a16:creationId xmlns:a16="http://schemas.microsoft.com/office/drawing/2014/main" id="{00000000-0008-0000-0300-00001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5078" name="BExS65MTT0TLF5S1X4AMIBGIK08C">
          <a:extLst>
            <a:ext uri="{FF2B5EF4-FFF2-40B4-BE49-F238E27FC236}">
              <a16:creationId xmlns:a16="http://schemas.microsoft.com/office/drawing/2014/main" id="{00000000-0008-0000-0300-00001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5079" name="BExSF6IBIBM9F6RMTZM0JKYZ7BFZ">
          <a:extLst>
            <a:ext uri="{FF2B5EF4-FFF2-40B4-BE49-F238E27FC236}">
              <a16:creationId xmlns:a16="http://schemas.microsoft.com/office/drawing/2014/main" id="{00000000-0008-0000-0300-00001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5080" name="BEx9AM96W0MLBL6HPEA33MMH75KG">
          <a:extLst>
            <a:ext uri="{FF2B5EF4-FFF2-40B4-BE49-F238E27FC236}">
              <a16:creationId xmlns:a16="http://schemas.microsoft.com/office/drawing/2014/main" id="{00000000-0008-0000-0300-00001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5081" name="BEx76FGVK7S2GBGQBXA9IOGUI3MB">
          <a:extLst>
            <a:ext uri="{FF2B5EF4-FFF2-40B4-BE49-F238E27FC236}">
              <a16:creationId xmlns:a16="http://schemas.microsoft.com/office/drawing/2014/main" id="{00000000-0008-0000-0300-00001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5082" name="BExY52HILWFBETBZNH6SRO54BA8V">
          <a:extLst>
            <a:ext uri="{FF2B5EF4-FFF2-40B4-BE49-F238E27FC236}">
              <a16:creationId xmlns:a16="http://schemas.microsoft.com/office/drawing/2014/main" id="{00000000-0008-0000-0300-00001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5083" name="BExESAA0652FQG6DQD44WPG6EMQP">
          <a:extLst>
            <a:ext uri="{FF2B5EF4-FFF2-40B4-BE49-F238E27FC236}">
              <a16:creationId xmlns:a16="http://schemas.microsoft.com/office/drawing/2014/main" id="{00000000-0008-0000-0300-00001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5084" name="BExU9QJH8UUB08XAAWHW83FARZ1M">
          <a:extLst>
            <a:ext uri="{FF2B5EF4-FFF2-40B4-BE49-F238E27FC236}">
              <a16:creationId xmlns:a16="http://schemas.microsoft.com/office/drawing/2014/main" id="{00000000-0008-0000-0300-00001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5085" name="BExIQB0XN1QMETSOWJR7P3LYRPJF">
          <a:extLst>
            <a:ext uri="{FF2B5EF4-FFF2-40B4-BE49-F238E27FC236}">
              <a16:creationId xmlns:a16="http://schemas.microsoft.com/office/drawing/2014/main" id="{00000000-0008-0000-0300-00001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5086" name="BExQJ7OEEHHL9I4WX8KBBNONL18U">
          <a:extLst>
            <a:ext uri="{FF2B5EF4-FFF2-40B4-BE49-F238E27FC236}">
              <a16:creationId xmlns:a16="http://schemas.microsoft.com/office/drawing/2014/main" id="{00000000-0008-0000-0300-00001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5087" name="BExU8B55HG33IPACSMIZIN25VSUG">
          <a:extLst>
            <a:ext uri="{FF2B5EF4-FFF2-40B4-BE49-F238E27FC236}">
              <a16:creationId xmlns:a16="http://schemas.microsoft.com/office/drawing/2014/main" id="{00000000-0008-0000-0300-00001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5088" name="BExD4SDYW0GNOITCQ7B2RN89XR7B">
          <a:extLst>
            <a:ext uri="{FF2B5EF4-FFF2-40B4-BE49-F238E27FC236}">
              <a16:creationId xmlns:a16="http://schemas.microsoft.com/office/drawing/2014/main" id="{00000000-0008-0000-0300-00002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5089" name="BExQK8UBYXZ88VETFE6KFZILIPXM">
          <a:extLst>
            <a:ext uri="{FF2B5EF4-FFF2-40B4-BE49-F238E27FC236}">
              <a16:creationId xmlns:a16="http://schemas.microsoft.com/office/drawing/2014/main" id="{00000000-0008-0000-0300-00002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5090" name="BEx3Q0FTQJV84MJVNK6GQX0L8R80">
          <a:extLst>
            <a:ext uri="{FF2B5EF4-FFF2-40B4-BE49-F238E27FC236}">
              <a16:creationId xmlns:a16="http://schemas.microsoft.com/office/drawing/2014/main" id="{00000000-0008-0000-0300-00002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5091" name="BExAYEMPZFZTEV3098TF8U1SYY07">
          <a:extLst>
            <a:ext uri="{FF2B5EF4-FFF2-40B4-BE49-F238E27FC236}">
              <a16:creationId xmlns:a16="http://schemas.microsoft.com/office/drawing/2014/main" id="{00000000-0008-0000-0300-00002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5092" name="BExW3OZYHJS31D9V3TM8RMVGI76K">
          <a:extLst>
            <a:ext uri="{FF2B5EF4-FFF2-40B4-BE49-F238E27FC236}">
              <a16:creationId xmlns:a16="http://schemas.microsoft.com/office/drawing/2014/main" id="{00000000-0008-0000-0300-00002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5093" name="BEx3O4EQ4BOLMVY2Y6LJ21FE5NKB">
          <a:extLst>
            <a:ext uri="{FF2B5EF4-FFF2-40B4-BE49-F238E27FC236}">
              <a16:creationId xmlns:a16="http://schemas.microsoft.com/office/drawing/2014/main" id="{00000000-0008-0000-0300-00002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5094" name="BEx9J0CPBAFG59JY8QA801F203Q7">
          <a:extLst>
            <a:ext uri="{FF2B5EF4-FFF2-40B4-BE49-F238E27FC236}">
              <a16:creationId xmlns:a16="http://schemas.microsoft.com/office/drawing/2014/main" id="{00000000-0008-0000-0300-00002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5095" name="BEx1UU87ZZE4KALK0A9OR1Q9B249">
          <a:extLst>
            <a:ext uri="{FF2B5EF4-FFF2-40B4-BE49-F238E27FC236}">
              <a16:creationId xmlns:a16="http://schemas.microsoft.com/office/drawing/2014/main" id="{00000000-0008-0000-0300-00002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5096" name="BEx79O1XE2XNR7NCRRXEC1FQJMXT">
          <a:extLst>
            <a:ext uri="{FF2B5EF4-FFF2-40B4-BE49-F238E27FC236}">
              <a16:creationId xmlns:a16="http://schemas.microsoft.com/office/drawing/2014/main" id="{00000000-0008-0000-0300-00002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5097" name="BExVRKC1YS6G1RRPXJFO1R6VC93S">
          <a:extLst>
            <a:ext uri="{FF2B5EF4-FFF2-40B4-BE49-F238E27FC236}">
              <a16:creationId xmlns:a16="http://schemas.microsoft.com/office/drawing/2014/main" id="{00000000-0008-0000-0300-00002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5098" name="BEx1IV402V16SE0UHDBOG1PVG1VE">
          <a:extLst>
            <a:ext uri="{FF2B5EF4-FFF2-40B4-BE49-F238E27FC236}">
              <a16:creationId xmlns:a16="http://schemas.microsoft.com/office/drawing/2014/main" id="{00000000-0008-0000-0300-00002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5099" name="BExF0LDKB48S7PARSJY6CHOJQ5D1">
          <a:extLst>
            <a:ext uri="{FF2B5EF4-FFF2-40B4-BE49-F238E27FC236}">
              <a16:creationId xmlns:a16="http://schemas.microsoft.com/office/drawing/2014/main" id="{00000000-0008-0000-0300-00002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5100" name="BEx7IB52R69HV0YUFXQZIXK7BJTM">
          <a:extLst>
            <a:ext uri="{FF2B5EF4-FFF2-40B4-BE49-F238E27FC236}">
              <a16:creationId xmlns:a16="http://schemas.microsoft.com/office/drawing/2014/main" id="{00000000-0008-0000-0300-00002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5101" name="BExAY6E38AV06SMOCL4C2APOVZ8N">
          <a:extLst>
            <a:ext uri="{FF2B5EF4-FFF2-40B4-BE49-F238E27FC236}">
              <a16:creationId xmlns:a16="http://schemas.microsoft.com/office/drawing/2014/main" id="{00000000-0008-0000-0300-00002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5102" name="BExONJXIYUM22X08P5WCP4K6NREU">
          <a:extLst>
            <a:ext uri="{FF2B5EF4-FFF2-40B4-BE49-F238E27FC236}">
              <a16:creationId xmlns:a16="http://schemas.microsoft.com/office/drawing/2014/main" id="{00000000-0008-0000-0300-00002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5103" name="BEx5AVMGP4JE377K0NLVK4VYDCZ9">
          <a:extLst>
            <a:ext uri="{FF2B5EF4-FFF2-40B4-BE49-F238E27FC236}">
              <a16:creationId xmlns:a16="http://schemas.microsoft.com/office/drawing/2014/main" id="{00000000-0008-0000-0300-00002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5104" name="BExXTH5HQ6VZ074KXM4NWAQ5DG96">
          <a:extLst>
            <a:ext uri="{FF2B5EF4-FFF2-40B4-BE49-F238E27FC236}">
              <a16:creationId xmlns:a16="http://schemas.microsoft.com/office/drawing/2014/main" id="{00000000-0008-0000-0300-00003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5105" name="BExVUI4OJF7AASMWQUPTDNG01HX5">
          <a:extLst>
            <a:ext uri="{FF2B5EF4-FFF2-40B4-BE49-F238E27FC236}">
              <a16:creationId xmlns:a16="http://schemas.microsoft.com/office/drawing/2014/main" id="{00000000-0008-0000-0300-00003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5106" name="BExGVJCE0E1Q5JO7T8K040BL6O37">
          <a:extLst>
            <a:ext uri="{FF2B5EF4-FFF2-40B4-BE49-F238E27FC236}">
              <a16:creationId xmlns:a16="http://schemas.microsoft.com/office/drawing/2014/main" id="{00000000-0008-0000-0300-00003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5107" name="BEx9ABM7PE23PBHHICZ86EQAX9JE">
          <a:extLst>
            <a:ext uri="{FF2B5EF4-FFF2-40B4-BE49-F238E27FC236}">
              <a16:creationId xmlns:a16="http://schemas.microsoft.com/office/drawing/2014/main" id="{00000000-0008-0000-0300-00003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5108" name="BExZLNBO0HFQBCCBXW9JDIYQLRJW">
          <a:extLst>
            <a:ext uri="{FF2B5EF4-FFF2-40B4-BE49-F238E27FC236}">
              <a16:creationId xmlns:a16="http://schemas.microsoft.com/office/drawing/2014/main" id="{00000000-0008-0000-0300-00003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5109" name="BExZTLZJFHZMM05O1V9PAZ9895NU">
          <a:extLst>
            <a:ext uri="{FF2B5EF4-FFF2-40B4-BE49-F238E27FC236}">
              <a16:creationId xmlns:a16="http://schemas.microsoft.com/office/drawing/2014/main" id="{00000000-0008-0000-0300-00003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5110" name="BExB6CJPPRPWB9NTKW6GTWUTH9SM">
          <a:extLst>
            <a:ext uri="{FF2B5EF4-FFF2-40B4-BE49-F238E27FC236}">
              <a16:creationId xmlns:a16="http://schemas.microsoft.com/office/drawing/2014/main" id="{00000000-0008-0000-0300-00003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5111" name="BExF0HXLSYVYDE0EPV08C5OIUW72">
          <a:extLst>
            <a:ext uri="{FF2B5EF4-FFF2-40B4-BE49-F238E27FC236}">
              <a16:creationId xmlns:a16="http://schemas.microsoft.com/office/drawing/2014/main" id="{00000000-0008-0000-0300-00003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5112" name="BExVT24R3TF4PKMF6G7OV9J1UQW1">
          <a:extLst>
            <a:ext uri="{FF2B5EF4-FFF2-40B4-BE49-F238E27FC236}">
              <a16:creationId xmlns:a16="http://schemas.microsoft.com/office/drawing/2014/main" id="{00000000-0008-0000-0300-00003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5113" name="BExB8M7SGHQS17VMAWL1YLH3SO5E">
          <a:extLst>
            <a:ext uri="{FF2B5EF4-FFF2-40B4-BE49-F238E27FC236}">
              <a16:creationId xmlns:a16="http://schemas.microsoft.com/office/drawing/2014/main" id="{00000000-0008-0000-0300-00003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5114" name="BEx7FEUGJF877YRWVDW5K5IEHCMG">
          <a:extLst>
            <a:ext uri="{FF2B5EF4-FFF2-40B4-BE49-F238E27FC236}">
              <a16:creationId xmlns:a16="http://schemas.microsoft.com/office/drawing/2014/main" id="{00000000-0008-0000-0300-00003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5115" name="BExF89JUPZY2C26HIZZ5I0JNW4AV">
          <a:extLst>
            <a:ext uri="{FF2B5EF4-FFF2-40B4-BE49-F238E27FC236}">
              <a16:creationId xmlns:a16="http://schemas.microsoft.com/office/drawing/2014/main" id="{00000000-0008-0000-0300-00003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5116" name="BEx9CCW2SFJ05DH1N6Q82027W1WN">
          <a:extLst>
            <a:ext uri="{FF2B5EF4-FFF2-40B4-BE49-F238E27FC236}">
              <a16:creationId xmlns:a16="http://schemas.microsoft.com/office/drawing/2014/main" id="{00000000-0008-0000-0300-00003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5117" name="BExOLNLMKG1HFVA0RG2EXW3MB86V">
          <a:extLst>
            <a:ext uri="{FF2B5EF4-FFF2-40B4-BE49-F238E27FC236}">
              <a16:creationId xmlns:a16="http://schemas.microsoft.com/office/drawing/2014/main" id="{00000000-0008-0000-0300-00003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5118" name="BExZPJA9C31XMSDAEE7QBYYVUOYC">
          <a:extLst>
            <a:ext uri="{FF2B5EF4-FFF2-40B4-BE49-F238E27FC236}">
              <a16:creationId xmlns:a16="http://schemas.microsoft.com/office/drawing/2014/main" id="{00000000-0008-0000-0300-00003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5119" name="BExS7RXBCZK1JI2CNYTVZ78LPYP0">
          <a:extLst>
            <a:ext uri="{FF2B5EF4-FFF2-40B4-BE49-F238E27FC236}">
              <a16:creationId xmlns:a16="http://schemas.microsoft.com/office/drawing/2014/main" id="{00000000-0008-0000-0300-00003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5120" name="BExQIGURZ03XRWYQZ8V6V3UQ4WOM">
          <a:extLst>
            <a:ext uri="{FF2B5EF4-FFF2-40B4-BE49-F238E27FC236}">
              <a16:creationId xmlns:a16="http://schemas.microsoft.com/office/drawing/2014/main" id="{00000000-0008-0000-0300-00004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5121" name="BExQHMQCP7HRA546KCQHR2GCVD4H">
          <a:extLst>
            <a:ext uri="{FF2B5EF4-FFF2-40B4-BE49-F238E27FC236}">
              <a16:creationId xmlns:a16="http://schemas.microsoft.com/office/drawing/2014/main" id="{00000000-0008-0000-0300-00004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5122" name="BEx9BFH4OD6MWF32NT5Z4A290LYP">
          <a:extLst>
            <a:ext uri="{FF2B5EF4-FFF2-40B4-BE49-F238E27FC236}">
              <a16:creationId xmlns:a16="http://schemas.microsoft.com/office/drawing/2014/main" id="{00000000-0008-0000-0300-00004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5123" name="BExUDILUI503RC0TMCS8Q4762SRE">
          <a:extLst>
            <a:ext uri="{FF2B5EF4-FFF2-40B4-BE49-F238E27FC236}">
              <a16:creationId xmlns:a16="http://schemas.microsoft.com/office/drawing/2014/main" id="{00000000-0008-0000-0300-00004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5124" name="BExZYQWGQWSNRQCH1FBG83FS6GAW">
          <a:extLst>
            <a:ext uri="{FF2B5EF4-FFF2-40B4-BE49-F238E27FC236}">
              <a16:creationId xmlns:a16="http://schemas.microsoft.com/office/drawing/2014/main" id="{00000000-0008-0000-0300-00004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5125" name="BExU6SLKV6XF8CK6CET4YU06B129">
          <a:extLst>
            <a:ext uri="{FF2B5EF4-FFF2-40B4-BE49-F238E27FC236}">
              <a16:creationId xmlns:a16="http://schemas.microsoft.com/office/drawing/2014/main" id="{00000000-0008-0000-0300-00004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5126" name="BExU12EN1VTS639UEJC4J5LIEA08">
          <a:extLst>
            <a:ext uri="{FF2B5EF4-FFF2-40B4-BE49-F238E27FC236}">
              <a16:creationId xmlns:a16="http://schemas.microsoft.com/office/drawing/2014/main" id="{00000000-0008-0000-0300-00004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5127" name="BExITPWDXW2ACO5MX462VODHJADR">
          <a:extLst>
            <a:ext uri="{FF2B5EF4-FFF2-40B4-BE49-F238E27FC236}">
              <a16:creationId xmlns:a16="http://schemas.microsoft.com/office/drawing/2014/main" id="{00000000-0008-0000-0300-00004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5128" name="BEx5OZWWPLJEQOUWL7RPXWW49GNY">
          <a:extLst>
            <a:ext uri="{FF2B5EF4-FFF2-40B4-BE49-F238E27FC236}">
              <a16:creationId xmlns:a16="http://schemas.microsoft.com/office/drawing/2014/main" id="{00000000-0008-0000-0300-00004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5129" name="BEx5B8269DXTWGCO0X82OKZANXS2">
          <a:extLst>
            <a:ext uri="{FF2B5EF4-FFF2-40B4-BE49-F238E27FC236}">
              <a16:creationId xmlns:a16="http://schemas.microsoft.com/office/drawing/2014/main" id="{00000000-0008-0000-0300-00004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5130" name="BEx3HWTYORG1XK1J22SX3373GFCI">
          <a:extLst>
            <a:ext uri="{FF2B5EF4-FFF2-40B4-BE49-F238E27FC236}">
              <a16:creationId xmlns:a16="http://schemas.microsoft.com/office/drawing/2014/main" id="{00000000-0008-0000-0300-00004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5131" name="BExSFER3W7I11R4H9K479YXT5YRX">
          <a:extLst>
            <a:ext uri="{FF2B5EF4-FFF2-40B4-BE49-F238E27FC236}">
              <a16:creationId xmlns:a16="http://schemas.microsoft.com/office/drawing/2014/main" id="{00000000-0008-0000-0300-00004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5132" name="BExDBK1MQ0AJIJIXPDG069TFZ0I3">
          <a:extLst>
            <a:ext uri="{FF2B5EF4-FFF2-40B4-BE49-F238E27FC236}">
              <a16:creationId xmlns:a16="http://schemas.microsoft.com/office/drawing/2014/main" id="{00000000-0008-0000-0300-00004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5133" name="BEx7FPXOZRHF8YYTIFIZHZ8I5SB9">
          <a:extLst>
            <a:ext uri="{FF2B5EF4-FFF2-40B4-BE49-F238E27FC236}">
              <a16:creationId xmlns:a16="http://schemas.microsoft.com/office/drawing/2014/main" id="{00000000-0008-0000-0300-00004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5134" name="BExIKAC721QZ4CRLNT8FIDDGTWZR">
          <a:extLst>
            <a:ext uri="{FF2B5EF4-FFF2-40B4-BE49-F238E27FC236}">
              <a16:creationId xmlns:a16="http://schemas.microsoft.com/office/drawing/2014/main" id="{00000000-0008-0000-0300-00004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5135" name="BExU82AX1OL2TT7CB14832PMIN7L">
          <a:extLst>
            <a:ext uri="{FF2B5EF4-FFF2-40B4-BE49-F238E27FC236}">
              <a16:creationId xmlns:a16="http://schemas.microsoft.com/office/drawing/2014/main" id="{00000000-0008-0000-0300-00004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5136" name="BEx7I4JPBNB1C0HZNRFGKHH2NL45">
          <a:extLst>
            <a:ext uri="{FF2B5EF4-FFF2-40B4-BE49-F238E27FC236}">
              <a16:creationId xmlns:a16="http://schemas.microsoft.com/office/drawing/2014/main" id="{00000000-0008-0000-0300-00005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5137" name="BEx7L0ZOFDKHOBAKQ8WXXUF8JZZG">
          <a:extLst>
            <a:ext uri="{FF2B5EF4-FFF2-40B4-BE49-F238E27FC236}">
              <a16:creationId xmlns:a16="http://schemas.microsoft.com/office/drawing/2014/main" id="{00000000-0008-0000-0300-00005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5138" name="BExIOP6JO4RNAIQ0IWMQVP4INLUK">
          <a:extLst>
            <a:ext uri="{FF2B5EF4-FFF2-40B4-BE49-F238E27FC236}">
              <a16:creationId xmlns:a16="http://schemas.microsoft.com/office/drawing/2014/main" id="{00000000-0008-0000-0300-00005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5139" name="BEx1WTEOZ9DJFIRYU92A2CDMVQ5J">
          <a:extLst>
            <a:ext uri="{FF2B5EF4-FFF2-40B4-BE49-F238E27FC236}">
              <a16:creationId xmlns:a16="http://schemas.microsoft.com/office/drawing/2014/main" id="{00000000-0008-0000-0300-00005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5140" name="BExIXXUJD2CDJ2AFL1NWO4IPHK39">
          <a:extLst>
            <a:ext uri="{FF2B5EF4-FFF2-40B4-BE49-F238E27FC236}">
              <a16:creationId xmlns:a16="http://schemas.microsoft.com/office/drawing/2014/main" id="{00000000-0008-0000-0300-00005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5141" name="BExMJ33UVI1TYY8L100JQ0TB2TIM">
          <a:extLst>
            <a:ext uri="{FF2B5EF4-FFF2-40B4-BE49-F238E27FC236}">
              <a16:creationId xmlns:a16="http://schemas.microsoft.com/office/drawing/2014/main" id="{00000000-0008-0000-0300-00005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5142" name="BExS1NN8XFJHMRQ3BLHVL6FFLJFU">
          <a:extLst>
            <a:ext uri="{FF2B5EF4-FFF2-40B4-BE49-F238E27FC236}">
              <a16:creationId xmlns:a16="http://schemas.microsoft.com/office/drawing/2014/main" id="{00000000-0008-0000-0300-00005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5143" name="BExKOJO9W37F1O72W49V09JY2ND9">
          <a:extLst>
            <a:ext uri="{FF2B5EF4-FFF2-40B4-BE49-F238E27FC236}">
              <a16:creationId xmlns:a16="http://schemas.microsoft.com/office/drawing/2014/main" id="{00000000-0008-0000-0300-00005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5144" name="BExS3YNU9F0VM3DA7WMJRW920BIF">
          <a:extLst>
            <a:ext uri="{FF2B5EF4-FFF2-40B4-BE49-F238E27FC236}">
              <a16:creationId xmlns:a16="http://schemas.microsoft.com/office/drawing/2014/main" id="{00000000-0008-0000-0300-00005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5145" name="BExW5MTSMBJ4QT8SP39OSUYMN6RV">
          <a:extLst>
            <a:ext uri="{FF2B5EF4-FFF2-40B4-BE49-F238E27FC236}">
              <a16:creationId xmlns:a16="http://schemas.microsoft.com/office/drawing/2014/main" id="{00000000-0008-0000-0300-00005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5146" name="BExW7GB7F7YO8HLWPREIS8RK53HU">
          <a:extLst>
            <a:ext uri="{FF2B5EF4-FFF2-40B4-BE49-F238E27FC236}">
              <a16:creationId xmlns:a16="http://schemas.microsoft.com/office/drawing/2014/main" id="{00000000-0008-0000-0300-00005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5147" name="BExB7JUPZ4JG1U18H9E8K3OQV0YU">
          <a:extLst>
            <a:ext uri="{FF2B5EF4-FFF2-40B4-BE49-F238E27FC236}">
              <a16:creationId xmlns:a16="http://schemas.microsoft.com/office/drawing/2014/main" id="{00000000-0008-0000-0300-00005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5148" name="BExF3WCYBIABILJISOGAJJA1TJGE">
          <a:extLst>
            <a:ext uri="{FF2B5EF4-FFF2-40B4-BE49-F238E27FC236}">
              <a16:creationId xmlns:a16="http://schemas.microsoft.com/office/drawing/2014/main" id="{00000000-0008-0000-0300-00005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5149" name="BExS6UT4GK1R391WIQSMM4EDWGHC">
          <a:extLst>
            <a:ext uri="{FF2B5EF4-FFF2-40B4-BE49-F238E27FC236}">
              <a16:creationId xmlns:a16="http://schemas.microsoft.com/office/drawing/2014/main" id="{00000000-0008-0000-0300-00005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5150" name="BExOO3EV1IURN4HCIKGAI2ZTC8U9">
          <a:extLst>
            <a:ext uri="{FF2B5EF4-FFF2-40B4-BE49-F238E27FC236}">
              <a16:creationId xmlns:a16="http://schemas.microsoft.com/office/drawing/2014/main" id="{00000000-0008-0000-0300-00005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5151" name="BExQLECKCW9F9JOWL1HXWJ04WQ99">
          <a:extLst>
            <a:ext uri="{FF2B5EF4-FFF2-40B4-BE49-F238E27FC236}">
              <a16:creationId xmlns:a16="http://schemas.microsoft.com/office/drawing/2014/main" id="{00000000-0008-0000-0300-00005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5152" name="BExU9OFYY72OIOF8XSUO3Q8EC7Q9">
          <a:extLst>
            <a:ext uri="{FF2B5EF4-FFF2-40B4-BE49-F238E27FC236}">
              <a16:creationId xmlns:a16="http://schemas.microsoft.com/office/drawing/2014/main" id="{00000000-0008-0000-0300-00006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5153" name="BEx7D3DMB5ZJ3VM5AX1RL54KZJA9">
          <a:extLst>
            <a:ext uri="{FF2B5EF4-FFF2-40B4-BE49-F238E27FC236}">
              <a16:creationId xmlns:a16="http://schemas.microsoft.com/office/drawing/2014/main" id="{00000000-0008-0000-0300-00006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5154" name="BExQJOB3Z5MHXIGAD9VZLP9TSCSK">
          <a:extLst>
            <a:ext uri="{FF2B5EF4-FFF2-40B4-BE49-F238E27FC236}">
              <a16:creationId xmlns:a16="http://schemas.microsoft.com/office/drawing/2014/main" id="{00000000-0008-0000-0300-00006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5155" name="BExU4O0X9SE500KR8RL06D0WQ2U9">
          <a:extLst>
            <a:ext uri="{FF2B5EF4-FFF2-40B4-BE49-F238E27FC236}">
              <a16:creationId xmlns:a16="http://schemas.microsoft.com/office/drawing/2014/main" id="{00000000-0008-0000-0300-00006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5156" name="BExF5XS7NUVW8E1E3LMNQ2HSRX35">
          <a:extLst>
            <a:ext uri="{FF2B5EF4-FFF2-40B4-BE49-F238E27FC236}">
              <a16:creationId xmlns:a16="http://schemas.microsoft.com/office/drawing/2014/main" id="{00000000-0008-0000-0300-00006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5157" name="BExIYQBE4QS2PN4WBHJ42LVAUYJD">
          <a:extLst>
            <a:ext uri="{FF2B5EF4-FFF2-40B4-BE49-F238E27FC236}">
              <a16:creationId xmlns:a16="http://schemas.microsoft.com/office/drawing/2014/main" id="{00000000-0008-0000-0300-00006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5158" name="BExZV9MK03A2UUXOSDIABCIFU94P">
          <a:extLst>
            <a:ext uri="{FF2B5EF4-FFF2-40B4-BE49-F238E27FC236}">
              <a16:creationId xmlns:a16="http://schemas.microsoft.com/office/drawing/2014/main" id="{00000000-0008-0000-0300-00006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5159" name="BEx5LD8S1X65UY8GQVZDA8HWI8RO">
          <a:extLst>
            <a:ext uri="{FF2B5EF4-FFF2-40B4-BE49-F238E27FC236}">
              <a16:creationId xmlns:a16="http://schemas.microsoft.com/office/drawing/2014/main" id="{00000000-0008-0000-0300-00006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5160" name="BEx9EKRGCEM1J7RRGV5UKUKYFCPS">
          <a:extLst>
            <a:ext uri="{FF2B5EF4-FFF2-40B4-BE49-F238E27FC236}">
              <a16:creationId xmlns:a16="http://schemas.microsoft.com/office/drawing/2014/main" id="{00000000-0008-0000-0300-00006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5161" name="BExTZE0M7MJ6J8PHH02V18XOMI13">
          <a:extLst>
            <a:ext uri="{FF2B5EF4-FFF2-40B4-BE49-F238E27FC236}">
              <a16:creationId xmlns:a16="http://schemas.microsoft.com/office/drawing/2014/main" id="{00000000-0008-0000-0300-00006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5162" name="BEx7JIANDPWYW0Q3F657R28Z478N">
          <a:extLst>
            <a:ext uri="{FF2B5EF4-FFF2-40B4-BE49-F238E27FC236}">
              <a16:creationId xmlns:a16="http://schemas.microsoft.com/office/drawing/2014/main" id="{00000000-0008-0000-0300-00006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5163" name="BEx1IZLQSQ4V3A8NUWN8IZN8J14H">
          <a:extLst>
            <a:ext uri="{FF2B5EF4-FFF2-40B4-BE49-F238E27FC236}">
              <a16:creationId xmlns:a16="http://schemas.microsoft.com/office/drawing/2014/main" id="{00000000-0008-0000-0300-00006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5164" name="BExZTO32O31UB3PWP5Z84KSUJL78">
          <a:extLst>
            <a:ext uri="{FF2B5EF4-FFF2-40B4-BE49-F238E27FC236}">
              <a16:creationId xmlns:a16="http://schemas.microsoft.com/office/drawing/2014/main" id="{00000000-0008-0000-0300-00006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5165" name="BExMHC66V8F3ZMUVXHFONSHJ9CZ6">
          <a:extLst>
            <a:ext uri="{FF2B5EF4-FFF2-40B4-BE49-F238E27FC236}">
              <a16:creationId xmlns:a16="http://schemas.microsoft.com/office/drawing/2014/main" id="{00000000-0008-0000-0300-00006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5166" name="BEx90WCUR4ANTPTD9EMG7V1GEWM8">
          <a:extLst>
            <a:ext uri="{FF2B5EF4-FFF2-40B4-BE49-F238E27FC236}">
              <a16:creationId xmlns:a16="http://schemas.microsoft.com/office/drawing/2014/main" id="{00000000-0008-0000-0300-00006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5167" name="BExD43IGB1VDDF618MPR1KB87MBB">
          <a:extLst>
            <a:ext uri="{FF2B5EF4-FFF2-40B4-BE49-F238E27FC236}">
              <a16:creationId xmlns:a16="http://schemas.microsoft.com/office/drawing/2014/main" id="{00000000-0008-0000-0300-00006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5168" name="BExEV64JINS86O6CVOGZ3DUPKD4U">
          <a:extLst>
            <a:ext uri="{FF2B5EF4-FFF2-40B4-BE49-F238E27FC236}">
              <a16:creationId xmlns:a16="http://schemas.microsoft.com/office/drawing/2014/main" id="{00000000-0008-0000-0300-00007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5169" name="BExKMN6WSW5ZJFCRLC9JAV9O6LZL">
          <a:extLst>
            <a:ext uri="{FF2B5EF4-FFF2-40B4-BE49-F238E27FC236}">
              <a16:creationId xmlns:a16="http://schemas.microsoft.com/office/drawing/2014/main" id="{00000000-0008-0000-0300-00007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5170" name="BExF45Y7NRNHDPGHKY7S4SNDAB8Z">
          <a:extLst>
            <a:ext uri="{FF2B5EF4-FFF2-40B4-BE49-F238E27FC236}">
              <a16:creationId xmlns:a16="http://schemas.microsoft.com/office/drawing/2014/main" id="{00000000-0008-0000-0300-00007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5171" name="BEx7BOQBNALAB5WUWW5902G3DOH6">
          <a:extLst>
            <a:ext uri="{FF2B5EF4-FFF2-40B4-BE49-F238E27FC236}">
              <a16:creationId xmlns:a16="http://schemas.microsoft.com/office/drawing/2014/main" id="{00000000-0008-0000-0300-00007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5172" name="BExGT7VPKFA1A5SCT6NR1KPV8EU2">
          <a:extLst>
            <a:ext uri="{FF2B5EF4-FFF2-40B4-BE49-F238E27FC236}">
              <a16:creationId xmlns:a16="http://schemas.microsoft.com/office/drawing/2014/main" id="{00000000-0008-0000-0300-00007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5173" name="BExQD275VRUOO530RTZCK7A6Y90P">
          <a:extLst>
            <a:ext uri="{FF2B5EF4-FFF2-40B4-BE49-F238E27FC236}">
              <a16:creationId xmlns:a16="http://schemas.microsoft.com/office/drawing/2014/main" id="{00000000-0008-0000-0300-00007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5174" name="BExGSQCLPS71YM3XO941BGQXRVBD">
          <a:extLst>
            <a:ext uri="{FF2B5EF4-FFF2-40B4-BE49-F238E27FC236}">
              <a16:creationId xmlns:a16="http://schemas.microsoft.com/office/drawing/2014/main" id="{00000000-0008-0000-0300-00007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5175" name="BExQFTP5EV1EWF7RZWPUWROOQH0Q">
          <a:extLst>
            <a:ext uri="{FF2B5EF4-FFF2-40B4-BE49-F238E27FC236}">
              <a16:creationId xmlns:a16="http://schemas.microsoft.com/office/drawing/2014/main" id="{00000000-0008-0000-0300-00007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5176" name="BExB5IQ1IHKQ1YJ86T8742J6MDKW">
          <a:extLst>
            <a:ext uri="{FF2B5EF4-FFF2-40B4-BE49-F238E27FC236}">
              <a16:creationId xmlns:a16="http://schemas.microsoft.com/office/drawing/2014/main" id="{00000000-0008-0000-0300-00007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5177" name="BExGPX1V905AIZ5D5BLBEW2U642U">
          <a:extLst>
            <a:ext uri="{FF2B5EF4-FFF2-40B4-BE49-F238E27FC236}">
              <a16:creationId xmlns:a16="http://schemas.microsoft.com/office/drawing/2014/main" id="{00000000-0008-0000-0300-00007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5178" name="BEx79APP6C8IYOSGBMGAX1YQONVF">
          <a:extLst>
            <a:ext uri="{FF2B5EF4-FFF2-40B4-BE49-F238E27FC236}">
              <a16:creationId xmlns:a16="http://schemas.microsoft.com/office/drawing/2014/main" id="{00000000-0008-0000-0300-00007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5179" name="BEx1OMY8W643PDAHCMF1NTBDWM36">
          <a:extLst>
            <a:ext uri="{FF2B5EF4-FFF2-40B4-BE49-F238E27FC236}">
              <a16:creationId xmlns:a16="http://schemas.microsoft.com/office/drawing/2014/main" id="{00000000-0008-0000-0300-00007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5180" name="BEx7AUM2MUZ3UPOTB9ECKIS8TDAQ">
          <a:extLst>
            <a:ext uri="{FF2B5EF4-FFF2-40B4-BE49-F238E27FC236}">
              <a16:creationId xmlns:a16="http://schemas.microsoft.com/office/drawing/2014/main" id="{00000000-0008-0000-0300-00007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5181" name="BEx3OVZ80DXBKA0FM0AAPWDOMXT0">
          <a:extLst>
            <a:ext uri="{FF2B5EF4-FFF2-40B4-BE49-F238E27FC236}">
              <a16:creationId xmlns:a16="http://schemas.microsoft.com/office/drawing/2014/main" id="{00000000-0008-0000-0300-00007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5182" name="BExOOROSA0WMRJP94Q4VVYICPCPF">
          <a:extLst>
            <a:ext uri="{FF2B5EF4-FFF2-40B4-BE49-F238E27FC236}">
              <a16:creationId xmlns:a16="http://schemas.microsoft.com/office/drawing/2014/main" id="{00000000-0008-0000-0300-00007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5183" name="BExGWLEOXYKBM41V906BXE5MNNF3">
          <a:extLst>
            <a:ext uri="{FF2B5EF4-FFF2-40B4-BE49-F238E27FC236}">
              <a16:creationId xmlns:a16="http://schemas.microsoft.com/office/drawing/2014/main" id="{00000000-0008-0000-0300-00007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5184" name="BExSFYJ27GF3SQR42JT9ELLHTK7J">
          <a:extLst>
            <a:ext uri="{FF2B5EF4-FFF2-40B4-BE49-F238E27FC236}">
              <a16:creationId xmlns:a16="http://schemas.microsoft.com/office/drawing/2014/main" id="{00000000-0008-0000-0300-00008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5185" name="BExU1VH1YA3XHPSITI3IF25301YY">
          <a:extLst>
            <a:ext uri="{FF2B5EF4-FFF2-40B4-BE49-F238E27FC236}">
              <a16:creationId xmlns:a16="http://schemas.microsoft.com/office/drawing/2014/main" id="{00000000-0008-0000-0300-00008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5186" name="BExSFHARINBYZ69XH6JAOXE59L7J">
          <a:extLst>
            <a:ext uri="{FF2B5EF4-FFF2-40B4-BE49-F238E27FC236}">
              <a16:creationId xmlns:a16="http://schemas.microsoft.com/office/drawing/2014/main" id="{00000000-0008-0000-0300-00008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5187" name="BEx79APUS8A43QVMBMRHTYMXCBXX">
          <a:extLst>
            <a:ext uri="{FF2B5EF4-FFF2-40B4-BE49-F238E27FC236}">
              <a16:creationId xmlns:a16="http://schemas.microsoft.com/office/drawing/2014/main" id="{00000000-0008-0000-0300-00008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5188" name="BExQA9SSD65LZZZ03NQKCK1MWP2T">
          <a:extLst>
            <a:ext uri="{FF2B5EF4-FFF2-40B4-BE49-F238E27FC236}">
              <a16:creationId xmlns:a16="http://schemas.microsoft.com/office/drawing/2014/main" id="{00000000-0008-0000-0300-00008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5189" name="BEx3T12SVR8VRXFT494OAV4GZ127">
          <a:extLst>
            <a:ext uri="{FF2B5EF4-FFF2-40B4-BE49-F238E27FC236}">
              <a16:creationId xmlns:a16="http://schemas.microsoft.com/office/drawing/2014/main" id="{00000000-0008-0000-0300-00008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5190" name="BExQBH3SPXVGPMS46QNGG6OZBKR1">
          <a:extLst>
            <a:ext uri="{FF2B5EF4-FFF2-40B4-BE49-F238E27FC236}">
              <a16:creationId xmlns:a16="http://schemas.microsoft.com/office/drawing/2014/main" id="{00000000-0008-0000-0300-00008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5191" name="BExAX2OIR0C6DA00W28SB4XASW92">
          <a:extLst>
            <a:ext uri="{FF2B5EF4-FFF2-40B4-BE49-F238E27FC236}">
              <a16:creationId xmlns:a16="http://schemas.microsoft.com/office/drawing/2014/main" id="{00000000-0008-0000-0300-00008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5192" name="BEx7JWZBOW9QKJKHG24N4T8Y566I">
          <a:extLst>
            <a:ext uri="{FF2B5EF4-FFF2-40B4-BE49-F238E27FC236}">
              <a16:creationId xmlns:a16="http://schemas.microsoft.com/office/drawing/2014/main" id="{00000000-0008-0000-0300-00008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5193" name="BExU5OQL3W1VK8SFK2V5Q0YHGWBE">
          <a:extLst>
            <a:ext uri="{FF2B5EF4-FFF2-40B4-BE49-F238E27FC236}">
              <a16:creationId xmlns:a16="http://schemas.microsoft.com/office/drawing/2014/main" id="{00000000-0008-0000-0300-00008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5194" name="BExO9Z4EVPUJLCV7KOOOFJCUERHE">
          <a:extLst>
            <a:ext uri="{FF2B5EF4-FFF2-40B4-BE49-F238E27FC236}">
              <a16:creationId xmlns:a16="http://schemas.microsoft.com/office/drawing/2014/main" id="{00000000-0008-0000-0300-00008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5195" name="BExEW2HNMQSH7ZIBKAFL06SGZZTW">
          <a:extLst>
            <a:ext uri="{FF2B5EF4-FFF2-40B4-BE49-F238E27FC236}">
              <a16:creationId xmlns:a16="http://schemas.microsoft.com/office/drawing/2014/main" id="{00000000-0008-0000-0300-00008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5196" name="BExW82XSFQ5HXEEYQAFJ3GKPYPWR">
          <a:extLst>
            <a:ext uri="{FF2B5EF4-FFF2-40B4-BE49-F238E27FC236}">
              <a16:creationId xmlns:a16="http://schemas.microsoft.com/office/drawing/2014/main" id="{00000000-0008-0000-0300-00008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5197" name="BExMM8E6KE8I2IEELC15BDB16OZ5">
          <a:extLst>
            <a:ext uri="{FF2B5EF4-FFF2-40B4-BE49-F238E27FC236}">
              <a16:creationId xmlns:a16="http://schemas.microsoft.com/office/drawing/2014/main" id="{00000000-0008-0000-0300-00008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5198" name="BExGQXGR8UR17QHMGIGOT0QLP4KU">
          <a:extLst>
            <a:ext uri="{FF2B5EF4-FFF2-40B4-BE49-F238E27FC236}">
              <a16:creationId xmlns:a16="http://schemas.microsoft.com/office/drawing/2014/main" id="{00000000-0008-0000-0300-00008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5199" name="BExZUMJRE9873QDUZXF64PXMG3Q2">
          <a:extLst>
            <a:ext uri="{FF2B5EF4-FFF2-40B4-BE49-F238E27FC236}">
              <a16:creationId xmlns:a16="http://schemas.microsoft.com/office/drawing/2014/main" id="{00000000-0008-0000-0300-00008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5200" name="BExBE7WWQJJUEFLWT5PWSG1P2AV5">
          <a:extLst>
            <a:ext uri="{FF2B5EF4-FFF2-40B4-BE49-F238E27FC236}">
              <a16:creationId xmlns:a16="http://schemas.microsoft.com/office/drawing/2014/main" id="{00000000-0008-0000-0300-00009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5201" name="BEx1W9H3AHWBNR8ZFKPGEVZIJEYE">
          <a:extLst>
            <a:ext uri="{FF2B5EF4-FFF2-40B4-BE49-F238E27FC236}">
              <a16:creationId xmlns:a16="http://schemas.microsoft.com/office/drawing/2014/main" id="{00000000-0008-0000-0300-00009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5202" name="BEx1WU09JRNCTR6Q3DBQRSH95JTZ">
          <a:extLst>
            <a:ext uri="{FF2B5EF4-FFF2-40B4-BE49-F238E27FC236}">
              <a16:creationId xmlns:a16="http://schemas.microsoft.com/office/drawing/2014/main" id="{00000000-0008-0000-0300-00009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5203" name="BEx9D22EHXZEZIM03MK88XH2AY07">
          <a:extLst>
            <a:ext uri="{FF2B5EF4-FFF2-40B4-BE49-F238E27FC236}">
              <a16:creationId xmlns:a16="http://schemas.microsoft.com/office/drawing/2014/main" id="{00000000-0008-0000-0300-00009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5204" name="BExVXU0CIG5PX8A7KCHTFHI8GBVO">
          <a:extLst>
            <a:ext uri="{FF2B5EF4-FFF2-40B4-BE49-F238E27FC236}">
              <a16:creationId xmlns:a16="http://schemas.microsoft.com/office/drawing/2014/main" id="{00000000-0008-0000-0300-00009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5205" name="BExH1DVVBE8QQZ4X6O61Z6AVQNFF">
          <a:extLst>
            <a:ext uri="{FF2B5EF4-FFF2-40B4-BE49-F238E27FC236}">
              <a16:creationId xmlns:a16="http://schemas.microsoft.com/office/drawing/2014/main" id="{00000000-0008-0000-0300-00009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5206" name="BExQFY71C3VZDYVFG1TFO85SM1BH">
          <a:extLst>
            <a:ext uri="{FF2B5EF4-FFF2-40B4-BE49-F238E27FC236}">
              <a16:creationId xmlns:a16="http://schemas.microsoft.com/office/drawing/2014/main" id="{00000000-0008-0000-0300-00009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5207" name="BExY2XM0GQJHCUY9IBDGD9N8OH5F">
          <a:extLst>
            <a:ext uri="{FF2B5EF4-FFF2-40B4-BE49-F238E27FC236}">
              <a16:creationId xmlns:a16="http://schemas.microsoft.com/office/drawing/2014/main" id="{00000000-0008-0000-0300-00009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5208" name="BEx9IX1ZVA439W94AT9PTUYR1KGO">
          <a:extLst>
            <a:ext uri="{FF2B5EF4-FFF2-40B4-BE49-F238E27FC236}">
              <a16:creationId xmlns:a16="http://schemas.microsoft.com/office/drawing/2014/main" id="{00000000-0008-0000-0300-00009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5209" name="BExS1YAEDUH9EV1AIB956OXP1LJV">
          <a:extLst>
            <a:ext uri="{FF2B5EF4-FFF2-40B4-BE49-F238E27FC236}">
              <a16:creationId xmlns:a16="http://schemas.microsoft.com/office/drawing/2014/main" id="{00000000-0008-0000-0300-00009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5210" name="BEx01UU4HEE2J9MLJ8TOYUN6TNX9">
          <a:extLst>
            <a:ext uri="{FF2B5EF4-FFF2-40B4-BE49-F238E27FC236}">
              <a16:creationId xmlns:a16="http://schemas.microsoft.com/office/drawing/2014/main" id="{00000000-0008-0000-0300-00009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5211" name="BExVTVCN9P9LCN55D8WT7G12Y7EO">
          <a:extLst>
            <a:ext uri="{FF2B5EF4-FFF2-40B4-BE49-F238E27FC236}">
              <a16:creationId xmlns:a16="http://schemas.microsoft.com/office/drawing/2014/main" id="{00000000-0008-0000-0300-00009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5212" name="BExGQKKSSJ9PISUGAFL7J68FZKCI">
          <a:extLst>
            <a:ext uri="{FF2B5EF4-FFF2-40B4-BE49-F238E27FC236}">
              <a16:creationId xmlns:a16="http://schemas.microsoft.com/office/drawing/2014/main" id="{00000000-0008-0000-0300-00009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5213" name="BEx58ICXFO44ZGSHM9B1MC2JDDHF">
          <a:extLst>
            <a:ext uri="{FF2B5EF4-FFF2-40B4-BE49-F238E27FC236}">
              <a16:creationId xmlns:a16="http://schemas.microsoft.com/office/drawing/2014/main" id="{00000000-0008-0000-0300-00009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5214" name="BEx1IHXACK84QKF5MC6R7NO2A36Q">
          <a:extLst>
            <a:ext uri="{FF2B5EF4-FFF2-40B4-BE49-F238E27FC236}">
              <a16:creationId xmlns:a16="http://schemas.microsoft.com/office/drawing/2014/main" id="{00000000-0008-0000-0300-00009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5215" name="BExBA3K67FD0UZHH0UZ8WP6EHYV6">
          <a:extLst>
            <a:ext uri="{FF2B5EF4-FFF2-40B4-BE49-F238E27FC236}">
              <a16:creationId xmlns:a16="http://schemas.microsoft.com/office/drawing/2014/main" id="{00000000-0008-0000-0300-00009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5216" name="BExIOJ19GFBA71SG5JYYYC9C7N40">
          <a:extLst>
            <a:ext uri="{FF2B5EF4-FFF2-40B4-BE49-F238E27FC236}">
              <a16:creationId xmlns:a16="http://schemas.microsoft.com/office/drawing/2014/main" id="{00000000-0008-0000-0300-0000A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5217" name="BExKX3X1EQP3LSA4CPADL5S42SIW">
          <a:extLst>
            <a:ext uri="{FF2B5EF4-FFF2-40B4-BE49-F238E27FC236}">
              <a16:creationId xmlns:a16="http://schemas.microsoft.com/office/drawing/2014/main" id="{00000000-0008-0000-0300-0000A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5218" name="BEx5I83RHUIRPGUEDMDG95L8QMH2">
          <a:extLst>
            <a:ext uri="{FF2B5EF4-FFF2-40B4-BE49-F238E27FC236}">
              <a16:creationId xmlns:a16="http://schemas.microsoft.com/office/drawing/2014/main" id="{00000000-0008-0000-0300-0000A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5219" name="BExZYAF03WFZ7EZPGHKJE2XQ18N8">
          <a:extLst>
            <a:ext uri="{FF2B5EF4-FFF2-40B4-BE49-F238E27FC236}">
              <a16:creationId xmlns:a16="http://schemas.microsoft.com/office/drawing/2014/main" id="{00000000-0008-0000-0300-0000A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5220" name="BExUD0RWV1QBCDTEDBRNW700RHAT">
          <a:extLst>
            <a:ext uri="{FF2B5EF4-FFF2-40B4-BE49-F238E27FC236}">
              <a16:creationId xmlns:a16="http://schemas.microsoft.com/office/drawing/2014/main" id="{00000000-0008-0000-0300-0000A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5221" name="BEx7BIVV6YXAY19D8J3P3T3XYS8S">
          <a:extLst>
            <a:ext uri="{FF2B5EF4-FFF2-40B4-BE49-F238E27FC236}">
              <a16:creationId xmlns:a16="http://schemas.microsoft.com/office/drawing/2014/main" id="{00000000-0008-0000-0300-0000A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5222" name="BExQ7W34T27RAB1Q061HOOPS2MY3">
          <a:extLst>
            <a:ext uri="{FF2B5EF4-FFF2-40B4-BE49-F238E27FC236}">
              <a16:creationId xmlns:a16="http://schemas.microsoft.com/office/drawing/2014/main" id="{00000000-0008-0000-0300-0000A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5223" name="BExOO5D3LAI76GPARZSAFVQDKCFG">
          <a:extLst>
            <a:ext uri="{FF2B5EF4-FFF2-40B4-BE49-F238E27FC236}">
              <a16:creationId xmlns:a16="http://schemas.microsoft.com/office/drawing/2014/main" id="{00000000-0008-0000-0300-0000A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5224" name="BExIS7NLQSPD5BSJPIFG9HXSCK2B">
          <a:extLst>
            <a:ext uri="{FF2B5EF4-FFF2-40B4-BE49-F238E27FC236}">
              <a16:creationId xmlns:a16="http://schemas.microsoft.com/office/drawing/2014/main" id="{00000000-0008-0000-0300-0000A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5225" name="BExGXZLVZAF1MA8AWMF5GVQZY9QB">
          <a:extLst>
            <a:ext uri="{FF2B5EF4-FFF2-40B4-BE49-F238E27FC236}">
              <a16:creationId xmlns:a16="http://schemas.microsoft.com/office/drawing/2014/main" id="{00000000-0008-0000-0300-0000A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5226" name="BExW770PZRV00B56HDV01AO1O1UY">
          <a:extLst>
            <a:ext uri="{FF2B5EF4-FFF2-40B4-BE49-F238E27FC236}">
              <a16:creationId xmlns:a16="http://schemas.microsoft.com/office/drawing/2014/main" id="{00000000-0008-0000-0300-0000A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5227" name="BExDAHOK4SUOEP7P31X4D6CMI21R">
          <a:extLst>
            <a:ext uri="{FF2B5EF4-FFF2-40B4-BE49-F238E27FC236}">
              <a16:creationId xmlns:a16="http://schemas.microsoft.com/office/drawing/2014/main" id="{00000000-0008-0000-0300-0000A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5228" name="BExF2UQW8ADS7YVLD7H54YU36P7Z">
          <a:extLst>
            <a:ext uri="{FF2B5EF4-FFF2-40B4-BE49-F238E27FC236}">
              <a16:creationId xmlns:a16="http://schemas.microsoft.com/office/drawing/2014/main" id="{00000000-0008-0000-0300-0000A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5229" name="BExSBUMMP7KXMXGWEE9SUGAUIKYA">
          <a:extLst>
            <a:ext uri="{FF2B5EF4-FFF2-40B4-BE49-F238E27FC236}">
              <a16:creationId xmlns:a16="http://schemas.microsoft.com/office/drawing/2014/main" id="{00000000-0008-0000-0300-0000A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5230" name="BExU5423071O70Y51VD20ML84EWC">
          <a:extLst>
            <a:ext uri="{FF2B5EF4-FFF2-40B4-BE49-F238E27FC236}">
              <a16:creationId xmlns:a16="http://schemas.microsoft.com/office/drawing/2014/main" id="{00000000-0008-0000-0300-0000A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5231" name="BExO7AGU2NCHDBK5QKIW8JSOW012">
          <a:extLst>
            <a:ext uri="{FF2B5EF4-FFF2-40B4-BE49-F238E27FC236}">
              <a16:creationId xmlns:a16="http://schemas.microsoft.com/office/drawing/2014/main" id="{00000000-0008-0000-0300-0000A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5232" name="BExXTWFRY3KEXM14VTMO5VVEIH06">
          <a:extLst>
            <a:ext uri="{FF2B5EF4-FFF2-40B4-BE49-F238E27FC236}">
              <a16:creationId xmlns:a16="http://schemas.microsoft.com/office/drawing/2014/main" id="{00000000-0008-0000-0300-0000B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5233" name="BEx9BYT5BRGT5VE4BCTLU6YW1PTG">
          <a:extLst>
            <a:ext uri="{FF2B5EF4-FFF2-40B4-BE49-F238E27FC236}">
              <a16:creationId xmlns:a16="http://schemas.microsoft.com/office/drawing/2014/main" id="{00000000-0008-0000-0300-0000B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5234" name="BExEZ2TW3AZ891A6I29P79RUSTUB">
          <a:extLst>
            <a:ext uri="{FF2B5EF4-FFF2-40B4-BE49-F238E27FC236}">
              <a16:creationId xmlns:a16="http://schemas.microsoft.com/office/drawing/2014/main" id="{00000000-0008-0000-0300-0000B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5235" name="BExW4R2276X7VXRMW9SZWCO1BL4U">
          <a:extLst>
            <a:ext uri="{FF2B5EF4-FFF2-40B4-BE49-F238E27FC236}">
              <a16:creationId xmlns:a16="http://schemas.microsoft.com/office/drawing/2014/main" id="{00000000-0008-0000-0300-0000B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5236" name="BExS43B5LKTUV85U35W0O7TBFJSB">
          <a:extLst>
            <a:ext uri="{FF2B5EF4-FFF2-40B4-BE49-F238E27FC236}">
              <a16:creationId xmlns:a16="http://schemas.microsoft.com/office/drawing/2014/main" id="{00000000-0008-0000-0300-0000B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5237" name="BEx9B432R3JFCQCS00XTEIFZ126Q">
          <a:extLst>
            <a:ext uri="{FF2B5EF4-FFF2-40B4-BE49-F238E27FC236}">
              <a16:creationId xmlns:a16="http://schemas.microsoft.com/office/drawing/2014/main" id="{00000000-0008-0000-0300-0000B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5238" name="BExMNKSM46UKE1MBZIVBA5EI6VUJ">
          <a:extLst>
            <a:ext uri="{FF2B5EF4-FFF2-40B4-BE49-F238E27FC236}">
              <a16:creationId xmlns:a16="http://schemas.microsoft.com/office/drawing/2014/main" id="{00000000-0008-0000-0300-0000B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5239" name="BExKUJ5P7U01TI1LT4MHEW2Q2MGW">
          <a:extLst>
            <a:ext uri="{FF2B5EF4-FFF2-40B4-BE49-F238E27FC236}">
              <a16:creationId xmlns:a16="http://schemas.microsoft.com/office/drawing/2014/main" id="{00000000-0008-0000-0300-0000B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5240" name="BExOEBEZHN1AMIOSP2PO46RDQWLS">
          <a:extLst>
            <a:ext uri="{FF2B5EF4-FFF2-40B4-BE49-F238E27FC236}">
              <a16:creationId xmlns:a16="http://schemas.microsoft.com/office/drawing/2014/main" id="{00000000-0008-0000-0300-0000B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5241" name="BExSD64O5NE1T5UU7TCDDEIF2OMD">
          <a:extLst>
            <a:ext uri="{FF2B5EF4-FFF2-40B4-BE49-F238E27FC236}">
              <a16:creationId xmlns:a16="http://schemas.microsoft.com/office/drawing/2014/main" id="{00000000-0008-0000-0300-0000B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5242" name="BExS3JOI8BOJRFS0Z530VQM2H8TO">
          <a:extLst>
            <a:ext uri="{FF2B5EF4-FFF2-40B4-BE49-F238E27FC236}">
              <a16:creationId xmlns:a16="http://schemas.microsoft.com/office/drawing/2014/main" id="{00000000-0008-0000-0300-0000B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5243" name="BEx9G1YHUMBEF1RG3AS2BB0ENJIL">
          <a:extLst>
            <a:ext uri="{FF2B5EF4-FFF2-40B4-BE49-F238E27FC236}">
              <a16:creationId xmlns:a16="http://schemas.microsoft.com/office/drawing/2014/main" id="{00000000-0008-0000-0300-0000B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5244" name="BExMLNV61A65GXHCI6U1EGGN84O1">
          <a:extLst>
            <a:ext uri="{FF2B5EF4-FFF2-40B4-BE49-F238E27FC236}">
              <a16:creationId xmlns:a16="http://schemas.microsoft.com/office/drawing/2014/main" id="{00000000-0008-0000-0300-0000B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5245" name="BExAWVSD7EZP1JNP6EZJ17QHCLE6">
          <a:extLst>
            <a:ext uri="{FF2B5EF4-FFF2-40B4-BE49-F238E27FC236}">
              <a16:creationId xmlns:a16="http://schemas.microsoft.com/office/drawing/2014/main" id="{00000000-0008-0000-0300-0000B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5246" name="BExKI87AB0DK7IQ9V1Z610O08YJM">
          <a:extLst>
            <a:ext uri="{FF2B5EF4-FFF2-40B4-BE49-F238E27FC236}">
              <a16:creationId xmlns:a16="http://schemas.microsoft.com/office/drawing/2014/main" id="{00000000-0008-0000-0300-0000B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5247" name="BExSETME1MX9B8U9GEJ78VTT7DG4">
          <a:extLst>
            <a:ext uri="{FF2B5EF4-FFF2-40B4-BE49-F238E27FC236}">
              <a16:creationId xmlns:a16="http://schemas.microsoft.com/office/drawing/2014/main" id="{00000000-0008-0000-0300-0000B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5248" name="BExQCLKE756AQ9DL9OCM9H1L9LXH">
          <a:extLst>
            <a:ext uri="{FF2B5EF4-FFF2-40B4-BE49-F238E27FC236}">
              <a16:creationId xmlns:a16="http://schemas.microsoft.com/office/drawing/2014/main" id="{00000000-0008-0000-0300-0000C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5249" name="BEx7FLFTZ5UYCTLX95YMK2KXBO7F">
          <a:extLst>
            <a:ext uri="{FF2B5EF4-FFF2-40B4-BE49-F238E27FC236}">
              <a16:creationId xmlns:a16="http://schemas.microsoft.com/office/drawing/2014/main" id="{00000000-0008-0000-0300-0000C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5250" name="BExKFJ3KHGYNDZ25299TSUVFGMEJ">
          <a:extLst>
            <a:ext uri="{FF2B5EF4-FFF2-40B4-BE49-F238E27FC236}">
              <a16:creationId xmlns:a16="http://schemas.microsoft.com/office/drawing/2014/main" id="{00000000-0008-0000-0300-0000C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5251" name="BExZU9CZWDDRVRKNWTTRQRDDK3Q9">
          <a:extLst>
            <a:ext uri="{FF2B5EF4-FFF2-40B4-BE49-F238E27FC236}">
              <a16:creationId xmlns:a16="http://schemas.microsoft.com/office/drawing/2014/main" id="{00000000-0008-0000-0300-0000C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5252" name="BExGQ1P0ZWXW066RC937G950WMXK">
          <a:extLst>
            <a:ext uri="{FF2B5EF4-FFF2-40B4-BE49-F238E27FC236}">
              <a16:creationId xmlns:a16="http://schemas.microsoft.com/office/drawing/2014/main" id="{00000000-0008-0000-0300-0000C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5253" name="BExMK0TM7J6VJ73GIZNZALP2YZUT">
          <a:extLst>
            <a:ext uri="{FF2B5EF4-FFF2-40B4-BE49-F238E27FC236}">
              <a16:creationId xmlns:a16="http://schemas.microsoft.com/office/drawing/2014/main" id="{00000000-0008-0000-0300-0000C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5254" name="BExOH1PU53KFHU27JLKIBMTFW46Q">
          <a:extLst>
            <a:ext uri="{FF2B5EF4-FFF2-40B4-BE49-F238E27FC236}">
              <a16:creationId xmlns:a16="http://schemas.microsoft.com/office/drawing/2014/main" id="{00000000-0008-0000-0300-0000C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5255" name="BExOGZH0FL9WAG561VXR5X1RQS9P">
          <a:extLst>
            <a:ext uri="{FF2B5EF4-FFF2-40B4-BE49-F238E27FC236}">
              <a16:creationId xmlns:a16="http://schemas.microsoft.com/office/drawing/2014/main" id="{00000000-0008-0000-0300-0000C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5256" name="BExOJ41HLVFGGGK26VSTFI8QT09Z">
          <a:extLst>
            <a:ext uri="{FF2B5EF4-FFF2-40B4-BE49-F238E27FC236}">
              <a16:creationId xmlns:a16="http://schemas.microsoft.com/office/drawing/2014/main" id="{00000000-0008-0000-0300-0000C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5257" name="BExSBZKR89S3ESOMNIB77DLK0KN7">
          <a:extLst>
            <a:ext uri="{FF2B5EF4-FFF2-40B4-BE49-F238E27FC236}">
              <a16:creationId xmlns:a16="http://schemas.microsoft.com/office/drawing/2014/main" id="{00000000-0008-0000-0300-0000C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5258" name="BExSDC4GX1H9W5V66MP5OWV2MB8D">
          <a:extLst>
            <a:ext uri="{FF2B5EF4-FFF2-40B4-BE49-F238E27FC236}">
              <a16:creationId xmlns:a16="http://schemas.microsoft.com/office/drawing/2014/main" id="{00000000-0008-0000-0300-0000C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5259" name="BExMBL865Y8B3GL98TGVI1TLQ77W">
          <a:extLst>
            <a:ext uri="{FF2B5EF4-FFF2-40B4-BE49-F238E27FC236}">
              <a16:creationId xmlns:a16="http://schemas.microsoft.com/office/drawing/2014/main" id="{00000000-0008-0000-0300-0000C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5260" name="BEx7CV4ZHW1HC23N17V4CHPOT99F">
          <a:extLst>
            <a:ext uri="{FF2B5EF4-FFF2-40B4-BE49-F238E27FC236}">
              <a16:creationId xmlns:a16="http://schemas.microsoft.com/office/drawing/2014/main" id="{00000000-0008-0000-0300-0000C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5261" name="BEx3D0WMASMA4POHFU866CM56C7D">
          <a:extLst>
            <a:ext uri="{FF2B5EF4-FFF2-40B4-BE49-F238E27FC236}">
              <a16:creationId xmlns:a16="http://schemas.microsoft.com/office/drawing/2014/main" id="{00000000-0008-0000-0300-0000C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5262" name="BExXOG4VX2BZ70DWQ7LYZ8DY9W29">
          <a:extLst>
            <a:ext uri="{FF2B5EF4-FFF2-40B4-BE49-F238E27FC236}">
              <a16:creationId xmlns:a16="http://schemas.microsoft.com/office/drawing/2014/main" id="{00000000-0008-0000-0300-0000C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5263" name="BEx1SBV79S4L3TAWV74SV3O3GKWN">
          <a:extLst>
            <a:ext uri="{FF2B5EF4-FFF2-40B4-BE49-F238E27FC236}">
              <a16:creationId xmlns:a16="http://schemas.microsoft.com/office/drawing/2014/main" id="{00000000-0008-0000-0300-0000C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5264" name="BExBAZBWN70DW5CK6J3FT5WXFPLD">
          <a:extLst>
            <a:ext uri="{FF2B5EF4-FFF2-40B4-BE49-F238E27FC236}">
              <a16:creationId xmlns:a16="http://schemas.microsoft.com/office/drawing/2014/main" id="{00000000-0008-0000-0300-0000D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5265" name="BEx5DKFDMNB9W381HB3U4QHTPMSR">
          <a:extLst>
            <a:ext uri="{FF2B5EF4-FFF2-40B4-BE49-F238E27FC236}">
              <a16:creationId xmlns:a16="http://schemas.microsoft.com/office/drawing/2014/main" id="{00000000-0008-0000-0300-0000D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5266" name="BExCXB41PQ07QGCUS94MBHPOV0LQ">
          <a:extLst>
            <a:ext uri="{FF2B5EF4-FFF2-40B4-BE49-F238E27FC236}">
              <a16:creationId xmlns:a16="http://schemas.microsoft.com/office/drawing/2014/main" id="{00000000-0008-0000-0300-0000D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5267" name="BExVTEF3ZCS6C6AAEHQO2HYZUEP5">
          <a:extLst>
            <a:ext uri="{FF2B5EF4-FFF2-40B4-BE49-F238E27FC236}">
              <a16:creationId xmlns:a16="http://schemas.microsoft.com/office/drawing/2014/main" id="{00000000-0008-0000-0300-0000D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5268" name="BExY1GV1J32KBO1H10KUFJESU6M6">
          <a:extLst>
            <a:ext uri="{FF2B5EF4-FFF2-40B4-BE49-F238E27FC236}">
              <a16:creationId xmlns:a16="http://schemas.microsoft.com/office/drawing/2014/main" id="{00000000-0008-0000-0300-0000D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5269" name="BExKRUYEG02UU2ARJ3E3VD7KD68J">
          <a:extLst>
            <a:ext uri="{FF2B5EF4-FFF2-40B4-BE49-F238E27FC236}">
              <a16:creationId xmlns:a16="http://schemas.microsoft.com/office/drawing/2014/main" id="{00000000-0008-0000-0300-0000D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5270" name="BEx5I6WRFY2AFMEE04BYE5CT36IG">
          <a:extLst>
            <a:ext uri="{FF2B5EF4-FFF2-40B4-BE49-F238E27FC236}">
              <a16:creationId xmlns:a16="http://schemas.microsoft.com/office/drawing/2014/main" id="{00000000-0008-0000-0300-0000D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5271" name="BExTXK2U27OEGYI7J06VK28J3XQQ">
          <a:extLst>
            <a:ext uri="{FF2B5EF4-FFF2-40B4-BE49-F238E27FC236}">
              <a16:creationId xmlns:a16="http://schemas.microsoft.com/office/drawing/2014/main" id="{00000000-0008-0000-0300-0000D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5272" name="BExU0CXHYN614727R6ROL6X7B08K">
          <a:extLst>
            <a:ext uri="{FF2B5EF4-FFF2-40B4-BE49-F238E27FC236}">
              <a16:creationId xmlns:a16="http://schemas.microsoft.com/office/drawing/2014/main" id="{00000000-0008-0000-0300-0000D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5273" name="BExW44L0JPHB3CGGB9Y6QJCDZR3P">
          <a:extLst>
            <a:ext uri="{FF2B5EF4-FFF2-40B4-BE49-F238E27FC236}">
              <a16:creationId xmlns:a16="http://schemas.microsoft.com/office/drawing/2014/main" id="{00000000-0008-0000-0300-0000D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5274" name="BExEWY3WN9HNLALDZ7HY0PYIBPN5">
          <a:extLst>
            <a:ext uri="{FF2B5EF4-FFF2-40B4-BE49-F238E27FC236}">
              <a16:creationId xmlns:a16="http://schemas.microsoft.com/office/drawing/2014/main" id="{00000000-0008-0000-0300-0000D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5275" name="BExB2O8AUOQ71CG73S4D5DWI9ZXX">
          <a:extLst>
            <a:ext uri="{FF2B5EF4-FFF2-40B4-BE49-F238E27FC236}">
              <a16:creationId xmlns:a16="http://schemas.microsoft.com/office/drawing/2014/main" id="{00000000-0008-0000-0300-0000D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5276" name="BEx1P3VYC1B08J62E142ADOD302W">
          <a:extLst>
            <a:ext uri="{FF2B5EF4-FFF2-40B4-BE49-F238E27FC236}">
              <a16:creationId xmlns:a16="http://schemas.microsoft.com/office/drawing/2014/main" id="{00000000-0008-0000-0300-0000D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5277" name="BExS6Q616ENRJN3DLJOFG8A9OHLO">
          <a:extLst>
            <a:ext uri="{FF2B5EF4-FFF2-40B4-BE49-F238E27FC236}">
              <a16:creationId xmlns:a16="http://schemas.microsoft.com/office/drawing/2014/main" id="{00000000-0008-0000-0300-0000D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5278" name="BExD21C9GICGEHF59M0G1MWXE7TS">
          <a:extLst>
            <a:ext uri="{FF2B5EF4-FFF2-40B4-BE49-F238E27FC236}">
              <a16:creationId xmlns:a16="http://schemas.microsoft.com/office/drawing/2014/main" id="{00000000-0008-0000-0300-0000D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5279" name="BEx5ALKWRCVSDQ3TCZG06MCPAUA1">
          <a:extLst>
            <a:ext uri="{FF2B5EF4-FFF2-40B4-BE49-F238E27FC236}">
              <a16:creationId xmlns:a16="http://schemas.microsoft.com/office/drawing/2014/main" id="{00000000-0008-0000-0300-0000D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5280" name="BExD5K3YPVZ0J1E3ZGYV2SGK43RJ">
          <a:extLst>
            <a:ext uri="{FF2B5EF4-FFF2-40B4-BE49-F238E27FC236}">
              <a16:creationId xmlns:a16="http://schemas.microsoft.com/office/drawing/2014/main" id="{00000000-0008-0000-0300-0000E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5281" name="BExF13T3O3ZHWX2ADLEQHQQTA5S0">
          <a:extLst>
            <a:ext uri="{FF2B5EF4-FFF2-40B4-BE49-F238E27FC236}">
              <a16:creationId xmlns:a16="http://schemas.microsoft.com/office/drawing/2014/main" id="{00000000-0008-0000-0300-0000E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5282" name="BEx9HKT071N2AF6ORDU2NTV4WE8P">
          <a:extLst>
            <a:ext uri="{FF2B5EF4-FFF2-40B4-BE49-F238E27FC236}">
              <a16:creationId xmlns:a16="http://schemas.microsoft.com/office/drawing/2014/main" id="{00000000-0008-0000-0300-0000E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5283" name="BExKRU7CT1PUQ6CZISF1YZ14WIZQ">
          <a:extLst>
            <a:ext uri="{FF2B5EF4-FFF2-40B4-BE49-F238E27FC236}">
              <a16:creationId xmlns:a16="http://schemas.microsoft.com/office/drawing/2014/main" id="{00000000-0008-0000-0300-0000E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5284" name="BExAX69ZPJ7C73ZHYQQW239PYVHP">
          <a:extLst>
            <a:ext uri="{FF2B5EF4-FFF2-40B4-BE49-F238E27FC236}">
              <a16:creationId xmlns:a16="http://schemas.microsoft.com/office/drawing/2014/main" id="{00000000-0008-0000-0300-0000E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5285" name="BEx7809G7OQJEZZXRNH1QT6DDL1D">
          <a:extLst>
            <a:ext uri="{FF2B5EF4-FFF2-40B4-BE49-F238E27FC236}">
              <a16:creationId xmlns:a16="http://schemas.microsoft.com/office/drawing/2014/main" id="{00000000-0008-0000-0300-0000E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5286" name="BExQ9RIM07K4JHSB8H8ZZHLD26UH">
          <a:extLst>
            <a:ext uri="{FF2B5EF4-FFF2-40B4-BE49-F238E27FC236}">
              <a16:creationId xmlns:a16="http://schemas.microsoft.com/office/drawing/2014/main" id="{00000000-0008-0000-0300-0000E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5287" name="BExF4AQUSUYEIFFT7WSQ2K7WX7LI">
          <a:extLst>
            <a:ext uri="{FF2B5EF4-FFF2-40B4-BE49-F238E27FC236}">
              <a16:creationId xmlns:a16="http://schemas.microsoft.com/office/drawing/2014/main" id="{00000000-0008-0000-0300-0000E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5288" name="BExU6ABF2I1HGSI0N9CTU788P5LZ">
          <a:extLst>
            <a:ext uri="{FF2B5EF4-FFF2-40B4-BE49-F238E27FC236}">
              <a16:creationId xmlns:a16="http://schemas.microsoft.com/office/drawing/2014/main" id="{00000000-0008-0000-0300-0000E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5289" name="BExW3V525861WT9BCQ1J8GOR0WS6">
          <a:extLst>
            <a:ext uri="{FF2B5EF4-FFF2-40B4-BE49-F238E27FC236}">
              <a16:creationId xmlns:a16="http://schemas.microsoft.com/office/drawing/2014/main" id="{00000000-0008-0000-0300-0000E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5290" name="BEx7DY8XDWZQDE86GPROOF3L6XIK">
          <a:extLst>
            <a:ext uri="{FF2B5EF4-FFF2-40B4-BE49-F238E27FC236}">
              <a16:creationId xmlns:a16="http://schemas.microsoft.com/office/drawing/2014/main" id="{00000000-0008-0000-0300-0000E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5291" name="BEx9ICIZ4HK5FU80D2EWXF6WYWDT">
          <a:extLst>
            <a:ext uri="{FF2B5EF4-FFF2-40B4-BE49-F238E27FC236}">
              <a16:creationId xmlns:a16="http://schemas.microsoft.com/office/drawing/2014/main" id="{00000000-0008-0000-0300-0000E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5292" name="BExRYUCJG2KGOXY3QXJINXRUUXRI">
          <a:extLst>
            <a:ext uri="{FF2B5EF4-FFF2-40B4-BE49-F238E27FC236}">
              <a16:creationId xmlns:a16="http://schemas.microsoft.com/office/drawing/2014/main" id="{00000000-0008-0000-0300-0000E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5293" name="BExEQ2ENG1CYZRFRZ6XUG3VOQHSM">
          <a:extLst>
            <a:ext uri="{FF2B5EF4-FFF2-40B4-BE49-F238E27FC236}">
              <a16:creationId xmlns:a16="http://schemas.microsoft.com/office/drawing/2014/main" id="{00000000-0008-0000-0300-0000E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5294" name="BExZUM3M5ODF0N3Y6RG9PVPFZMKW">
          <a:extLst>
            <a:ext uri="{FF2B5EF4-FFF2-40B4-BE49-F238E27FC236}">
              <a16:creationId xmlns:a16="http://schemas.microsoft.com/office/drawing/2014/main" id="{00000000-0008-0000-0300-0000E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5295" name="BExMNPL9OFKNPSFZV17UTPHJBQ8R">
          <a:extLst>
            <a:ext uri="{FF2B5EF4-FFF2-40B4-BE49-F238E27FC236}">
              <a16:creationId xmlns:a16="http://schemas.microsoft.com/office/drawing/2014/main" id="{00000000-0008-0000-0300-0000E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5296" name="BExGWAX6NDLXP02G9TOY4PZP615H">
          <a:extLst>
            <a:ext uri="{FF2B5EF4-FFF2-40B4-BE49-F238E27FC236}">
              <a16:creationId xmlns:a16="http://schemas.microsoft.com/office/drawing/2014/main" id="{00000000-0008-0000-0300-0000F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5297" name="BEx1LEYT4SKVB3XC34MXF21YWG9I">
          <a:extLst>
            <a:ext uri="{FF2B5EF4-FFF2-40B4-BE49-F238E27FC236}">
              <a16:creationId xmlns:a16="http://schemas.microsoft.com/office/drawing/2014/main" id="{00000000-0008-0000-0300-0000F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5298" name="BExKU39U85VY3DISVDV1I4YASCHN">
          <a:extLst>
            <a:ext uri="{FF2B5EF4-FFF2-40B4-BE49-F238E27FC236}">
              <a16:creationId xmlns:a16="http://schemas.microsoft.com/office/drawing/2014/main" id="{00000000-0008-0000-0300-0000F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5299" name="BExSBJ3ATDB44QCJCZSFJ70JTB3V">
          <a:extLst>
            <a:ext uri="{FF2B5EF4-FFF2-40B4-BE49-F238E27FC236}">
              <a16:creationId xmlns:a16="http://schemas.microsoft.com/office/drawing/2014/main" id="{00000000-0008-0000-0300-0000F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5300" name="BExO7H27Z14O33CNVZJD3S88OD5T">
          <a:extLst>
            <a:ext uri="{FF2B5EF4-FFF2-40B4-BE49-F238E27FC236}">
              <a16:creationId xmlns:a16="http://schemas.microsoft.com/office/drawing/2014/main" id="{00000000-0008-0000-0300-0000F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5301" name="BExTZQLRD7EJ0HVOCZDEQBAQ02VO">
          <a:extLst>
            <a:ext uri="{FF2B5EF4-FFF2-40B4-BE49-F238E27FC236}">
              <a16:creationId xmlns:a16="http://schemas.microsoft.com/office/drawing/2014/main" id="{00000000-0008-0000-0300-0000F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5302" name="BExGQSDB865GOM4YFJJUL90CLZ36">
          <a:extLst>
            <a:ext uri="{FF2B5EF4-FFF2-40B4-BE49-F238E27FC236}">
              <a16:creationId xmlns:a16="http://schemas.microsoft.com/office/drawing/2014/main" id="{00000000-0008-0000-0300-0000F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5303" name="BExVWZW42AA8679G93WRU09MTCXG">
          <a:extLst>
            <a:ext uri="{FF2B5EF4-FFF2-40B4-BE49-F238E27FC236}">
              <a16:creationId xmlns:a16="http://schemas.microsoft.com/office/drawing/2014/main" id="{00000000-0008-0000-0300-0000F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5304" name="BExGWXP2SHNEKO2JU6QZF4KIMAGH">
          <a:extLst>
            <a:ext uri="{FF2B5EF4-FFF2-40B4-BE49-F238E27FC236}">
              <a16:creationId xmlns:a16="http://schemas.microsoft.com/office/drawing/2014/main" id="{00000000-0008-0000-0300-0000F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5305" name="BEx5GWGDZQA9EUIGTIBJK2VHHBEA">
          <a:extLst>
            <a:ext uri="{FF2B5EF4-FFF2-40B4-BE49-F238E27FC236}">
              <a16:creationId xmlns:a16="http://schemas.microsoft.com/office/drawing/2014/main" id="{00000000-0008-0000-0300-0000F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5306" name="BExKONKJ70124DLM3Y8Q81I2MOLT">
          <a:extLst>
            <a:ext uri="{FF2B5EF4-FFF2-40B4-BE49-F238E27FC236}">
              <a16:creationId xmlns:a16="http://schemas.microsoft.com/office/drawing/2014/main" id="{00000000-0008-0000-0300-0000F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5307" name="BExH1XYT4TO740QN5SGJN7JUAX47">
          <a:extLst>
            <a:ext uri="{FF2B5EF4-FFF2-40B4-BE49-F238E27FC236}">
              <a16:creationId xmlns:a16="http://schemas.microsoft.com/office/drawing/2014/main" id="{00000000-0008-0000-0300-0000F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5308" name="BEx5DYD0FKBAWXV39RA3CQPG0F6N">
          <a:extLst>
            <a:ext uri="{FF2B5EF4-FFF2-40B4-BE49-F238E27FC236}">
              <a16:creationId xmlns:a16="http://schemas.microsoft.com/office/drawing/2014/main" id="{00000000-0008-0000-0300-0000F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5309" name="BEx3TDTGBQIPJ37S5NM6LHX1W73D">
          <a:extLst>
            <a:ext uri="{FF2B5EF4-FFF2-40B4-BE49-F238E27FC236}">
              <a16:creationId xmlns:a16="http://schemas.microsoft.com/office/drawing/2014/main" id="{00000000-0008-0000-0300-0000F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5310" name="BExTVVOZNPVOQWWO81TW9BX9V9QJ">
          <a:extLst>
            <a:ext uri="{FF2B5EF4-FFF2-40B4-BE49-F238E27FC236}">
              <a16:creationId xmlns:a16="http://schemas.microsoft.com/office/drawing/2014/main" id="{00000000-0008-0000-0300-0000F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5311" name="BExMS1QHZXD63PTTENR2DSLE6NXE">
          <a:extLst>
            <a:ext uri="{FF2B5EF4-FFF2-40B4-BE49-F238E27FC236}">
              <a16:creationId xmlns:a16="http://schemas.microsoft.com/office/drawing/2014/main" id="{00000000-0008-0000-0300-0000F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5312" name="BExO81W6UI667GTRO602SCRA9D3U">
          <a:extLst>
            <a:ext uri="{FF2B5EF4-FFF2-40B4-BE49-F238E27FC236}">
              <a16:creationId xmlns:a16="http://schemas.microsoft.com/office/drawing/2014/main" id="{00000000-0008-0000-0300-000000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5313" name="BEx3BUSPDLA1DWGUXFCTWHRKFJJC">
          <a:extLst>
            <a:ext uri="{FF2B5EF4-FFF2-40B4-BE49-F238E27FC236}">
              <a16:creationId xmlns:a16="http://schemas.microsoft.com/office/drawing/2014/main" id="{00000000-0008-0000-0300-000001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5314" name="BEx3C91CLC29FUC70JR4GU10235V">
          <a:extLst>
            <a:ext uri="{FF2B5EF4-FFF2-40B4-BE49-F238E27FC236}">
              <a16:creationId xmlns:a16="http://schemas.microsoft.com/office/drawing/2014/main" id="{00000000-0008-0000-0300-000002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5315" name="BExGQ3Y1QITE4JFQDSMYRF2GB6ZW">
          <a:extLst>
            <a:ext uri="{FF2B5EF4-FFF2-40B4-BE49-F238E27FC236}">
              <a16:creationId xmlns:a16="http://schemas.microsoft.com/office/drawing/2014/main" id="{00000000-0008-0000-0300-000003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5316" name="BExZKS07YR91MX5UZQSGTFYAAVNU">
          <a:extLst>
            <a:ext uri="{FF2B5EF4-FFF2-40B4-BE49-F238E27FC236}">
              <a16:creationId xmlns:a16="http://schemas.microsoft.com/office/drawing/2014/main" id="{00000000-0008-0000-0300-000004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5317" name="BExVTQ98Y977WC5ZRPIMGQ6KL092">
          <a:extLst>
            <a:ext uri="{FF2B5EF4-FFF2-40B4-BE49-F238E27FC236}">
              <a16:creationId xmlns:a16="http://schemas.microsoft.com/office/drawing/2014/main" id="{00000000-0008-0000-0300-000005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5318" name="BExB1LKF0NS5SQ5YXMWBXEYU8QZP">
          <a:extLst>
            <a:ext uri="{FF2B5EF4-FFF2-40B4-BE49-F238E27FC236}">
              <a16:creationId xmlns:a16="http://schemas.microsoft.com/office/drawing/2014/main" id="{00000000-0008-0000-0300-000006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5319" name="BEx79NGC1U37XQ2Y5PQTX2HF0FC5">
          <a:extLst>
            <a:ext uri="{FF2B5EF4-FFF2-40B4-BE49-F238E27FC236}">
              <a16:creationId xmlns:a16="http://schemas.microsoft.com/office/drawing/2014/main" id="{00000000-0008-0000-0300-000007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5320" name="BExBC18P9Q2YV5AWS7EQ9X6C0F0L">
          <a:extLst>
            <a:ext uri="{FF2B5EF4-FFF2-40B4-BE49-F238E27FC236}">
              <a16:creationId xmlns:a16="http://schemas.microsoft.com/office/drawing/2014/main" id="{00000000-0008-0000-0300-000008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5321" name="BExSALOAY590LGE3WQGWTU15QTH4">
          <a:extLst>
            <a:ext uri="{FF2B5EF4-FFF2-40B4-BE49-F238E27FC236}">
              <a16:creationId xmlns:a16="http://schemas.microsoft.com/office/drawing/2014/main" id="{00000000-0008-0000-0300-000009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5322" name="BExY2YIEI67FQMTRQQKGF7LDQY86">
          <a:extLst>
            <a:ext uri="{FF2B5EF4-FFF2-40B4-BE49-F238E27FC236}">
              <a16:creationId xmlns:a16="http://schemas.microsoft.com/office/drawing/2014/main" id="{00000000-0008-0000-0300-00000A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5323" name="BExQ4QNH88YONUWV3ROUZ1GIOR0X">
          <a:extLst>
            <a:ext uri="{FF2B5EF4-FFF2-40B4-BE49-F238E27FC236}">
              <a16:creationId xmlns:a16="http://schemas.microsoft.com/office/drawing/2014/main" id="{00000000-0008-0000-0300-00000B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5324" name="BExCZH6JRGD1C56A4FN7M74WHDXK">
          <a:extLst>
            <a:ext uri="{FF2B5EF4-FFF2-40B4-BE49-F238E27FC236}">
              <a16:creationId xmlns:a16="http://schemas.microsoft.com/office/drawing/2014/main" id="{00000000-0008-0000-0300-00000C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5325" name="BExW8DFFA07RAE06CLYKYEUXX83G">
          <a:extLst>
            <a:ext uri="{FF2B5EF4-FFF2-40B4-BE49-F238E27FC236}">
              <a16:creationId xmlns:a16="http://schemas.microsoft.com/office/drawing/2014/main" id="{00000000-0008-0000-0300-00000D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5326" name="BEx7F3GFYSXYVLVADJKCVTV7SCDM">
          <a:extLst>
            <a:ext uri="{FF2B5EF4-FFF2-40B4-BE49-F238E27FC236}">
              <a16:creationId xmlns:a16="http://schemas.microsoft.com/office/drawing/2014/main" id="{00000000-0008-0000-0300-00000E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5327" name="BExB059PNLQZTCRE3ORIWJ4RO9EP">
          <a:extLst>
            <a:ext uri="{FF2B5EF4-FFF2-40B4-BE49-F238E27FC236}">
              <a16:creationId xmlns:a16="http://schemas.microsoft.com/office/drawing/2014/main" id="{00000000-0008-0000-0300-00000F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5328" name="BExTW0C68XEOFPMD7FJDXTKS24PF">
          <a:extLst>
            <a:ext uri="{FF2B5EF4-FFF2-40B4-BE49-F238E27FC236}">
              <a16:creationId xmlns:a16="http://schemas.microsoft.com/office/drawing/2014/main" id="{00000000-0008-0000-0300-000010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5329" name="BEx76YNFILYJHV5Q4K4WHXMN5SXS">
          <a:extLst>
            <a:ext uri="{FF2B5EF4-FFF2-40B4-BE49-F238E27FC236}">
              <a16:creationId xmlns:a16="http://schemas.microsoft.com/office/drawing/2014/main" id="{00000000-0008-0000-0300-000011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5330" name="BExKJN5C50TO35XBC0DFSLDVYXE5">
          <a:extLst>
            <a:ext uri="{FF2B5EF4-FFF2-40B4-BE49-F238E27FC236}">
              <a16:creationId xmlns:a16="http://schemas.microsoft.com/office/drawing/2014/main" id="{00000000-0008-0000-0300-000012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5331" name="BExMNQXWCR0W601SCOX9D3TIJ73T">
          <a:extLst>
            <a:ext uri="{FF2B5EF4-FFF2-40B4-BE49-F238E27FC236}">
              <a16:creationId xmlns:a16="http://schemas.microsoft.com/office/drawing/2014/main" id="{00000000-0008-0000-0300-000013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5332" name="BExGQ2LFL701IXORJJTR6NXFIY54">
          <a:extLst>
            <a:ext uri="{FF2B5EF4-FFF2-40B4-BE49-F238E27FC236}">
              <a16:creationId xmlns:a16="http://schemas.microsoft.com/office/drawing/2014/main" id="{00000000-0008-0000-0300-000014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5333" name="BExIHSA4QJYSHQMN2R5TWOZFC5AR">
          <a:extLst>
            <a:ext uri="{FF2B5EF4-FFF2-40B4-BE49-F238E27FC236}">
              <a16:creationId xmlns:a16="http://schemas.microsoft.com/office/drawing/2014/main" id="{00000000-0008-0000-0300-000015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5334" name="BExEY89I14CG0EMV7Q40PD0VU4AX">
          <a:extLst>
            <a:ext uri="{FF2B5EF4-FFF2-40B4-BE49-F238E27FC236}">
              <a16:creationId xmlns:a16="http://schemas.microsoft.com/office/drawing/2014/main" id="{00000000-0008-0000-0300-000016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5335" name="BExXRTIIYGQOHD34QTU9RYQLZHK0">
          <a:extLst>
            <a:ext uri="{FF2B5EF4-FFF2-40B4-BE49-F238E27FC236}">
              <a16:creationId xmlns:a16="http://schemas.microsoft.com/office/drawing/2014/main" id="{00000000-0008-0000-0300-000017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5336" name="BExD9GYWW8ZDL25HUZATPCACE41T">
          <a:extLst>
            <a:ext uri="{FF2B5EF4-FFF2-40B4-BE49-F238E27FC236}">
              <a16:creationId xmlns:a16="http://schemas.microsoft.com/office/drawing/2014/main" id="{00000000-0008-0000-0300-000018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5337" name="BExOJCFMN795PSJ4I60006ZB1T5A">
          <a:extLst>
            <a:ext uri="{FF2B5EF4-FFF2-40B4-BE49-F238E27FC236}">
              <a16:creationId xmlns:a16="http://schemas.microsoft.com/office/drawing/2014/main" id="{00000000-0008-0000-0300-000019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5338" name="BExZQIHZ1QLT7IUIFH5NZC4NRCT8">
          <a:extLst>
            <a:ext uri="{FF2B5EF4-FFF2-40B4-BE49-F238E27FC236}">
              <a16:creationId xmlns:a16="http://schemas.microsoft.com/office/drawing/2014/main" id="{00000000-0008-0000-0300-00001A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5339" name="BEx5I8UTRUGXNE7VUBI2YZNPM9YY">
          <a:extLst>
            <a:ext uri="{FF2B5EF4-FFF2-40B4-BE49-F238E27FC236}">
              <a16:creationId xmlns:a16="http://schemas.microsoft.com/office/drawing/2014/main" id="{00000000-0008-0000-0300-00001B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5340" name="BExVY5UGCT4FFRWCUTTSOYMT96Z9">
          <a:extLst>
            <a:ext uri="{FF2B5EF4-FFF2-40B4-BE49-F238E27FC236}">
              <a16:creationId xmlns:a16="http://schemas.microsoft.com/office/drawing/2014/main" id="{00000000-0008-0000-0300-00001C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5341" name="BExXY9XHY7LBU1WMMIX1H859R8FL">
          <a:extLst>
            <a:ext uri="{FF2B5EF4-FFF2-40B4-BE49-F238E27FC236}">
              <a16:creationId xmlns:a16="http://schemas.microsoft.com/office/drawing/2014/main" id="{00000000-0008-0000-0300-00001D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5342" name="BExTZ0OIZL20DXRLMARP0LFJ06OW">
          <a:extLst>
            <a:ext uri="{FF2B5EF4-FFF2-40B4-BE49-F238E27FC236}">
              <a16:creationId xmlns:a16="http://schemas.microsoft.com/office/drawing/2014/main" id="{00000000-0008-0000-0300-00001E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5343" name="BExB2HXLB9IMZGAOTNO3TCF3G5Q8">
          <a:extLst>
            <a:ext uri="{FF2B5EF4-FFF2-40B4-BE49-F238E27FC236}">
              <a16:creationId xmlns:a16="http://schemas.microsoft.com/office/drawing/2014/main" id="{00000000-0008-0000-0300-00001F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5344" name="BEx1Q7APG8QL3TBA0ARGNPM7JXP1">
          <a:extLst>
            <a:ext uri="{FF2B5EF4-FFF2-40B4-BE49-F238E27FC236}">
              <a16:creationId xmlns:a16="http://schemas.microsoft.com/office/drawing/2014/main" id="{00000000-0008-0000-0300-000020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5345" name="BExZY1FBPLAU7CTUO943OLNBZ601">
          <a:extLst>
            <a:ext uri="{FF2B5EF4-FFF2-40B4-BE49-F238E27FC236}">
              <a16:creationId xmlns:a16="http://schemas.microsoft.com/office/drawing/2014/main" id="{00000000-0008-0000-0300-000021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5346" name="BExZKMWNE5UAAPWNYPQ2ZXL3KUX6">
          <a:extLst>
            <a:ext uri="{FF2B5EF4-FFF2-40B4-BE49-F238E27FC236}">
              <a16:creationId xmlns:a16="http://schemas.microsoft.com/office/drawing/2014/main" id="{00000000-0008-0000-0300-000022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5347" name="BExS3WEZLCDPGDJ39WITBRS9JM8F">
          <a:extLst>
            <a:ext uri="{FF2B5EF4-FFF2-40B4-BE49-F238E27FC236}">
              <a16:creationId xmlns:a16="http://schemas.microsoft.com/office/drawing/2014/main" id="{00000000-0008-0000-0300-000023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5348" name="BEx7KJ5R9ZTZJMWZHK7DW42Q5SAI">
          <a:extLst>
            <a:ext uri="{FF2B5EF4-FFF2-40B4-BE49-F238E27FC236}">
              <a16:creationId xmlns:a16="http://schemas.microsoft.com/office/drawing/2014/main" id="{00000000-0008-0000-0300-000024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5349" name="BExQH0PEU0X7V463XRACBJ5P77XQ">
          <a:extLst>
            <a:ext uri="{FF2B5EF4-FFF2-40B4-BE49-F238E27FC236}">
              <a16:creationId xmlns:a16="http://schemas.microsoft.com/office/drawing/2014/main" id="{00000000-0008-0000-0300-000025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5350" name="BEx1MHH781STVOFDLHO1SR28FGE6">
          <a:extLst>
            <a:ext uri="{FF2B5EF4-FFF2-40B4-BE49-F238E27FC236}">
              <a16:creationId xmlns:a16="http://schemas.microsoft.com/office/drawing/2014/main" id="{00000000-0008-0000-0300-000026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5351" name="BEx1QP9XE2GO469NF6DHZGUUPINC">
          <a:extLst>
            <a:ext uri="{FF2B5EF4-FFF2-40B4-BE49-F238E27FC236}">
              <a16:creationId xmlns:a16="http://schemas.microsoft.com/office/drawing/2014/main" id="{00000000-0008-0000-0300-000027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5352" name="BExW6JCDAACIYYJNV8VHEEI1PXUF">
          <a:extLst>
            <a:ext uri="{FF2B5EF4-FFF2-40B4-BE49-F238E27FC236}">
              <a16:creationId xmlns:a16="http://schemas.microsoft.com/office/drawing/2014/main" id="{00000000-0008-0000-0300-000028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5353" name="BExSFF78GGONRDZEL3V7KRCS71NH">
          <a:extLst>
            <a:ext uri="{FF2B5EF4-FFF2-40B4-BE49-F238E27FC236}">
              <a16:creationId xmlns:a16="http://schemas.microsoft.com/office/drawing/2014/main" id="{00000000-0008-0000-0300-000029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5354" name="BExAXG610Y8VWZ2AG3KLJCR0H546">
          <a:extLst>
            <a:ext uri="{FF2B5EF4-FFF2-40B4-BE49-F238E27FC236}">
              <a16:creationId xmlns:a16="http://schemas.microsoft.com/office/drawing/2014/main" id="{00000000-0008-0000-0300-00002A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5355" name="BEx7KPR56DLV0QS6H3MBTK9HPCEB">
          <a:extLst>
            <a:ext uri="{FF2B5EF4-FFF2-40B4-BE49-F238E27FC236}">
              <a16:creationId xmlns:a16="http://schemas.microsoft.com/office/drawing/2014/main" id="{00000000-0008-0000-0300-00002B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5356" name="BExOK27IBO6XARIKRMU8MBNZ2WK6">
          <a:extLst>
            <a:ext uri="{FF2B5EF4-FFF2-40B4-BE49-F238E27FC236}">
              <a16:creationId xmlns:a16="http://schemas.microsoft.com/office/drawing/2014/main" id="{00000000-0008-0000-0300-00002C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5357" name="BExTWPNU4TBQJJ662XAPVJ5T53AW">
          <a:extLst>
            <a:ext uri="{FF2B5EF4-FFF2-40B4-BE49-F238E27FC236}">
              <a16:creationId xmlns:a16="http://schemas.microsoft.com/office/drawing/2014/main" id="{00000000-0008-0000-0300-00002D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5358" name="BEx7JJCHA2OJ6WZH7KVCV0V0662A">
          <a:extLst>
            <a:ext uri="{FF2B5EF4-FFF2-40B4-BE49-F238E27FC236}">
              <a16:creationId xmlns:a16="http://schemas.microsoft.com/office/drawing/2014/main" id="{00000000-0008-0000-0300-00002E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5359" name="BExEWVV1RALGQ83JY7G8X2N5T53T">
          <a:extLst>
            <a:ext uri="{FF2B5EF4-FFF2-40B4-BE49-F238E27FC236}">
              <a16:creationId xmlns:a16="http://schemas.microsoft.com/office/drawing/2014/main" id="{00000000-0008-0000-0300-00002F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5360" name="BExVYRQ3RA3IRIC1OOL1VIQWTZGG">
          <a:extLst>
            <a:ext uri="{FF2B5EF4-FFF2-40B4-BE49-F238E27FC236}">
              <a16:creationId xmlns:a16="http://schemas.microsoft.com/office/drawing/2014/main" id="{00000000-0008-0000-0300-000030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5361" name="BEx7KNCT0X6CDU44AP4RU4M0IHEM">
          <a:extLst>
            <a:ext uri="{FF2B5EF4-FFF2-40B4-BE49-F238E27FC236}">
              <a16:creationId xmlns:a16="http://schemas.microsoft.com/office/drawing/2014/main" id="{00000000-0008-0000-0300-000031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5362" name="BExOGDLCYCGBU3Q15WD08JTZED3P">
          <a:extLst>
            <a:ext uri="{FF2B5EF4-FFF2-40B4-BE49-F238E27FC236}">
              <a16:creationId xmlns:a16="http://schemas.microsoft.com/office/drawing/2014/main" id="{00000000-0008-0000-0300-000032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5363" name="BExQGFVMS6N1F7MJW267K4OZSLRE">
          <a:extLst>
            <a:ext uri="{FF2B5EF4-FFF2-40B4-BE49-F238E27FC236}">
              <a16:creationId xmlns:a16="http://schemas.microsoft.com/office/drawing/2014/main" id="{00000000-0008-0000-0300-000033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5364" name="BExUCFY44GE7H97GUHN76JTYPS1K">
          <a:extLst>
            <a:ext uri="{FF2B5EF4-FFF2-40B4-BE49-F238E27FC236}">
              <a16:creationId xmlns:a16="http://schemas.microsoft.com/office/drawing/2014/main" id="{00000000-0008-0000-0300-000034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5365" name="BExKR3J7SLM4CVOEW1JPDEVAT469">
          <a:extLst>
            <a:ext uri="{FF2B5EF4-FFF2-40B4-BE49-F238E27FC236}">
              <a16:creationId xmlns:a16="http://schemas.microsoft.com/office/drawing/2014/main" id="{00000000-0008-0000-0300-000035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5366" name="BExIOTDL1TWCUA9WDRRSNSY0586N">
          <a:extLst>
            <a:ext uri="{FF2B5EF4-FFF2-40B4-BE49-F238E27FC236}">
              <a16:creationId xmlns:a16="http://schemas.microsoft.com/office/drawing/2014/main" id="{00000000-0008-0000-0300-000036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5367" name="BExW6GCHOV21IJTEE33VT5RR792V">
          <a:extLst>
            <a:ext uri="{FF2B5EF4-FFF2-40B4-BE49-F238E27FC236}">
              <a16:creationId xmlns:a16="http://schemas.microsoft.com/office/drawing/2014/main" id="{00000000-0008-0000-0300-000037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5368" name="BExXQ0XGMO3OPFXS1AUDIGHVV2D0">
          <a:extLst>
            <a:ext uri="{FF2B5EF4-FFF2-40B4-BE49-F238E27FC236}">
              <a16:creationId xmlns:a16="http://schemas.microsoft.com/office/drawing/2014/main" id="{00000000-0008-0000-0300-000038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5369" name="BExKW6CKHA9I8QLK9PP2UQ5BDP8M">
          <a:extLst>
            <a:ext uri="{FF2B5EF4-FFF2-40B4-BE49-F238E27FC236}">
              <a16:creationId xmlns:a16="http://schemas.microsoft.com/office/drawing/2014/main" id="{00000000-0008-0000-0300-000039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5370" name="BExKQF3SKKWRUAJVAQV4TUPBXMV0">
          <a:extLst>
            <a:ext uri="{FF2B5EF4-FFF2-40B4-BE49-F238E27FC236}">
              <a16:creationId xmlns:a16="http://schemas.microsoft.com/office/drawing/2014/main" id="{00000000-0008-0000-0300-00003A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5371" name="BExIR13FX3X9HJ1MZIWAU0LQ5717">
          <a:extLst>
            <a:ext uri="{FF2B5EF4-FFF2-40B4-BE49-F238E27FC236}">
              <a16:creationId xmlns:a16="http://schemas.microsoft.com/office/drawing/2014/main" id="{00000000-0008-0000-0300-00003B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5372" name="BExZICSF9YCEFO1QJNE2LQQKCHPY">
          <a:extLst>
            <a:ext uri="{FF2B5EF4-FFF2-40B4-BE49-F238E27FC236}">
              <a16:creationId xmlns:a16="http://schemas.microsoft.com/office/drawing/2014/main" id="{00000000-0008-0000-0300-00003C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1616" name="BEx91SVHHRJYTOCGILWB6CV1D0FO">
          <a:extLst>
            <a:ext uri="{FF2B5EF4-FFF2-40B4-BE49-F238E27FC236}">
              <a16:creationId xmlns:a16="http://schemas.microsoft.com/office/drawing/2014/main" id="{00000000-0008-0000-0300-000050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1617" name="BExOJBU0302FC190E96PL30LIREO">
          <a:extLst>
            <a:ext uri="{FF2B5EF4-FFF2-40B4-BE49-F238E27FC236}">
              <a16:creationId xmlns:a16="http://schemas.microsoft.com/office/drawing/2014/main" id="{00000000-0008-0000-0300-000051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1618" name="BExKVYUU6ZV2T6U7062HBTUX0NJH">
          <a:extLst>
            <a:ext uri="{FF2B5EF4-FFF2-40B4-BE49-F238E27FC236}">
              <a16:creationId xmlns:a16="http://schemas.microsoft.com/office/drawing/2014/main" id="{00000000-0008-0000-0300-000052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1619" name="BExW6GCHOV21IJTEE33VT5RR792V">
          <a:extLst>
            <a:ext uri="{FF2B5EF4-FFF2-40B4-BE49-F238E27FC236}">
              <a16:creationId xmlns:a16="http://schemas.microsoft.com/office/drawing/2014/main" id="{00000000-0008-0000-0300-000053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1620" name="BEx91SVHHRJYTOCGILWB6CV1D0FO">
          <a:extLst>
            <a:ext uri="{FF2B5EF4-FFF2-40B4-BE49-F238E27FC236}">
              <a16:creationId xmlns:a16="http://schemas.microsoft.com/office/drawing/2014/main" id="{00000000-0008-0000-0300-000054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1621" name="BExOJBU0302FC190E96PL30LIREO">
          <a:extLst>
            <a:ext uri="{FF2B5EF4-FFF2-40B4-BE49-F238E27FC236}">
              <a16:creationId xmlns:a16="http://schemas.microsoft.com/office/drawing/2014/main" id="{00000000-0008-0000-0300-000055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1622" name="BExKVYUU6ZV2T6U7062HBTUX0NJH">
          <a:extLst>
            <a:ext uri="{FF2B5EF4-FFF2-40B4-BE49-F238E27FC236}">
              <a16:creationId xmlns:a16="http://schemas.microsoft.com/office/drawing/2014/main" id="{00000000-0008-0000-0300-000056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1623" name="BExW6GCHOV21IJTEE33VT5RR792V">
          <a:extLst>
            <a:ext uri="{FF2B5EF4-FFF2-40B4-BE49-F238E27FC236}">
              <a16:creationId xmlns:a16="http://schemas.microsoft.com/office/drawing/2014/main" id="{00000000-0008-0000-0300-000057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1624" name="BEx91SVHHRJYTOCGILWB6CV1D0FO">
          <a:extLst>
            <a:ext uri="{FF2B5EF4-FFF2-40B4-BE49-F238E27FC236}">
              <a16:creationId xmlns:a16="http://schemas.microsoft.com/office/drawing/2014/main" id="{00000000-0008-0000-0300-000058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1625" name="BExOJBU0302FC190E96PL30LIREO">
          <a:extLst>
            <a:ext uri="{FF2B5EF4-FFF2-40B4-BE49-F238E27FC236}">
              <a16:creationId xmlns:a16="http://schemas.microsoft.com/office/drawing/2014/main" id="{00000000-0008-0000-0300-000059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1626" name="BExKVYUU6ZV2T6U7062HBTUX0NJH">
          <a:extLst>
            <a:ext uri="{FF2B5EF4-FFF2-40B4-BE49-F238E27FC236}">
              <a16:creationId xmlns:a16="http://schemas.microsoft.com/office/drawing/2014/main" id="{00000000-0008-0000-0300-00005A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1627" name="BExW6GCHOV21IJTEE33VT5RR792V">
          <a:extLst>
            <a:ext uri="{FF2B5EF4-FFF2-40B4-BE49-F238E27FC236}">
              <a16:creationId xmlns:a16="http://schemas.microsoft.com/office/drawing/2014/main" id="{00000000-0008-0000-0300-00005B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1628" name="BEx91SVHHRJYTOCGILWB6CV1D0FO">
          <a:extLst>
            <a:ext uri="{FF2B5EF4-FFF2-40B4-BE49-F238E27FC236}">
              <a16:creationId xmlns:a16="http://schemas.microsoft.com/office/drawing/2014/main" id="{00000000-0008-0000-0300-00005C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1629" name="BExOJBU0302FC190E96PL30LIREO">
          <a:extLst>
            <a:ext uri="{FF2B5EF4-FFF2-40B4-BE49-F238E27FC236}">
              <a16:creationId xmlns:a16="http://schemas.microsoft.com/office/drawing/2014/main" id="{00000000-0008-0000-0300-00005D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1630" name="BExKVYUU6ZV2T6U7062HBTUX0NJH">
          <a:extLst>
            <a:ext uri="{FF2B5EF4-FFF2-40B4-BE49-F238E27FC236}">
              <a16:creationId xmlns:a16="http://schemas.microsoft.com/office/drawing/2014/main" id="{00000000-0008-0000-0300-00005E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1631" name="BExW6GCHOV21IJTEE33VT5RR792V">
          <a:extLst>
            <a:ext uri="{FF2B5EF4-FFF2-40B4-BE49-F238E27FC236}">
              <a16:creationId xmlns:a16="http://schemas.microsoft.com/office/drawing/2014/main" id="{00000000-0008-0000-0300-00005F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1632" name="BEx91SVHHRJYTOCGILWB6CV1D0FO">
          <a:extLst>
            <a:ext uri="{FF2B5EF4-FFF2-40B4-BE49-F238E27FC236}">
              <a16:creationId xmlns:a16="http://schemas.microsoft.com/office/drawing/2014/main" id="{00000000-0008-0000-0300-000060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1633" name="BExOJBU0302FC190E96PL30LIREO">
          <a:extLst>
            <a:ext uri="{FF2B5EF4-FFF2-40B4-BE49-F238E27FC236}">
              <a16:creationId xmlns:a16="http://schemas.microsoft.com/office/drawing/2014/main" id="{00000000-0008-0000-0300-000061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1634" name="BExKVYUU6ZV2T6U7062HBTUX0NJH">
          <a:extLst>
            <a:ext uri="{FF2B5EF4-FFF2-40B4-BE49-F238E27FC236}">
              <a16:creationId xmlns:a16="http://schemas.microsoft.com/office/drawing/2014/main" id="{00000000-0008-0000-0300-000062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1635" name="BExW6GCHOV21IJTEE33VT5RR792V">
          <a:extLst>
            <a:ext uri="{FF2B5EF4-FFF2-40B4-BE49-F238E27FC236}">
              <a16:creationId xmlns:a16="http://schemas.microsoft.com/office/drawing/2014/main" id="{00000000-0008-0000-0300-000063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1636" name="BEx91SVHHRJYTOCGILWB6CV1D0FO">
          <a:extLst>
            <a:ext uri="{FF2B5EF4-FFF2-40B4-BE49-F238E27FC236}">
              <a16:creationId xmlns:a16="http://schemas.microsoft.com/office/drawing/2014/main" id="{00000000-0008-0000-0300-000064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1637" name="BExOJBU0302FC190E96PL30LIREO">
          <a:extLst>
            <a:ext uri="{FF2B5EF4-FFF2-40B4-BE49-F238E27FC236}">
              <a16:creationId xmlns:a16="http://schemas.microsoft.com/office/drawing/2014/main" id="{00000000-0008-0000-0300-000065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1638" name="BExKVYUU6ZV2T6U7062HBTUX0NJH">
          <a:extLst>
            <a:ext uri="{FF2B5EF4-FFF2-40B4-BE49-F238E27FC236}">
              <a16:creationId xmlns:a16="http://schemas.microsoft.com/office/drawing/2014/main" id="{00000000-0008-0000-0300-000066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1639" name="BExW6GCHOV21IJTEE33VT5RR792V">
          <a:extLst>
            <a:ext uri="{FF2B5EF4-FFF2-40B4-BE49-F238E27FC236}">
              <a16:creationId xmlns:a16="http://schemas.microsoft.com/office/drawing/2014/main" id="{00000000-0008-0000-0300-000067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1640" name="BEx91SVHHRJYTOCGILWB6CV1D0FO">
          <a:extLst>
            <a:ext uri="{FF2B5EF4-FFF2-40B4-BE49-F238E27FC236}">
              <a16:creationId xmlns:a16="http://schemas.microsoft.com/office/drawing/2014/main" id="{00000000-0008-0000-0300-000068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1641" name="BExOJBU0302FC190E96PL30LIREO">
          <a:extLst>
            <a:ext uri="{FF2B5EF4-FFF2-40B4-BE49-F238E27FC236}">
              <a16:creationId xmlns:a16="http://schemas.microsoft.com/office/drawing/2014/main" id="{00000000-0008-0000-0300-000069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1642" name="BExKVYUU6ZV2T6U7062HBTUX0NJH">
          <a:extLst>
            <a:ext uri="{FF2B5EF4-FFF2-40B4-BE49-F238E27FC236}">
              <a16:creationId xmlns:a16="http://schemas.microsoft.com/office/drawing/2014/main" id="{00000000-0008-0000-0300-00006A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1643" name="BExW6GCHOV21IJTEE33VT5RR792V">
          <a:extLst>
            <a:ext uri="{FF2B5EF4-FFF2-40B4-BE49-F238E27FC236}">
              <a16:creationId xmlns:a16="http://schemas.microsoft.com/office/drawing/2014/main" id="{00000000-0008-0000-0300-00006B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1644" name="BEx91SVHHRJYTOCGILWB6CV1D0FO">
          <a:extLst>
            <a:ext uri="{FF2B5EF4-FFF2-40B4-BE49-F238E27FC236}">
              <a16:creationId xmlns:a16="http://schemas.microsoft.com/office/drawing/2014/main" id="{00000000-0008-0000-0300-00006C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1645" name="BExOJBU0302FC190E96PL30LIREO">
          <a:extLst>
            <a:ext uri="{FF2B5EF4-FFF2-40B4-BE49-F238E27FC236}">
              <a16:creationId xmlns:a16="http://schemas.microsoft.com/office/drawing/2014/main" id="{00000000-0008-0000-0300-00006D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1646" name="BExKVYUU6ZV2T6U7062HBTUX0NJH">
          <a:extLst>
            <a:ext uri="{FF2B5EF4-FFF2-40B4-BE49-F238E27FC236}">
              <a16:creationId xmlns:a16="http://schemas.microsoft.com/office/drawing/2014/main" id="{00000000-0008-0000-0300-00006E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1647" name="BExW6GCHOV21IJTEE33VT5RR792V">
          <a:extLst>
            <a:ext uri="{FF2B5EF4-FFF2-40B4-BE49-F238E27FC236}">
              <a16:creationId xmlns:a16="http://schemas.microsoft.com/office/drawing/2014/main" id="{00000000-0008-0000-0300-00006F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1648" name="BEx91SVHHRJYTOCGILWB6CV1D0FO">
          <a:extLst>
            <a:ext uri="{FF2B5EF4-FFF2-40B4-BE49-F238E27FC236}">
              <a16:creationId xmlns:a16="http://schemas.microsoft.com/office/drawing/2014/main" id="{00000000-0008-0000-0300-000070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1649" name="BExOJBU0302FC190E96PL30LIREO">
          <a:extLst>
            <a:ext uri="{FF2B5EF4-FFF2-40B4-BE49-F238E27FC236}">
              <a16:creationId xmlns:a16="http://schemas.microsoft.com/office/drawing/2014/main" id="{00000000-0008-0000-0300-000071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1650" name="BExKVYUU6ZV2T6U7062HBTUX0NJH">
          <a:extLst>
            <a:ext uri="{FF2B5EF4-FFF2-40B4-BE49-F238E27FC236}">
              <a16:creationId xmlns:a16="http://schemas.microsoft.com/office/drawing/2014/main" id="{00000000-0008-0000-0300-000072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1651" name="BExW6GCHOV21IJTEE33VT5RR792V">
          <a:extLst>
            <a:ext uri="{FF2B5EF4-FFF2-40B4-BE49-F238E27FC236}">
              <a16:creationId xmlns:a16="http://schemas.microsoft.com/office/drawing/2014/main" id="{00000000-0008-0000-0300-000073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1652" name="BEx91SVHHRJYTOCGILWB6CV1D0FO">
          <a:extLst>
            <a:ext uri="{FF2B5EF4-FFF2-40B4-BE49-F238E27FC236}">
              <a16:creationId xmlns:a16="http://schemas.microsoft.com/office/drawing/2014/main" id="{00000000-0008-0000-0300-000074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1653" name="BExOJBU0302FC190E96PL30LIREO">
          <a:extLst>
            <a:ext uri="{FF2B5EF4-FFF2-40B4-BE49-F238E27FC236}">
              <a16:creationId xmlns:a16="http://schemas.microsoft.com/office/drawing/2014/main" id="{00000000-0008-0000-0300-000075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1654" name="BExKVYUU6ZV2T6U7062HBTUX0NJH">
          <a:extLst>
            <a:ext uri="{FF2B5EF4-FFF2-40B4-BE49-F238E27FC236}">
              <a16:creationId xmlns:a16="http://schemas.microsoft.com/office/drawing/2014/main" id="{00000000-0008-0000-0300-000076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1655" name="BExW6GCHOV21IJTEE33VT5RR792V">
          <a:extLst>
            <a:ext uri="{FF2B5EF4-FFF2-40B4-BE49-F238E27FC236}">
              <a16:creationId xmlns:a16="http://schemas.microsoft.com/office/drawing/2014/main" id="{00000000-0008-0000-0300-000077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1656" name="BEx91SVHHRJYTOCGILWB6CV1D0FO">
          <a:extLst>
            <a:ext uri="{FF2B5EF4-FFF2-40B4-BE49-F238E27FC236}">
              <a16:creationId xmlns:a16="http://schemas.microsoft.com/office/drawing/2014/main" id="{00000000-0008-0000-0300-000078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1657" name="BExOJBU0302FC190E96PL30LIREO">
          <a:extLst>
            <a:ext uri="{FF2B5EF4-FFF2-40B4-BE49-F238E27FC236}">
              <a16:creationId xmlns:a16="http://schemas.microsoft.com/office/drawing/2014/main" id="{00000000-0008-0000-0300-000079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1658" name="BExKVYUU6ZV2T6U7062HBTUX0NJH">
          <a:extLst>
            <a:ext uri="{FF2B5EF4-FFF2-40B4-BE49-F238E27FC236}">
              <a16:creationId xmlns:a16="http://schemas.microsoft.com/office/drawing/2014/main" id="{00000000-0008-0000-0300-00007A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1659" name="BExW6GCHOV21IJTEE33VT5RR792V">
          <a:extLst>
            <a:ext uri="{FF2B5EF4-FFF2-40B4-BE49-F238E27FC236}">
              <a16:creationId xmlns:a16="http://schemas.microsoft.com/office/drawing/2014/main" id="{00000000-0008-0000-0300-00007B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1660" name="BEx91SVHHRJYTOCGILWB6CV1D0FO">
          <a:extLst>
            <a:ext uri="{FF2B5EF4-FFF2-40B4-BE49-F238E27FC236}">
              <a16:creationId xmlns:a16="http://schemas.microsoft.com/office/drawing/2014/main" id="{00000000-0008-0000-0300-00007C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1661" name="BExOJBU0302FC190E96PL30LIREO">
          <a:extLst>
            <a:ext uri="{FF2B5EF4-FFF2-40B4-BE49-F238E27FC236}">
              <a16:creationId xmlns:a16="http://schemas.microsoft.com/office/drawing/2014/main" id="{00000000-0008-0000-0300-00007D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1662" name="BExKVYUU6ZV2T6U7062HBTUX0NJH">
          <a:extLst>
            <a:ext uri="{FF2B5EF4-FFF2-40B4-BE49-F238E27FC236}">
              <a16:creationId xmlns:a16="http://schemas.microsoft.com/office/drawing/2014/main" id="{00000000-0008-0000-0300-00007E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1663" name="BExW6GCHOV21IJTEE33VT5RR792V">
          <a:extLst>
            <a:ext uri="{FF2B5EF4-FFF2-40B4-BE49-F238E27FC236}">
              <a16:creationId xmlns:a16="http://schemas.microsoft.com/office/drawing/2014/main" id="{00000000-0008-0000-0300-00007F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1664" name="BEx91SVHHRJYTOCGILWB6CV1D0FO">
          <a:extLst>
            <a:ext uri="{FF2B5EF4-FFF2-40B4-BE49-F238E27FC236}">
              <a16:creationId xmlns:a16="http://schemas.microsoft.com/office/drawing/2014/main" id="{00000000-0008-0000-0300-000080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1665" name="BExOJBU0302FC190E96PL30LIREO">
          <a:extLst>
            <a:ext uri="{FF2B5EF4-FFF2-40B4-BE49-F238E27FC236}">
              <a16:creationId xmlns:a16="http://schemas.microsoft.com/office/drawing/2014/main" id="{00000000-0008-0000-0300-000081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1666" name="BExKVYUU6ZV2T6U7062HBTUX0NJH">
          <a:extLst>
            <a:ext uri="{FF2B5EF4-FFF2-40B4-BE49-F238E27FC236}">
              <a16:creationId xmlns:a16="http://schemas.microsoft.com/office/drawing/2014/main" id="{00000000-0008-0000-0300-000082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1667" name="BExW6GCHOV21IJTEE33VT5RR792V">
          <a:extLst>
            <a:ext uri="{FF2B5EF4-FFF2-40B4-BE49-F238E27FC236}">
              <a16:creationId xmlns:a16="http://schemas.microsoft.com/office/drawing/2014/main" id="{00000000-0008-0000-0300-000083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1668" name="BEx91SVHHRJYTOCGILWB6CV1D0FO">
          <a:extLst>
            <a:ext uri="{FF2B5EF4-FFF2-40B4-BE49-F238E27FC236}">
              <a16:creationId xmlns:a16="http://schemas.microsoft.com/office/drawing/2014/main" id="{00000000-0008-0000-0300-000084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1669" name="BExOJBU0302FC190E96PL30LIREO">
          <a:extLst>
            <a:ext uri="{FF2B5EF4-FFF2-40B4-BE49-F238E27FC236}">
              <a16:creationId xmlns:a16="http://schemas.microsoft.com/office/drawing/2014/main" id="{00000000-0008-0000-0300-000085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1670" name="BExKVYUU6ZV2T6U7062HBTUX0NJH">
          <a:extLst>
            <a:ext uri="{FF2B5EF4-FFF2-40B4-BE49-F238E27FC236}">
              <a16:creationId xmlns:a16="http://schemas.microsoft.com/office/drawing/2014/main" id="{00000000-0008-0000-0300-000086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1671" name="BExW6GCHOV21IJTEE33VT5RR792V">
          <a:extLst>
            <a:ext uri="{FF2B5EF4-FFF2-40B4-BE49-F238E27FC236}">
              <a16:creationId xmlns:a16="http://schemas.microsoft.com/office/drawing/2014/main" id="{00000000-0008-0000-0300-000087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1672" name="BEx91SVHHRJYTOCGILWB6CV1D0FO">
          <a:extLst>
            <a:ext uri="{FF2B5EF4-FFF2-40B4-BE49-F238E27FC236}">
              <a16:creationId xmlns:a16="http://schemas.microsoft.com/office/drawing/2014/main" id="{00000000-0008-0000-0300-000088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1673" name="BExOJBU0302FC190E96PL30LIREO">
          <a:extLst>
            <a:ext uri="{FF2B5EF4-FFF2-40B4-BE49-F238E27FC236}">
              <a16:creationId xmlns:a16="http://schemas.microsoft.com/office/drawing/2014/main" id="{00000000-0008-0000-0300-000089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1674" name="BExKVYUU6ZV2T6U7062HBTUX0NJH">
          <a:extLst>
            <a:ext uri="{FF2B5EF4-FFF2-40B4-BE49-F238E27FC236}">
              <a16:creationId xmlns:a16="http://schemas.microsoft.com/office/drawing/2014/main" id="{00000000-0008-0000-0300-00008A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1675" name="BExW6GCHOV21IJTEE33VT5RR792V">
          <a:extLst>
            <a:ext uri="{FF2B5EF4-FFF2-40B4-BE49-F238E27FC236}">
              <a16:creationId xmlns:a16="http://schemas.microsoft.com/office/drawing/2014/main" id="{00000000-0008-0000-0300-00008B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1676" name="BEx91SVHHRJYTOCGILWB6CV1D0FO">
          <a:extLst>
            <a:ext uri="{FF2B5EF4-FFF2-40B4-BE49-F238E27FC236}">
              <a16:creationId xmlns:a16="http://schemas.microsoft.com/office/drawing/2014/main" id="{00000000-0008-0000-0300-00008C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1677" name="BExOJBU0302FC190E96PL30LIREO">
          <a:extLst>
            <a:ext uri="{FF2B5EF4-FFF2-40B4-BE49-F238E27FC236}">
              <a16:creationId xmlns:a16="http://schemas.microsoft.com/office/drawing/2014/main" id="{00000000-0008-0000-0300-00008D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1678" name="BExKVYUU6ZV2T6U7062HBTUX0NJH">
          <a:extLst>
            <a:ext uri="{FF2B5EF4-FFF2-40B4-BE49-F238E27FC236}">
              <a16:creationId xmlns:a16="http://schemas.microsoft.com/office/drawing/2014/main" id="{00000000-0008-0000-0300-00008E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1679" name="BExW6GCHOV21IJTEE33VT5RR792V">
          <a:extLst>
            <a:ext uri="{FF2B5EF4-FFF2-40B4-BE49-F238E27FC236}">
              <a16:creationId xmlns:a16="http://schemas.microsoft.com/office/drawing/2014/main" id="{00000000-0008-0000-0300-00008F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1680" name="BEx91SVHHRJYTOCGILWB6CV1D0FO">
          <a:extLst>
            <a:ext uri="{FF2B5EF4-FFF2-40B4-BE49-F238E27FC236}">
              <a16:creationId xmlns:a16="http://schemas.microsoft.com/office/drawing/2014/main" id="{00000000-0008-0000-0300-000090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1681" name="BExOJBU0302FC190E96PL30LIREO">
          <a:extLst>
            <a:ext uri="{FF2B5EF4-FFF2-40B4-BE49-F238E27FC236}">
              <a16:creationId xmlns:a16="http://schemas.microsoft.com/office/drawing/2014/main" id="{00000000-0008-0000-0300-000091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1682" name="BExKVYUU6ZV2T6U7062HBTUX0NJH">
          <a:extLst>
            <a:ext uri="{FF2B5EF4-FFF2-40B4-BE49-F238E27FC236}">
              <a16:creationId xmlns:a16="http://schemas.microsoft.com/office/drawing/2014/main" id="{00000000-0008-0000-0300-000092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1683" name="BExW6GCHOV21IJTEE33VT5RR792V">
          <a:extLst>
            <a:ext uri="{FF2B5EF4-FFF2-40B4-BE49-F238E27FC236}">
              <a16:creationId xmlns:a16="http://schemas.microsoft.com/office/drawing/2014/main" id="{00000000-0008-0000-0300-000093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1684" name="BEx91SVHHRJYTOCGILWB6CV1D0FO">
          <a:extLst>
            <a:ext uri="{FF2B5EF4-FFF2-40B4-BE49-F238E27FC236}">
              <a16:creationId xmlns:a16="http://schemas.microsoft.com/office/drawing/2014/main" id="{00000000-0008-0000-0300-000094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1685" name="BExOJBU0302FC190E96PL30LIREO">
          <a:extLst>
            <a:ext uri="{FF2B5EF4-FFF2-40B4-BE49-F238E27FC236}">
              <a16:creationId xmlns:a16="http://schemas.microsoft.com/office/drawing/2014/main" id="{00000000-0008-0000-0300-000095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1686" name="BExKVYUU6ZV2T6U7062HBTUX0NJH">
          <a:extLst>
            <a:ext uri="{FF2B5EF4-FFF2-40B4-BE49-F238E27FC236}">
              <a16:creationId xmlns:a16="http://schemas.microsoft.com/office/drawing/2014/main" id="{00000000-0008-0000-0300-000096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1687" name="BExW6GCHOV21IJTEE33VT5RR792V">
          <a:extLst>
            <a:ext uri="{FF2B5EF4-FFF2-40B4-BE49-F238E27FC236}">
              <a16:creationId xmlns:a16="http://schemas.microsoft.com/office/drawing/2014/main" id="{00000000-0008-0000-0300-000097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1688" name="BEx91SVHHRJYTOCGILWB6CV1D0FO">
          <a:extLst>
            <a:ext uri="{FF2B5EF4-FFF2-40B4-BE49-F238E27FC236}">
              <a16:creationId xmlns:a16="http://schemas.microsoft.com/office/drawing/2014/main" id="{00000000-0008-0000-0300-000098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1689" name="BExOJBU0302FC190E96PL30LIREO">
          <a:extLst>
            <a:ext uri="{FF2B5EF4-FFF2-40B4-BE49-F238E27FC236}">
              <a16:creationId xmlns:a16="http://schemas.microsoft.com/office/drawing/2014/main" id="{00000000-0008-0000-0300-000099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1690" name="BExKVYUU6ZV2T6U7062HBTUX0NJH">
          <a:extLst>
            <a:ext uri="{FF2B5EF4-FFF2-40B4-BE49-F238E27FC236}">
              <a16:creationId xmlns:a16="http://schemas.microsoft.com/office/drawing/2014/main" id="{00000000-0008-0000-0300-00009A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1691" name="BExW6GCHOV21IJTEE33VT5RR792V">
          <a:extLst>
            <a:ext uri="{FF2B5EF4-FFF2-40B4-BE49-F238E27FC236}">
              <a16:creationId xmlns:a16="http://schemas.microsoft.com/office/drawing/2014/main" id="{00000000-0008-0000-0300-00009B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1692" name="BEx91SVHHRJYTOCGILWB6CV1D0FO">
          <a:extLst>
            <a:ext uri="{FF2B5EF4-FFF2-40B4-BE49-F238E27FC236}">
              <a16:creationId xmlns:a16="http://schemas.microsoft.com/office/drawing/2014/main" id="{00000000-0008-0000-0300-00009C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1693" name="BExOJBU0302FC190E96PL30LIREO">
          <a:extLst>
            <a:ext uri="{FF2B5EF4-FFF2-40B4-BE49-F238E27FC236}">
              <a16:creationId xmlns:a16="http://schemas.microsoft.com/office/drawing/2014/main" id="{00000000-0008-0000-0300-00009D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1694" name="BExKVYUU6ZV2T6U7062HBTUX0NJH">
          <a:extLst>
            <a:ext uri="{FF2B5EF4-FFF2-40B4-BE49-F238E27FC236}">
              <a16:creationId xmlns:a16="http://schemas.microsoft.com/office/drawing/2014/main" id="{00000000-0008-0000-0300-00009E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1695" name="BExW6GCHOV21IJTEE33VT5RR792V">
          <a:extLst>
            <a:ext uri="{FF2B5EF4-FFF2-40B4-BE49-F238E27FC236}">
              <a16:creationId xmlns:a16="http://schemas.microsoft.com/office/drawing/2014/main" id="{00000000-0008-0000-0300-00009F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1696" name="BEx91SVHHRJYTOCGILWB6CV1D0FO">
          <a:extLst>
            <a:ext uri="{FF2B5EF4-FFF2-40B4-BE49-F238E27FC236}">
              <a16:creationId xmlns:a16="http://schemas.microsoft.com/office/drawing/2014/main" id="{00000000-0008-0000-0300-0000A0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1697" name="BExOJBU0302FC190E96PL30LIREO">
          <a:extLst>
            <a:ext uri="{FF2B5EF4-FFF2-40B4-BE49-F238E27FC236}">
              <a16:creationId xmlns:a16="http://schemas.microsoft.com/office/drawing/2014/main" id="{00000000-0008-0000-0300-0000A1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1698" name="BExKVYUU6ZV2T6U7062HBTUX0NJH">
          <a:extLst>
            <a:ext uri="{FF2B5EF4-FFF2-40B4-BE49-F238E27FC236}">
              <a16:creationId xmlns:a16="http://schemas.microsoft.com/office/drawing/2014/main" id="{00000000-0008-0000-0300-0000A2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1699" name="BExW6GCHOV21IJTEE33VT5RR792V">
          <a:extLst>
            <a:ext uri="{FF2B5EF4-FFF2-40B4-BE49-F238E27FC236}">
              <a16:creationId xmlns:a16="http://schemas.microsoft.com/office/drawing/2014/main" id="{00000000-0008-0000-0300-0000A3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1700" name="BEx91SVHHRJYTOCGILWB6CV1D0FO">
          <a:extLst>
            <a:ext uri="{FF2B5EF4-FFF2-40B4-BE49-F238E27FC236}">
              <a16:creationId xmlns:a16="http://schemas.microsoft.com/office/drawing/2014/main" id="{00000000-0008-0000-0300-0000A4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1701" name="BExOJBU0302FC190E96PL30LIREO">
          <a:extLst>
            <a:ext uri="{FF2B5EF4-FFF2-40B4-BE49-F238E27FC236}">
              <a16:creationId xmlns:a16="http://schemas.microsoft.com/office/drawing/2014/main" id="{00000000-0008-0000-0300-0000A5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1702" name="BExKVYUU6ZV2T6U7062HBTUX0NJH">
          <a:extLst>
            <a:ext uri="{FF2B5EF4-FFF2-40B4-BE49-F238E27FC236}">
              <a16:creationId xmlns:a16="http://schemas.microsoft.com/office/drawing/2014/main" id="{00000000-0008-0000-0300-0000A6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1703" name="BExW6GCHOV21IJTEE33VT5RR792V">
          <a:extLst>
            <a:ext uri="{FF2B5EF4-FFF2-40B4-BE49-F238E27FC236}">
              <a16:creationId xmlns:a16="http://schemas.microsoft.com/office/drawing/2014/main" id="{00000000-0008-0000-0300-0000A7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1704" name="BEx91SVHHRJYTOCGILWB6CV1D0FO">
          <a:extLst>
            <a:ext uri="{FF2B5EF4-FFF2-40B4-BE49-F238E27FC236}">
              <a16:creationId xmlns:a16="http://schemas.microsoft.com/office/drawing/2014/main" id="{00000000-0008-0000-0300-0000A8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1705" name="BExOJBU0302FC190E96PL30LIREO">
          <a:extLst>
            <a:ext uri="{FF2B5EF4-FFF2-40B4-BE49-F238E27FC236}">
              <a16:creationId xmlns:a16="http://schemas.microsoft.com/office/drawing/2014/main" id="{00000000-0008-0000-0300-0000A9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1706" name="BExKVYUU6ZV2T6U7062HBTUX0NJH">
          <a:extLst>
            <a:ext uri="{FF2B5EF4-FFF2-40B4-BE49-F238E27FC236}">
              <a16:creationId xmlns:a16="http://schemas.microsoft.com/office/drawing/2014/main" id="{00000000-0008-0000-0300-0000AA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1707" name="BExW6GCHOV21IJTEE33VT5RR792V">
          <a:extLst>
            <a:ext uri="{FF2B5EF4-FFF2-40B4-BE49-F238E27FC236}">
              <a16:creationId xmlns:a16="http://schemas.microsoft.com/office/drawing/2014/main" id="{00000000-0008-0000-0300-0000AB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1708" name="BEx91SVHHRJYTOCGILWB6CV1D0FO">
          <a:extLst>
            <a:ext uri="{FF2B5EF4-FFF2-40B4-BE49-F238E27FC236}">
              <a16:creationId xmlns:a16="http://schemas.microsoft.com/office/drawing/2014/main" id="{00000000-0008-0000-0300-0000AC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1709" name="BExOJBU0302FC190E96PL30LIREO">
          <a:extLst>
            <a:ext uri="{FF2B5EF4-FFF2-40B4-BE49-F238E27FC236}">
              <a16:creationId xmlns:a16="http://schemas.microsoft.com/office/drawing/2014/main" id="{00000000-0008-0000-0300-0000AD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1710" name="BExKVYUU6ZV2T6U7062HBTUX0NJH">
          <a:extLst>
            <a:ext uri="{FF2B5EF4-FFF2-40B4-BE49-F238E27FC236}">
              <a16:creationId xmlns:a16="http://schemas.microsoft.com/office/drawing/2014/main" id="{00000000-0008-0000-0300-0000AE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1711" name="BExW6GCHOV21IJTEE33VT5RR792V">
          <a:extLst>
            <a:ext uri="{FF2B5EF4-FFF2-40B4-BE49-F238E27FC236}">
              <a16:creationId xmlns:a16="http://schemas.microsoft.com/office/drawing/2014/main" id="{00000000-0008-0000-0300-0000AF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406</xdr:row>
      <xdr:rowOff>0</xdr:rowOff>
    </xdr:from>
    <xdr:to>
      <xdr:col>3</xdr:col>
      <xdr:colOff>142875</xdr:colOff>
      <xdr:row>406</xdr:row>
      <xdr:rowOff>123825</xdr:rowOff>
    </xdr:to>
    <xdr:pic macro="[1]!DesignIconClicked">
      <xdr:nvPicPr>
        <xdr:cNvPr id="1712" name="BEx91SVHHRJYTOCGILWB6CV1D0FO">
          <a:extLst>
            <a:ext uri="{FF2B5EF4-FFF2-40B4-BE49-F238E27FC236}">
              <a16:creationId xmlns:a16="http://schemas.microsoft.com/office/drawing/2014/main" id="{00000000-0008-0000-0300-0000B0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406</xdr:row>
      <xdr:rowOff>0</xdr:rowOff>
    </xdr:from>
    <xdr:to>
      <xdr:col>3</xdr:col>
      <xdr:colOff>142875</xdr:colOff>
      <xdr:row>406</xdr:row>
      <xdr:rowOff>123825</xdr:rowOff>
    </xdr:to>
    <xdr:pic macro="[1]!DesignIconClicked">
      <xdr:nvPicPr>
        <xdr:cNvPr id="1713" name="BExOJBU0302FC190E96PL30LIREO">
          <a:extLst>
            <a:ext uri="{FF2B5EF4-FFF2-40B4-BE49-F238E27FC236}">
              <a16:creationId xmlns:a16="http://schemas.microsoft.com/office/drawing/2014/main" id="{00000000-0008-0000-0300-0000B1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406</xdr:row>
      <xdr:rowOff>0</xdr:rowOff>
    </xdr:from>
    <xdr:to>
      <xdr:col>3</xdr:col>
      <xdr:colOff>142875</xdr:colOff>
      <xdr:row>406</xdr:row>
      <xdr:rowOff>123825</xdr:rowOff>
    </xdr:to>
    <xdr:pic macro="[1]!DesignIconClicked">
      <xdr:nvPicPr>
        <xdr:cNvPr id="1714" name="BExKVYUU6ZV2T6U7062HBTUX0NJH">
          <a:extLst>
            <a:ext uri="{FF2B5EF4-FFF2-40B4-BE49-F238E27FC236}">
              <a16:creationId xmlns:a16="http://schemas.microsoft.com/office/drawing/2014/main" id="{00000000-0008-0000-0300-0000B2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406</xdr:row>
      <xdr:rowOff>0</xdr:rowOff>
    </xdr:from>
    <xdr:to>
      <xdr:col>3</xdr:col>
      <xdr:colOff>142875</xdr:colOff>
      <xdr:row>406</xdr:row>
      <xdr:rowOff>123825</xdr:rowOff>
    </xdr:to>
    <xdr:pic macro="[1]!DesignIconClicked">
      <xdr:nvPicPr>
        <xdr:cNvPr id="1715" name="BExW6GCHOV21IJTEE33VT5RR792V">
          <a:extLst>
            <a:ext uri="{FF2B5EF4-FFF2-40B4-BE49-F238E27FC236}">
              <a16:creationId xmlns:a16="http://schemas.microsoft.com/office/drawing/2014/main" id="{00000000-0008-0000-0300-0000B3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407</xdr:row>
      <xdr:rowOff>0</xdr:rowOff>
    </xdr:from>
    <xdr:to>
      <xdr:col>3</xdr:col>
      <xdr:colOff>142875</xdr:colOff>
      <xdr:row>407</xdr:row>
      <xdr:rowOff>123825</xdr:rowOff>
    </xdr:to>
    <xdr:pic macro="[1]!DesignIconClicked">
      <xdr:nvPicPr>
        <xdr:cNvPr id="1716" name="BEx91SVHHRJYTOCGILWB6CV1D0FO">
          <a:extLst>
            <a:ext uri="{FF2B5EF4-FFF2-40B4-BE49-F238E27FC236}">
              <a16:creationId xmlns:a16="http://schemas.microsoft.com/office/drawing/2014/main" id="{00000000-0008-0000-0300-0000B4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407</xdr:row>
      <xdr:rowOff>0</xdr:rowOff>
    </xdr:from>
    <xdr:to>
      <xdr:col>3</xdr:col>
      <xdr:colOff>142875</xdr:colOff>
      <xdr:row>407</xdr:row>
      <xdr:rowOff>123825</xdr:rowOff>
    </xdr:to>
    <xdr:pic macro="[1]!DesignIconClicked">
      <xdr:nvPicPr>
        <xdr:cNvPr id="1717" name="BExOJBU0302FC190E96PL30LIREO">
          <a:extLst>
            <a:ext uri="{FF2B5EF4-FFF2-40B4-BE49-F238E27FC236}">
              <a16:creationId xmlns:a16="http://schemas.microsoft.com/office/drawing/2014/main" id="{00000000-0008-0000-0300-0000B5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407</xdr:row>
      <xdr:rowOff>0</xdr:rowOff>
    </xdr:from>
    <xdr:to>
      <xdr:col>3</xdr:col>
      <xdr:colOff>142875</xdr:colOff>
      <xdr:row>407</xdr:row>
      <xdr:rowOff>123825</xdr:rowOff>
    </xdr:to>
    <xdr:pic macro="[1]!DesignIconClicked">
      <xdr:nvPicPr>
        <xdr:cNvPr id="1718" name="BExKVYUU6ZV2T6U7062HBTUX0NJH">
          <a:extLst>
            <a:ext uri="{FF2B5EF4-FFF2-40B4-BE49-F238E27FC236}">
              <a16:creationId xmlns:a16="http://schemas.microsoft.com/office/drawing/2014/main" id="{00000000-0008-0000-0300-0000B6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407</xdr:row>
      <xdr:rowOff>0</xdr:rowOff>
    </xdr:from>
    <xdr:to>
      <xdr:col>3</xdr:col>
      <xdr:colOff>142875</xdr:colOff>
      <xdr:row>407</xdr:row>
      <xdr:rowOff>123825</xdr:rowOff>
    </xdr:to>
    <xdr:pic macro="[1]!DesignIconClicked">
      <xdr:nvPicPr>
        <xdr:cNvPr id="1719" name="BExW6GCHOV21IJTEE33VT5RR792V">
          <a:extLst>
            <a:ext uri="{FF2B5EF4-FFF2-40B4-BE49-F238E27FC236}">
              <a16:creationId xmlns:a16="http://schemas.microsoft.com/office/drawing/2014/main" id="{00000000-0008-0000-0300-0000B7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408</xdr:row>
      <xdr:rowOff>0</xdr:rowOff>
    </xdr:from>
    <xdr:to>
      <xdr:col>3</xdr:col>
      <xdr:colOff>142875</xdr:colOff>
      <xdr:row>408</xdr:row>
      <xdr:rowOff>123825</xdr:rowOff>
    </xdr:to>
    <xdr:pic macro="[1]!DesignIconClicked">
      <xdr:nvPicPr>
        <xdr:cNvPr id="1720" name="BEx91SVHHRJYTOCGILWB6CV1D0FO">
          <a:extLst>
            <a:ext uri="{FF2B5EF4-FFF2-40B4-BE49-F238E27FC236}">
              <a16:creationId xmlns:a16="http://schemas.microsoft.com/office/drawing/2014/main" id="{00000000-0008-0000-0300-0000B8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408</xdr:row>
      <xdr:rowOff>0</xdr:rowOff>
    </xdr:from>
    <xdr:to>
      <xdr:col>3</xdr:col>
      <xdr:colOff>142875</xdr:colOff>
      <xdr:row>408</xdr:row>
      <xdr:rowOff>123825</xdr:rowOff>
    </xdr:to>
    <xdr:pic macro="[1]!DesignIconClicked">
      <xdr:nvPicPr>
        <xdr:cNvPr id="1721" name="BExOJBU0302FC190E96PL30LIREO">
          <a:extLst>
            <a:ext uri="{FF2B5EF4-FFF2-40B4-BE49-F238E27FC236}">
              <a16:creationId xmlns:a16="http://schemas.microsoft.com/office/drawing/2014/main" id="{00000000-0008-0000-0300-0000B9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408</xdr:row>
      <xdr:rowOff>0</xdr:rowOff>
    </xdr:from>
    <xdr:to>
      <xdr:col>3</xdr:col>
      <xdr:colOff>142875</xdr:colOff>
      <xdr:row>408</xdr:row>
      <xdr:rowOff>123825</xdr:rowOff>
    </xdr:to>
    <xdr:pic macro="[1]!DesignIconClicked">
      <xdr:nvPicPr>
        <xdr:cNvPr id="1722" name="BExKVYUU6ZV2T6U7062HBTUX0NJH">
          <a:extLst>
            <a:ext uri="{FF2B5EF4-FFF2-40B4-BE49-F238E27FC236}">
              <a16:creationId xmlns:a16="http://schemas.microsoft.com/office/drawing/2014/main" id="{00000000-0008-0000-0300-0000BA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408</xdr:row>
      <xdr:rowOff>0</xdr:rowOff>
    </xdr:from>
    <xdr:to>
      <xdr:col>3</xdr:col>
      <xdr:colOff>142875</xdr:colOff>
      <xdr:row>408</xdr:row>
      <xdr:rowOff>123825</xdr:rowOff>
    </xdr:to>
    <xdr:pic macro="[1]!DesignIconClicked">
      <xdr:nvPicPr>
        <xdr:cNvPr id="1723" name="BExW6GCHOV21IJTEE33VT5RR792V">
          <a:extLst>
            <a:ext uri="{FF2B5EF4-FFF2-40B4-BE49-F238E27FC236}">
              <a16:creationId xmlns:a16="http://schemas.microsoft.com/office/drawing/2014/main" id="{00000000-0008-0000-0300-0000BB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409</xdr:row>
      <xdr:rowOff>0</xdr:rowOff>
    </xdr:from>
    <xdr:to>
      <xdr:col>3</xdr:col>
      <xdr:colOff>142875</xdr:colOff>
      <xdr:row>409</xdr:row>
      <xdr:rowOff>123825</xdr:rowOff>
    </xdr:to>
    <xdr:pic macro="[1]!DesignIconClicked">
      <xdr:nvPicPr>
        <xdr:cNvPr id="1724" name="BEx91SVHHRJYTOCGILWB6CV1D0FO">
          <a:extLst>
            <a:ext uri="{FF2B5EF4-FFF2-40B4-BE49-F238E27FC236}">
              <a16:creationId xmlns:a16="http://schemas.microsoft.com/office/drawing/2014/main" id="{00000000-0008-0000-0300-0000BC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409</xdr:row>
      <xdr:rowOff>0</xdr:rowOff>
    </xdr:from>
    <xdr:to>
      <xdr:col>3</xdr:col>
      <xdr:colOff>142875</xdr:colOff>
      <xdr:row>409</xdr:row>
      <xdr:rowOff>123825</xdr:rowOff>
    </xdr:to>
    <xdr:pic macro="[1]!DesignIconClicked">
      <xdr:nvPicPr>
        <xdr:cNvPr id="1725" name="BExOJBU0302FC190E96PL30LIREO">
          <a:extLst>
            <a:ext uri="{FF2B5EF4-FFF2-40B4-BE49-F238E27FC236}">
              <a16:creationId xmlns:a16="http://schemas.microsoft.com/office/drawing/2014/main" id="{00000000-0008-0000-0300-0000BD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409</xdr:row>
      <xdr:rowOff>0</xdr:rowOff>
    </xdr:from>
    <xdr:to>
      <xdr:col>3</xdr:col>
      <xdr:colOff>142875</xdr:colOff>
      <xdr:row>409</xdr:row>
      <xdr:rowOff>123825</xdr:rowOff>
    </xdr:to>
    <xdr:pic macro="[1]!DesignIconClicked">
      <xdr:nvPicPr>
        <xdr:cNvPr id="1726" name="BExKVYUU6ZV2T6U7062HBTUX0NJH">
          <a:extLst>
            <a:ext uri="{FF2B5EF4-FFF2-40B4-BE49-F238E27FC236}">
              <a16:creationId xmlns:a16="http://schemas.microsoft.com/office/drawing/2014/main" id="{00000000-0008-0000-0300-0000BE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409</xdr:row>
      <xdr:rowOff>0</xdr:rowOff>
    </xdr:from>
    <xdr:to>
      <xdr:col>3</xdr:col>
      <xdr:colOff>142875</xdr:colOff>
      <xdr:row>409</xdr:row>
      <xdr:rowOff>123825</xdr:rowOff>
    </xdr:to>
    <xdr:pic macro="[1]!DesignIconClicked">
      <xdr:nvPicPr>
        <xdr:cNvPr id="1727" name="BExW6GCHOV21IJTEE33VT5RR792V">
          <a:extLst>
            <a:ext uri="{FF2B5EF4-FFF2-40B4-BE49-F238E27FC236}">
              <a16:creationId xmlns:a16="http://schemas.microsoft.com/office/drawing/2014/main" id="{00000000-0008-0000-0300-0000BF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410</xdr:row>
      <xdr:rowOff>0</xdr:rowOff>
    </xdr:from>
    <xdr:to>
      <xdr:col>3</xdr:col>
      <xdr:colOff>142875</xdr:colOff>
      <xdr:row>410</xdr:row>
      <xdr:rowOff>123825</xdr:rowOff>
    </xdr:to>
    <xdr:pic macro="[1]!DesignIconClicked">
      <xdr:nvPicPr>
        <xdr:cNvPr id="1728" name="BEx91SVHHRJYTOCGILWB6CV1D0FO">
          <a:extLst>
            <a:ext uri="{FF2B5EF4-FFF2-40B4-BE49-F238E27FC236}">
              <a16:creationId xmlns:a16="http://schemas.microsoft.com/office/drawing/2014/main" id="{00000000-0008-0000-0300-0000C0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410</xdr:row>
      <xdr:rowOff>0</xdr:rowOff>
    </xdr:from>
    <xdr:to>
      <xdr:col>3</xdr:col>
      <xdr:colOff>142875</xdr:colOff>
      <xdr:row>410</xdr:row>
      <xdr:rowOff>123825</xdr:rowOff>
    </xdr:to>
    <xdr:pic macro="[1]!DesignIconClicked">
      <xdr:nvPicPr>
        <xdr:cNvPr id="1729" name="BExOJBU0302FC190E96PL30LIREO">
          <a:extLst>
            <a:ext uri="{FF2B5EF4-FFF2-40B4-BE49-F238E27FC236}">
              <a16:creationId xmlns:a16="http://schemas.microsoft.com/office/drawing/2014/main" id="{00000000-0008-0000-0300-0000C1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410</xdr:row>
      <xdr:rowOff>0</xdr:rowOff>
    </xdr:from>
    <xdr:to>
      <xdr:col>3</xdr:col>
      <xdr:colOff>142875</xdr:colOff>
      <xdr:row>410</xdr:row>
      <xdr:rowOff>123825</xdr:rowOff>
    </xdr:to>
    <xdr:pic macro="[1]!DesignIconClicked">
      <xdr:nvPicPr>
        <xdr:cNvPr id="1730" name="BExKVYUU6ZV2T6U7062HBTUX0NJH">
          <a:extLst>
            <a:ext uri="{FF2B5EF4-FFF2-40B4-BE49-F238E27FC236}">
              <a16:creationId xmlns:a16="http://schemas.microsoft.com/office/drawing/2014/main" id="{00000000-0008-0000-0300-0000C2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410</xdr:row>
      <xdr:rowOff>0</xdr:rowOff>
    </xdr:from>
    <xdr:to>
      <xdr:col>3</xdr:col>
      <xdr:colOff>142875</xdr:colOff>
      <xdr:row>410</xdr:row>
      <xdr:rowOff>123825</xdr:rowOff>
    </xdr:to>
    <xdr:pic macro="[1]!DesignIconClicked">
      <xdr:nvPicPr>
        <xdr:cNvPr id="1731" name="BExW6GCHOV21IJTEE33VT5RR792V">
          <a:extLst>
            <a:ext uri="{FF2B5EF4-FFF2-40B4-BE49-F238E27FC236}">
              <a16:creationId xmlns:a16="http://schemas.microsoft.com/office/drawing/2014/main" id="{00000000-0008-0000-0300-0000C3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411</xdr:row>
      <xdr:rowOff>0</xdr:rowOff>
    </xdr:from>
    <xdr:to>
      <xdr:col>3</xdr:col>
      <xdr:colOff>142875</xdr:colOff>
      <xdr:row>411</xdr:row>
      <xdr:rowOff>123825</xdr:rowOff>
    </xdr:to>
    <xdr:pic macro="[1]!DesignIconClicked">
      <xdr:nvPicPr>
        <xdr:cNvPr id="1732" name="BEx91SVHHRJYTOCGILWB6CV1D0FO">
          <a:extLst>
            <a:ext uri="{FF2B5EF4-FFF2-40B4-BE49-F238E27FC236}">
              <a16:creationId xmlns:a16="http://schemas.microsoft.com/office/drawing/2014/main" id="{00000000-0008-0000-0300-0000C4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411</xdr:row>
      <xdr:rowOff>0</xdr:rowOff>
    </xdr:from>
    <xdr:to>
      <xdr:col>3</xdr:col>
      <xdr:colOff>142875</xdr:colOff>
      <xdr:row>411</xdr:row>
      <xdr:rowOff>123825</xdr:rowOff>
    </xdr:to>
    <xdr:pic macro="[1]!DesignIconClicked">
      <xdr:nvPicPr>
        <xdr:cNvPr id="1733" name="BExOJBU0302FC190E96PL30LIREO">
          <a:extLst>
            <a:ext uri="{FF2B5EF4-FFF2-40B4-BE49-F238E27FC236}">
              <a16:creationId xmlns:a16="http://schemas.microsoft.com/office/drawing/2014/main" id="{00000000-0008-0000-0300-0000C5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411</xdr:row>
      <xdr:rowOff>0</xdr:rowOff>
    </xdr:from>
    <xdr:to>
      <xdr:col>3</xdr:col>
      <xdr:colOff>142875</xdr:colOff>
      <xdr:row>411</xdr:row>
      <xdr:rowOff>123825</xdr:rowOff>
    </xdr:to>
    <xdr:pic macro="[1]!DesignIconClicked">
      <xdr:nvPicPr>
        <xdr:cNvPr id="1734" name="BExKVYUU6ZV2T6U7062HBTUX0NJH">
          <a:extLst>
            <a:ext uri="{FF2B5EF4-FFF2-40B4-BE49-F238E27FC236}">
              <a16:creationId xmlns:a16="http://schemas.microsoft.com/office/drawing/2014/main" id="{00000000-0008-0000-0300-0000C6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411</xdr:row>
      <xdr:rowOff>0</xdr:rowOff>
    </xdr:from>
    <xdr:to>
      <xdr:col>3</xdr:col>
      <xdr:colOff>142875</xdr:colOff>
      <xdr:row>411</xdr:row>
      <xdr:rowOff>123825</xdr:rowOff>
    </xdr:to>
    <xdr:pic macro="[1]!DesignIconClicked">
      <xdr:nvPicPr>
        <xdr:cNvPr id="1735" name="BExW6GCHOV21IJTEE33VT5RR792V">
          <a:extLst>
            <a:ext uri="{FF2B5EF4-FFF2-40B4-BE49-F238E27FC236}">
              <a16:creationId xmlns:a16="http://schemas.microsoft.com/office/drawing/2014/main" id="{00000000-0008-0000-0300-0000C7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412</xdr:row>
      <xdr:rowOff>0</xdr:rowOff>
    </xdr:from>
    <xdr:to>
      <xdr:col>3</xdr:col>
      <xdr:colOff>142875</xdr:colOff>
      <xdr:row>412</xdr:row>
      <xdr:rowOff>123825</xdr:rowOff>
    </xdr:to>
    <xdr:pic macro="[1]!DesignIconClicked">
      <xdr:nvPicPr>
        <xdr:cNvPr id="1736" name="BEx91SVHHRJYTOCGILWB6CV1D0FO">
          <a:extLst>
            <a:ext uri="{FF2B5EF4-FFF2-40B4-BE49-F238E27FC236}">
              <a16:creationId xmlns:a16="http://schemas.microsoft.com/office/drawing/2014/main" id="{00000000-0008-0000-0300-0000C8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412</xdr:row>
      <xdr:rowOff>0</xdr:rowOff>
    </xdr:from>
    <xdr:to>
      <xdr:col>3</xdr:col>
      <xdr:colOff>142875</xdr:colOff>
      <xdr:row>412</xdr:row>
      <xdr:rowOff>123825</xdr:rowOff>
    </xdr:to>
    <xdr:pic macro="[1]!DesignIconClicked">
      <xdr:nvPicPr>
        <xdr:cNvPr id="1737" name="BExOJBU0302FC190E96PL30LIREO">
          <a:extLst>
            <a:ext uri="{FF2B5EF4-FFF2-40B4-BE49-F238E27FC236}">
              <a16:creationId xmlns:a16="http://schemas.microsoft.com/office/drawing/2014/main" id="{00000000-0008-0000-0300-0000C9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412</xdr:row>
      <xdr:rowOff>0</xdr:rowOff>
    </xdr:from>
    <xdr:to>
      <xdr:col>3</xdr:col>
      <xdr:colOff>142875</xdr:colOff>
      <xdr:row>412</xdr:row>
      <xdr:rowOff>123825</xdr:rowOff>
    </xdr:to>
    <xdr:pic macro="[1]!DesignIconClicked">
      <xdr:nvPicPr>
        <xdr:cNvPr id="1738" name="BExKVYUU6ZV2T6U7062HBTUX0NJH">
          <a:extLst>
            <a:ext uri="{FF2B5EF4-FFF2-40B4-BE49-F238E27FC236}">
              <a16:creationId xmlns:a16="http://schemas.microsoft.com/office/drawing/2014/main" id="{00000000-0008-0000-0300-0000CA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412</xdr:row>
      <xdr:rowOff>0</xdr:rowOff>
    </xdr:from>
    <xdr:to>
      <xdr:col>3</xdr:col>
      <xdr:colOff>142875</xdr:colOff>
      <xdr:row>412</xdr:row>
      <xdr:rowOff>123825</xdr:rowOff>
    </xdr:to>
    <xdr:pic macro="[1]!DesignIconClicked">
      <xdr:nvPicPr>
        <xdr:cNvPr id="1739" name="BExW6GCHOV21IJTEE33VT5RR792V">
          <a:extLst>
            <a:ext uri="{FF2B5EF4-FFF2-40B4-BE49-F238E27FC236}">
              <a16:creationId xmlns:a16="http://schemas.microsoft.com/office/drawing/2014/main" id="{00000000-0008-0000-0300-0000CB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413</xdr:row>
      <xdr:rowOff>0</xdr:rowOff>
    </xdr:from>
    <xdr:to>
      <xdr:col>3</xdr:col>
      <xdr:colOff>142875</xdr:colOff>
      <xdr:row>413</xdr:row>
      <xdr:rowOff>123825</xdr:rowOff>
    </xdr:to>
    <xdr:pic macro="[1]!DesignIconClicked">
      <xdr:nvPicPr>
        <xdr:cNvPr id="1740" name="BEx91SVHHRJYTOCGILWB6CV1D0FO">
          <a:extLst>
            <a:ext uri="{FF2B5EF4-FFF2-40B4-BE49-F238E27FC236}">
              <a16:creationId xmlns:a16="http://schemas.microsoft.com/office/drawing/2014/main" id="{00000000-0008-0000-0300-0000CC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413</xdr:row>
      <xdr:rowOff>0</xdr:rowOff>
    </xdr:from>
    <xdr:to>
      <xdr:col>3</xdr:col>
      <xdr:colOff>142875</xdr:colOff>
      <xdr:row>413</xdr:row>
      <xdr:rowOff>123825</xdr:rowOff>
    </xdr:to>
    <xdr:pic macro="[1]!DesignIconClicked">
      <xdr:nvPicPr>
        <xdr:cNvPr id="1741" name="BExOJBU0302FC190E96PL30LIREO">
          <a:extLst>
            <a:ext uri="{FF2B5EF4-FFF2-40B4-BE49-F238E27FC236}">
              <a16:creationId xmlns:a16="http://schemas.microsoft.com/office/drawing/2014/main" id="{00000000-0008-0000-0300-0000CD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413</xdr:row>
      <xdr:rowOff>0</xdr:rowOff>
    </xdr:from>
    <xdr:to>
      <xdr:col>3</xdr:col>
      <xdr:colOff>142875</xdr:colOff>
      <xdr:row>413</xdr:row>
      <xdr:rowOff>123825</xdr:rowOff>
    </xdr:to>
    <xdr:pic macro="[1]!DesignIconClicked">
      <xdr:nvPicPr>
        <xdr:cNvPr id="1742" name="BExKVYUU6ZV2T6U7062HBTUX0NJH">
          <a:extLst>
            <a:ext uri="{FF2B5EF4-FFF2-40B4-BE49-F238E27FC236}">
              <a16:creationId xmlns:a16="http://schemas.microsoft.com/office/drawing/2014/main" id="{00000000-0008-0000-0300-0000CE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413</xdr:row>
      <xdr:rowOff>0</xdr:rowOff>
    </xdr:from>
    <xdr:to>
      <xdr:col>3</xdr:col>
      <xdr:colOff>142875</xdr:colOff>
      <xdr:row>413</xdr:row>
      <xdr:rowOff>123825</xdr:rowOff>
    </xdr:to>
    <xdr:pic macro="[1]!DesignIconClicked">
      <xdr:nvPicPr>
        <xdr:cNvPr id="1743" name="BExW6GCHOV21IJTEE33VT5RR792V">
          <a:extLst>
            <a:ext uri="{FF2B5EF4-FFF2-40B4-BE49-F238E27FC236}">
              <a16:creationId xmlns:a16="http://schemas.microsoft.com/office/drawing/2014/main" id="{00000000-0008-0000-0300-0000CF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414</xdr:row>
      <xdr:rowOff>0</xdr:rowOff>
    </xdr:from>
    <xdr:to>
      <xdr:col>3</xdr:col>
      <xdr:colOff>142875</xdr:colOff>
      <xdr:row>414</xdr:row>
      <xdr:rowOff>123825</xdr:rowOff>
    </xdr:to>
    <xdr:pic macro="[1]!DesignIconClicked">
      <xdr:nvPicPr>
        <xdr:cNvPr id="1744" name="BEx91SVHHRJYTOCGILWB6CV1D0FO">
          <a:extLst>
            <a:ext uri="{FF2B5EF4-FFF2-40B4-BE49-F238E27FC236}">
              <a16:creationId xmlns:a16="http://schemas.microsoft.com/office/drawing/2014/main" id="{00000000-0008-0000-0300-0000D0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414</xdr:row>
      <xdr:rowOff>0</xdr:rowOff>
    </xdr:from>
    <xdr:to>
      <xdr:col>3</xdr:col>
      <xdr:colOff>142875</xdr:colOff>
      <xdr:row>414</xdr:row>
      <xdr:rowOff>123825</xdr:rowOff>
    </xdr:to>
    <xdr:pic macro="[1]!DesignIconClicked">
      <xdr:nvPicPr>
        <xdr:cNvPr id="1745" name="BExOJBU0302FC190E96PL30LIREO">
          <a:extLst>
            <a:ext uri="{FF2B5EF4-FFF2-40B4-BE49-F238E27FC236}">
              <a16:creationId xmlns:a16="http://schemas.microsoft.com/office/drawing/2014/main" id="{00000000-0008-0000-0300-0000D1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414</xdr:row>
      <xdr:rowOff>0</xdr:rowOff>
    </xdr:from>
    <xdr:to>
      <xdr:col>3</xdr:col>
      <xdr:colOff>142875</xdr:colOff>
      <xdr:row>414</xdr:row>
      <xdr:rowOff>123825</xdr:rowOff>
    </xdr:to>
    <xdr:pic macro="[1]!DesignIconClicked">
      <xdr:nvPicPr>
        <xdr:cNvPr id="1746" name="BExKVYUU6ZV2T6U7062HBTUX0NJH">
          <a:extLst>
            <a:ext uri="{FF2B5EF4-FFF2-40B4-BE49-F238E27FC236}">
              <a16:creationId xmlns:a16="http://schemas.microsoft.com/office/drawing/2014/main" id="{00000000-0008-0000-0300-0000D2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414</xdr:row>
      <xdr:rowOff>0</xdr:rowOff>
    </xdr:from>
    <xdr:to>
      <xdr:col>3</xdr:col>
      <xdr:colOff>142875</xdr:colOff>
      <xdr:row>414</xdr:row>
      <xdr:rowOff>123825</xdr:rowOff>
    </xdr:to>
    <xdr:pic macro="[1]!DesignIconClicked">
      <xdr:nvPicPr>
        <xdr:cNvPr id="1747" name="BExW6GCHOV21IJTEE33VT5RR792V">
          <a:extLst>
            <a:ext uri="{FF2B5EF4-FFF2-40B4-BE49-F238E27FC236}">
              <a16:creationId xmlns:a16="http://schemas.microsoft.com/office/drawing/2014/main" id="{00000000-0008-0000-0300-0000D30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0</xdr:rowOff>
    </xdr:from>
    <xdr:to>
      <xdr:col>17</xdr:col>
      <xdr:colOff>0</xdr:colOff>
      <xdr:row>47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29FCC5-3EB6-9294-20B4-4A149676E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0"/>
          <a:ext cx="9925051" cy="7610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1</xdr:col>
      <xdr:colOff>676275</xdr:colOff>
      <xdr:row>4</xdr:row>
      <xdr:rowOff>104775</xdr:rowOff>
    </xdr:to>
    <xdr:pic>
      <xdr:nvPicPr>
        <xdr:cNvPr id="38849" name="Picture 3">
          <a:extLst>
            <a:ext uri="{FF2B5EF4-FFF2-40B4-BE49-F238E27FC236}">
              <a16:creationId xmlns:a16="http://schemas.microsoft.com/office/drawing/2014/main" id="{00000000-0008-0000-0600-0000C1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 macro="[1]!DesignIconClicked">
      <xdr:nvPicPr>
        <xdr:cNvPr id="38850" name="BExKEXTIELRJJYKF7FLJGQPYFF7L" descr="infofield_prev" hidden="1">
          <a:extLst>
            <a:ext uri="{FF2B5EF4-FFF2-40B4-BE49-F238E27FC236}">
              <a16:creationId xmlns:a16="http://schemas.microsoft.com/office/drawing/2014/main" id="{00000000-0008-0000-0600-0000C29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219075</xdr:rowOff>
    </xdr:to>
    <xdr:pic macro="[1]!DesignIconClicked">
      <xdr:nvPicPr>
        <xdr:cNvPr id="38851" name="BExKMBSX79KQUUM7TKN31K6Y7EQR" descr="infofield_prev" hidden="1">
          <a:extLst>
            <a:ext uri="{FF2B5EF4-FFF2-40B4-BE49-F238E27FC236}">
              <a16:creationId xmlns:a16="http://schemas.microsoft.com/office/drawing/2014/main" id="{00000000-0008-0000-0600-0000C39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pic macro="[1]!DesignIconClicked">
      <xdr:nvPicPr>
        <xdr:cNvPr id="38852" name="BExUBX7OP1AG6VJ5NCEVH1GJ23C3" descr="NavBlock_prev" hidden="1">
          <a:extLst>
            <a:ext uri="{FF2B5EF4-FFF2-40B4-BE49-F238E27FC236}">
              <a16:creationId xmlns:a16="http://schemas.microsoft.com/office/drawing/2014/main" id="{00000000-0008-0000-0600-0000C49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 macro="[1]!DesignIconClicked">
      <xdr:nvPicPr>
        <xdr:cNvPr id="38853" name="BExMATI8KAVE35Y8D5H5Y03SE0A4" descr="analysis_prev" hidden="1">
          <a:extLst>
            <a:ext uri="{FF2B5EF4-FFF2-40B4-BE49-F238E27FC236}">
              <a16:creationId xmlns:a16="http://schemas.microsoft.com/office/drawing/2014/main" id="{00000000-0008-0000-0600-0000C59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4" name="BExXNDX905UI0AEIACVABZW5U377" descr="Collapsed">
          <a:extLst>
            <a:ext uri="{FF2B5EF4-FFF2-40B4-BE49-F238E27FC236}">
              <a16:creationId xmlns:a16="http://schemas.microsoft.com/office/drawing/2014/main" id="{00000000-0008-0000-0600-0000C6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5" name="BExF6QK1Z7L7T1XAXCJDV551766C" descr="Collapsed">
          <a:extLst>
            <a:ext uri="{FF2B5EF4-FFF2-40B4-BE49-F238E27FC236}">
              <a16:creationId xmlns:a16="http://schemas.microsoft.com/office/drawing/2014/main" id="{00000000-0008-0000-0600-0000C7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6" name="BEx1HMR72RB0OR5DSOZU0DRKOBI7" descr="Collapsed">
          <a:extLst>
            <a:ext uri="{FF2B5EF4-FFF2-40B4-BE49-F238E27FC236}">
              <a16:creationId xmlns:a16="http://schemas.microsoft.com/office/drawing/2014/main" id="{00000000-0008-0000-0600-0000C8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7" name="BExQ47BGPRBGKZS1MH2B5K1DVV7W" descr="Collapsed">
          <a:extLst>
            <a:ext uri="{FF2B5EF4-FFF2-40B4-BE49-F238E27FC236}">
              <a16:creationId xmlns:a16="http://schemas.microsoft.com/office/drawing/2014/main" id="{00000000-0008-0000-0600-0000C9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8" name="BExBAOJH3Q4EZBSZE0SGBT7Q528K" descr="Collapsed">
          <a:extLst>
            <a:ext uri="{FF2B5EF4-FFF2-40B4-BE49-F238E27FC236}">
              <a16:creationId xmlns:a16="http://schemas.microsoft.com/office/drawing/2014/main" id="{00000000-0008-0000-0600-0000CA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9" name="BExF6DD9EX456VJQN906GMOXOKTL" descr="Collapsed">
          <a:extLst>
            <a:ext uri="{FF2B5EF4-FFF2-40B4-BE49-F238E27FC236}">
              <a16:creationId xmlns:a16="http://schemas.microsoft.com/office/drawing/2014/main" id="{00000000-0008-0000-0600-0000CB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0" name="BEx3CTV49Y3FTY46IKJ1PHC26NU0" descr="Collapsed">
          <a:extLst>
            <a:ext uri="{FF2B5EF4-FFF2-40B4-BE49-F238E27FC236}">
              <a16:creationId xmlns:a16="http://schemas.microsoft.com/office/drawing/2014/main" id="{00000000-0008-0000-0600-0000CC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1" name="BEx3F5BYAY6S86EYP9RY8Z5KL484" descr="Collapsed">
          <a:extLst>
            <a:ext uri="{FF2B5EF4-FFF2-40B4-BE49-F238E27FC236}">
              <a16:creationId xmlns:a16="http://schemas.microsoft.com/office/drawing/2014/main" id="{00000000-0008-0000-0600-0000CD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2" name="BExB23P5PJ2LM3F99BL3XU8OLZSA" descr="Collapsed">
          <a:extLst>
            <a:ext uri="{FF2B5EF4-FFF2-40B4-BE49-F238E27FC236}">
              <a16:creationId xmlns:a16="http://schemas.microsoft.com/office/drawing/2014/main" id="{00000000-0008-0000-0600-0000CE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3" name="BExIRFS5YL7K45MXYRMW8GMW84DQ" descr="Collapsed">
          <a:extLst>
            <a:ext uri="{FF2B5EF4-FFF2-40B4-BE49-F238E27FC236}">
              <a16:creationId xmlns:a16="http://schemas.microsoft.com/office/drawing/2014/main" id="{00000000-0008-0000-0600-0000CF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4" name="BEx5O86XSKY8YEQRPXLXM1VTZLIE" descr="Collapsed">
          <a:extLst>
            <a:ext uri="{FF2B5EF4-FFF2-40B4-BE49-F238E27FC236}">
              <a16:creationId xmlns:a16="http://schemas.microsoft.com/office/drawing/2014/main" id="{00000000-0008-0000-0600-0000D0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5" name="BExIYCOK1FXVFUD1T3IA6YMQ4480" descr="Collapsed">
          <a:extLst>
            <a:ext uri="{FF2B5EF4-FFF2-40B4-BE49-F238E27FC236}">
              <a16:creationId xmlns:a16="http://schemas.microsoft.com/office/drawing/2014/main" id="{00000000-0008-0000-0600-0000D1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6" name="BExH1BXOWNJEDPJ2IWRMF8BHPAVP" descr="Collapsed">
          <a:extLst>
            <a:ext uri="{FF2B5EF4-FFF2-40B4-BE49-F238E27FC236}">
              <a16:creationId xmlns:a16="http://schemas.microsoft.com/office/drawing/2014/main" id="{00000000-0008-0000-0600-0000D2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7" name="BExOQDJ71QU9UJMEM662HYNQSUOA" descr="Collapsed">
          <a:extLst>
            <a:ext uri="{FF2B5EF4-FFF2-40B4-BE49-F238E27FC236}">
              <a16:creationId xmlns:a16="http://schemas.microsoft.com/office/drawing/2014/main" id="{00000000-0008-0000-0600-0000D3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8" name="BExBCHPZA56B6VCILE8740SCREZ8" descr="Collapsed">
          <a:extLst>
            <a:ext uri="{FF2B5EF4-FFF2-40B4-BE49-F238E27FC236}">
              <a16:creationId xmlns:a16="http://schemas.microsoft.com/office/drawing/2014/main" id="{00000000-0008-0000-0600-0000D4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9" name="BEx1SGIJQWRDIM1SPD1WCL7IYYBX" descr="Collapsed">
          <a:extLst>
            <a:ext uri="{FF2B5EF4-FFF2-40B4-BE49-F238E27FC236}">
              <a16:creationId xmlns:a16="http://schemas.microsoft.com/office/drawing/2014/main" id="{00000000-0008-0000-0600-0000D5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0" name="BExMHQPECHZILHNGUM66B5PD6O30" descr="Collapsed">
          <a:extLst>
            <a:ext uri="{FF2B5EF4-FFF2-40B4-BE49-F238E27FC236}">
              <a16:creationId xmlns:a16="http://schemas.microsoft.com/office/drawing/2014/main" id="{00000000-0008-0000-0600-0000D6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1" name="BExIW95R91F55MRYGYZOVRLDTER5" descr="Collapsed">
          <a:extLst>
            <a:ext uri="{FF2B5EF4-FFF2-40B4-BE49-F238E27FC236}">
              <a16:creationId xmlns:a16="http://schemas.microsoft.com/office/drawing/2014/main" id="{00000000-0008-0000-0600-0000D7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2" name="BExKCQJPSSKK2HYM62SOCNR9Q512" descr="Collapsed">
          <a:extLst>
            <a:ext uri="{FF2B5EF4-FFF2-40B4-BE49-F238E27FC236}">
              <a16:creationId xmlns:a16="http://schemas.microsoft.com/office/drawing/2014/main" id="{00000000-0008-0000-0600-0000D8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3" name="BEx3M9FBJNP3C6AUMCXYI9BFBVPE" descr="Collapsed">
          <a:extLst>
            <a:ext uri="{FF2B5EF4-FFF2-40B4-BE49-F238E27FC236}">
              <a16:creationId xmlns:a16="http://schemas.microsoft.com/office/drawing/2014/main" id="{00000000-0008-0000-0600-0000D9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4" name="BExQ88O9G2S7V1W3H73UUI3MGBH5" descr="Collapsed">
          <a:extLst>
            <a:ext uri="{FF2B5EF4-FFF2-40B4-BE49-F238E27FC236}">
              <a16:creationId xmlns:a16="http://schemas.microsoft.com/office/drawing/2014/main" id="{00000000-0008-0000-0600-0000DA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5" name="BEx7HLTG4QGPTY5M1FTX4F451WN7" descr="Collapsed">
          <a:extLst>
            <a:ext uri="{FF2B5EF4-FFF2-40B4-BE49-F238E27FC236}">
              <a16:creationId xmlns:a16="http://schemas.microsoft.com/office/drawing/2014/main" id="{00000000-0008-0000-0600-0000DB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6" name="BEx3S5M2I0IJQXEZORDXXZZVVT99" descr="Collapsed">
          <a:extLst>
            <a:ext uri="{FF2B5EF4-FFF2-40B4-BE49-F238E27FC236}">
              <a16:creationId xmlns:a16="http://schemas.microsoft.com/office/drawing/2014/main" id="{00000000-0008-0000-0600-0000DC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7" name="BExOKKCCSPQM3UDY91Z2WE9NP4WF" descr="Collapsed">
          <a:extLst>
            <a:ext uri="{FF2B5EF4-FFF2-40B4-BE49-F238E27FC236}">
              <a16:creationId xmlns:a16="http://schemas.microsoft.com/office/drawing/2014/main" id="{00000000-0008-0000-0600-0000DD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8" name="BEx5KF2R18O1FUGMJ53BXWNIYOX3" descr="Collapsed">
          <a:extLst>
            <a:ext uri="{FF2B5EF4-FFF2-40B4-BE49-F238E27FC236}">
              <a16:creationId xmlns:a16="http://schemas.microsoft.com/office/drawing/2014/main" id="{00000000-0008-0000-0600-0000DE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9" name="BExZPJ4S4AX9SUYYOP6QFWU4REZI" descr="Collapsed">
          <a:extLst>
            <a:ext uri="{FF2B5EF4-FFF2-40B4-BE49-F238E27FC236}">
              <a16:creationId xmlns:a16="http://schemas.microsoft.com/office/drawing/2014/main" id="{00000000-0008-0000-0600-0000DF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0" name="BExQB0694XB5FPNY3A2YTSNLS6HM" descr="Collapsed">
          <a:extLst>
            <a:ext uri="{FF2B5EF4-FFF2-40B4-BE49-F238E27FC236}">
              <a16:creationId xmlns:a16="http://schemas.microsoft.com/office/drawing/2014/main" id="{00000000-0008-0000-0600-0000E0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1" name="BExEY6RK8U303BF9LJWOTBJT0X48" descr="Collapsed">
          <a:extLst>
            <a:ext uri="{FF2B5EF4-FFF2-40B4-BE49-F238E27FC236}">
              <a16:creationId xmlns:a16="http://schemas.microsoft.com/office/drawing/2014/main" id="{00000000-0008-0000-0600-0000E1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2" name="BExU1RVQVW0U2X33FRCB4QOUZB01" descr="Collapsed">
          <a:extLst>
            <a:ext uri="{FF2B5EF4-FFF2-40B4-BE49-F238E27FC236}">
              <a16:creationId xmlns:a16="http://schemas.microsoft.com/office/drawing/2014/main" id="{00000000-0008-0000-0600-0000E2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3" name="BEx3O4UU2TBG0YB1TCM7KDHD5SJS" descr="Collapsed">
          <a:extLst>
            <a:ext uri="{FF2B5EF4-FFF2-40B4-BE49-F238E27FC236}">
              <a16:creationId xmlns:a16="http://schemas.microsoft.com/office/drawing/2014/main" id="{00000000-0008-0000-0600-0000E3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4" name="BExXNJM9NHL8QJI7IY0WB3YCOWZ7" descr="Collapsed">
          <a:extLst>
            <a:ext uri="{FF2B5EF4-FFF2-40B4-BE49-F238E27FC236}">
              <a16:creationId xmlns:a16="http://schemas.microsoft.com/office/drawing/2014/main" id="{00000000-0008-0000-0600-0000E4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5" name="BExOMVCY12MCOMGQSXAOT1XW90WA" descr="Collapsed">
          <a:extLst>
            <a:ext uri="{FF2B5EF4-FFF2-40B4-BE49-F238E27FC236}">
              <a16:creationId xmlns:a16="http://schemas.microsoft.com/office/drawing/2014/main" id="{00000000-0008-0000-0600-0000E5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6" name="BExITVG2MQJ4SKRJ7D2Z5PMSHJFR" descr="Collapsed">
          <a:extLst>
            <a:ext uri="{FF2B5EF4-FFF2-40B4-BE49-F238E27FC236}">
              <a16:creationId xmlns:a16="http://schemas.microsoft.com/office/drawing/2014/main" id="{00000000-0008-0000-0600-0000E6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7" name="BExXOXNYF9QQBNRUF73S5PXP8VXL" descr="Collapsed">
          <a:extLst>
            <a:ext uri="{FF2B5EF4-FFF2-40B4-BE49-F238E27FC236}">
              <a16:creationId xmlns:a16="http://schemas.microsoft.com/office/drawing/2014/main" id="{00000000-0008-0000-0600-0000E7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8" name="BExERPLIDJGN9DM2NHERKND0R0SK" descr="Collapsed">
          <a:extLst>
            <a:ext uri="{FF2B5EF4-FFF2-40B4-BE49-F238E27FC236}">
              <a16:creationId xmlns:a16="http://schemas.microsoft.com/office/drawing/2014/main" id="{00000000-0008-0000-0600-0000E8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9" name="BExW5TKMNV3E1RLSSDAY0D2Y2578" descr="Collapsed">
          <a:extLst>
            <a:ext uri="{FF2B5EF4-FFF2-40B4-BE49-F238E27FC236}">
              <a16:creationId xmlns:a16="http://schemas.microsoft.com/office/drawing/2014/main" id="{00000000-0008-0000-0600-0000E9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0" name="BEx3FA4M333JHW57PZ43BVXGV27F" descr="Collapsed">
          <a:extLst>
            <a:ext uri="{FF2B5EF4-FFF2-40B4-BE49-F238E27FC236}">
              <a16:creationId xmlns:a16="http://schemas.microsoft.com/office/drawing/2014/main" id="{00000000-0008-0000-0600-0000EA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1" name="BEx3PK3TMCW0VU7OBE0ECB8ATCYD" descr="Collapsed">
          <a:extLst>
            <a:ext uri="{FF2B5EF4-FFF2-40B4-BE49-F238E27FC236}">
              <a16:creationId xmlns:a16="http://schemas.microsoft.com/office/drawing/2014/main" id="{00000000-0008-0000-0600-0000EB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2" name="BExIUG4DX0I2KYQP2ZIBCHFZD3A0" descr="Collapsed">
          <a:extLst>
            <a:ext uri="{FF2B5EF4-FFF2-40B4-BE49-F238E27FC236}">
              <a16:creationId xmlns:a16="http://schemas.microsoft.com/office/drawing/2014/main" id="{00000000-0008-0000-0600-0000EC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3" name="BExKECZPP2VGBHGWR65LBE13UOU2" descr="Collapsed">
          <a:extLst>
            <a:ext uri="{FF2B5EF4-FFF2-40B4-BE49-F238E27FC236}">
              <a16:creationId xmlns:a16="http://schemas.microsoft.com/office/drawing/2014/main" id="{00000000-0008-0000-0600-0000ED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4" name="BExGN2JZOPAYUPB7YT8ER8NARPMS" descr="Collapsed">
          <a:extLst>
            <a:ext uri="{FF2B5EF4-FFF2-40B4-BE49-F238E27FC236}">
              <a16:creationId xmlns:a16="http://schemas.microsoft.com/office/drawing/2014/main" id="{00000000-0008-0000-0600-0000EE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5" name="BExISM1HSCZEVZP6DY9V1K075RBP" descr="Collapsed">
          <a:extLst>
            <a:ext uri="{FF2B5EF4-FFF2-40B4-BE49-F238E27FC236}">
              <a16:creationId xmlns:a16="http://schemas.microsoft.com/office/drawing/2014/main" id="{00000000-0008-0000-0600-0000EF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6" name="BExSAHMKKSECQE4E0FZH3QIER3JW" descr="Collapsed">
          <a:extLst>
            <a:ext uri="{FF2B5EF4-FFF2-40B4-BE49-F238E27FC236}">
              <a16:creationId xmlns:a16="http://schemas.microsoft.com/office/drawing/2014/main" id="{00000000-0008-0000-0600-0000F0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7" name="BEx5PK544L2E3MORFT7UYNMNG5WI" descr="Collapsed">
          <a:extLst>
            <a:ext uri="{FF2B5EF4-FFF2-40B4-BE49-F238E27FC236}">
              <a16:creationId xmlns:a16="http://schemas.microsoft.com/office/drawing/2014/main" id="{00000000-0008-0000-0600-0000F1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8" name="BEx5EUVLF9N1DHSBBCLU3MPGRT9I" descr="Collapsed">
          <a:extLst>
            <a:ext uri="{FF2B5EF4-FFF2-40B4-BE49-F238E27FC236}">
              <a16:creationId xmlns:a16="http://schemas.microsoft.com/office/drawing/2014/main" id="{00000000-0008-0000-0600-0000F2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9" name="BExKSMOCSBKF5N7140OK98KSF7QG" descr="Collapsed">
          <a:extLst>
            <a:ext uri="{FF2B5EF4-FFF2-40B4-BE49-F238E27FC236}">
              <a16:creationId xmlns:a16="http://schemas.microsoft.com/office/drawing/2014/main" id="{00000000-0008-0000-0600-0000F3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0" name="BExTWMILLX2S6DCUOBST8A8LE3ZF" descr="Collapsed">
          <a:extLst>
            <a:ext uri="{FF2B5EF4-FFF2-40B4-BE49-F238E27FC236}">
              <a16:creationId xmlns:a16="http://schemas.microsoft.com/office/drawing/2014/main" id="{00000000-0008-0000-0600-0000F4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1" name="BExOIU035IJJH6XJJ6K6MDL4UIDI" descr="Collapsed">
          <a:extLst>
            <a:ext uri="{FF2B5EF4-FFF2-40B4-BE49-F238E27FC236}">
              <a16:creationId xmlns:a16="http://schemas.microsoft.com/office/drawing/2014/main" id="{00000000-0008-0000-0600-0000F5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2" name="BExTWLBETSSLQQ70QHXVDAGKLHLB" descr="Collapsed">
          <a:extLst>
            <a:ext uri="{FF2B5EF4-FFF2-40B4-BE49-F238E27FC236}">
              <a16:creationId xmlns:a16="http://schemas.microsoft.com/office/drawing/2014/main" id="{00000000-0008-0000-0600-0000F6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3" name="BExSB5WKA9HYRVWA4QXKOKQETWMP" descr="Collapsed">
          <a:extLst>
            <a:ext uri="{FF2B5EF4-FFF2-40B4-BE49-F238E27FC236}">
              <a16:creationId xmlns:a16="http://schemas.microsoft.com/office/drawing/2014/main" id="{00000000-0008-0000-0600-0000F7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4" name="BExCU2ODQEEZAF1L05VKH4WTDPS8" descr="Collapsed">
          <a:extLst>
            <a:ext uri="{FF2B5EF4-FFF2-40B4-BE49-F238E27FC236}">
              <a16:creationId xmlns:a16="http://schemas.microsoft.com/office/drawing/2014/main" id="{00000000-0008-0000-0600-0000F8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5" name="BExRY5GZRUNAQNELTXUZWUY90YL9" descr="Collapsed">
          <a:extLst>
            <a:ext uri="{FF2B5EF4-FFF2-40B4-BE49-F238E27FC236}">
              <a16:creationId xmlns:a16="http://schemas.microsoft.com/office/drawing/2014/main" id="{00000000-0008-0000-0600-0000F9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6" name="BExZKBISX55QUK7OI4UGZO1WB7W6" descr="Collapsed">
          <a:extLst>
            <a:ext uri="{FF2B5EF4-FFF2-40B4-BE49-F238E27FC236}">
              <a16:creationId xmlns:a16="http://schemas.microsoft.com/office/drawing/2014/main" id="{00000000-0008-0000-0600-0000FA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7" name="BExU2AM15MTSXAIITRPEGTSDPE0L" descr="Collapsed">
          <a:extLst>
            <a:ext uri="{FF2B5EF4-FFF2-40B4-BE49-F238E27FC236}">
              <a16:creationId xmlns:a16="http://schemas.microsoft.com/office/drawing/2014/main" id="{00000000-0008-0000-0600-0000FB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8" name="BExXSOJ4UQ6Z114OP8V24GZ8KFLU" descr="Collapsed">
          <a:extLst>
            <a:ext uri="{FF2B5EF4-FFF2-40B4-BE49-F238E27FC236}">
              <a16:creationId xmlns:a16="http://schemas.microsoft.com/office/drawing/2014/main" id="{00000000-0008-0000-0600-0000FC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9" name="BExIQXYANCPI6N3095INZIRNWTHF" descr="Collapsed">
          <a:extLst>
            <a:ext uri="{FF2B5EF4-FFF2-40B4-BE49-F238E27FC236}">
              <a16:creationId xmlns:a16="http://schemas.microsoft.com/office/drawing/2014/main" id="{00000000-0008-0000-0600-0000FD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0" name="BExH0KYQYWOV1QVZB6OYS5TUZGKF" descr="Collapsed">
          <a:extLst>
            <a:ext uri="{FF2B5EF4-FFF2-40B4-BE49-F238E27FC236}">
              <a16:creationId xmlns:a16="http://schemas.microsoft.com/office/drawing/2014/main" id="{00000000-0008-0000-0600-0000FE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1" name="BExUC85F6XA2QTJ3XHWYW1DGLUCR" descr="Collapsed">
          <a:extLst>
            <a:ext uri="{FF2B5EF4-FFF2-40B4-BE49-F238E27FC236}">
              <a16:creationId xmlns:a16="http://schemas.microsoft.com/office/drawing/2014/main" id="{00000000-0008-0000-0600-0000FF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0" name="BExY5V9B58SGJV8L2UFKRGRI0W3A" descr="Collapsed">
          <a:extLst>
            <a:ext uri="{FF2B5EF4-FFF2-40B4-BE49-F238E27FC236}">
              <a16:creationId xmlns:a16="http://schemas.microsoft.com/office/drawing/2014/main" id="{00000000-0008-0000-0600-00000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1" name="BExQ586LB7LHSRFE3Y6LO345PFKV" descr="Collapsed">
          <a:extLst>
            <a:ext uri="{FF2B5EF4-FFF2-40B4-BE49-F238E27FC236}">
              <a16:creationId xmlns:a16="http://schemas.microsoft.com/office/drawing/2014/main" id="{00000000-0008-0000-0600-00000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2" name="BExMQTIYEJW8WCPY99OLOSSNP2OJ" descr="Collapsed">
          <a:extLst>
            <a:ext uri="{FF2B5EF4-FFF2-40B4-BE49-F238E27FC236}">
              <a16:creationId xmlns:a16="http://schemas.microsoft.com/office/drawing/2014/main" id="{00000000-0008-0000-0600-00000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3" name="BExS1G07AUR1DDP78EBWSR1IWSUM" descr="Collapsed">
          <a:extLst>
            <a:ext uri="{FF2B5EF4-FFF2-40B4-BE49-F238E27FC236}">
              <a16:creationId xmlns:a16="http://schemas.microsoft.com/office/drawing/2014/main" id="{00000000-0008-0000-0600-00000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4" name="BEx5C0TYMBUPHVZ0ICTU3ERULD8K" descr="Collapsed">
          <a:extLst>
            <a:ext uri="{FF2B5EF4-FFF2-40B4-BE49-F238E27FC236}">
              <a16:creationId xmlns:a16="http://schemas.microsoft.com/office/drawing/2014/main" id="{00000000-0008-0000-0600-00000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5" name="BExTUPVRZ1WG41F619W12CXPKWXK" descr="Collapsed">
          <a:extLst>
            <a:ext uri="{FF2B5EF4-FFF2-40B4-BE49-F238E27FC236}">
              <a16:creationId xmlns:a16="http://schemas.microsoft.com/office/drawing/2014/main" id="{00000000-0008-0000-0600-00000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6" name="BExQ4FPJWAVYU3SLZ0GUJDIVYAK6" descr="Collapsed">
          <a:extLst>
            <a:ext uri="{FF2B5EF4-FFF2-40B4-BE49-F238E27FC236}">
              <a16:creationId xmlns:a16="http://schemas.microsoft.com/office/drawing/2014/main" id="{00000000-0008-0000-0600-00000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7" name="BEx3EDRB3G7SXUMHT2QRA8WAECGO" descr="Collapsed">
          <a:extLst>
            <a:ext uri="{FF2B5EF4-FFF2-40B4-BE49-F238E27FC236}">
              <a16:creationId xmlns:a16="http://schemas.microsoft.com/office/drawing/2014/main" id="{00000000-0008-0000-0600-00000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8" name="BEx92LSLJ5NRMQ2V041NQUIIVZQ0" descr="Collapsed">
          <a:extLst>
            <a:ext uri="{FF2B5EF4-FFF2-40B4-BE49-F238E27FC236}">
              <a16:creationId xmlns:a16="http://schemas.microsoft.com/office/drawing/2014/main" id="{00000000-0008-0000-0600-00000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9" name="BExH3YXZDMCM79K6X2PHIXBJWXHP" descr="Collapsed">
          <a:extLst>
            <a:ext uri="{FF2B5EF4-FFF2-40B4-BE49-F238E27FC236}">
              <a16:creationId xmlns:a16="http://schemas.microsoft.com/office/drawing/2014/main" id="{00000000-0008-0000-0600-00000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0" name="BExBFXI37YBGPEDVM20MR2CTSDJS" descr="Collapsed">
          <a:extLst>
            <a:ext uri="{FF2B5EF4-FFF2-40B4-BE49-F238E27FC236}">
              <a16:creationId xmlns:a16="http://schemas.microsoft.com/office/drawing/2014/main" id="{00000000-0008-0000-0600-00000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1" name="BExIUYPD2D61GBEZU3Y0MA24V0GD" descr="Collapsed">
          <a:extLst>
            <a:ext uri="{FF2B5EF4-FFF2-40B4-BE49-F238E27FC236}">
              <a16:creationId xmlns:a16="http://schemas.microsoft.com/office/drawing/2014/main" id="{00000000-0008-0000-0600-00000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2" name="BExZZM2EXDY1O67V9WRA8DKOSHQH" descr="Collapsed">
          <a:extLst>
            <a:ext uri="{FF2B5EF4-FFF2-40B4-BE49-F238E27FC236}">
              <a16:creationId xmlns:a16="http://schemas.microsoft.com/office/drawing/2014/main" id="{00000000-0008-0000-0600-00000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3" name="BExETN4QGKCAMZFFPV43HJ6X9S98" descr="Collapsed">
          <a:extLst>
            <a:ext uri="{FF2B5EF4-FFF2-40B4-BE49-F238E27FC236}">
              <a16:creationId xmlns:a16="http://schemas.microsoft.com/office/drawing/2014/main" id="{00000000-0008-0000-0600-00000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4" name="BEx759D0JXGEKUH3CLL8N05T3Y47" descr="Collapsed">
          <a:extLst>
            <a:ext uri="{FF2B5EF4-FFF2-40B4-BE49-F238E27FC236}">
              <a16:creationId xmlns:a16="http://schemas.microsoft.com/office/drawing/2014/main" id="{00000000-0008-0000-0600-00000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5" name="BExU6WCCMDHGE94P91MQI6E9U76F" descr="Collapsed">
          <a:extLst>
            <a:ext uri="{FF2B5EF4-FFF2-40B4-BE49-F238E27FC236}">
              <a16:creationId xmlns:a16="http://schemas.microsoft.com/office/drawing/2014/main" id="{00000000-0008-0000-0600-00000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6" name="BEx7GQSRX9C28QQMRKLBEPGZ7Z55" descr="Collapsed">
          <a:extLst>
            <a:ext uri="{FF2B5EF4-FFF2-40B4-BE49-F238E27FC236}">
              <a16:creationId xmlns:a16="http://schemas.microsoft.com/office/drawing/2014/main" id="{00000000-0008-0000-0600-00001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7" name="BExDBGQZBTPNF3XBPM9T8ZG3DLB7" descr="Collapsed">
          <a:extLst>
            <a:ext uri="{FF2B5EF4-FFF2-40B4-BE49-F238E27FC236}">
              <a16:creationId xmlns:a16="http://schemas.microsoft.com/office/drawing/2014/main" id="{00000000-0008-0000-0600-00001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8" name="BExEP13F1URVZV3C8DEWSP1ECMRJ" descr="Collapsed">
          <a:extLst>
            <a:ext uri="{FF2B5EF4-FFF2-40B4-BE49-F238E27FC236}">
              <a16:creationId xmlns:a16="http://schemas.microsoft.com/office/drawing/2014/main" id="{00000000-0008-0000-0600-00001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9" name="BEx5MD7DRSBMVYO3VMVM8QVCJMHS" descr="Collapsed">
          <a:extLst>
            <a:ext uri="{FF2B5EF4-FFF2-40B4-BE49-F238E27FC236}">
              <a16:creationId xmlns:a16="http://schemas.microsoft.com/office/drawing/2014/main" id="{00000000-0008-0000-0600-00001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0" name="BExD4YDR3CIMZCOW8FW3VI4J6HE2" descr="Collapsed">
          <a:extLst>
            <a:ext uri="{FF2B5EF4-FFF2-40B4-BE49-F238E27FC236}">
              <a16:creationId xmlns:a16="http://schemas.microsoft.com/office/drawing/2014/main" id="{00000000-0008-0000-0600-00001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1" name="BExW937B53A5WPYCUB4NC61HWQ1T" descr="Collapsed">
          <a:extLst>
            <a:ext uri="{FF2B5EF4-FFF2-40B4-BE49-F238E27FC236}">
              <a16:creationId xmlns:a16="http://schemas.microsoft.com/office/drawing/2014/main" id="{00000000-0008-0000-0600-00001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2" name="BExCS8W3GVM6U3A4EUK9C0VV6IXD" descr="Collapsed">
          <a:extLst>
            <a:ext uri="{FF2B5EF4-FFF2-40B4-BE49-F238E27FC236}">
              <a16:creationId xmlns:a16="http://schemas.microsoft.com/office/drawing/2014/main" id="{00000000-0008-0000-0600-00001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3" name="BExW52G2S8M27CNUK5QY8N4ZUW36" descr="Collapsed">
          <a:extLst>
            <a:ext uri="{FF2B5EF4-FFF2-40B4-BE49-F238E27FC236}">
              <a16:creationId xmlns:a16="http://schemas.microsoft.com/office/drawing/2014/main" id="{00000000-0008-0000-0600-00001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4" name="BExD29VOX9NI41BY0615WU9QNW5G" descr="Collapsed">
          <a:extLst>
            <a:ext uri="{FF2B5EF4-FFF2-40B4-BE49-F238E27FC236}">
              <a16:creationId xmlns:a16="http://schemas.microsoft.com/office/drawing/2014/main" id="{00000000-0008-0000-0600-00001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5" name="BEx3BJ9DXJE6PDJOM5BU7OVLT1ZG" descr="Collapsed">
          <a:extLst>
            <a:ext uri="{FF2B5EF4-FFF2-40B4-BE49-F238E27FC236}">
              <a16:creationId xmlns:a16="http://schemas.microsoft.com/office/drawing/2014/main" id="{00000000-0008-0000-0600-00001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6" name="BExMANIFETSS31BS2V55G167NG8E" descr="Collapsed">
          <a:extLst>
            <a:ext uri="{FF2B5EF4-FFF2-40B4-BE49-F238E27FC236}">
              <a16:creationId xmlns:a16="http://schemas.microsoft.com/office/drawing/2014/main" id="{00000000-0008-0000-0600-00001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7" name="BEx7GT1MA8LIQ2MGRLGTL10XZ0YV" descr="Collapsed">
          <a:extLst>
            <a:ext uri="{FF2B5EF4-FFF2-40B4-BE49-F238E27FC236}">
              <a16:creationId xmlns:a16="http://schemas.microsoft.com/office/drawing/2014/main" id="{00000000-0008-0000-0600-00001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8" name="BExF02N65CYP9627YMMHOC05O133" descr="Collapsed">
          <a:extLst>
            <a:ext uri="{FF2B5EF4-FFF2-40B4-BE49-F238E27FC236}">
              <a16:creationId xmlns:a16="http://schemas.microsoft.com/office/drawing/2014/main" id="{00000000-0008-0000-0600-00001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9" name="BEx1QIZI2D94L40O0T6JFTXD5SGE" descr="Collapsed">
          <a:extLst>
            <a:ext uri="{FF2B5EF4-FFF2-40B4-BE49-F238E27FC236}">
              <a16:creationId xmlns:a16="http://schemas.microsoft.com/office/drawing/2014/main" id="{00000000-0008-0000-0600-00001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0" name="BExGL4PZ1LY4A7T2H7GZ0AURMQ5R" descr="Collapsed">
          <a:extLst>
            <a:ext uri="{FF2B5EF4-FFF2-40B4-BE49-F238E27FC236}">
              <a16:creationId xmlns:a16="http://schemas.microsoft.com/office/drawing/2014/main" id="{00000000-0008-0000-06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1" name="BExTXHZJD4WY9GPO8U2CTNP0WQ8A" descr="Collapsed">
          <a:extLst>
            <a:ext uri="{FF2B5EF4-FFF2-40B4-BE49-F238E27FC236}">
              <a16:creationId xmlns:a16="http://schemas.microsoft.com/office/drawing/2014/main" id="{00000000-0008-0000-0600-00001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2" name="BEx1GVXJK890O0Y7601NI3QJ3SWT" descr="Collapsed">
          <a:extLst>
            <a:ext uri="{FF2B5EF4-FFF2-40B4-BE49-F238E27FC236}">
              <a16:creationId xmlns:a16="http://schemas.microsoft.com/office/drawing/2014/main" id="{00000000-0008-0000-0600-00002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3" name="BExZV2FLNW5RU9TLC4WXMHM8D33P" descr="Collapsed">
          <a:extLst>
            <a:ext uri="{FF2B5EF4-FFF2-40B4-BE49-F238E27FC236}">
              <a16:creationId xmlns:a16="http://schemas.microsoft.com/office/drawing/2014/main" id="{00000000-0008-0000-0600-00002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4" name="BExONSH38WP4L51T42VQ2DW8JVYV" descr="Collapsed">
          <a:extLst>
            <a:ext uri="{FF2B5EF4-FFF2-40B4-BE49-F238E27FC236}">
              <a16:creationId xmlns:a16="http://schemas.microsoft.com/office/drawing/2014/main" id="{00000000-0008-0000-0600-00002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5" name="BExMRPG3LZ9QSDKJKTH1CHGNH69I" descr="Collapsed">
          <a:extLst>
            <a:ext uri="{FF2B5EF4-FFF2-40B4-BE49-F238E27FC236}">
              <a16:creationId xmlns:a16="http://schemas.microsoft.com/office/drawing/2014/main" id="{00000000-0008-0000-0600-00002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6" name="BEx3RAQPL4A39SSY8KIUY44MUP4O" descr="Collapsed">
          <a:extLst>
            <a:ext uri="{FF2B5EF4-FFF2-40B4-BE49-F238E27FC236}">
              <a16:creationId xmlns:a16="http://schemas.microsoft.com/office/drawing/2014/main" id="{00000000-0008-0000-0600-00002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7" name="BEx5B15Z5OF5H6QXU29IS834QRYY" descr="Collapsed">
          <a:extLst>
            <a:ext uri="{FF2B5EF4-FFF2-40B4-BE49-F238E27FC236}">
              <a16:creationId xmlns:a16="http://schemas.microsoft.com/office/drawing/2014/main" id="{00000000-0008-0000-0600-00002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8" name="BExZS4HHWBSLCNO3J9EVICGNUYAF" descr="Collapsed">
          <a:extLst>
            <a:ext uri="{FF2B5EF4-FFF2-40B4-BE49-F238E27FC236}">
              <a16:creationId xmlns:a16="http://schemas.microsoft.com/office/drawing/2014/main" id="{00000000-0008-0000-0600-00002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9" name="BExMG49KK8O0UZAFL7TKFFFHXQ9S" descr="Collapsed">
          <a:extLst>
            <a:ext uri="{FF2B5EF4-FFF2-40B4-BE49-F238E27FC236}">
              <a16:creationId xmlns:a16="http://schemas.microsoft.com/office/drawing/2014/main" id="{00000000-0008-0000-0600-00002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0" name="BExES4A7V6F5C0PTVZMD2PSRZ57K" descr="Collapsed">
          <a:extLst>
            <a:ext uri="{FF2B5EF4-FFF2-40B4-BE49-F238E27FC236}">
              <a16:creationId xmlns:a16="http://schemas.microsoft.com/office/drawing/2014/main" id="{00000000-0008-0000-0600-00002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1" name="BExCYTSXVB1H3OPJ2ZG9DGZD07W5" descr="Collapsed">
          <a:extLst>
            <a:ext uri="{FF2B5EF4-FFF2-40B4-BE49-F238E27FC236}">
              <a16:creationId xmlns:a16="http://schemas.microsoft.com/office/drawing/2014/main" id="{00000000-0008-0000-0600-00002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2" name="BExB2GQERW66IL8CNXRSQZ9ZLTMZ" descr="Collapsed">
          <a:extLst>
            <a:ext uri="{FF2B5EF4-FFF2-40B4-BE49-F238E27FC236}">
              <a16:creationId xmlns:a16="http://schemas.microsoft.com/office/drawing/2014/main" id="{00000000-0008-0000-0600-00002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3" name="BExVVAQZ1R2NWDMVZZX0TOZ9MPOD" descr="Collapsed">
          <a:extLst>
            <a:ext uri="{FF2B5EF4-FFF2-40B4-BE49-F238E27FC236}">
              <a16:creationId xmlns:a16="http://schemas.microsoft.com/office/drawing/2014/main" id="{00000000-0008-0000-0600-00002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4" name="BExZVJYQA25WG3XD5WHNIWU4VZCT" descr="Collapsed">
          <a:extLst>
            <a:ext uri="{FF2B5EF4-FFF2-40B4-BE49-F238E27FC236}">
              <a16:creationId xmlns:a16="http://schemas.microsoft.com/office/drawing/2014/main" id="{00000000-0008-0000-0600-00002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5" name="BEx3FCDG5TMYCHKX4PHRPMQBQETD" descr="Collapsed">
          <a:extLst>
            <a:ext uri="{FF2B5EF4-FFF2-40B4-BE49-F238E27FC236}">
              <a16:creationId xmlns:a16="http://schemas.microsoft.com/office/drawing/2014/main" id="{00000000-0008-0000-0600-00002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6" name="BEx5L2WL6M6NZY6V65ONM60VC4HW" descr="Collapsed">
          <a:extLst>
            <a:ext uri="{FF2B5EF4-FFF2-40B4-BE49-F238E27FC236}">
              <a16:creationId xmlns:a16="http://schemas.microsoft.com/office/drawing/2014/main" id="{00000000-0008-0000-0600-00002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7" name="BExU7K687DV6CJDDRRDKFFJ6ZMUD" descr="Collapsed">
          <a:extLst>
            <a:ext uri="{FF2B5EF4-FFF2-40B4-BE49-F238E27FC236}">
              <a16:creationId xmlns:a16="http://schemas.microsoft.com/office/drawing/2014/main" id="{00000000-0008-0000-0600-00002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8" name="BEx5EYH2DSH9S9M0EB00OC5L6ST6" descr="Collapsed">
          <a:extLst>
            <a:ext uri="{FF2B5EF4-FFF2-40B4-BE49-F238E27FC236}">
              <a16:creationId xmlns:a16="http://schemas.microsoft.com/office/drawing/2014/main" id="{00000000-0008-0000-0600-00003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9" name="BExF2ATBJL353FNX8IA6VHS3LKYZ" descr="Collapsed">
          <a:extLst>
            <a:ext uri="{FF2B5EF4-FFF2-40B4-BE49-F238E27FC236}">
              <a16:creationId xmlns:a16="http://schemas.microsoft.com/office/drawing/2014/main" id="{00000000-0008-0000-0600-00003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0" name="BEx7F65JJSE8PLRZOKC7DJRL8IHF" descr="Collapsed">
          <a:extLst>
            <a:ext uri="{FF2B5EF4-FFF2-40B4-BE49-F238E27FC236}">
              <a16:creationId xmlns:a16="http://schemas.microsoft.com/office/drawing/2014/main" id="{00000000-0008-0000-0600-00003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1" name="BEx9GA7BL5K53GVJ7AKFRWUMTRUJ" descr="Collapsed">
          <a:extLst>
            <a:ext uri="{FF2B5EF4-FFF2-40B4-BE49-F238E27FC236}">
              <a16:creationId xmlns:a16="http://schemas.microsoft.com/office/drawing/2014/main" id="{00000000-0008-0000-0600-00003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2" name="BExZWT7X7YZ824R58NLTZFYKL0AV" descr="Collapsed">
          <a:extLst>
            <a:ext uri="{FF2B5EF4-FFF2-40B4-BE49-F238E27FC236}">
              <a16:creationId xmlns:a16="http://schemas.microsoft.com/office/drawing/2014/main" id="{00000000-0008-0000-0600-00003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3" name="BExKTKOWK5LRRXDWCSD1RC9RDPDZ" descr="Collapsed">
          <a:extLst>
            <a:ext uri="{FF2B5EF4-FFF2-40B4-BE49-F238E27FC236}">
              <a16:creationId xmlns:a16="http://schemas.microsoft.com/office/drawing/2014/main" id="{00000000-0008-0000-0600-00003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4" name="BExKIL37IB3AZKE1PSET869ME31F" descr="Collapsed">
          <a:extLst>
            <a:ext uri="{FF2B5EF4-FFF2-40B4-BE49-F238E27FC236}">
              <a16:creationId xmlns:a16="http://schemas.microsoft.com/office/drawing/2014/main" id="{00000000-0008-0000-0600-00003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5" name="BExB84U04YTG8YRSR3C736H2VXFG" descr="Collapsed">
          <a:extLst>
            <a:ext uri="{FF2B5EF4-FFF2-40B4-BE49-F238E27FC236}">
              <a16:creationId xmlns:a16="http://schemas.microsoft.com/office/drawing/2014/main" id="{00000000-0008-0000-0600-00003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6" name="BExY12RXWW9N5QYAX479HU1OMO8R" descr="Collapsed">
          <a:extLst>
            <a:ext uri="{FF2B5EF4-FFF2-40B4-BE49-F238E27FC236}">
              <a16:creationId xmlns:a16="http://schemas.microsoft.com/office/drawing/2014/main" id="{00000000-0008-0000-0600-00003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7" name="BExBA57H77NISGUL7C33ZSPOWUVJ" descr="Collapsed">
          <a:extLst>
            <a:ext uri="{FF2B5EF4-FFF2-40B4-BE49-F238E27FC236}">
              <a16:creationId xmlns:a16="http://schemas.microsoft.com/office/drawing/2014/main" id="{00000000-0008-0000-0600-00003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8" name="BExKLNOG99EMVVL1PRLQOENHXALB" descr="Collapsed">
          <a:extLst>
            <a:ext uri="{FF2B5EF4-FFF2-40B4-BE49-F238E27FC236}">
              <a16:creationId xmlns:a16="http://schemas.microsoft.com/office/drawing/2014/main" id="{00000000-0008-0000-0600-00003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9" name="BExY4YFR5A6ISF8K6PKCTEUR2CVK" descr="Collapsed">
          <a:extLst>
            <a:ext uri="{FF2B5EF4-FFF2-40B4-BE49-F238E27FC236}">
              <a16:creationId xmlns:a16="http://schemas.microsoft.com/office/drawing/2014/main" id="{00000000-0008-0000-0600-00003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0" name="BExITI3TA8OZDI5VL5LPSIPF207E" descr="Collapsed">
          <a:extLst>
            <a:ext uri="{FF2B5EF4-FFF2-40B4-BE49-F238E27FC236}">
              <a16:creationId xmlns:a16="http://schemas.microsoft.com/office/drawing/2014/main" id="{00000000-0008-0000-0600-00003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1" name="BExXPRMYQKUGN8CU4B5RRXH8R2EB" descr="Collapsed">
          <a:extLst>
            <a:ext uri="{FF2B5EF4-FFF2-40B4-BE49-F238E27FC236}">
              <a16:creationId xmlns:a16="http://schemas.microsoft.com/office/drawing/2014/main" id="{00000000-0008-0000-0600-00003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2" name="BExH4CFHFVR77ZTDF3LRHTJVPO1H" descr="Collapsed">
          <a:extLst>
            <a:ext uri="{FF2B5EF4-FFF2-40B4-BE49-F238E27FC236}">
              <a16:creationId xmlns:a16="http://schemas.microsoft.com/office/drawing/2014/main" id="{00000000-0008-0000-0600-00003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3" name="BEx9HK1YU4AG54GV454KDS11XC2E" descr="Collapsed">
          <a:extLst>
            <a:ext uri="{FF2B5EF4-FFF2-40B4-BE49-F238E27FC236}">
              <a16:creationId xmlns:a16="http://schemas.microsoft.com/office/drawing/2014/main" id="{00000000-0008-0000-0600-00003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4" name="BExVTXAVEYL22426EEJA1QJF6CQ4" descr="Collapsed">
          <a:extLst>
            <a:ext uri="{FF2B5EF4-FFF2-40B4-BE49-F238E27FC236}">
              <a16:creationId xmlns:a16="http://schemas.microsoft.com/office/drawing/2014/main" id="{00000000-0008-0000-0600-00004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5" name="BExERWSH3TJFDWY2D6W4O976BHSV" descr="Collapsed">
          <a:extLst>
            <a:ext uri="{FF2B5EF4-FFF2-40B4-BE49-F238E27FC236}">
              <a16:creationId xmlns:a16="http://schemas.microsoft.com/office/drawing/2014/main" id="{00000000-0008-0000-0600-00004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6" name="BExOA9GKKKA11CYWV596Z39KDNHT" descr="Collapsed">
          <a:extLst>
            <a:ext uri="{FF2B5EF4-FFF2-40B4-BE49-F238E27FC236}">
              <a16:creationId xmlns:a16="http://schemas.microsoft.com/office/drawing/2014/main" id="{00000000-0008-0000-0600-00004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7" name="BEx00T2LW7T17GHGS62G0GCKOWTM" descr="Collapsed">
          <a:extLst>
            <a:ext uri="{FF2B5EF4-FFF2-40B4-BE49-F238E27FC236}">
              <a16:creationId xmlns:a16="http://schemas.microsoft.com/office/drawing/2014/main" id="{00000000-0008-0000-0600-00004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8" name="BExB042JY3S83AQQACN70RTQ0JDG" descr="Collapsed">
          <a:extLst>
            <a:ext uri="{FF2B5EF4-FFF2-40B4-BE49-F238E27FC236}">
              <a16:creationId xmlns:a16="http://schemas.microsoft.com/office/drawing/2014/main" id="{00000000-0008-0000-0600-00004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9" name="BEx02M3ZEN6Z1Q5AF9ENIP3WUR2M" descr="Collapsed">
          <a:extLst>
            <a:ext uri="{FF2B5EF4-FFF2-40B4-BE49-F238E27FC236}">
              <a16:creationId xmlns:a16="http://schemas.microsoft.com/office/drawing/2014/main" id="{00000000-0008-0000-0600-00004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0" name="BExKSPZ0JAZSO4IWRFD2I3WTHNYW" descr="Collapsed">
          <a:extLst>
            <a:ext uri="{FF2B5EF4-FFF2-40B4-BE49-F238E27FC236}">
              <a16:creationId xmlns:a16="http://schemas.microsoft.com/office/drawing/2014/main" id="{00000000-0008-0000-0600-00004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1" name="BExQF9RL195HLRG9W8Y0S4I75D2O" descr="Collapsed">
          <a:extLst>
            <a:ext uri="{FF2B5EF4-FFF2-40B4-BE49-F238E27FC236}">
              <a16:creationId xmlns:a16="http://schemas.microsoft.com/office/drawing/2014/main" id="{00000000-0008-0000-0600-00004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2" name="BExGX9ZFI9N3UFAUE4JOH24E8SGD" descr="Collapsed">
          <a:extLst>
            <a:ext uri="{FF2B5EF4-FFF2-40B4-BE49-F238E27FC236}">
              <a16:creationId xmlns:a16="http://schemas.microsoft.com/office/drawing/2014/main" id="{00000000-0008-0000-0600-00004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3" name="BEx5F2O45CVY8PSQK2K7H6FC4ISU" descr="Collapsed">
          <a:extLst>
            <a:ext uri="{FF2B5EF4-FFF2-40B4-BE49-F238E27FC236}">
              <a16:creationId xmlns:a16="http://schemas.microsoft.com/office/drawing/2014/main" id="{00000000-0008-0000-0600-00004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4" name="BExMEK7XDOJE8CPN1MO7YKH2IEKU" descr="Collapsed">
          <a:extLst>
            <a:ext uri="{FF2B5EF4-FFF2-40B4-BE49-F238E27FC236}">
              <a16:creationId xmlns:a16="http://schemas.microsoft.com/office/drawing/2014/main" id="{00000000-0008-0000-0600-00004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5" name="BExKE8N75Y3ODETHCL2YA4JO46YY" descr="Collapsed">
          <a:extLst>
            <a:ext uri="{FF2B5EF4-FFF2-40B4-BE49-F238E27FC236}">
              <a16:creationId xmlns:a16="http://schemas.microsoft.com/office/drawing/2014/main" id="{00000000-0008-0000-0600-00004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6" name="BExKHEJ2IPDJQP2WJ1EN4Q4QRC9P" descr="Collapsed">
          <a:extLst>
            <a:ext uri="{FF2B5EF4-FFF2-40B4-BE49-F238E27FC236}">
              <a16:creationId xmlns:a16="http://schemas.microsoft.com/office/drawing/2014/main" id="{00000000-0008-0000-0600-00004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7" name="BExUA5IZ33G8H7EDVT62T3IB4DL1" descr="Collapsed">
          <a:extLst>
            <a:ext uri="{FF2B5EF4-FFF2-40B4-BE49-F238E27FC236}">
              <a16:creationId xmlns:a16="http://schemas.microsoft.com/office/drawing/2014/main" id="{00000000-0008-0000-0600-00004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8" name="BEx03MZ475050SIMY9RGGEJQ0UIW" descr="Collapsed">
          <a:extLst>
            <a:ext uri="{FF2B5EF4-FFF2-40B4-BE49-F238E27FC236}">
              <a16:creationId xmlns:a16="http://schemas.microsoft.com/office/drawing/2014/main" id="{00000000-0008-0000-0600-00004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9" name="BExEW5MW62EM7VR8WZUKBQ7FVWA1" descr="Collapsed">
          <a:extLst>
            <a:ext uri="{FF2B5EF4-FFF2-40B4-BE49-F238E27FC236}">
              <a16:creationId xmlns:a16="http://schemas.microsoft.com/office/drawing/2014/main" id="{00000000-0008-0000-0600-00004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0" name="BExCTVHEY77BNGSM12YXOL2WVASX" descr="Collapsed">
          <a:extLst>
            <a:ext uri="{FF2B5EF4-FFF2-40B4-BE49-F238E27FC236}">
              <a16:creationId xmlns:a16="http://schemas.microsoft.com/office/drawing/2014/main" id="{00000000-0008-0000-0600-00005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1" name="BEx5EYXCDQY00KXG4YBC7LVXTYBT" descr="Collapsed">
          <a:extLst>
            <a:ext uri="{FF2B5EF4-FFF2-40B4-BE49-F238E27FC236}">
              <a16:creationId xmlns:a16="http://schemas.microsoft.com/office/drawing/2014/main" id="{00000000-0008-0000-0600-00005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2" name="BExXZJ196BQEVI137ICXDQM3E94D" descr="Collapsed">
          <a:extLst>
            <a:ext uri="{FF2B5EF4-FFF2-40B4-BE49-F238E27FC236}">
              <a16:creationId xmlns:a16="http://schemas.microsoft.com/office/drawing/2014/main" id="{00000000-0008-0000-0600-00005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3" name="BExOP9Z0CFQ8E1BTQH3O1R4ABJBX" descr="Collapsed">
          <a:extLst>
            <a:ext uri="{FF2B5EF4-FFF2-40B4-BE49-F238E27FC236}">
              <a16:creationId xmlns:a16="http://schemas.microsoft.com/office/drawing/2014/main" id="{00000000-0008-0000-0600-00005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4" name="BEx91DFVJWXVAAHGQJEFXJUEESZ6" descr="Collapsed">
          <a:extLst>
            <a:ext uri="{FF2B5EF4-FFF2-40B4-BE49-F238E27FC236}">
              <a16:creationId xmlns:a16="http://schemas.microsoft.com/office/drawing/2014/main" id="{00000000-0008-0000-0600-00005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5" name="BExEZKIH5XULT1R0OJG2ZCRXN3U5" descr="Collapsed">
          <a:extLst>
            <a:ext uri="{FF2B5EF4-FFF2-40B4-BE49-F238E27FC236}">
              <a16:creationId xmlns:a16="http://schemas.microsoft.com/office/drawing/2014/main" id="{00000000-0008-0000-0600-00005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6" name="BEx3P9M6TCXM1THQT0SC5GZPQ4X8" descr="Collapsed">
          <a:extLst>
            <a:ext uri="{FF2B5EF4-FFF2-40B4-BE49-F238E27FC236}">
              <a16:creationId xmlns:a16="http://schemas.microsoft.com/office/drawing/2014/main" id="{00000000-0008-0000-0600-00005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7" name="BExU3G9M7GG97XT3162HWTG0NSM5" descr="Collapsed">
          <a:extLst>
            <a:ext uri="{FF2B5EF4-FFF2-40B4-BE49-F238E27FC236}">
              <a16:creationId xmlns:a16="http://schemas.microsoft.com/office/drawing/2014/main" id="{00000000-0008-0000-0600-00005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8" name="BExZYSP5Q6V7MN823VNV1M1XGTZ7" descr="Collapsed">
          <a:extLst>
            <a:ext uri="{FF2B5EF4-FFF2-40B4-BE49-F238E27FC236}">
              <a16:creationId xmlns:a16="http://schemas.microsoft.com/office/drawing/2014/main" id="{00000000-0008-0000-0600-00005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9" name="BExME0FRVCZQD14N9PVP8ADY7YIZ" descr="Collapsed">
          <a:extLst>
            <a:ext uri="{FF2B5EF4-FFF2-40B4-BE49-F238E27FC236}">
              <a16:creationId xmlns:a16="http://schemas.microsoft.com/office/drawing/2014/main" id="{00000000-0008-0000-0600-00005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0" name="BExZJ3RHBTLM5LWXBGQ2PY1X4JHM" descr="Collapsed">
          <a:extLst>
            <a:ext uri="{FF2B5EF4-FFF2-40B4-BE49-F238E27FC236}">
              <a16:creationId xmlns:a16="http://schemas.microsoft.com/office/drawing/2014/main" id="{00000000-0008-0000-0600-00005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1" name="BExXRZIARI5Y1HVGMY7344GIFPIF" descr="Collapsed">
          <a:extLst>
            <a:ext uri="{FF2B5EF4-FFF2-40B4-BE49-F238E27FC236}">
              <a16:creationId xmlns:a16="http://schemas.microsoft.com/office/drawing/2014/main" id="{00000000-0008-0000-0600-00005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2" name="BExS0OQC0T376R5ACIIKJ2BHN0TC" descr="Collapsed">
          <a:extLst>
            <a:ext uri="{FF2B5EF4-FFF2-40B4-BE49-F238E27FC236}">
              <a16:creationId xmlns:a16="http://schemas.microsoft.com/office/drawing/2014/main" id="{00000000-0008-0000-0600-00005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3" name="BExKLD1BH64NKFFUAPQH61XR1UM0" descr="Collapsed">
          <a:extLst>
            <a:ext uri="{FF2B5EF4-FFF2-40B4-BE49-F238E27FC236}">
              <a16:creationId xmlns:a16="http://schemas.microsoft.com/office/drawing/2014/main" id="{00000000-0008-0000-0600-00005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4" name="BExQF4IUUYG5QZN2L3LVCMM1I4K3" descr="Collapsed">
          <a:extLst>
            <a:ext uri="{FF2B5EF4-FFF2-40B4-BE49-F238E27FC236}">
              <a16:creationId xmlns:a16="http://schemas.microsoft.com/office/drawing/2014/main" id="{00000000-0008-0000-0600-00005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5" name="BEx95KSCFKW3QXW94Y1QLPS8MSBM" descr="Collapsed">
          <a:extLst>
            <a:ext uri="{FF2B5EF4-FFF2-40B4-BE49-F238E27FC236}">
              <a16:creationId xmlns:a16="http://schemas.microsoft.com/office/drawing/2014/main" id="{00000000-0008-0000-0600-00005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6" name="BExGV1O004TM53VLPITXX3U25QOG" descr="Collapsed">
          <a:extLst>
            <a:ext uri="{FF2B5EF4-FFF2-40B4-BE49-F238E27FC236}">
              <a16:creationId xmlns:a16="http://schemas.microsoft.com/office/drawing/2014/main" id="{00000000-0008-0000-0600-00006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7" name="BExQ457XKL4H4I8YCG54RD5OH22J" descr="Collapsed">
          <a:extLst>
            <a:ext uri="{FF2B5EF4-FFF2-40B4-BE49-F238E27FC236}">
              <a16:creationId xmlns:a16="http://schemas.microsoft.com/office/drawing/2014/main" id="{00000000-0008-0000-0600-00006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8" name="BEx58N5IHNM84OWSUBPPBCAQT52V" descr="Collapsed">
          <a:extLst>
            <a:ext uri="{FF2B5EF4-FFF2-40B4-BE49-F238E27FC236}">
              <a16:creationId xmlns:a16="http://schemas.microsoft.com/office/drawing/2014/main" id="{00000000-0008-0000-0600-00006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9" name="BEx7KE2C1OTOWJ3VPMWMW28ODKC7" descr="Collapsed">
          <a:extLst>
            <a:ext uri="{FF2B5EF4-FFF2-40B4-BE49-F238E27FC236}">
              <a16:creationId xmlns:a16="http://schemas.microsoft.com/office/drawing/2014/main" id="{00000000-0008-0000-0600-00006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0" name="BExKL5JKEXH63BPN8998OMUT08I8" descr="Collapsed">
          <a:extLst>
            <a:ext uri="{FF2B5EF4-FFF2-40B4-BE49-F238E27FC236}">
              <a16:creationId xmlns:a16="http://schemas.microsoft.com/office/drawing/2014/main" id="{00000000-0008-0000-0600-00006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1" name="BExOEJIA619OHNJELYYCJR8PQAKD" descr="Collapsed">
          <a:extLst>
            <a:ext uri="{FF2B5EF4-FFF2-40B4-BE49-F238E27FC236}">
              <a16:creationId xmlns:a16="http://schemas.microsoft.com/office/drawing/2014/main" id="{00000000-0008-0000-0600-00006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2" name="BEx7H2C3TBARGW7U1XZK3U48YTAC" descr="Collapsed">
          <a:extLst>
            <a:ext uri="{FF2B5EF4-FFF2-40B4-BE49-F238E27FC236}">
              <a16:creationId xmlns:a16="http://schemas.microsoft.com/office/drawing/2014/main" id="{00000000-0008-0000-0600-00006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3" name="BExMCG3I0V60MPC911JDI464YYTX" descr="Collapsed">
          <a:extLst>
            <a:ext uri="{FF2B5EF4-FFF2-40B4-BE49-F238E27FC236}">
              <a16:creationId xmlns:a16="http://schemas.microsoft.com/office/drawing/2014/main" id="{00000000-0008-0000-0600-00006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4" name="BExCZUYTJWV2DGIV141LGS0VVYO3" descr="Collapsed">
          <a:extLst>
            <a:ext uri="{FF2B5EF4-FFF2-40B4-BE49-F238E27FC236}">
              <a16:creationId xmlns:a16="http://schemas.microsoft.com/office/drawing/2014/main" id="{00000000-0008-0000-0600-00006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5" name="BExOIFX0UOZVJOBZEC74VZMYZXYC" descr="Collapsed">
          <a:extLst>
            <a:ext uri="{FF2B5EF4-FFF2-40B4-BE49-F238E27FC236}">
              <a16:creationId xmlns:a16="http://schemas.microsoft.com/office/drawing/2014/main" id="{00000000-0008-0000-0600-00006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6" name="BExZXW132A15J2LBJEZ2LRVUD46G" descr="Collapsed">
          <a:extLst>
            <a:ext uri="{FF2B5EF4-FFF2-40B4-BE49-F238E27FC236}">
              <a16:creationId xmlns:a16="http://schemas.microsoft.com/office/drawing/2014/main" id="{00000000-0008-0000-0600-00006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7" name="BEx3CQKFDCTBO4OC3PK2FHLMJIXW" descr="Collapsed">
          <a:extLst>
            <a:ext uri="{FF2B5EF4-FFF2-40B4-BE49-F238E27FC236}">
              <a16:creationId xmlns:a16="http://schemas.microsoft.com/office/drawing/2014/main" id="{00000000-0008-0000-0600-00006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8" name="BEx1OWE0ZD8R7KUTB83H0TVGA7F3" descr="Collapsed">
          <a:extLst>
            <a:ext uri="{FF2B5EF4-FFF2-40B4-BE49-F238E27FC236}">
              <a16:creationId xmlns:a16="http://schemas.microsoft.com/office/drawing/2014/main" id="{00000000-0008-0000-0600-00006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9" name="BEx3PEK65939L73HHI8N50L6BZ0L" descr="Collapsed">
          <a:extLst>
            <a:ext uri="{FF2B5EF4-FFF2-40B4-BE49-F238E27FC236}">
              <a16:creationId xmlns:a16="http://schemas.microsoft.com/office/drawing/2014/main" id="{00000000-0008-0000-0600-00006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0" name="BExBAYA145UYCLH4X6BEFJ66G2SC" descr="Collapsed">
          <a:extLst>
            <a:ext uri="{FF2B5EF4-FFF2-40B4-BE49-F238E27FC236}">
              <a16:creationId xmlns:a16="http://schemas.microsoft.com/office/drawing/2014/main" id="{00000000-0008-0000-0600-00006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1" name="BExEPMO9RZN4I2KA7ACY0WNANULM" descr="Collapsed">
          <a:extLst>
            <a:ext uri="{FF2B5EF4-FFF2-40B4-BE49-F238E27FC236}">
              <a16:creationId xmlns:a16="http://schemas.microsoft.com/office/drawing/2014/main" id="{00000000-0008-0000-0600-00006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2" name="BExB1UUYHIADQNHBM4JI7VQV319Z" descr="Collapsed">
          <a:extLst>
            <a:ext uri="{FF2B5EF4-FFF2-40B4-BE49-F238E27FC236}">
              <a16:creationId xmlns:a16="http://schemas.microsoft.com/office/drawing/2014/main" id="{00000000-0008-0000-0600-00007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3" name="BExSCO007ZV7PISTUVIZL55LWCMP" descr="Collapsed">
          <a:extLst>
            <a:ext uri="{FF2B5EF4-FFF2-40B4-BE49-F238E27FC236}">
              <a16:creationId xmlns:a16="http://schemas.microsoft.com/office/drawing/2014/main" id="{00000000-0008-0000-0600-00007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4" name="BExVWA9I2SBY991D54RLV511HSO6" descr="Collapsed">
          <a:extLst>
            <a:ext uri="{FF2B5EF4-FFF2-40B4-BE49-F238E27FC236}">
              <a16:creationId xmlns:a16="http://schemas.microsoft.com/office/drawing/2014/main" id="{00000000-0008-0000-0600-00007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5" name="BExQ9N0S5050SY882WWWDR874YSM" descr="Collapsed">
          <a:extLst>
            <a:ext uri="{FF2B5EF4-FFF2-40B4-BE49-F238E27FC236}">
              <a16:creationId xmlns:a16="http://schemas.microsoft.com/office/drawing/2014/main" id="{00000000-0008-0000-0600-00007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6" name="BExF69BJBL9OGBTWAD4U8B90VO6H" descr="Collapsed">
          <a:extLst>
            <a:ext uri="{FF2B5EF4-FFF2-40B4-BE49-F238E27FC236}">
              <a16:creationId xmlns:a16="http://schemas.microsoft.com/office/drawing/2014/main" id="{00000000-0008-0000-0600-00007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7" name="BEx1G8PARQMXY8IJOJM2YKOD3SKT" descr="Collapsed">
          <a:extLst>
            <a:ext uri="{FF2B5EF4-FFF2-40B4-BE49-F238E27FC236}">
              <a16:creationId xmlns:a16="http://schemas.microsoft.com/office/drawing/2014/main" id="{00000000-0008-0000-0600-00007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8" name="BEx7KARNC501HYPS4FDSGTR73HZE" descr="Collapsed">
          <a:extLst>
            <a:ext uri="{FF2B5EF4-FFF2-40B4-BE49-F238E27FC236}">
              <a16:creationId xmlns:a16="http://schemas.microsoft.com/office/drawing/2014/main" id="{00000000-0008-0000-0600-00007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9" name="BExY1AKOG91VAFHPDWBSJNTFRTC4" descr="Collapsed">
          <a:extLst>
            <a:ext uri="{FF2B5EF4-FFF2-40B4-BE49-F238E27FC236}">
              <a16:creationId xmlns:a16="http://schemas.microsoft.com/office/drawing/2014/main" id="{00000000-0008-0000-0600-00007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0" name="BEx95VQ7UTLM1M460VZGGW5QHHH1" descr="Collapsed">
          <a:extLst>
            <a:ext uri="{FF2B5EF4-FFF2-40B4-BE49-F238E27FC236}">
              <a16:creationId xmlns:a16="http://schemas.microsoft.com/office/drawing/2014/main" id="{00000000-0008-0000-0600-00007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1" name="BExXX0TPXI6AS2DPVYARDYTIVXD3" descr="Collapsed">
          <a:extLst>
            <a:ext uri="{FF2B5EF4-FFF2-40B4-BE49-F238E27FC236}">
              <a16:creationId xmlns:a16="http://schemas.microsoft.com/office/drawing/2014/main" id="{00000000-0008-0000-0600-00007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2" name="BExAVO13C6N8SH4SOV329DY9LRQL" descr="Collapsed">
          <a:extLst>
            <a:ext uri="{FF2B5EF4-FFF2-40B4-BE49-F238E27FC236}">
              <a16:creationId xmlns:a16="http://schemas.microsoft.com/office/drawing/2014/main" id="{00000000-0008-0000-0600-00007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3" name="BExOFVWRPY65O3UUPHD1T1OU68X5" descr="Collapsed">
          <a:extLst>
            <a:ext uri="{FF2B5EF4-FFF2-40B4-BE49-F238E27FC236}">
              <a16:creationId xmlns:a16="http://schemas.microsoft.com/office/drawing/2014/main" id="{00000000-0008-0000-0600-00007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4" name="BExH32VH0TUOISZSWCZ1ZGJ4X3K8" descr="Collapsed">
          <a:extLst>
            <a:ext uri="{FF2B5EF4-FFF2-40B4-BE49-F238E27FC236}">
              <a16:creationId xmlns:a16="http://schemas.microsoft.com/office/drawing/2014/main" id="{00000000-0008-0000-0600-00007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5" name="BEx1PFKL1E0X0VULN7OB36IKDQ0N" descr="Collapsed">
          <a:extLst>
            <a:ext uri="{FF2B5EF4-FFF2-40B4-BE49-F238E27FC236}">
              <a16:creationId xmlns:a16="http://schemas.microsoft.com/office/drawing/2014/main" id="{00000000-0008-0000-0600-00007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6" name="BExZOT7EQROVLEJSQALDBRHB59UB" descr="Collapsed">
          <a:extLst>
            <a:ext uri="{FF2B5EF4-FFF2-40B4-BE49-F238E27FC236}">
              <a16:creationId xmlns:a16="http://schemas.microsoft.com/office/drawing/2014/main" id="{00000000-0008-0000-0600-00007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7" name="BEx59RWXEPYBZ470W4K661TLC5MH" descr="Collapsed">
          <a:extLst>
            <a:ext uri="{FF2B5EF4-FFF2-40B4-BE49-F238E27FC236}">
              <a16:creationId xmlns:a16="http://schemas.microsoft.com/office/drawing/2014/main" id="{00000000-0008-0000-0600-00007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8" name="BExMOWWAGKCQKKA20SA807QNEO0O" descr="Collapsed">
          <a:extLst>
            <a:ext uri="{FF2B5EF4-FFF2-40B4-BE49-F238E27FC236}">
              <a16:creationId xmlns:a16="http://schemas.microsoft.com/office/drawing/2014/main" id="{00000000-0008-0000-0600-00008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9" name="BExOHWQHCQ9M7MGZD4NPF5ELYS71" descr="Collapsed">
          <a:extLst>
            <a:ext uri="{FF2B5EF4-FFF2-40B4-BE49-F238E27FC236}">
              <a16:creationId xmlns:a16="http://schemas.microsoft.com/office/drawing/2014/main" id="{00000000-0008-0000-0600-00008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0" name="BExTWR5S1D7R1WDR712YPUNEBPLB" descr="Collapsed">
          <a:extLst>
            <a:ext uri="{FF2B5EF4-FFF2-40B4-BE49-F238E27FC236}">
              <a16:creationId xmlns:a16="http://schemas.microsoft.com/office/drawing/2014/main" id="{00000000-0008-0000-0600-00008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1" name="BExXXZAJIGVHT36D12D8RHO907W9" descr="Collapsed">
          <a:extLst>
            <a:ext uri="{FF2B5EF4-FFF2-40B4-BE49-F238E27FC236}">
              <a16:creationId xmlns:a16="http://schemas.microsoft.com/office/drawing/2014/main" id="{00000000-0008-0000-0600-00008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2" name="BEx95Q6IYPY977YSMQM0J4WHJEBP" descr="Collapsed">
          <a:extLst>
            <a:ext uri="{FF2B5EF4-FFF2-40B4-BE49-F238E27FC236}">
              <a16:creationId xmlns:a16="http://schemas.microsoft.com/office/drawing/2014/main" id="{00000000-0008-0000-0600-00008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3" name="BExQ5XCXG34KQ88D7MWYL9ULKQN3" descr="Collapsed">
          <a:extLst>
            <a:ext uri="{FF2B5EF4-FFF2-40B4-BE49-F238E27FC236}">
              <a16:creationId xmlns:a16="http://schemas.microsoft.com/office/drawing/2014/main" id="{00000000-0008-0000-0600-00008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4" name="BEx7EI11YY9SYCNVXB0VK5ZZWO2M" descr="Collapsed">
          <a:extLst>
            <a:ext uri="{FF2B5EF4-FFF2-40B4-BE49-F238E27FC236}">
              <a16:creationId xmlns:a16="http://schemas.microsoft.com/office/drawing/2014/main" id="{00000000-0008-0000-0600-00008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5" name="BExS569TBKAOBUIAEZZNI0EDWT31" descr="Collapsed">
          <a:extLst>
            <a:ext uri="{FF2B5EF4-FFF2-40B4-BE49-F238E27FC236}">
              <a16:creationId xmlns:a16="http://schemas.microsoft.com/office/drawing/2014/main" id="{00000000-0008-0000-0600-00008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6" name="BExKHW7OVFD1Z7JXYA35MVW4HMLI" descr="Collapsed">
          <a:extLst>
            <a:ext uri="{FF2B5EF4-FFF2-40B4-BE49-F238E27FC236}">
              <a16:creationId xmlns:a16="http://schemas.microsoft.com/office/drawing/2014/main" id="{00000000-0008-0000-0600-00008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7" name="BExB128LR5XFVB4OZIGUIJVJ6BWL" descr="Collapsed">
          <a:extLst>
            <a:ext uri="{FF2B5EF4-FFF2-40B4-BE49-F238E27FC236}">
              <a16:creationId xmlns:a16="http://schemas.microsoft.com/office/drawing/2014/main" id="{00000000-0008-0000-0600-00008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8" name="BEx786K1GDGJJCV8HDVRD8XYGH4U" descr="Collapsed">
          <a:extLst>
            <a:ext uri="{FF2B5EF4-FFF2-40B4-BE49-F238E27FC236}">
              <a16:creationId xmlns:a16="http://schemas.microsoft.com/office/drawing/2014/main" id="{00000000-0008-0000-0600-00008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9" name="BExKJLSV72QCU4774Z8EULJIQ9HW" descr="Collapsed">
          <a:extLst>
            <a:ext uri="{FF2B5EF4-FFF2-40B4-BE49-F238E27FC236}">
              <a16:creationId xmlns:a16="http://schemas.microsoft.com/office/drawing/2014/main" id="{00000000-0008-0000-0600-00008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0" name="BExZW8U81SDP81FL5RI5BASERXH4" descr="Collapsed">
          <a:extLst>
            <a:ext uri="{FF2B5EF4-FFF2-40B4-BE49-F238E27FC236}">
              <a16:creationId xmlns:a16="http://schemas.microsoft.com/office/drawing/2014/main" id="{00000000-0008-0000-0600-00008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1" name="BExKEESF1STHIM041SCTHUOCJLOI" descr="Collapsed">
          <a:extLst>
            <a:ext uri="{FF2B5EF4-FFF2-40B4-BE49-F238E27FC236}">
              <a16:creationId xmlns:a16="http://schemas.microsoft.com/office/drawing/2014/main" id="{00000000-0008-0000-0600-00008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2" name="BEx3JF8871TN05UCL3KMXY0LSOMX" descr="Collapsed">
          <a:extLst>
            <a:ext uri="{FF2B5EF4-FFF2-40B4-BE49-F238E27FC236}">
              <a16:creationId xmlns:a16="http://schemas.microsoft.com/office/drawing/2014/main" id="{00000000-0008-0000-0600-00008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3" name="BEx7EPYWOL65KM81C4M63J604IX7" descr="Collapsed">
          <a:extLst>
            <a:ext uri="{FF2B5EF4-FFF2-40B4-BE49-F238E27FC236}">
              <a16:creationId xmlns:a16="http://schemas.microsoft.com/office/drawing/2014/main" id="{00000000-0008-0000-0600-00008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4" name="BExD3UO943I2HDELAOUC0N5B7NBJ" descr="Collapsed">
          <a:extLst>
            <a:ext uri="{FF2B5EF4-FFF2-40B4-BE49-F238E27FC236}">
              <a16:creationId xmlns:a16="http://schemas.microsoft.com/office/drawing/2014/main" id="{00000000-0008-0000-0600-00009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5" name="BExCY7RZG2GFMXCEP714MN5Z2LK7" descr="Collapsed">
          <a:extLst>
            <a:ext uri="{FF2B5EF4-FFF2-40B4-BE49-F238E27FC236}">
              <a16:creationId xmlns:a16="http://schemas.microsoft.com/office/drawing/2014/main" id="{00000000-0008-0000-0600-00009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6" name="BExF2RR0NXHTME9KEP2S5KU201CT" descr="Collapsed">
          <a:extLst>
            <a:ext uri="{FF2B5EF4-FFF2-40B4-BE49-F238E27FC236}">
              <a16:creationId xmlns:a16="http://schemas.microsoft.com/office/drawing/2014/main" id="{00000000-0008-0000-0600-00009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7" name="BExS0UQ5I0M1MJFLQRSBENDGVUHY" descr="Collapsed">
          <a:extLst>
            <a:ext uri="{FF2B5EF4-FFF2-40B4-BE49-F238E27FC236}">
              <a16:creationId xmlns:a16="http://schemas.microsoft.com/office/drawing/2014/main" id="{00000000-0008-0000-0600-00009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8" name="BExS76N9NZNSD2MJFF9IVQJ2TRUC" descr="Collapsed">
          <a:extLst>
            <a:ext uri="{FF2B5EF4-FFF2-40B4-BE49-F238E27FC236}">
              <a16:creationId xmlns:a16="http://schemas.microsoft.com/office/drawing/2014/main" id="{00000000-0008-0000-0600-00009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9" name="BEx7CECRFKC9LJ85U47O1FZY2TLS" descr="Collapsed">
          <a:extLst>
            <a:ext uri="{FF2B5EF4-FFF2-40B4-BE49-F238E27FC236}">
              <a16:creationId xmlns:a16="http://schemas.microsoft.com/office/drawing/2014/main" id="{00000000-0008-0000-0600-00009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0" name="BExZM4UT3XLT3V07N8HG7FWBB3D5" descr="Collapsed">
          <a:extLst>
            <a:ext uri="{FF2B5EF4-FFF2-40B4-BE49-F238E27FC236}">
              <a16:creationId xmlns:a16="http://schemas.microsoft.com/office/drawing/2014/main" id="{00000000-0008-0000-0600-00009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1" name="BEx5JZ1KIGE9Q0SUVUT0YOT6RLO5" descr="Collapsed">
          <a:extLst>
            <a:ext uri="{FF2B5EF4-FFF2-40B4-BE49-F238E27FC236}">
              <a16:creationId xmlns:a16="http://schemas.microsoft.com/office/drawing/2014/main" id="{00000000-0008-0000-0600-00009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2" name="BExME3FOME4G8K8KHIPRUHD63AB2" descr="Collapsed">
          <a:extLst>
            <a:ext uri="{FF2B5EF4-FFF2-40B4-BE49-F238E27FC236}">
              <a16:creationId xmlns:a16="http://schemas.microsoft.com/office/drawing/2014/main" id="{00000000-0008-0000-0600-00009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3" name="BEx00GMYI9FI6F040YYNPDFN9N43" descr="Collapsed">
          <a:extLst>
            <a:ext uri="{FF2B5EF4-FFF2-40B4-BE49-F238E27FC236}">
              <a16:creationId xmlns:a16="http://schemas.microsoft.com/office/drawing/2014/main" id="{00000000-0008-0000-0600-00009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4" name="BExAXNNS66G61CWRLMDH71N4FD9S" descr="Collapsed">
          <a:extLst>
            <a:ext uri="{FF2B5EF4-FFF2-40B4-BE49-F238E27FC236}">
              <a16:creationId xmlns:a16="http://schemas.microsoft.com/office/drawing/2014/main" id="{00000000-0008-0000-0600-00009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5" name="BExMEKDEF9WAEZI4MQPPRAX1889Q" descr="Collapsed">
          <a:extLst>
            <a:ext uri="{FF2B5EF4-FFF2-40B4-BE49-F238E27FC236}">
              <a16:creationId xmlns:a16="http://schemas.microsoft.com/office/drawing/2014/main" id="{00000000-0008-0000-0600-00009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6" name="BExKOIRXG9H1UUS3SB8VTTQLWEXR" descr="Collapsed">
          <a:extLst>
            <a:ext uri="{FF2B5EF4-FFF2-40B4-BE49-F238E27FC236}">
              <a16:creationId xmlns:a16="http://schemas.microsoft.com/office/drawing/2014/main" id="{00000000-0008-0000-0600-00009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7" name="BExVWFT55LHFWTZ22MDU9843GKV1" descr="Collapsed">
          <a:extLst>
            <a:ext uri="{FF2B5EF4-FFF2-40B4-BE49-F238E27FC236}">
              <a16:creationId xmlns:a16="http://schemas.microsoft.com/office/drawing/2014/main" id="{00000000-0008-0000-0600-00009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8" name="BEx3MJM4LHK94FTMCJMD55YQHACR" descr="Collapsed">
          <a:extLst>
            <a:ext uri="{FF2B5EF4-FFF2-40B4-BE49-F238E27FC236}">
              <a16:creationId xmlns:a16="http://schemas.microsoft.com/office/drawing/2014/main" id="{00000000-0008-0000-0600-00009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9" name="BExMGAK59IEOBMV0KWF1D0MF5XPN" descr="Collapsed">
          <a:extLst>
            <a:ext uri="{FF2B5EF4-FFF2-40B4-BE49-F238E27FC236}">
              <a16:creationId xmlns:a16="http://schemas.microsoft.com/office/drawing/2014/main" id="{00000000-0008-0000-0600-00009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0" name="BExOE5VF9XI60IUPAA3MORND1Z1L" descr="Collapsed">
          <a:extLst>
            <a:ext uri="{FF2B5EF4-FFF2-40B4-BE49-F238E27FC236}">
              <a16:creationId xmlns:a16="http://schemas.microsoft.com/office/drawing/2014/main" id="{00000000-0008-0000-0600-0000A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1" name="BExS778TZBNVOYMJ4VX8EYJ3IPI3" descr="Collapsed">
          <a:extLst>
            <a:ext uri="{FF2B5EF4-FFF2-40B4-BE49-F238E27FC236}">
              <a16:creationId xmlns:a16="http://schemas.microsoft.com/office/drawing/2014/main" id="{00000000-0008-0000-0600-0000A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2" name="BEx7F9G86S06WR6PU8U5C1G4FP1Q" descr="Collapsed">
          <a:extLst>
            <a:ext uri="{FF2B5EF4-FFF2-40B4-BE49-F238E27FC236}">
              <a16:creationId xmlns:a16="http://schemas.microsoft.com/office/drawing/2014/main" id="{00000000-0008-0000-0600-0000A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3" name="BExTZ0DRBIRS0AJT2LZMW3BA93O8" descr="Collapsed">
          <a:extLst>
            <a:ext uri="{FF2B5EF4-FFF2-40B4-BE49-F238E27FC236}">
              <a16:creationId xmlns:a16="http://schemas.microsoft.com/office/drawing/2014/main" id="{00000000-0008-0000-0600-0000A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4" name="BExU8HFQ163RICSWTDTUXMJNKPE9" descr="Collapsed">
          <a:extLst>
            <a:ext uri="{FF2B5EF4-FFF2-40B4-BE49-F238E27FC236}">
              <a16:creationId xmlns:a16="http://schemas.microsoft.com/office/drawing/2014/main" id="{00000000-0008-0000-0600-0000A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5" name="BExKOAZCP77LIYL36YRKJ5I184C2" descr="Collapsed">
          <a:extLst>
            <a:ext uri="{FF2B5EF4-FFF2-40B4-BE49-F238E27FC236}">
              <a16:creationId xmlns:a16="http://schemas.microsoft.com/office/drawing/2014/main" id="{00000000-0008-0000-0600-0000A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6" name="BExXUIGPOL3M5ZCPN29KNDTJ6WEW" descr="Collapsed">
          <a:extLst>
            <a:ext uri="{FF2B5EF4-FFF2-40B4-BE49-F238E27FC236}">
              <a16:creationId xmlns:a16="http://schemas.microsoft.com/office/drawing/2014/main" id="{00000000-0008-0000-0600-0000A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7" name="BEx1VCT5WYC1A06IWBN2GKAJD78T" descr="Collapsed">
          <a:extLst>
            <a:ext uri="{FF2B5EF4-FFF2-40B4-BE49-F238E27FC236}">
              <a16:creationId xmlns:a16="http://schemas.microsoft.com/office/drawing/2014/main" id="{00000000-0008-0000-0600-0000A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8" name="BExUCV2X8F7XFNHKR44ZXRZAFY5D" descr="Collapsed">
          <a:extLst>
            <a:ext uri="{FF2B5EF4-FFF2-40B4-BE49-F238E27FC236}">
              <a16:creationId xmlns:a16="http://schemas.microsoft.com/office/drawing/2014/main" id="{00000000-0008-0000-0600-0000A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9" name="BEx1OSN80G1RRETRQD2KES3KCZVM" descr="Collapsed">
          <a:extLst>
            <a:ext uri="{FF2B5EF4-FFF2-40B4-BE49-F238E27FC236}">
              <a16:creationId xmlns:a16="http://schemas.microsoft.com/office/drawing/2014/main" id="{00000000-0008-0000-0600-0000A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0" name="BExO740Z0Q0WM054OVJA84I9RH8B" descr="Collapsed">
          <a:extLst>
            <a:ext uri="{FF2B5EF4-FFF2-40B4-BE49-F238E27FC236}">
              <a16:creationId xmlns:a16="http://schemas.microsoft.com/office/drawing/2014/main" id="{00000000-0008-0000-0600-0000A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1" name="BEx5D7E2UMDERUVGNLXOV7WQI7FE" descr="Collapsed">
          <a:extLst>
            <a:ext uri="{FF2B5EF4-FFF2-40B4-BE49-F238E27FC236}">
              <a16:creationId xmlns:a16="http://schemas.microsoft.com/office/drawing/2014/main" id="{00000000-0008-0000-0600-0000A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2" name="BExTTJ6BLO15JB64XL8HCV7ISGG4" descr="Collapsed">
          <a:extLst>
            <a:ext uri="{FF2B5EF4-FFF2-40B4-BE49-F238E27FC236}">
              <a16:creationId xmlns:a16="http://schemas.microsoft.com/office/drawing/2014/main" id="{00000000-0008-0000-0600-0000A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3" name="BExS504KS0Z3PH0OVWP522HOBSGT" descr="Collapsed">
          <a:extLst>
            <a:ext uri="{FF2B5EF4-FFF2-40B4-BE49-F238E27FC236}">
              <a16:creationId xmlns:a16="http://schemas.microsoft.com/office/drawing/2014/main" id="{00000000-0008-0000-0600-0000A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4" name="BExW2JC7TU5O8H7T370MAPF3N3HW" descr="Collapsed">
          <a:extLst>
            <a:ext uri="{FF2B5EF4-FFF2-40B4-BE49-F238E27FC236}">
              <a16:creationId xmlns:a16="http://schemas.microsoft.com/office/drawing/2014/main" id="{00000000-0008-0000-0600-0000A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5" name="BExXT7PP0DJ1NVTYFZA9YUQ3E5ZN" descr="Collapsed">
          <a:extLst>
            <a:ext uri="{FF2B5EF4-FFF2-40B4-BE49-F238E27FC236}">
              <a16:creationId xmlns:a16="http://schemas.microsoft.com/office/drawing/2014/main" id="{00000000-0008-0000-0600-0000A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6" name="BEx1N7JVZSJDOY6FRE7NSBRN0RV3" descr="Collapsed">
          <a:extLst>
            <a:ext uri="{FF2B5EF4-FFF2-40B4-BE49-F238E27FC236}">
              <a16:creationId xmlns:a16="http://schemas.microsoft.com/office/drawing/2014/main" id="{00000000-0008-0000-0600-0000B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7" name="BExH13UIIKFQ4BWIBQW1VV8V0Z3T" descr="Collapsed">
          <a:extLst>
            <a:ext uri="{FF2B5EF4-FFF2-40B4-BE49-F238E27FC236}">
              <a16:creationId xmlns:a16="http://schemas.microsoft.com/office/drawing/2014/main" id="{00000000-0008-0000-0600-0000B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8" name="BEx7EVNVWA0CNJTZMV4PB5VGIA8B" descr="Collapsed">
          <a:extLst>
            <a:ext uri="{FF2B5EF4-FFF2-40B4-BE49-F238E27FC236}">
              <a16:creationId xmlns:a16="http://schemas.microsoft.com/office/drawing/2014/main" id="{00000000-0008-0000-0600-0000B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9" name="BExF2T8YDVB7EDASNT5BXYF5P3W2" descr="Collapsed">
          <a:extLst>
            <a:ext uri="{FF2B5EF4-FFF2-40B4-BE49-F238E27FC236}">
              <a16:creationId xmlns:a16="http://schemas.microsoft.com/office/drawing/2014/main" id="{00000000-0008-0000-0600-0000B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0" name="BExKLIVTB7ICA6B57V4IACP7BPIJ" descr="Collapsed">
          <a:extLst>
            <a:ext uri="{FF2B5EF4-FFF2-40B4-BE49-F238E27FC236}">
              <a16:creationId xmlns:a16="http://schemas.microsoft.com/office/drawing/2014/main" id="{00000000-0008-0000-0600-0000B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1" name="BEx3EAGNTBLOWLL3TIIJSPZC939W" descr="Collapsed">
          <a:extLst>
            <a:ext uri="{FF2B5EF4-FFF2-40B4-BE49-F238E27FC236}">
              <a16:creationId xmlns:a16="http://schemas.microsoft.com/office/drawing/2014/main" id="{00000000-0008-0000-0600-0000B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2" name="BExXXM3QXYR3TQRF6P51I3L7KB3Y" descr="Collapsed">
          <a:extLst>
            <a:ext uri="{FF2B5EF4-FFF2-40B4-BE49-F238E27FC236}">
              <a16:creationId xmlns:a16="http://schemas.microsoft.com/office/drawing/2014/main" id="{00000000-0008-0000-0600-0000B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3" name="BExIH7WF7KFQ9GRNH2WF3UD7LZ5M" descr="Collapsed">
          <a:extLst>
            <a:ext uri="{FF2B5EF4-FFF2-40B4-BE49-F238E27FC236}">
              <a16:creationId xmlns:a16="http://schemas.microsoft.com/office/drawing/2014/main" id="{00000000-0008-0000-0600-0000B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4" name="BEx5PU15B3G7U6TXR1ZPL503HMQU" descr="Collapsed">
          <a:extLst>
            <a:ext uri="{FF2B5EF4-FFF2-40B4-BE49-F238E27FC236}">
              <a16:creationId xmlns:a16="http://schemas.microsoft.com/office/drawing/2014/main" id="{00000000-0008-0000-0600-0000B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5" name="BExIQRNOARJRIBYNQ15QCS7Y1Y1A" descr="Collapsed">
          <a:extLst>
            <a:ext uri="{FF2B5EF4-FFF2-40B4-BE49-F238E27FC236}">
              <a16:creationId xmlns:a16="http://schemas.microsoft.com/office/drawing/2014/main" id="{00000000-0008-0000-0600-0000B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6" name="BExEUV1AL1DU844ECU8VCP4MGWU0" descr="Collapsed">
          <a:extLst>
            <a:ext uri="{FF2B5EF4-FFF2-40B4-BE49-F238E27FC236}">
              <a16:creationId xmlns:a16="http://schemas.microsoft.com/office/drawing/2014/main" id="{00000000-0008-0000-0600-0000B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7" name="BEx9EW057IBCN7MTFLMCNXJYUE29" descr="Collapsed">
          <a:extLst>
            <a:ext uri="{FF2B5EF4-FFF2-40B4-BE49-F238E27FC236}">
              <a16:creationId xmlns:a16="http://schemas.microsoft.com/office/drawing/2014/main" id="{00000000-0008-0000-0600-0000B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8" name="BExSCFLXKFXDENMZBNLDTQTFL8ES" descr="Collapsed">
          <a:extLst>
            <a:ext uri="{FF2B5EF4-FFF2-40B4-BE49-F238E27FC236}">
              <a16:creationId xmlns:a16="http://schemas.microsoft.com/office/drawing/2014/main" id="{00000000-0008-0000-0600-0000B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9" name="BExS4DY4KIWQ6QXSLWICRDM1GGEE" descr="Collapsed">
          <a:extLst>
            <a:ext uri="{FF2B5EF4-FFF2-40B4-BE49-F238E27FC236}">
              <a16:creationId xmlns:a16="http://schemas.microsoft.com/office/drawing/2014/main" id="{00000000-0008-0000-0600-0000B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0" name="BExKOC6IGU096WPJRQFJ3SQYPXOF" descr="Collapsed">
          <a:extLst>
            <a:ext uri="{FF2B5EF4-FFF2-40B4-BE49-F238E27FC236}">
              <a16:creationId xmlns:a16="http://schemas.microsoft.com/office/drawing/2014/main" id="{00000000-0008-0000-0600-0000B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1" name="BExQHR2X46VUIAE6L9YZBY4Y8OM9" descr="Collapsed">
          <a:extLst>
            <a:ext uri="{FF2B5EF4-FFF2-40B4-BE49-F238E27FC236}">
              <a16:creationId xmlns:a16="http://schemas.microsoft.com/office/drawing/2014/main" id="{00000000-0008-0000-0600-0000B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2" name="BExMSRYI1TOKS1E9CO6ER0S4RT3I" descr="Collapsed">
          <a:extLst>
            <a:ext uri="{FF2B5EF4-FFF2-40B4-BE49-F238E27FC236}">
              <a16:creationId xmlns:a16="http://schemas.microsoft.com/office/drawing/2014/main" id="{00000000-0008-0000-0600-0000C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3" name="BExSB4PFI1U590Y9198YT3A8H1AA" descr="Collapsed">
          <a:extLst>
            <a:ext uri="{FF2B5EF4-FFF2-40B4-BE49-F238E27FC236}">
              <a16:creationId xmlns:a16="http://schemas.microsoft.com/office/drawing/2014/main" id="{00000000-0008-0000-0600-0000C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4" name="BEx97QUYKD8ZUEQPICDMR8DLFR7N" descr="Collapsed">
          <a:extLst>
            <a:ext uri="{FF2B5EF4-FFF2-40B4-BE49-F238E27FC236}">
              <a16:creationId xmlns:a16="http://schemas.microsoft.com/office/drawing/2014/main" id="{00000000-0008-0000-0600-0000C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5" name="BEx99TS6QCC0M2QV0XY6YRPETHKP" descr="Collapsed">
          <a:extLst>
            <a:ext uri="{FF2B5EF4-FFF2-40B4-BE49-F238E27FC236}">
              <a16:creationId xmlns:a16="http://schemas.microsoft.com/office/drawing/2014/main" id="{00000000-0008-0000-0600-0000C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6" name="BExTW4ZHCJYVVI9LMY91UC4S3MEJ" descr="Collapsed">
          <a:extLst>
            <a:ext uri="{FF2B5EF4-FFF2-40B4-BE49-F238E27FC236}">
              <a16:creationId xmlns:a16="http://schemas.microsoft.com/office/drawing/2014/main" id="{00000000-0008-0000-0600-0000C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7" name="BExZR0MOV132KD4CEZRN89K2MZU6" descr="Collapsed">
          <a:extLst>
            <a:ext uri="{FF2B5EF4-FFF2-40B4-BE49-F238E27FC236}">
              <a16:creationId xmlns:a16="http://schemas.microsoft.com/office/drawing/2014/main" id="{00000000-0008-0000-0600-0000C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8" name="BEx1F43E77IXLMONR77KDVWL8KR9" descr="Collapsed">
          <a:extLst>
            <a:ext uri="{FF2B5EF4-FFF2-40B4-BE49-F238E27FC236}">
              <a16:creationId xmlns:a16="http://schemas.microsoft.com/office/drawing/2014/main" id="{00000000-0008-0000-0600-0000C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9" name="BExEWQ62BPJ3BMJDYVTNXL8LCSIB" descr="Collapsed">
          <a:extLst>
            <a:ext uri="{FF2B5EF4-FFF2-40B4-BE49-F238E27FC236}">
              <a16:creationId xmlns:a16="http://schemas.microsoft.com/office/drawing/2014/main" id="{00000000-0008-0000-0600-0000C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0" name="BEx5948IX0CXSMT3QE2GCWZGIZMQ" descr="Collapsed">
          <a:extLst>
            <a:ext uri="{FF2B5EF4-FFF2-40B4-BE49-F238E27FC236}">
              <a16:creationId xmlns:a16="http://schemas.microsoft.com/office/drawing/2014/main" id="{00000000-0008-0000-0600-0000C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1" name="BExZWNIXD0W9LLKFXP5GHGXYMSJT" descr="Collapsed">
          <a:extLst>
            <a:ext uri="{FF2B5EF4-FFF2-40B4-BE49-F238E27FC236}">
              <a16:creationId xmlns:a16="http://schemas.microsoft.com/office/drawing/2014/main" id="{00000000-0008-0000-0600-0000C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2" name="BExS5GGIAZ7Y2NPXH6VPZMB7IV06" descr="Collapsed">
          <a:extLst>
            <a:ext uri="{FF2B5EF4-FFF2-40B4-BE49-F238E27FC236}">
              <a16:creationId xmlns:a16="http://schemas.microsoft.com/office/drawing/2014/main" id="{00000000-0008-0000-0600-0000C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3" name="BExZKSGBMKVGS193T6JQWMYU2S42" descr="Collapsed">
          <a:extLst>
            <a:ext uri="{FF2B5EF4-FFF2-40B4-BE49-F238E27FC236}">
              <a16:creationId xmlns:a16="http://schemas.microsoft.com/office/drawing/2014/main" id="{00000000-0008-0000-0600-0000C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4" name="BEx7BU9URBEBFH6MSWF81C6HBW7A" descr="Collapsed">
          <a:extLst>
            <a:ext uri="{FF2B5EF4-FFF2-40B4-BE49-F238E27FC236}">
              <a16:creationId xmlns:a16="http://schemas.microsoft.com/office/drawing/2014/main" id="{00000000-0008-0000-0600-0000C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5" name="BEx5JM5NEKKJL6QWMTR86YQHFHR7" descr="Collapsed">
          <a:extLst>
            <a:ext uri="{FF2B5EF4-FFF2-40B4-BE49-F238E27FC236}">
              <a16:creationId xmlns:a16="http://schemas.microsoft.com/office/drawing/2014/main" id="{00000000-0008-0000-0600-0000C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6" name="BExIO5ZZFHVJ77KLHF4VGQ2DB4JV" descr="Collapsed">
          <a:extLst>
            <a:ext uri="{FF2B5EF4-FFF2-40B4-BE49-F238E27FC236}">
              <a16:creationId xmlns:a16="http://schemas.microsoft.com/office/drawing/2014/main" id="{00000000-0008-0000-0600-0000C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7" name="BExB04DCPFEWRU7QZPRGW8WNSUK1" descr="Collapsed">
          <a:extLst>
            <a:ext uri="{FF2B5EF4-FFF2-40B4-BE49-F238E27FC236}">
              <a16:creationId xmlns:a16="http://schemas.microsoft.com/office/drawing/2014/main" id="{00000000-0008-0000-0600-0000C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8" name="BExB7C279W0ZBYLMB99UY51WRA4J" descr="Collapsed">
          <a:extLst>
            <a:ext uri="{FF2B5EF4-FFF2-40B4-BE49-F238E27FC236}">
              <a16:creationId xmlns:a16="http://schemas.microsoft.com/office/drawing/2014/main" id="{00000000-0008-0000-0600-0000D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9" name="BExXOTRQ76YCBA7FPRGJRLIPF0FC" descr="Collapsed">
          <a:extLst>
            <a:ext uri="{FF2B5EF4-FFF2-40B4-BE49-F238E27FC236}">
              <a16:creationId xmlns:a16="http://schemas.microsoft.com/office/drawing/2014/main" id="{00000000-0008-0000-0600-0000D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0" name="BEx3HGI08Y9TO1U6IVGRYCA8TXWO" descr="Collapsed">
          <a:extLst>
            <a:ext uri="{FF2B5EF4-FFF2-40B4-BE49-F238E27FC236}">
              <a16:creationId xmlns:a16="http://schemas.microsoft.com/office/drawing/2014/main" id="{00000000-0008-0000-0600-0000D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1" name="BExOCVKI3S524A7RQQJHJKZTAB6F" descr="Collapsed">
          <a:extLst>
            <a:ext uri="{FF2B5EF4-FFF2-40B4-BE49-F238E27FC236}">
              <a16:creationId xmlns:a16="http://schemas.microsoft.com/office/drawing/2014/main" id="{00000000-0008-0000-0600-0000D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2" name="BExSD1MTTL5D1SHVNT07G8XMES63" descr="Collapsed">
          <a:extLst>
            <a:ext uri="{FF2B5EF4-FFF2-40B4-BE49-F238E27FC236}">
              <a16:creationId xmlns:a16="http://schemas.microsoft.com/office/drawing/2014/main" id="{00000000-0008-0000-0600-0000D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3" name="BEx5B4GOV2O8DYEJ14KFFME7U7JJ" descr="Collapsed">
          <a:extLst>
            <a:ext uri="{FF2B5EF4-FFF2-40B4-BE49-F238E27FC236}">
              <a16:creationId xmlns:a16="http://schemas.microsoft.com/office/drawing/2014/main" id="{00000000-0008-0000-0600-0000D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4" name="BExGVCWIFWFAPGX8A2NG0E9CJEI3" descr="Collapsed">
          <a:extLst>
            <a:ext uri="{FF2B5EF4-FFF2-40B4-BE49-F238E27FC236}">
              <a16:creationId xmlns:a16="http://schemas.microsoft.com/office/drawing/2014/main" id="{00000000-0008-0000-0600-0000D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5" name="BExAWXABMJ5H7A63XI9N50NJL5Y9" descr="Collapsed">
          <a:extLst>
            <a:ext uri="{FF2B5EF4-FFF2-40B4-BE49-F238E27FC236}">
              <a16:creationId xmlns:a16="http://schemas.microsoft.com/office/drawing/2014/main" id="{00000000-0008-0000-0600-0000D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6" name="BExMFTMH0YHGV1FHS1RZK35OHL1Y" descr="Collapsed">
          <a:extLst>
            <a:ext uri="{FF2B5EF4-FFF2-40B4-BE49-F238E27FC236}">
              <a16:creationId xmlns:a16="http://schemas.microsoft.com/office/drawing/2014/main" id="{00000000-0008-0000-0600-0000D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7" name="BExEUP6U0G2TPN9JHSN4EO14YWGE" descr="Collapsed">
          <a:extLst>
            <a:ext uri="{FF2B5EF4-FFF2-40B4-BE49-F238E27FC236}">
              <a16:creationId xmlns:a16="http://schemas.microsoft.com/office/drawing/2014/main" id="{00000000-0008-0000-0600-0000D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8" name="BExITBD6OQE3V5PFDRKPMTRD0AVK" descr="Collapsed">
          <a:extLst>
            <a:ext uri="{FF2B5EF4-FFF2-40B4-BE49-F238E27FC236}">
              <a16:creationId xmlns:a16="http://schemas.microsoft.com/office/drawing/2014/main" id="{00000000-0008-0000-0600-0000D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9" name="BEx3C4DZKSF047R0FWH2T6NMM7E7" descr="Collapsed">
          <a:extLst>
            <a:ext uri="{FF2B5EF4-FFF2-40B4-BE49-F238E27FC236}">
              <a16:creationId xmlns:a16="http://schemas.microsoft.com/office/drawing/2014/main" id="{00000000-0008-0000-0600-0000D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0" name="BExS1NSRPR6Z54CGSKAC0DGOXHU9" descr="Collapsed">
          <a:extLst>
            <a:ext uri="{FF2B5EF4-FFF2-40B4-BE49-F238E27FC236}">
              <a16:creationId xmlns:a16="http://schemas.microsoft.com/office/drawing/2014/main" id="{00000000-0008-0000-0600-0000D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1" name="BExSCHJXBBAN9HTFQBVTDAN1XDQT" descr="Collapsed">
          <a:extLst>
            <a:ext uri="{FF2B5EF4-FFF2-40B4-BE49-F238E27FC236}">
              <a16:creationId xmlns:a16="http://schemas.microsoft.com/office/drawing/2014/main" id="{00000000-0008-0000-0600-0000D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2" name="BExO72OH47KMEM2SCP0G21TRI3AV" descr="Collapsed">
          <a:extLst>
            <a:ext uri="{FF2B5EF4-FFF2-40B4-BE49-F238E27FC236}">
              <a16:creationId xmlns:a16="http://schemas.microsoft.com/office/drawing/2014/main" id="{00000000-0008-0000-0600-0000D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3" name="BEx00KZBCIK0W69YRSR0W5S48RBI" descr="Collapsed">
          <a:extLst>
            <a:ext uri="{FF2B5EF4-FFF2-40B4-BE49-F238E27FC236}">
              <a16:creationId xmlns:a16="http://schemas.microsoft.com/office/drawing/2014/main" id="{00000000-0008-0000-0600-0000D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4" name="BExY3GN3U6HZKH5ZFT64XKU8O8H3" descr="Collapsed">
          <a:extLst>
            <a:ext uri="{FF2B5EF4-FFF2-40B4-BE49-F238E27FC236}">
              <a16:creationId xmlns:a16="http://schemas.microsoft.com/office/drawing/2014/main" id="{00000000-0008-0000-0600-0000E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5" name="BEx7LKGZH4XDFI8SUQ59AWJH542L" descr="Collapsed">
          <a:extLst>
            <a:ext uri="{FF2B5EF4-FFF2-40B4-BE49-F238E27FC236}">
              <a16:creationId xmlns:a16="http://schemas.microsoft.com/office/drawing/2014/main" id="{00000000-0008-0000-0600-0000E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6" name="BExCV3E07UQC7U64IV4DXPR52GGV" descr="Collapsed">
          <a:extLst>
            <a:ext uri="{FF2B5EF4-FFF2-40B4-BE49-F238E27FC236}">
              <a16:creationId xmlns:a16="http://schemas.microsoft.com/office/drawing/2014/main" id="{00000000-0008-0000-0600-0000E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7" name="BExBDXVE4ZVNFXO0W6CEU8IPGI2O" descr="Collapsed">
          <a:extLst>
            <a:ext uri="{FF2B5EF4-FFF2-40B4-BE49-F238E27FC236}">
              <a16:creationId xmlns:a16="http://schemas.microsoft.com/office/drawing/2014/main" id="{00000000-0008-0000-0600-0000E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8" name="BExQJZ3LAMVPJZLOSRWJA2GCEV3Q" descr="Collapsed">
          <a:extLst>
            <a:ext uri="{FF2B5EF4-FFF2-40B4-BE49-F238E27FC236}">
              <a16:creationId xmlns:a16="http://schemas.microsoft.com/office/drawing/2014/main" id="{00000000-0008-0000-0600-0000E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9" name="BExH18XXY4KKDN39R22NUNXPJY5W" descr="Collapsed">
          <a:extLst>
            <a:ext uri="{FF2B5EF4-FFF2-40B4-BE49-F238E27FC236}">
              <a16:creationId xmlns:a16="http://schemas.microsoft.com/office/drawing/2014/main" id="{00000000-0008-0000-0600-0000E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0" name="BExESFTQ77IKTOJLHDL5QIUGCRVP" descr="Collapsed">
          <a:extLst>
            <a:ext uri="{FF2B5EF4-FFF2-40B4-BE49-F238E27FC236}">
              <a16:creationId xmlns:a16="http://schemas.microsoft.com/office/drawing/2014/main" id="{00000000-0008-0000-0600-0000E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1" name="BExGRI575E1Y2WWJ0IAPTQJEO3AE" descr="Collapsed">
          <a:extLst>
            <a:ext uri="{FF2B5EF4-FFF2-40B4-BE49-F238E27FC236}">
              <a16:creationId xmlns:a16="http://schemas.microsoft.com/office/drawing/2014/main" id="{00000000-0008-0000-0600-0000E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2" name="BExTXBOX3YP3TTAMFP884DL9MKX3" descr="Collapsed">
          <a:extLst>
            <a:ext uri="{FF2B5EF4-FFF2-40B4-BE49-F238E27FC236}">
              <a16:creationId xmlns:a16="http://schemas.microsoft.com/office/drawing/2014/main" id="{00000000-0008-0000-0600-0000E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3" name="BExO6PSILYXZPHF683GPPRJR9PH2" descr="Collapsed">
          <a:extLst>
            <a:ext uri="{FF2B5EF4-FFF2-40B4-BE49-F238E27FC236}">
              <a16:creationId xmlns:a16="http://schemas.microsoft.com/office/drawing/2014/main" id="{00000000-0008-0000-0600-0000E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4" name="BExIHPQD9DQT6EYC88R42XW6BGYM" descr="Collapsed">
          <a:extLst>
            <a:ext uri="{FF2B5EF4-FFF2-40B4-BE49-F238E27FC236}">
              <a16:creationId xmlns:a16="http://schemas.microsoft.com/office/drawing/2014/main" id="{00000000-0008-0000-0600-0000E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5" name="BEx7AMTJI9DML3N1CUPT5MWJXLYO" descr="Collapsed">
          <a:extLst>
            <a:ext uri="{FF2B5EF4-FFF2-40B4-BE49-F238E27FC236}">
              <a16:creationId xmlns:a16="http://schemas.microsoft.com/office/drawing/2014/main" id="{00000000-0008-0000-0600-0000E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6" name="BExQGJRVTX6AL0Z1AEJLBB1T56EY" descr="Collapsed">
          <a:extLst>
            <a:ext uri="{FF2B5EF4-FFF2-40B4-BE49-F238E27FC236}">
              <a16:creationId xmlns:a16="http://schemas.microsoft.com/office/drawing/2014/main" id="{00000000-0008-0000-0600-0000E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7" name="BExBDVMJ7YMIOOPI9RWUTLLD152D" descr="Collapsed">
          <a:extLst>
            <a:ext uri="{FF2B5EF4-FFF2-40B4-BE49-F238E27FC236}">
              <a16:creationId xmlns:a16="http://schemas.microsoft.com/office/drawing/2014/main" id="{00000000-0008-0000-0600-0000E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8" name="BExGYTVMIT86TOMJI2XK2UAUWSY3" descr="Collapsed">
          <a:extLst>
            <a:ext uri="{FF2B5EF4-FFF2-40B4-BE49-F238E27FC236}">
              <a16:creationId xmlns:a16="http://schemas.microsoft.com/office/drawing/2014/main" id="{00000000-0008-0000-0600-0000E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9" name="BEx9C7Y4GDU6UNNXFLO6I3M9J1RK" descr="Collapsed">
          <a:extLst>
            <a:ext uri="{FF2B5EF4-FFF2-40B4-BE49-F238E27FC236}">
              <a16:creationId xmlns:a16="http://schemas.microsoft.com/office/drawing/2014/main" id="{00000000-0008-0000-0600-0000E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0" name="BExIUMEYSGZWQ9S6MHV7PCU1FO01" descr="Collapsed">
          <a:extLst>
            <a:ext uri="{FF2B5EF4-FFF2-40B4-BE49-F238E27FC236}">
              <a16:creationId xmlns:a16="http://schemas.microsoft.com/office/drawing/2014/main" id="{00000000-0008-0000-0600-0000F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1" name="BExKS8L8UEBOWDK5XKGIBGW8YPZO" descr="Collapsed">
          <a:extLst>
            <a:ext uri="{FF2B5EF4-FFF2-40B4-BE49-F238E27FC236}">
              <a16:creationId xmlns:a16="http://schemas.microsoft.com/office/drawing/2014/main" id="{00000000-0008-0000-0600-0000F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2" name="BExCSF6OT6XDSXFUDMXQDDDDD93S" descr="Collapsed">
          <a:extLst>
            <a:ext uri="{FF2B5EF4-FFF2-40B4-BE49-F238E27FC236}">
              <a16:creationId xmlns:a16="http://schemas.microsoft.com/office/drawing/2014/main" id="{00000000-0008-0000-0600-0000F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3" name="BExOGK6PNEXPDMZH5S7RBWA4IQ4B" descr="Collapsed">
          <a:extLst>
            <a:ext uri="{FF2B5EF4-FFF2-40B4-BE49-F238E27FC236}">
              <a16:creationId xmlns:a16="http://schemas.microsoft.com/office/drawing/2014/main" id="{00000000-0008-0000-0600-0000F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4" name="BExGR3RB0EV7P0SSKJNDV2FCCLLM" descr="Collapsed">
          <a:extLst>
            <a:ext uri="{FF2B5EF4-FFF2-40B4-BE49-F238E27FC236}">
              <a16:creationId xmlns:a16="http://schemas.microsoft.com/office/drawing/2014/main" id="{00000000-0008-0000-0600-0000F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5" name="BEx1OEETOSRGC5GWAVLDG667EKUA" descr="Collapsed">
          <a:extLst>
            <a:ext uri="{FF2B5EF4-FFF2-40B4-BE49-F238E27FC236}">
              <a16:creationId xmlns:a16="http://schemas.microsoft.com/office/drawing/2014/main" id="{00000000-0008-0000-0600-0000F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6" name="BExO967BAYV5WSVVOKYTWD6J1YP1" descr="Collapsed">
          <a:extLst>
            <a:ext uri="{FF2B5EF4-FFF2-40B4-BE49-F238E27FC236}">
              <a16:creationId xmlns:a16="http://schemas.microsoft.com/office/drawing/2014/main" id="{00000000-0008-0000-0600-0000F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7" name="BEx5ADSEANME9FX1XT89AZ7K5YWY" descr="Collapsed">
          <a:extLst>
            <a:ext uri="{FF2B5EF4-FFF2-40B4-BE49-F238E27FC236}">
              <a16:creationId xmlns:a16="http://schemas.microsoft.com/office/drawing/2014/main" id="{00000000-0008-0000-0600-0000F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8" name="BEx3EMWHSSU10GBZFTHP40J4A9UJ" descr="Collapsed">
          <a:extLst>
            <a:ext uri="{FF2B5EF4-FFF2-40B4-BE49-F238E27FC236}">
              <a16:creationId xmlns:a16="http://schemas.microsoft.com/office/drawing/2014/main" id="{00000000-0008-0000-0600-0000F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9" name="BExKEDQLI8X1PYUMN7FJPCEMA3ZX" descr="Collapsed">
          <a:extLst>
            <a:ext uri="{FF2B5EF4-FFF2-40B4-BE49-F238E27FC236}">
              <a16:creationId xmlns:a16="http://schemas.microsoft.com/office/drawing/2014/main" id="{00000000-0008-0000-0600-0000F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0" name="BExVXHQ06JGYSU3ZY8WBLL9T7MRL" descr="Collapsed">
          <a:extLst>
            <a:ext uri="{FF2B5EF4-FFF2-40B4-BE49-F238E27FC236}">
              <a16:creationId xmlns:a16="http://schemas.microsoft.com/office/drawing/2014/main" id="{00000000-0008-0000-0600-0000F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1" name="BExOIATL41F5U545JRGVR2FFXTWV" descr="Collapsed">
          <a:extLst>
            <a:ext uri="{FF2B5EF4-FFF2-40B4-BE49-F238E27FC236}">
              <a16:creationId xmlns:a16="http://schemas.microsoft.com/office/drawing/2014/main" id="{00000000-0008-0000-0600-0000F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2" name="BEx3MW1TGS8RZTI2Z1MDZ45WQ885" descr="Collapsed">
          <a:extLst>
            <a:ext uri="{FF2B5EF4-FFF2-40B4-BE49-F238E27FC236}">
              <a16:creationId xmlns:a16="http://schemas.microsoft.com/office/drawing/2014/main" id="{00000000-0008-0000-0600-0000F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3" name="BExZPLDLCQQ6C7KT491RRJUNY8US" descr="Collapsed">
          <a:extLst>
            <a:ext uri="{FF2B5EF4-FFF2-40B4-BE49-F238E27FC236}">
              <a16:creationId xmlns:a16="http://schemas.microsoft.com/office/drawing/2014/main" id="{00000000-0008-0000-0600-0000F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4" name="BEx9E5H6C6I3CJUB0KTJWHDF79VS" descr="Collapsed">
          <a:extLst>
            <a:ext uri="{FF2B5EF4-FFF2-40B4-BE49-F238E27FC236}">
              <a16:creationId xmlns:a16="http://schemas.microsoft.com/office/drawing/2014/main" id="{00000000-0008-0000-0600-0000F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5" name="BExGQ5W3OZB4T8OHNT7TA3B9C38G" descr="Collapsed">
          <a:extLst>
            <a:ext uri="{FF2B5EF4-FFF2-40B4-BE49-F238E27FC236}">
              <a16:creationId xmlns:a16="http://schemas.microsoft.com/office/drawing/2014/main" id="{00000000-0008-0000-0600-0000F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6" name="BExW7F9D9WL0H31J2GIIHQIQFSMH" descr="Collapsed">
          <a:extLst>
            <a:ext uri="{FF2B5EF4-FFF2-40B4-BE49-F238E27FC236}">
              <a16:creationId xmlns:a16="http://schemas.microsoft.com/office/drawing/2014/main" id="{00000000-0008-0000-0600-000000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7" name="BEx7FQ2YN8OF0U2BH3K7H28GWX9S" descr="Collapsed">
          <a:extLst>
            <a:ext uri="{FF2B5EF4-FFF2-40B4-BE49-F238E27FC236}">
              <a16:creationId xmlns:a16="http://schemas.microsoft.com/office/drawing/2014/main" id="{00000000-0008-0000-0600-000001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8" name="BExCZW5Z6MZNWMP2LKY3IJ8YJE4Q" descr="Collapsed">
          <a:extLst>
            <a:ext uri="{FF2B5EF4-FFF2-40B4-BE49-F238E27FC236}">
              <a16:creationId xmlns:a16="http://schemas.microsoft.com/office/drawing/2014/main" id="{00000000-0008-0000-0600-000002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9" name="BExMSJKEUN1BPU055AO06O0YSYRH" descr="Collapsed">
          <a:extLst>
            <a:ext uri="{FF2B5EF4-FFF2-40B4-BE49-F238E27FC236}">
              <a16:creationId xmlns:a16="http://schemas.microsoft.com/office/drawing/2014/main" id="{00000000-0008-0000-0600-000003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0" name="BEx1HI9CG8OYBM6M4VQWHFYEV810" descr="Collapsed">
          <a:extLst>
            <a:ext uri="{FF2B5EF4-FFF2-40B4-BE49-F238E27FC236}">
              <a16:creationId xmlns:a16="http://schemas.microsoft.com/office/drawing/2014/main" id="{00000000-0008-0000-0600-00000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1" name="BExO5856MAVOENKRQ31GSXS35S5Q" descr="Collapsed">
          <a:extLst>
            <a:ext uri="{FF2B5EF4-FFF2-40B4-BE49-F238E27FC236}">
              <a16:creationId xmlns:a16="http://schemas.microsoft.com/office/drawing/2014/main" id="{00000000-0008-0000-0600-000005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2" name="BExXPSOMGK5HPJX672PZYXJRWPHU" descr="Collapsed">
          <a:extLst>
            <a:ext uri="{FF2B5EF4-FFF2-40B4-BE49-F238E27FC236}">
              <a16:creationId xmlns:a16="http://schemas.microsoft.com/office/drawing/2014/main" id="{00000000-0008-0000-0600-000006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3" name="BEx94N2L3Z42W5FSP7S9P6YXRVAY" descr="Collapsed">
          <a:extLst>
            <a:ext uri="{FF2B5EF4-FFF2-40B4-BE49-F238E27FC236}">
              <a16:creationId xmlns:a16="http://schemas.microsoft.com/office/drawing/2014/main" id="{00000000-0008-0000-0600-000007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4" name="BExW6YBVJ8XEHH78INQS2JU8S6NV" descr="Collapsed">
          <a:extLst>
            <a:ext uri="{FF2B5EF4-FFF2-40B4-BE49-F238E27FC236}">
              <a16:creationId xmlns:a16="http://schemas.microsoft.com/office/drawing/2014/main" id="{00000000-0008-0000-0600-000008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5" name="BExQJE9S6TC7YXNFKTKQKDLMCI25" descr="Collapsed">
          <a:extLst>
            <a:ext uri="{FF2B5EF4-FFF2-40B4-BE49-F238E27FC236}">
              <a16:creationId xmlns:a16="http://schemas.microsoft.com/office/drawing/2014/main" id="{00000000-0008-0000-0600-000009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6" name="BExIQOIC6B8GLW6BGDWW8JM2VJWC" descr="Collapsed">
          <a:extLst>
            <a:ext uri="{FF2B5EF4-FFF2-40B4-BE49-F238E27FC236}">
              <a16:creationId xmlns:a16="http://schemas.microsoft.com/office/drawing/2014/main" id="{00000000-0008-0000-0600-00000A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7" name="BExGLMPCKH0WC4A8LTBDTV7CAXJT" descr="Collapsed">
          <a:extLst>
            <a:ext uri="{FF2B5EF4-FFF2-40B4-BE49-F238E27FC236}">
              <a16:creationId xmlns:a16="http://schemas.microsoft.com/office/drawing/2014/main" id="{00000000-0008-0000-0600-00000B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8" name="BEx5JXUFAVMWNV85YDOK4AFI4UCV" descr="Collapsed">
          <a:extLst>
            <a:ext uri="{FF2B5EF4-FFF2-40B4-BE49-F238E27FC236}">
              <a16:creationId xmlns:a16="http://schemas.microsoft.com/office/drawing/2014/main" id="{00000000-0008-0000-0600-00000C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9" name="BExF6RGELV53R6CHQP4FXFADO7HO" descr="Collapsed">
          <a:extLst>
            <a:ext uri="{FF2B5EF4-FFF2-40B4-BE49-F238E27FC236}">
              <a16:creationId xmlns:a16="http://schemas.microsoft.com/office/drawing/2014/main" id="{00000000-0008-0000-0600-00000D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0" name="BExCXFWIYOKO656OXUP358EI6Z1E" descr="Collapsed">
          <a:extLst>
            <a:ext uri="{FF2B5EF4-FFF2-40B4-BE49-F238E27FC236}">
              <a16:creationId xmlns:a16="http://schemas.microsoft.com/office/drawing/2014/main" id="{00000000-0008-0000-0600-00000E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1" name="BEx5LF6Z0XM1GS5JGF71E7SADTJ1" descr="Collapsed">
          <a:extLst>
            <a:ext uri="{FF2B5EF4-FFF2-40B4-BE49-F238E27FC236}">
              <a16:creationId xmlns:a16="http://schemas.microsoft.com/office/drawing/2014/main" id="{00000000-0008-0000-0600-00000F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2" name="BExQK2ZUCL3JNHZ5DNZI1YPWWZLO" descr="Collapsed">
          <a:extLst>
            <a:ext uri="{FF2B5EF4-FFF2-40B4-BE49-F238E27FC236}">
              <a16:creationId xmlns:a16="http://schemas.microsoft.com/office/drawing/2014/main" id="{00000000-0008-0000-0600-000010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3" name="BEx00WO4B0LDE0S4UHEG4DG0MDXD" descr="Collapsed">
          <a:extLst>
            <a:ext uri="{FF2B5EF4-FFF2-40B4-BE49-F238E27FC236}">
              <a16:creationId xmlns:a16="http://schemas.microsoft.com/office/drawing/2014/main" id="{00000000-0008-0000-0600-000011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4" name="BExVQJGYLX9CEMCX9C6J9H8I0CD5" descr="Collapsed">
          <a:extLst>
            <a:ext uri="{FF2B5EF4-FFF2-40B4-BE49-F238E27FC236}">
              <a16:creationId xmlns:a16="http://schemas.microsoft.com/office/drawing/2014/main" id="{00000000-0008-0000-0600-000012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5" name="BEx1NI1J1JF9U1J6IOKJIAO8LQF2" descr="Collapsed">
          <a:extLst>
            <a:ext uri="{FF2B5EF4-FFF2-40B4-BE49-F238E27FC236}">
              <a16:creationId xmlns:a16="http://schemas.microsoft.com/office/drawing/2014/main" id="{00000000-0008-0000-0600-000013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6" name="BExO7HIHNGTVTW7PXNHSS7LLKXOB" descr="Collapsed">
          <a:extLst>
            <a:ext uri="{FF2B5EF4-FFF2-40B4-BE49-F238E27FC236}">
              <a16:creationId xmlns:a16="http://schemas.microsoft.com/office/drawing/2014/main" id="{00000000-0008-0000-0600-00001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7" name="BEx3E0VCTQV572T5P717YXI0TD8J" descr="Collapsed">
          <a:extLst>
            <a:ext uri="{FF2B5EF4-FFF2-40B4-BE49-F238E27FC236}">
              <a16:creationId xmlns:a16="http://schemas.microsoft.com/office/drawing/2014/main" id="{00000000-0008-0000-0600-000015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8" name="BExB4ADC1DSX3V59O65X8K5W0LDJ" descr="Collapsed">
          <a:extLst>
            <a:ext uri="{FF2B5EF4-FFF2-40B4-BE49-F238E27FC236}">
              <a16:creationId xmlns:a16="http://schemas.microsoft.com/office/drawing/2014/main" id="{00000000-0008-0000-0600-000016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9" name="BExXXOCMN5XSTT5PN2MLNGSIGUKL" descr="Collapsed">
          <a:extLst>
            <a:ext uri="{FF2B5EF4-FFF2-40B4-BE49-F238E27FC236}">
              <a16:creationId xmlns:a16="http://schemas.microsoft.com/office/drawing/2014/main" id="{00000000-0008-0000-0600-000017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0" name="BEx9EY8YU12D2R7OHH0FW42B4ZQK" descr="Collapsed">
          <a:extLst>
            <a:ext uri="{FF2B5EF4-FFF2-40B4-BE49-F238E27FC236}">
              <a16:creationId xmlns:a16="http://schemas.microsoft.com/office/drawing/2014/main" id="{00000000-0008-0000-0600-000018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1" name="BExH0L9KAI2PLNAGLF12M28T9ULE" descr="Collapsed">
          <a:extLst>
            <a:ext uri="{FF2B5EF4-FFF2-40B4-BE49-F238E27FC236}">
              <a16:creationId xmlns:a16="http://schemas.microsoft.com/office/drawing/2014/main" id="{00000000-0008-0000-0600-000019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2" name="BExSDAH8898A744Q8WERIODUUMPK" descr="Collapsed">
          <a:extLst>
            <a:ext uri="{FF2B5EF4-FFF2-40B4-BE49-F238E27FC236}">
              <a16:creationId xmlns:a16="http://schemas.microsoft.com/office/drawing/2014/main" id="{00000000-0008-0000-0600-00001A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3" name="BExKG7Z3IFM4UK2O9MMTR1KKT7TH" descr="Collapsed">
          <a:extLst>
            <a:ext uri="{FF2B5EF4-FFF2-40B4-BE49-F238E27FC236}">
              <a16:creationId xmlns:a16="http://schemas.microsoft.com/office/drawing/2014/main" id="{00000000-0008-0000-0600-00001B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4" name="BEx98VRN8BO2FR6W6BC2WR2N988G" descr="Collapsed">
          <a:extLst>
            <a:ext uri="{FF2B5EF4-FFF2-40B4-BE49-F238E27FC236}">
              <a16:creationId xmlns:a16="http://schemas.microsoft.com/office/drawing/2014/main" id="{00000000-0008-0000-0600-00001C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5" name="BExSD1HJ8LZ6AIHGOA02OLRT78KM" descr="Collapsed">
          <a:extLst>
            <a:ext uri="{FF2B5EF4-FFF2-40B4-BE49-F238E27FC236}">
              <a16:creationId xmlns:a16="http://schemas.microsoft.com/office/drawing/2014/main" id="{00000000-0008-0000-0600-00001D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6" name="BEx5L7JQL5GGRJBWNJIKXZ5DZDKE" descr="Collapsed">
          <a:extLst>
            <a:ext uri="{FF2B5EF4-FFF2-40B4-BE49-F238E27FC236}">
              <a16:creationId xmlns:a16="http://schemas.microsoft.com/office/drawing/2014/main" id="{00000000-0008-0000-0600-00001E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7" name="BEx96P3GI6BOWCW972NUM2QLQ095" descr="Collapsed">
          <a:extLst>
            <a:ext uri="{FF2B5EF4-FFF2-40B4-BE49-F238E27FC236}">
              <a16:creationId xmlns:a16="http://schemas.microsoft.com/office/drawing/2014/main" id="{00000000-0008-0000-0600-00001F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8" name="BExEY6GQSC0RPKNGEGA97R96XQZR" descr="Collapsed">
          <a:extLst>
            <a:ext uri="{FF2B5EF4-FFF2-40B4-BE49-F238E27FC236}">
              <a16:creationId xmlns:a16="http://schemas.microsoft.com/office/drawing/2014/main" id="{00000000-0008-0000-0600-000020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9" name="BEx3IEYNTXX9ZN1C1OE41PDQAJOA" descr="Collapsed">
          <a:extLst>
            <a:ext uri="{FF2B5EF4-FFF2-40B4-BE49-F238E27FC236}">
              <a16:creationId xmlns:a16="http://schemas.microsoft.com/office/drawing/2014/main" id="{00000000-0008-0000-0600-000021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0" name="BExH26YH1F8GV58IIWDS7QXNWC4F" descr="Collapsed">
          <a:extLst>
            <a:ext uri="{FF2B5EF4-FFF2-40B4-BE49-F238E27FC236}">
              <a16:creationId xmlns:a16="http://schemas.microsoft.com/office/drawing/2014/main" id="{00000000-0008-0000-0600-000022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1" name="BEx3GZ9ITXBVFK26RRSAPTWWMX1K" descr="Collapsed">
          <a:extLst>
            <a:ext uri="{FF2B5EF4-FFF2-40B4-BE49-F238E27FC236}">
              <a16:creationId xmlns:a16="http://schemas.microsoft.com/office/drawing/2014/main" id="{00000000-0008-0000-0600-000023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2" name="BEx3L6M4RFBO5GHFDEOV4N3ZNCZ3" descr="Collapsed">
          <a:extLst>
            <a:ext uri="{FF2B5EF4-FFF2-40B4-BE49-F238E27FC236}">
              <a16:creationId xmlns:a16="http://schemas.microsoft.com/office/drawing/2014/main" id="{00000000-0008-0000-0600-00002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3" name="BExZVAZ0QS6ZCNXIZXDXQACXU3XO" descr="Collapsed">
          <a:extLst>
            <a:ext uri="{FF2B5EF4-FFF2-40B4-BE49-F238E27FC236}">
              <a16:creationId xmlns:a16="http://schemas.microsoft.com/office/drawing/2014/main" id="{00000000-0008-0000-0600-000025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4" name="BExOLHLUGIVZY6KQSG5VKHJ341MY" descr="Collapsed">
          <a:extLst>
            <a:ext uri="{FF2B5EF4-FFF2-40B4-BE49-F238E27FC236}">
              <a16:creationId xmlns:a16="http://schemas.microsoft.com/office/drawing/2014/main" id="{00000000-0008-0000-0600-000026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5" name="BExOMWPED1KZQR2XUSL2SS9W8XL3" descr="Collapsed">
          <a:extLst>
            <a:ext uri="{FF2B5EF4-FFF2-40B4-BE49-F238E27FC236}">
              <a16:creationId xmlns:a16="http://schemas.microsoft.com/office/drawing/2014/main" id="{00000000-0008-0000-0600-000027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6" name="BExCWDOYXH7GRA39C4YHBYEAKVWU" descr="Collapsed">
          <a:extLst>
            <a:ext uri="{FF2B5EF4-FFF2-40B4-BE49-F238E27FC236}">
              <a16:creationId xmlns:a16="http://schemas.microsoft.com/office/drawing/2014/main" id="{00000000-0008-0000-0600-000028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7" name="BExKIOU047RBQ8AZINRQGD6UIXHQ" descr="Collapsed">
          <a:extLst>
            <a:ext uri="{FF2B5EF4-FFF2-40B4-BE49-F238E27FC236}">
              <a16:creationId xmlns:a16="http://schemas.microsoft.com/office/drawing/2014/main" id="{00000000-0008-0000-0600-000029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8" name="BEx5EL5090BLLZZTJ3D0T2QP35MH" descr="Collapsed">
          <a:extLst>
            <a:ext uri="{FF2B5EF4-FFF2-40B4-BE49-F238E27FC236}">
              <a16:creationId xmlns:a16="http://schemas.microsoft.com/office/drawing/2014/main" id="{00000000-0008-0000-0600-00002A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9" name="BEx97SICS9OBARLFPFA799Q5D6OL" descr="Collapsed">
          <a:extLst>
            <a:ext uri="{FF2B5EF4-FFF2-40B4-BE49-F238E27FC236}">
              <a16:creationId xmlns:a16="http://schemas.microsoft.com/office/drawing/2014/main" id="{00000000-0008-0000-0600-00002B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0" name="BExVYV0T97I7USESRQJDCWYW5R52" descr="Collapsed">
          <a:extLst>
            <a:ext uri="{FF2B5EF4-FFF2-40B4-BE49-F238E27FC236}">
              <a16:creationId xmlns:a16="http://schemas.microsoft.com/office/drawing/2014/main" id="{00000000-0008-0000-0600-00002C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1" name="BEx3J7QH9PTSBJ2RZUR1LS2CJWPI" descr="Collapsed">
          <a:extLst>
            <a:ext uri="{FF2B5EF4-FFF2-40B4-BE49-F238E27FC236}">
              <a16:creationId xmlns:a16="http://schemas.microsoft.com/office/drawing/2014/main" id="{00000000-0008-0000-0600-00002D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2" name="BExKV4L252BGFA43VV4IRWDZDX9L" descr="Collapsed">
          <a:extLst>
            <a:ext uri="{FF2B5EF4-FFF2-40B4-BE49-F238E27FC236}">
              <a16:creationId xmlns:a16="http://schemas.microsoft.com/office/drawing/2014/main" id="{00000000-0008-0000-0600-00002E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3" name="BEx5NX3QNLZPNLSUVI9IL48IUZCY" descr="Collapsed">
          <a:extLst>
            <a:ext uri="{FF2B5EF4-FFF2-40B4-BE49-F238E27FC236}">
              <a16:creationId xmlns:a16="http://schemas.microsoft.com/office/drawing/2014/main" id="{00000000-0008-0000-0600-00002F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4" name="BExU4JDL7DR9F1V42HUG41UZYPIR" descr="Collapsed">
          <a:extLst>
            <a:ext uri="{FF2B5EF4-FFF2-40B4-BE49-F238E27FC236}">
              <a16:creationId xmlns:a16="http://schemas.microsoft.com/office/drawing/2014/main" id="{00000000-0008-0000-0600-000030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5" name="BExZQO6RW86Z1XW4QG4P5E3ME7S9" descr="Collapsed">
          <a:extLst>
            <a:ext uri="{FF2B5EF4-FFF2-40B4-BE49-F238E27FC236}">
              <a16:creationId xmlns:a16="http://schemas.microsoft.com/office/drawing/2014/main" id="{00000000-0008-0000-0600-000031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6" name="BExSDZY610CXPNVUWZ6XHIOAS1IG" descr="Collapsed">
          <a:extLst>
            <a:ext uri="{FF2B5EF4-FFF2-40B4-BE49-F238E27FC236}">
              <a16:creationId xmlns:a16="http://schemas.microsoft.com/office/drawing/2014/main" id="{00000000-0008-0000-0600-000032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7" name="BExOGQ10YHOS591N3ON0H4ZEWOY6" descr="Collapsed">
          <a:extLst>
            <a:ext uri="{FF2B5EF4-FFF2-40B4-BE49-F238E27FC236}">
              <a16:creationId xmlns:a16="http://schemas.microsoft.com/office/drawing/2014/main" id="{00000000-0008-0000-0600-000033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8" name="BExXS57A60T32KDAEKJ3M2IZF7VS" descr="Collapsed">
          <a:extLst>
            <a:ext uri="{FF2B5EF4-FFF2-40B4-BE49-F238E27FC236}">
              <a16:creationId xmlns:a16="http://schemas.microsoft.com/office/drawing/2014/main" id="{00000000-0008-0000-0600-00003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9" name="BExGZ9RH4M1SNKF2ZQYMQLJRJPRD" descr="Collapsed">
          <a:extLst>
            <a:ext uri="{FF2B5EF4-FFF2-40B4-BE49-F238E27FC236}">
              <a16:creationId xmlns:a16="http://schemas.microsoft.com/office/drawing/2014/main" id="{00000000-0008-0000-0600-000035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0" name="BExKOXLY2XO0OPQ1DMYTI3CIK3DU" descr="Collapsed">
          <a:extLst>
            <a:ext uri="{FF2B5EF4-FFF2-40B4-BE49-F238E27FC236}">
              <a16:creationId xmlns:a16="http://schemas.microsoft.com/office/drawing/2014/main" id="{00000000-0008-0000-0600-000036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1" name="BExISLAFMMOKQ6N6X6CCGWZG0Q7A" descr="Collapsed">
          <a:extLst>
            <a:ext uri="{FF2B5EF4-FFF2-40B4-BE49-F238E27FC236}">
              <a16:creationId xmlns:a16="http://schemas.microsoft.com/office/drawing/2014/main" id="{00000000-0008-0000-0600-000037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2" name="BEx90RPK0XNEQLZ92BUI1SD1QR22" descr="Collapsed">
          <a:extLst>
            <a:ext uri="{FF2B5EF4-FFF2-40B4-BE49-F238E27FC236}">
              <a16:creationId xmlns:a16="http://schemas.microsoft.com/office/drawing/2014/main" id="{00000000-0008-0000-0600-000038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708660</xdr:colOff>
      <xdr:row>13</xdr:row>
      <xdr:rowOff>95250</xdr:rowOff>
    </xdr:from>
    <xdr:to>
      <xdr:col>0</xdr:col>
      <xdr:colOff>899160</xdr:colOff>
      <xdr:row>14</xdr:row>
      <xdr:rowOff>121690</xdr:rowOff>
    </xdr:to>
    <xdr:sp macro="" textlink="">
      <xdr:nvSpPr>
        <xdr:cNvPr id="378" name="Rectangle 380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46394" name="Rectangle 381">
          <a:extLst>
            <a:ext uri="{FF2B5EF4-FFF2-40B4-BE49-F238E27FC236}">
              <a16:creationId xmlns:a16="http://schemas.microsoft.com/office/drawing/2014/main" id="{00000000-0008-0000-0600-00003AB50000}"/>
            </a:ext>
          </a:extLst>
        </xdr:cNvPr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46395" name="Rectangle 382">
          <a:extLst>
            <a:ext uri="{FF2B5EF4-FFF2-40B4-BE49-F238E27FC236}">
              <a16:creationId xmlns:a16="http://schemas.microsoft.com/office/drawing/2014/main" id="{00000000-0008-0000-0600-00003BB50000}"/>
            </a:ext>
          </a:extLst>
        </xdr:cNvPr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46396" name="Rectangle 383">
          <a:extLst>
            <a:ext uri="{FF2B5EF4-FFF2-40B4-BE49-F238E27FC236}">
              <a16:creationId xmlns:a16="http://schemas.microsoft.com/office/drawing/2014/main" id="{00000000-0008-0000-0600-00003CB50000}"/>
            </a:ext>
          </a:extLst>
        </xdr:cNvPr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CGY_GCS\Regulatory%20Costing\1.%20Recurring%20Projects\R15-Revenue%20Reporting\9.%20Quarterly%20Commodity%20Statistics%20STB\2020\Q3\Quarterly%20Report%20of%20Freight%20Commodity%20Statistics%202020%20Q2%20S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</sheetNames>
    <sheetDataSet>
      <sheetData sheetId="0"/>
      <sheetData sheetId="1"/>
      <sheetData sheetId="2"/>
      <sheetData sheetId="3">
        <row r="6">
          <cell r="D6" t="str">
            <v>Quarterly Report of Freight Commodity Statistics (QCS)</v>
          </cell>
          <cell r="S6" t="str">
            <v>Form QCS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Y39"/>
  <sheetViews>
    <sheetView workbookViewId="0"/>
  </sheetViews>
  <sheetFormatPr defaultRowHeight="12.75" x14ac:dyDescent="0.2"/>
  <sheetData>
    <row r="1" spans="1:233" x14ac:dyDescent="0.2">
      <c r="A1">
        <v>9</v>
      </c>
    </row>
    <row r="2" spans="1:233" x14ac:dyDescent="0.2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89.25" x14ac:dyDescent="0.2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76.5" x14ac:dyDescent="0.2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76.5" x14ac:dyDescent="0.2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76.5" x14ac:dyDescent="0.2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76.5" x14ac:dyDescent="0.2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76.5" x14ac:dyDescent="0.2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89.25" x14ac:dyDescent="0.2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W2:IC6"/>
  <sheetViews>
    <sheetView workbookViewId="0"/>
  </sheetViews>
  <sheetFormatPr defaultRowHeight="12.75" x14ac:dyDescent="0.2"/>
  <sheetData>
    <row r="2" spans="101:237" x14ac:dyDescent="0.2">
      <c r="CW2">
        <v>0</v>
      </c>
      <c r="EZ2">
        <v>2</v>
      </c>
      <c r="GX2">
        <v>3</v>
      </c>
    </row>
    <row r="3" spans="101:237" x14ac:dyDescent="0.2">
      <c r="CW3">
        <v>8</v>
      </c>
      <c r="EZ3">
        <v>12</v>
      </c>
      <c r="GX3">
        <v>31</v>
      </c>
    </row>
    <row r="4" spans="101:237" x14ac:dyDescent="0.2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"/>
  <sheetViews>
    <sheetView workbookViewId="0"/>
  </sheetViews>
  <sheetFormatPr defaultRowHeight="12.75" x14ac:dyDescent="0.2"/>
  <sheetData>
    <row r="1" spans="1:1" x14ac:dyDescent="0.2">
      <c r="A1">
        <v>7</v>
      </c>
    </row>
  </sheetData>
  <phoneticPr fontId="0" type="noConversion"/>
  <pageMargins left="0.75" right="0.75" top="1" bottom="1" header="0.5" footer="0.5"/>
  <headerFooter alignWithMargins="0"/>
  <customProperties>
    <customPr name="EpmWorksheetKeyString_GUI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415"/>
  <sheetViews>
    <sheetView showGridLines="0" tabSelected="1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E21" sqref="E21"/>
    </sheetView>
  </sheetViews>
  <sheetFormatPr defaultRowHeight="12.75" x14ac:dyDescent="0.2"/>
  <cols>
    <col min="1" max="1" width="30.85546875" customWidth="1"/>
    <col min="2" max="2" width="41" customWidth="1"/>
    <col min="3" max="3" width="2.5703125" customWidth="1"/>
    <col min="4" max="4" width="19.85546875" style="28" customWidth="1"/>
    <col min="5" max="6" width="14.7109375" style="28" customWidth="1"/>
    <col min="7" max="7" width="12.5703125" style="28" hidden="1" customWidth="1"/>
    <col min="8" max="9" width="14.7109375" style="28" customWidth="1"/>
    <col min="10" max="10" width="12.5703125" style="28" hidden="1" customWidth="1"/>
    <col min="11" max="12" width="14.7109375" style="28" customWidth="1"/>
    <col min="13" max="13" width="14.7109375" style="28" hidden="1" customWidth="1"/>
    <col min="14" max="15" width="14.7109375" style="28" customWidth="1"/>
    <col min="16" max="16" width="14.7109375" style="28" hidden="1" customWidth="1"/>
    <col min="17" max="19" width="14.7109375" style="28" customWidth="1"/>
  </cols>
  <sheetData>
    <row r="1" spans="1:19" ht="20.25" x14ac:dyDescent="0.3">
      <c r="B1" s="5"/>
    </row>
    <row r="2" spans="1:19" ht="6.75" customHeight="1" x14ac:dyDescent="0.2"/>
    <row r="4" spans="1:19" ht="18" x14ac:dyDescent="0.25">
      <c r="D4" s="29"/>
      <c r="E4" s="29"/>
      <c r="F4" s="30"/>
      <c r="G4" s="29"/>
      <c r="H4" s="31"/>
      <c r="I4" s="29"/>
    </row>
    <row r="5" spans="1:19" ht="18.75" x14ac:dyDescent="0.3">
      <c r="A5" s="7" t="s">
        <v>359</v>
      </c>
      <c r="B5" s="8" t="s">
        <v>432</v>
      </c>
      <c r="D5" s="29"/>
      <c r="E5" s="29"/>
      <c r="F5" s="30"/>
      <c r="G5" s="29"/>
      <c r="I5" s="29"/>
      <c r="J5" s="32"/>
      <c r="M5" s="32" t="s">
        <v>389</v>
      </c>
    </row>
    <row r="6" spans="1:19" ht="18" x14ac:dyDescent="0.25">
      <c r="A6" s="7" t="s">
        <v>355</v>
      </c>
      <c r="B6" s="8" t="s">
        <v>433</v>
      </c>
      <c r="D6" s="33" t="s">
        <v>362</v>
      </c>
      <c r="E6" s="30"/>
      <c r="F6" s="30"/>
      <c r="G6" s="29"/>
      <c r="H6" s="29"/>
      <c r="I6" s="29"/>
      <c r="O6" s="34"/>
      <c r="S6" s="34" t="s">
        <v>388</v>
      </c>
    </row>
    <row r="7" spans="1:19" ht="18" x14ac:dyDescent="0.25">
      <c r="A7" s="7" t="s">
        <v>181</v>
      </c>
      <c r="B7" s="8" t="s">
        <v>356</v>
      </c>
      <c r="D7" s="35" t="str">
        <f>"Actual Date Range: " &amp; B5</f>
        <v>Actual Date Range: Period Jan 2023..Dec 2023</v>
      </c>
      <c r="E7" s="29"/>
      <c r="F7" s="30"/>
      <c r="G7" s="29"/>
      <c r="H7" s="29"/>
      <c r="I7" s="29"/>
      <c r="O7" s="34"/>
      <c r="S7" s="34"/>
    </row>
    <row r="8" spans="1:19" x14ac:dyDescent="0.2">
      <c r="A8" s="7" t="s">
        <v>353</v>
      </c>
      <c r="B8" s="8" t="s">
        <v>424</v>
      </c>
      <c r="D8" s="36"/>
      <c r="E8" s="29"/>
      <c r="F8" s="30"/>
      <c r="G8" s="29"/>
      <c r="H8" s="29"/>
      <c r="I8" s="29"/>
    </row>
    <row r="9" spans="1:19" x14ac:dyDescent="0.2">
      <c r="A9" s="6"/>
      <c r="D9" s="29"/>
      <c r="E9" s="29"/>
      <c r="F9" s="30"/>
      <c r="G9" s="29"/>
      <c r="H9" s="29"/>
      <c r="I9" s="29"/>
    </row>
    <row r="10" spans="1:19" ht="63.75" x14ac:dyDescent="0.2">
      <c r="A10" s="6"/>
      <c r="B10" s="11"/>
      <c r="D10" s="37"/>
      <c r="E10" s="38" t="s">
        <v>381</v>
      </c>
      <c r="F10" s="39"/>
      <c r="G10" s="39"/>
      <c r="H10" s="38" t="s">
        <v>382</v>
      </c>
      <c r="I10" s="39"/>
      <c r="J10" s="39"/>
      <c r="K10" s="38" t="s">
        <v>383</v>
      </c>
      <c r="L10" s="39"/>
      <c r="M10" s="39"/>
      <c r="N10" s="38" t="s">
        <v>384</v>
      </c>
      <c r="O10" s="39"/>
      <c r="P10" s="39"/>
      <c r="Q10" s="38" t="s">
        <v>385</v>
      </c>
      <c r="R10" s="39"/>
      <c r="S10" s="39"/>
    </row>
    <row r="11" spans="1:19" x14ac:dyDescent="0.2">
      <c r="A11" s="6"/>
      <c r="B11" s="11"/>
      <c r="D11" s="37" t="s">
        <v>365</v>
      </c>
      <c r="E11" s="39" t="s">
        <v>386</v>
      </c>
      <c r="F11" s="39" t="s">
        <v>273</v>
      </c>
      <c r="G11" s="39" t="s">
        <v>387</v>
      </c>
      <c r="H11" s="39" t="s">
        <v>386</v>
      </c>
      <c r="I11" s="39" t="s">
        <v>273</v>
      </c>
      <c r="J11" s="39" t="s">
        <v>387</v>
      </c>
      <c r="K11" s="39" t="s">
        <v>386</v>
      </c>
      <c r="L11" s="39" t="s">
        <v>273</v>
      </c>
      <c r="M11" s="39" t="s">
        <v>387</v>
      </c>
      <c r="N11" s="39" t="s">
        <v>386</v>
      </c>
      <c r="O11" s="39" t="s">
        <v>273</v>
      </c>
      <c r="P11" s="39" t="s">
        <v>387</v>
      </c>
      <c r="Q11" s="39" t="s">
        <v>386</v>
      </c>
      <c r="R11" s="39" t="s">
        <v>273</v>
      </c>
      <c r="S11" s="39" t="s">
        <v>387</v>
      </c>
    </row>
    <row r="12" spans="1:19" x14ac:dyDescent="0.2">
      <c r="A12" s="6" t="s">
        <v>363</v>
      </c>
      <c r="B12" s="19" t="s">
        <v>7</v>
      </c>
      <c r="D12" s="40" t="s">
        <v>435</v>
      </c>
      <c r="E12" s="41">
        <v>19637</v>
      </c>
      <c r="F12" s="41">
        <v>2092354.06</v>
      </c>
      <c r="G12" s="41">
        <v>62762350.060000002</v>
      </c>
      <c r="H12" s="41">
        <v>68007</v>
      </c>
      <c r="I12" s="41">
        <v>7202702.0460000001</v>
      </c>
      <c r="J12" s="41">
        <v>147908097.58000001</v>
      </c>
      <c r="K12" s="41">
        <v>13714</v>
      </c>
      <c r="L12" s="41">
        <v>1353772.912</v>
      </c>
      <c r="M12" s="41">
        <v>34097956.219999999</v>
      </c>
      <c r="N12" s="41">
        <v>14263</v>
      </c>
      <c r="O12" s="41">
        <v>1426261.8629999999</v>
      </c>
      <c r="P12" s="41">
        <v>42168149.75</v>
      </c>
      <c r="Q12" s="41">
        <v>115621</v>
      </c>
      <c r="R12" s="41">
        <v>12075090.880999999</v>
      </c>
      <c r="S12" s="41">
        <v>286936553.61000001</v>
      </c>
    </row>
    <row r="13" spans="1:19" x14ac:dyDescent="0.2">
      <c r="A13" s="6" t="s">
        <v>364</v>
      </c>
      <c r="B13" s="19" t="s">
        <v>7</v>
      </c>
      <c r="D13" s="40" t="s">
        <v>436</v>
      </c>
      <c r="E13" s="41">
        <v>19610</v>
      </c>
      <c r="F13" s="41">
        <v>2090123.9850000001</v>
      </c>
      <c r="G13" s="41">
        <v>62607972.640000001</v>
      </c>
      <c r="H13" s="41">
        <v>67251</v>
      </c>
      <c r="I13" s="41">
        <v>7126659.9280000003</v>
      </c>
      <c r="J13" s="41">
        <v>144182299.30000001</v>
      </c>
      <c r="K13" s="41">
        <v>13471</v>
      </c>
      <c r="L13" s="41">
        <v>1328590.2409999999</v>
      </c>
      <c r="M13" s="41">
        <v>32963676.350000001</v>
      </c>
      <c r="N13" s="41">
        <v>13345</v>
      </c>
      <c r="O13" s="41">
        <v>1335124.486</v>
      </c>
      <c r="P13" s="41">
        <v>38255378.030000001</v>
      </c>
      <c r="Q13" s="41">
        <v>113677</v>
      </c>
      <c r="R13" s="41">
        <v>11880498.640000001</v>
      </c>
      <c r="S13" s="41">
        <v>278009326.31999999</v>
      </c>
    </row>
    <row r="14" spans="1:19" x14ac:dyDescent="0.2">
      <c r="A14" s="6" t="s">
        <v>357</v>
      </c>
      <c r="B14" s="19" t="s">
        <v>7</v>
      </c>
      <c r="D14" s="40" t="s">
        <v>437</v>
      </c>
      <c r="E14" s="41">
        <v>768</v>
      </c>
      <c r="F14" s="41">
        <v>78028.944000000003</v>
      </c>
      <c r="G14" s="41">
        <v>3780845.07</v>
      </c>
      <c r="H14" s="41">
        <v>269</v>
      </c>
      <c r="I14" s="41">
        <v>29178.084999999999</v>
      </c>
      <c r="J14" s="41">
        <v>562901.74</v>
      </c>
      <c r="K14" s="41">
        <v>291</v>
      </c>
      <c r="L14" s="41">
        <v>14238.564</v>
      </c>
      <c r="M14" s="41">
        <v>336347.82</v>
      </c>
      <c r="N14" s="41">
        <v>109</v>
      </c>
      <c r="O14" s="41">
        <v>4241.1139999999996</v>
      </c>
      <c r="P14" s="41">
        <v>92060.17</v>
      </c>
      <c r="Q14" s="41">
        <v>1437</v>
      </c>
      <c r="R14" s="41">
        <v>125686.70699999999</v>
      </c>
      <c r="S14" s="41">
        <v>4772154.8</v>
      </c>
    </row>
    <row r="15" spans="1:19" x14ac:dyDescent="0.2">
      <c r="A15" s="6" t="s">
        <v>365</v>
      </c>
      <c r="B15" s="19" t="s">
        <v>7</v>
      </c>
      <c r="D15" s="40" t="s">
        <v>438</v>
      </c>
      <c r="E15" s="41">
        <v>6001</v>
      </c>
      <c r="F15" s="41">
        <v>648148.57700000005</v>
      </c>
      <c r="G15" s="41">
        <v>8464106.5700000003</v>
      </c>
      <c r="H15" s="41">
        <v>25601</v>
      </c>
      <c r="I15" s="41">
        <v>2749855.3560000001</v>
      </c>
      <c r="J15" s="41">
        <v>43997206.32</v>
      </c>
      <c r="K15" s="41">
        <v>291</v>
      </c>
      <c r="L15" s="41">
        <v>32452.552</v>
      </c>
      <c r="M15" s="41">
        <v>791504.42</v>
      </c>
      <c r="N15" s="41">
        <v>1254</v>
      </c>
      <c r="O15" s="41">
        <v>128806.351</v>
      </c>
      <c r="P15" s="41">
        <v>1915518.95</v>
      </c>
      <c r="Q15" s="41">
        <v>33147</v>
      </c>
      <c r="R15" s="41">
        <v>3559262.8360000001</v>
      </c>
      <c r="S15" s="41">
        <v>55168336.259999998</v>
      </c>
    </row>
    <row r="16" spans="1:19" x14ac:dyDescent="0.2">
      <c r="A16" s="6" t="s">
        <v>366</v>
      </c>
      <c r="B16" s="19" t="s">
        <v>7</v>
      </c>
      <c r="D16" s="40" t="s">
        <v>439</v>
      </c>
      <c r="E16" s="41">
        <v>161</v>
      </c>
      <c r="F16" s="41">
        <v>15299.75</v>
      </c>
      <c r="G16" s="41">
        <v>383873.69</v>
      </c>
      <c r="H16" s="41">
        <v>732</v>
      </c>
      <c r="I16" s="41">
        <v>66970.304999999993</v>
      </c>
      <c r="J16" s="41">
        <v>1548215.24</v>
      </c>
      <c r="K16" s="41">
        <v>3315</v>
      </c>
      <c r="L16" s="41">
        <v>294617.76799999998</v>
      </c>
      <c r="M16" s="41">
        <v>8085088.5800000001</v>
      </c>
      <c r="N16" s="41">
        <v>1263</v>
      </c>
      <c r="O16" s="41">
        <v>109368.378</v>
      </c>
      <c r="P16" s="41">
        <v>4123772.67</v>
      </c>
      <c r="Q16" s="41">
        <v>5471</v>
      </c>
      <c r="R16" s="41">
        <v>486256.201</v>
      </c>
      <c r="S16" s="41">
        <v>14140950.18</v>
      </c>
    </row>
    <row r="17" spans="1:19" x14ac:dyDescent="0.2">
      <c r="A17" s="6" t="s">
        <v>70</v>
      </c>
      <c r="B17" s="19" t="s">
        <v>7</v>
      </c>
      <c r="D17" s="40" t="s">
        <v>440</v>
      </c>
      <c r="E17" s="41">
        <v>8</v>
      </c>
      <c r="F17" s="41">
        <v>888.30600000000004</v>
      </c>
      <c r="G17" s="41">
        <v>29216.97</v>
      </c>
      <c r="H17" s="41">
        <v>182</v>
      </c>
      <c r="I17" s="41">
        <v>20138.768</v>
      </c>
      <c r="J17" s="41">
        <v>830203.88</v>
      </c>
      <c r="K17" s="41">
        <v>0</v>
      </c>
      <c r="L17" s="41">
        <v>0</v>
      </c>
      <c r="M17" s="41">
        <v>0</v>
      </c>
      <c r="N17" s="41">
        <v>220</v>
      </c>
      <c r="O17" s="41">
        <v>24436.757000000001</v>
      </c>
      <c r="P17" s="41">
        <v>1212554.81</v>
      </c>
      <c r="Q17" s="41">
        <v>410</v>
      </c>
      <c r="R17" s="41">
        <v>45463.830999999998</v>
      </c>
      <c r="S17" s="41">
        <v>2071975.66</v>
      </c>
    </row>
    <row r="18" spans="1:19" x14ac:dyDescent="0.2">
      <c r="A18" s="6" t="s">
        <v>367</v>
      </c>
      <c r="B18" s="19" t="s">
        <v>7</v>
      </c>
      <c r="D18" s="40" t="s">
        <v>441</v>
      </c>
      <c r="E18" s="41"/>
      <c r="F18" s="41"/>
      <c r="G18" s="41"/>
      <c r="H18" s="41"/>
      <c r="I18" s="41"/>
      <c r="J18" s="41"/>
      <c r="K18" s="41">
        <v>1</v>
      </c>
      <c r="L18" s="41">
        <v>108.85</v>
      </c>
      <c r="M18" s="41">
        <v>3379.58</v>
      </c>
      <c r="N18" s="41">
        <v>154</v>
      </c>
      <c r="O18" s="41">
        <v>15262.26</v>
      </c>
      <c r="P18" s="41">
        <v>448338.73</v>
      </c>
      <c r="Q18" s="41">
        <v>155</v>
      </c>
      <c r="R18" s="41">
        <v>15371.11</v>
      </c>
      <c r="S18" s="41">
        <v>451718.31</v>
      </c>
    </row>
    <row r="19" spans="1:19" x14ac:dyDescent="0.2">
      <c r="A19" s="6" t="s">
        <v>368</v>
      </c>
      <c r="B19" s="19" t="s">
        <v>7</v>
      </c>
      <c r="D19" s="40" t="s">
        <v>442</v>
      </c>
      <c r="E19" s="41">
        <v>10513</v>
      </c>
      <c r="F19" s="41">
        <v>1125226.8570000001</v>
      </c>
      <c r="G19" s="41">
        <v>44545403.770000003</v>
      </c>
      <c r="H19" s="41">
        <v>18003</v>
      </c>
      <c r="I19" s="41">
        <v>1936317.8459999999</v>
      </c>
      <c r="J19" s="41">
        <v>59574786.530000001</v>
      </c>
      <c r="K19" s="41">
        <v>6716</v>
      </c>
      <c r="L19" s="41">
        <v>717011.93900000001</v>
      </c>
      <c r="M19" s="41">
        <v>19037285.710000001</v>
      </c>
      <c r="N19" s="41">
        <v>9408</v>
      </c>
      <c r="O19" s="41">
        <v>993700.21699999995</v>
      </c>
      <c r="P19" s="41">
        <v>27936479.969999999</v>
      </c>
      <c r="Q19" s="41">
        <v>44640</v>
      </c>
      <c r="R19" s="41">
        <v>4772256.8590000002</v>
      </c>
      <c r="S19" s="41">
        <v>151093955.97999999</v>
      </c>
    </row>
    <row r="20" spans="1:19" x14ac:dyDescent="0.2">
      <c r="A20" s="6" t="s">
        <v>369</v>
      </c>
      <c r="B20" s="19" t="s">
        <v>7</v>
      </c>
      <c r="D20" s="40" t="s">
        <v>443</v>
      </c>
      <c r="E20" s="41"/>
      <c r="F20" s="41"/>
      <c r="G20" s="41"/>
      <c r="H20" s="41">
        <v>673</v>
      </c>
      <c r="I20" s="41">
        <v>19431.724999999999</v>
      </c>
      <c r="J20" s="41">
        <v>515416.47</v>
      </c>
      <c r="K20" s="41">
        <v>1</v>
      </c>
      <c r="L20" s="41">
        <v>97.73</v>
      </c>
      <c r="M20" s="41">
        <v>2867.3</v>
      </c>
      <c r="N20" s="41">
        <v>12</v>
      </c>
      <c r="O20" s="41">
        <v>1129.8679999999999</v>
      </c>
      <c r="P20" s="41">
        <v>20188.009999999998</v>
      </c>
      <c r="Q20" s="41">
        <v>686</v>
      </c>
      <c r="R20" s="41">
        <v>20659.323</v>
      </c>
      <c r="S20" s="41">
        <v>538471.78</v>
      </c>
    </row>
    <row r="21" spans="1:19" x14ac:dyDescent="0.2">
      <c r="A21" s="6" t="s">
        <v>361</v>
      </c>
      <c r="B21" s="19" t="s">
        <v>7</v>
      </c>
      <c r="D21" s="40" t="s">
        <v>444</v>
      </c>
      <c r="E21" s="41">
        <v>2156</v>
      </c>
      <c r="F21" s="41">
        <v>222468.55100000001</v>
      </c>
      <c r="G21" s="41">
        <v>5402278.4400000004</v>
      </c>
      <c r="H21" s="41">
        <v>21788</v>
      </c>
      <c r="I21" s="41">
        <v>2304715.7420000001</v>
      </c>
      <c r="J21" s="41">
        <v>37152023.780000001</v>
      </c>
      <c r="K21" s="41">
        <v>2838</v>
      </c>
      <c r="L21" s="41">
        <v>268556.58899999998</v>
      </c>
      <c r="M21" s="41">
        <v>4681691.2699999996</v>
      </c>
      <c r="N21" s="41">
        <v>484</v>
      </c>
      <c r="O21" s="41">
        <v>36274.620000000003</v>
      </c>
      <c r="P21" s="41">
        <v>1732582.92</v>
      </c>
      <c r="Q21" s="41">
        <v>27266</v>
      </c>
      <c r="R21" s="41">
        <v>2832015.5019999999</v>
      </c>
      <c r="S21" s="41">
        <v>48968576.409999996</v>
      </c>
    </row>
    <row r="22" spans="1:19" x14ac:dyDescent="0.2">
      <c r="A22" s="6" t="s">
        <v>354</v>
      </c>
      <c r="B22" s="19" t="s">
        <v>7</v>
      </c>
      <c r="C22" s="3"/>
      <c r="D22" s="40" t="s">
        <v>445</v>
      </c>
      <c r="E22" s="41">
        <v>1572</v>
      </c>
      <c r="F22" s="41">
        <v>165238.45000000001</v>
      </c>
      <c r="G22" s="41">
        <v>2995092.27</v>
      </c>
      <c r="H22" s="41">
        <v>21279</v>
      </c>
      <c r="I22" s="41">
        <v>2265420.1069999998</v>
      </c>
      <c r="J22" s="41">
        <v>36064723.579999998</v>
      </c>
      <c r="K22" s="41">
        <v>77</v>
      </c>
      <c r="L22" s="41">
        <v>8353.2109999999993</v>
      </c>
      <c r="M22" s="41">
        <v>115835.19</v>
      </c>
      <c r="N22" s="41">
        <v>42</v>
      </c>
      <c r="O22" s="41">
        <v>4304.3990000000003</v>
      </c>
      <c r="P22" s="41">
        <v>111379.9</v>
      </c>
      <c r="Q22" s="41">
        <v>22970</v>
      </c>
      <c r="R22" s="41">
        <v>2443316.1669999999</v>
      </c>
      <c r="S22" s="41">
        <v>39287030.939999998</v>
      </c>
    </row>
    <row r="23" spans="1:19" x14ac:dyDescent="0.2">
      <c r="A23" s="6" t="s">
        <v>353</v>
      </c>
      <c r="B23" s="19" t="s">
        <v>7</v>
      </c>
      <c r="C23" s="3"/>
      <c r="D23" s="40" t="s">
        <v>446</v>
      </c>
      <c r="E23" s="41">
        <v>3</v>
      </c>
      <c r="F23" s="41">
        <v>63</v>
      </c>
      <c r="G23" s="41">
        <v>2248.13</v>
      </c>
      <c r="H23" s="41">
        <v>2</v>
      </c>
      <c r="I23" s="41">
        <v>31.878</v>
      </c>
      <c r="J23" s="41">
        <v>489.21</v>
      </c>
      <c r="K23" s="41">
        <v>16</v>
      </c>
      <c r="L23" s="41">
        <v>1465.8009999999999</v>
      </c>
      <c r="M23" s="41">
        <v>24666.77</v>
      </c>
      <c r="N23" s="41">
        <v>109</v>
      </c>
      <c r="O23" s="41">
        <v>10732.127</v>
      </c>
      <c r="P23" s="41">
        <v>473336</v>
      </c>
      <c r="Q23" s="41">
        <v>130</v>
      </c>
      <c r="R23" s="41">
        <v>12292.806</v>
      </c>
      <c r="S23" s="41">
        <v>500740.11</v>
      </c>
    </row>
    <row r="24" spans="1:19" x14ac:dyDescent="0.2">
      <c r="A24" s="6" t="s">
        <v>370</v>
      </c>
      <c r="B24" s="19" t="s">
        <v>7</v>
      </c>
      <c r="D24" s="40" t="s">
        <v>447</v>
      </c>
      <c r="E24" s="41"/>
      <c r="F24" s="41"/>
      <c r="G24" s="41"/>
      <c r="H24" s="41">
        <v>1</v>
      </c>
      <c r="I24" s="41">
        <v>20.222999999999999</v>
      </c>
      <c r="J24" s="41">
        <v>1056.1300000000001</v>
      </c>
      <c r="K24" s="41">
        <v>2</v>
      </c>
      <c r="L24" s="41">
        <v>40.448</v>
      </c>
      <c r="M24" s="41">
        <v>844.9</v>
      </c>
      <c r="N24" s="41">
        <v>332</v>
      </c>
      <c r="O24" s="41">
        <v>11172.794</v>
      </c>
      <c r="P24" s="41">
        <v>300545.8</v>
      </c>
      <c r="Q24" s="41">
        <v>335</v>
      </c>
      <c r="R24" s="41">
        <v>11233.465</v>
      </c>
      <c r="S24" s="41">
        <v>302446.83</v>
      </c>
    </row>
    <row r="25" spans="1:19" x14ac:dyDescent="0.2">
      <c r="A25" s="6" t="s">
        <v>358</v>
      </c>
      <c r="B25" s="19" t="s">
        <v>7</v>
      </c>
      <c r="D25" s="40" t="s">
        <v>448</v>
      </c>
      <c r="E25" s="41"/>
      <c r="F25" s="41"/>
      <c r="G25" s="41"/>
      <c r="H25" s="41"/>
      <c r="I25" s="41"/>
      <c r="J25" s="41"/>
      <c r="K25" s="41"/>
      <c r="L25" s="41"/>
      <c r="M25" s="41"/>
      <c r="N25" s="41">
        <v>75</v>
      </c>
      <c r="O25" s="41">
        <v>5846.72</v>
      </c>
      <c r="P25" s="41">
        <v>148167.26999999999</v>
      </c>
      <c r="Q25" s="41">
        <v>75</v>
      </c>
      <c r="R25" s="41">
        <v>5846.72</v>
      </c>
      <c r="S25" s="41">
        <v>148167.26999999999</v>
      </c>
    </row>
    <row r="26" spans="1:19" x14ac:dyDescent="0.2">
      <c r="A26" s="6" t="s">
        <v>371</v>
      </c>
      <c r="B26" s="19" t="s">
        <v>7</v>
      </c>
      <c r="C26" s="3"/>
      <c r="D26" s="40" t="s">
        <v>449</v>
      </c>
      <c r="E26" s="41"/>
      <c r="F26" s="41"/>
      <c r="G26" s="41"/>
      <c r="H26" s="41">
        <v>9</v>
      </c>
      <c r="I26" s="41">
        <v>186.28</v>
      </c>
      <c r="J26" s="41">
        <v>8692.9699999999993</v>
      </c>
      <c r="K26" s="41"/>
      <c r="L26" s="41"/>
      <c r="M26" s="41"/>
      <c r="N26" s="41">
        <v>19</v>
      </c>
      <c r="O26" s="41">
        <v>400.495</v>
      </c>
      <c r="P26" s="41">
        <v>12848.58</v>
      </c>
      <c r="Q26" s="41">
        <v>28</v>
      </c>
      <c r="R26" s="41">
        <v>586.77499999999998</v>
      </c>
      <c r="S26" s="41">
        <v>21541.55</v>
      </c>
    </row>
    <row r="27" spans="1:19" x14ac:dyDescent="0.2">
      <c r="A27" s="6" t="s">
        <v>372</v>
      </c>
      <c r="B27" s="19" t="s">
        <v>7</v>
      </c>
      <c r="D27" s="40" t="s">
        <v>450</v>
      </c>
      <c r="E27" s="41"/>
      <c r="F27" s="41"/>
      <c r="G27" s="41"/>
      <c r="H27" s="41"/>
      <c r="I27" s="41"/>
      <c r="J27" s="41"/>
      <c r="K27" s="41"/>
      <c r="L27" s="41"/>
      <c r="M27" s="41"/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x14ac:dyDescent="0.2">
      <c r="A28" s="6" t="s">
        <v>373</v>
      </c>
      <c r="B28" s="19" t="s">
        <v>7</v>
      </c>
      <c r="D28" s="40" t="s">
        <v>451</v>
      </c>
      <c r="E28" s="41"/>
      <c r="F28" s="41"/>
      <c r="G28" s="41"/>
      <c r="H28" s="41"/>
      <c r="I28" s="41"/>
      <c r="J28" s="41"/>
      <c r="K28" s="41"/>
      <c r="L28" s="41"/>
      <c r="M28" s="41"/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x14ac:dyDescent="0.2">
      <c r="A29" s="6" t="s">
        <v>374</v>
      </c>
      <c r="B29" s="19" t="s">
        <v>7</v>
      </c>
      <c r="C29" s="3"/>
      <c r="D29" s="40" t="s">
        <v>452</v>
      </c>
      <c r="E29" s="41"/>
      <c r="F29" s="41"/>
      <c r="G29" s="41"/>
      <c r="H29" s="41"/>
      <c r="I29" s="41"/>
      <c r="J29" s="41"/>
      <c r="K29" s="41"/>
      <c r="L29" s="41"/>
      <c r="M29" s="41"/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x14ac:dyDescent="0.2">
      <c r="A30" s="6" t="s">
        <v>375</v>
      </c>
      <c r="B30" s="19" t="s">
        <v>7</v>
      </c>
      <c r="C30" s="3"/>
      <c r="D30" s="40" t="s">
        <v>453</v>
      </c>
      <c r="E30" s="41"/>
      <c r="F30" s="41"/>
      <c r="G30" s="41"/>
      <c r="H30" s="41"/>
      <c r="I30" s="41"/>
      <c r="J30" s="41"/>
      <c r="K30" s="41"/>
      <c r="L30" s="41"/>
      <c r="M30" s="41"/>
      <c r="N30" s="41">
        <v>1</v>
      </c>
      <c r="O30" s="41">
        <v>20.225999999999999</v>
      </c>
      <c r="P30" s="41">
        <v>391.97</v>
      </c>
      <c r="Q30" s="41">
        <v>1</v>
      </c>
      <c r="R30" s="41">
        <v>20.225999999999999</v>
      </c>
      <c r="S30" s="41">
        <v>391.97</v>
      </c>
    </row>
    <row r="31" spans="1:19" x14ac:dyDescent="0.2">
      <c r="A31" s="6" t="s">
        <v>376</v>
      </c>
      <c r="B31" s="19" t="s">
        <v>7</v>
      </c>
      <c r="C31" s="3"/>
      <c r="D31" s="40" t="s">
        <v>454</v>
      </c>
      <c r="E31" s="41"/>
      <c r="F31" s="41"/>
      <c r="G31" s="41"/>
      <c r="H31" s="41"/>
      <c r="I31" s="41"/>
      <c r="J31" s="41"/>
      <c r="K31" s="41"/>
      <c r="L31" s="41"/>
      <c r="M31" s="41"/>
      <c r="N31" s="41">
        <v>1</v>
      </c>
      <c r="O31" s="41">
        <v>20.225999999999999</v>
      </c>
      <c r="P31" s="41">
        <v>391.97</v>
      </c>
      <c r="Q31" s="41">
        <v>1</v>
      </c>
      <c r="R31" s="41">
        <v>20.225999999999999</v>
      </c>
      <c r="S31" s="41">
        <v>391.97</v>
      </c>
    </row>
    <row r="32" spans="1:19" x14ac:dyDescent="0.2">
      <c r="A32" s="6" t="s">
        <v>377</v>
      </c>
      <c r="B32" s="19" t="s">
        <v>7</v>
      </c>
      <c r="C32" s="3"/>
      <c r="D32" s="40" t="s">
        <v>455</v>
      </c>
      <c r="E32" s="41"/>
      <c r="F32" s="41"/>
      <c r="G32" s="41"/>
      <c r="H32" s="41">
        <v>9</v>
      </c>
      <c r="I32" s="41">
        <v>186.28</v>
      </c>
      <c r="J32" s="41">
        <v>8692.9699999999993</v>
      </c>
      <c r="K32" s="41"/>
      <c r="L32" s="41"/>
      <c r="M32" s="41"/>
      <c r="N32" s="41">
        <v>18</v>
      </c>
      <c r="O32" s="41">
        <v>380.26900000000001</v>
      </c>
      <c r="P32" s="41">
        <v>12456.61</v>
      </c>
      <c r="Q32" s="41">
        <v>27</v>
      </c>
      <c r="R32" s="41">
        <v>566.54899999999998</v>
      </c>
      <c r="S32" s="41">
        <v>21149.58</v>
      </c>
    </row>
    <row r="33" spans="1:19" x14ac:dyDescent="0.2">
      <c r="A33" s="6" t="s">
        <v>378</v>
      </c>
      <c r="B33" s="19" t="s">
        <v>7</v>
      </c>
      <c r="C33" s="3"/>
      <c r="D33" s="40" t="s">
        <v>456</v>
      </c>
      <c r="E33" s="41"/>
      <c r="F33" s="41"/>
      <c r="G33" s="41"/>
      <c r="H33" s="41">
        <v>9</v>
      </c>
      <c r="I33" s="41">
        <v>186.28</v>
      </c>
      <c r="J33" s="41">
        <v>8692.9699999999993</v>
      </c>
      <c r="K33" s="41"/>
      <c r="L33" s="41"/>
      <c r="M33" s="41"/>
      <c r="N33" s="41">
        <v>19</v>
      </c>
      <c r="O33" s="41">
        <v>400.01900000000001</v>
      </c>
      <c r="P33" s="41">
        <v>13267.68</v>
      </c>
      <c r="Q33" s="41">
        <v>28</v>
      </c>
      <c r="R33" s="41">
        <v>586.29899999999998</v>
      </c>
      <c r="S33" s="41">
        <v>21960.65</v>
      </c>
    </row>
    <row r="34" spans="1:19" x14ac:dyDescent="0.2">
      <c r="A34" s="6" t="s">
        <v>76</v>
      </c>
      <c r="B34" s="19" t="s">
        <v>7</v>
      </c>
      <c r="C34" s="3"/>
      <c r="D34" s="40" t="s">
        <v>457</v>
      </c>
      <c r="E34" s="41">
        <v>21</v>
      </c>
      <c r="F34" s="41">
        <v>2104.0949999999998</v>
      </c>
      <c r="G34" s="41">
        <v>150454.68</v>
      </c>
      <c r="H34" s="41">
        <v>730</v>
      </c>
      <c r="I34" s="41">
        <v>74489.202999999994</v>
      </c>
      <c r="J34" s="41">
        <v>3654191.48</v>
      </c>
      <c r="K34" s="41">
        <v>160</v>
      </c>
      <c r="L34" s="41">
        <v>16750.272000000001</v>
      </c>
      <c r="M34" s="41">
        <v>779992.43</v>
      </c>
      <c r="N34" s="41">
        <v>857</v>
      </c>
      <c r="O34" s="41">
        <v>87656.020999999993</v>
      </c>
      <c r="P34" s="41">
        <v>3790544.18</v>
      </c>
      <c r="Q34" s="41">
        <v>1768</v>
      </c>
      <c r="R34" s="41">
        <v>180999.59099999999</v>
      </c>
      <c r="S34" s="41">
        <v>8375182.7699999996</v>
      </c>
    </row>
    <row r="35" spans="1:19" x14ac:dyDescent="0.2">
      <c r="A35" s="6" t="s">
        <v>379</v>
      </c>
      <c r="B35" s="19" t="s">
        <v>426</v>
      </c>
      <c r="D35" s="40" t="s">
        <v>458</v>
      </c>
      <c r="E35" s="41"/>
      <c r="F35" s="41"/>
      <c r="G35" s="41"/>
      <c r="H35" s="41"/>
      <c r="I35" s="41"/>
      <c r="J35" s="41"/>
      <c r="K35" s="41"/>
      <c r="L35" s="41"/>
      <c r="M35" s="41"/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</row>
    <row r="36" spans="1:19" x14ac:dyDescent="0.2">
      <c r="A36" s="6" t="s">
        <v>380</v>
      </c>
      <c r="B36" s="19" t="s">
        <v>7</v>
      </c>
      <c r="D36" s="40" t="s">
        <v>459</v>
      </c>
      <c r="E36" s="41"/>
      <c r="F36" s="41"/>
      <c r="G36" s="41"/>
      <c r="H36" s="41"/>
      <c r="I36" s="41"/>
      <c r="J36" s="41"/>
      <c r="K36" s="41"/>
      <c r="L36" s="41"/>
      <c r="M36" s="41"/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</row>
    <row r="37" spans="1:19" x14ac:dyDescent="0.2">
      <c r="D37" s="40" t="s">
        <v>460</v>
      </c>
      <c r="E37" s="41"/>
      <c r="F37" s="41"/>
      <c r="G37" s="41"/>
      <c r="H37" s="41"/>
      <c r="I37" s="41"/>
      <c r="J37" s="41"/>
      <c r="K37" s="41"/>
      <c r="L37" s="41"/>
      <c r="M37" s="41"/>
      <c r="N37" s="41">
        <v>1</v>
      </c>
      <c r="O37" s="41">
        <v>20.484999999999999</v>
      </c>
      <c r="P37" s="41">
        <v>1077.67</v>
      </c>
      <c r="Q37" s="41">
        <v>1</v>
      </c>
      <c r="R37" s="41">
        <v>20.484999999999999</v>
      </c>
      <c r="S37" s="41">
        <v>1077.67</v>
      </c>
    </row>
    <row r="38" spans="1:19" x14ac:dyDescent="0.2">
      <c r="D38" s="40" t="s">
        <v>461</v>
      </c>
      <c r="E38" s="41">
        <v>21</v>
      </c>
      <c r="F38" s="41">
        <v>2104.0949999999998</v>
      </c>
      <c r="G38" s="41">
        <v>150454.68</v>
      </c>
      <c r="H38" s="41">
        <v>729</v>
      </c>
      <c r="I38" s="41">
        <v>74468.067999999999</v>
      </c>
      <c r="J38" s="41">
        <v>3653697.15</v>
      </c>
      <c r="K38" s="41">
        <v>159</v>
      </c>
      <c r="L38" s="41">
        <v>16728.772000000001</v>
      </c>
      <c r="M38" s="41">
        <v>779713.91</v>
      </c>
      <c r="N38" s="41">
        <v>852</v>
      </c>
      <c r="O38" s="41">
        <v>87567.942999999999</v>
      </c>
      <c r="P38" s="41">
        <v>3780525.89</v>
      </c>
      <c r="Q38" s="41">
        <v>1761</v>
      </c>
      <c r="R38" s="41">
        <v>180868.878</v>
      </c>
      <c r="S38" s="41">
        <v>8364391.6299999999</v>
      </c>
    </row>
    <row r="39" spans="1:19" x14ac:dyDescent="0.2">
      <c r="D39" s="40" t="s">
        <v>462</v>
      </c>
      <c r="E39" s="41"/>
      <c r="F39" s="41"/>
      <c r="G39" s="41"/>
      <c r="H39" s="41">
        <v>681</v>
      </c>
      <c r="I39" s="41">
        <v>69337.063999999998</v>
      </c>
      <c r="J39" s="41">
        <v>3501810.57</v>
      </c>
      <c r="K39" s="41">
        <v>1</v>
      </c>
      <c r="L39" s="41">
        <v>30.5</v>
      </c>
      <c r="M39" s="41">
        <v>6933.07</v>
      </c>
      <c r="N39" s="41">
        <v>334</v>
      </c>
      <c r="O39" s="41">
        <v>34740.972999999998</v>
      </c>
      <c r="P39" s="41">
        <v>1124410.1599999999</v>
      </c>
      <c r="Q39" s="41">
        <v>1016</v>
      </c>
      <c r="R39" s="41">
        <v>104108.537</v>
      </c>
      <c r="S39" s="41">
        <v>4633153.8</v>
      </c>
    </row>
    <row r="40" spans="1:19" x14ac:dyDescent="0.2">
      <c r="D40" s="40" t="s">
        <v>463</v>
      </c>
      <c r="E40" s="41">
        <v>13</v>
      </c>
      <c r="F40" s="41">
        <v>1318.7049999999999</v>
      </c>
      <c r="G40" s="41">
        <v>92583.88</v>
      </c>
      <c r="H40" s="41">
        <v>27</v>
      </c>
      <c r="I40" s="41">
        <v>2891.154</v>
      </c>
      <c r="J40" s="41">
        <v>101791.8</v>
      </c>
      <c r="K40" s="41">
        <v>51</v>
      </c>
      <c r="L40" s="41">
        <v>5340.8990000000003</v>
      </c>
      <c r="M40" s="41">
        <v>231298.59</v>
      </c>
      <c r="N40" s="41">
        <v>199</v>
      </c>
      <c r="O40" s="41">
        <v>19923.478999999999</v>
      </c>
      <c r="P40" s="41">
        <v>1084790.25</v>
      </c>
      <c r="Q40" s="41">
        <v>290</v>
      </c>
      <c r="R40" s="41">
        <v>29474.237000000001</v>
      </c>
      <c r="S40" s="41">
        <v>1510464.52</v>
      </c>
    </row>
    <row r="41" spans="1:19" x14ac:dyDescent="0.2">
      <c r="D41" s="40" t="s">
        <v>464</v>
      </c>
      <c r="E41" s="41"/>
      <c r="F41" s="41"/>
      <c r="G41" s="41"/>
      <c r="H41" s="41">
        <v>1</v>
      </c>
      <c r="I41" s="41">
        <v>21.135000000000002</v>
      </c>
      <c r="J41" s="41">
        <v>494.33</v>
      </c>
      <c r="K41" s="41">
        <v>1</v>
      </c>
      <c r="L41" s="41">
        <v>21.5</v>
      </c>
      <c r="M41" s="41">
        <v>278.52</v>
      </c>
      <c r="N41" s="41">
        <v>4</v>
      </c>
      <c r="O41" s="41">
        <v>67.593000000000004</v>
      </c>
      <c r="P41" s="41">
        <v>8940.6200000000008</v>
      </c>
      <c r="Q41" s="41">
        <v>6</v>
      </c>
      <c r="R41" s="41">
        <v>110.22799999999999</v>
      </c>
      <c r="S41" s="41">
        <v>9713.4699999999993</v>
      </c>
    </row>
    <row r="42" spans="1:19" x14ac:dyDescent="0.2">
      <c r="D42" s="40" t="s">
        <v>465</v>
      </c>
      <c r="E42" s="41"/>
      <c r="F42" s="41"/>
      <c r="G42" s="41"/>
      <c r="H42" s="41"/>
      <c r="I42" s="41"/>
      <c r="J42" s="41"/>
      <c r="K42" s="41">
        <v>0</v>
      </c>
      <c r="L42" s="41">
        <v>0</v>
      </c>
      <c r="M42" s="41">
        <v>0</v>
      </c>
      <c r="N42" s="41"/>
      <c r="O42" s="41"/>
      <c r="P42" s="41"/>
      <c r="Q42" s="41">
        <v>0</v>
      </c>
      <c r="R42" s="41">
        <v>0</v>
      </c>
      <c r="S42" s="41">
        <v>0</v>
      </c>
    </row>
    <row r="43" spans="1:19" x14ac:dyDescent="0.2">
      <c r="D43" s="40" t="s">
        <v>466</v>
      </c>
      <c r="E43" s="41"/>
      <c r="F43" s="41"/>
      <c r="G43" s="41"/>
      <c r="H43" s="41"/>
      <c r="I43" s="41"/>
      <c r="J43" s="41"/>
      <c r="K43" s="41">
        <v>1</v>
      </c>
      <c r="L43" s="41">
        <v>13.454000000000001</v>
      </c>
      <c r="M43" s="41">
        <v>170.29</v>
      </c>
      <c r="N43" s="41">
        <v>0</v>
      </c>
      <c r="O43" s="41">
        <v>0</v>
      </c>
      <c r="P43" s="41">
        <v>0</v>
      </c>
      <c r="Q43" s="41">
        <v>1</v>
      </c>
      <c r="R43" s="41">
        <v>13.454000000000001</v>
      </c>
      <c r="S43" s="41">
        <v>170.29</v>
      </c>
    </row>
    <row r="44" spans="1:19" x14ac:dyDescent="0.2">
      <c r="D44" s="40" t="s">
        <v>467</v>
      </c>
      <c r="E44" s="41"/>
      <c r="F44" s="41"/>
      <c r="G44" s="41"/>
      <c r="H44" s="41"/>
      <c r="I44" s="41"/>
      <c r="J44" s="41"/>
      <c r="K44" s="41">
        <v>1</v>
      </c>
      <c r="L44" s="41">
        <v>13.454000000000001</v>
      </c>
      <c r="M44" s="41">
        <v>170.29</v>
      </c>
      <c r="N44" s="41">
        <v>0</v>
      </c>
      <c r="O44" s="41">
        <v>0</v>
      </c>
      <c r="P44" s="41">
        <v>0</v>
      </c>
      <c r="Q44" s="41">
        <v>1</v>
      </c>
      <c r="R44" s="41">
        <v>13.454000000000001</v>
      </c>
      <c r="S44" s="41">
        <v>170.29</v>
      </c>
    </row>
    <row r="45" spans="1:19" x14ac:dyDescent="0.2">
      <c r="D45" s="40" t="s">
        <v>468</v>
      </c>
      <c r="E45" s="41">
        <v>6</v>
      </c>
      <c r="F45" s="41">
        <v>125.98</v>
      </c>
      <c r="G45" s="41">
        <v>3922.74</v>
      </c>
      <c r="H45" s="41">
        <v>17</v>
      </c>
      <c r="I45" s="41">
        <v>1366.635</v>
      </c>
      <c r="J45" s="41">
        <v>62913.83</v>
      </c>
      <c r="K45" s="41">
        <v>82</v>
      </c>
      <c r="L45" s="41">
        <v>8418.9449999999997</v>
      </c>
      <c r="M45" s="41">
        <v>354117.15</v>
      </c>
      <c r="N45" s="41">
        <v>42</v>
      </c>
      <c r="O45" s="41">
        <v>3080.8609999999999</v>
      </c>
      <c r="P45" s="41">
        <v>109378.96</v>
      </c>
      <c r="Q45" s="41">
        <v>147</v>
      </c>
      <c r="R45" s="41">
        <v>12992.421</v>
      </c>
      <c r="S45" s="41">
        <v>530332.68000000005</v>
      </c>
    </row>
    <row r="46" spans="1:19" x14ac:dyDescent="0.2">
      <c r="D46" s="40" t="s">
        <v>469</v>
      </c>
      <c r="E46" s="41">
        <v>6</v>
      </c>
      <c r="F46" s="41">
        <v>125.98</v>
      </c>
      <c r="G46" s="41">
        <v>3922.74</v>
      </c>
      <c r="H46" s="41">
        <v>16</v>
      </c>
      <c r="I46" s="41">
        <v>1345.77</v>
      </c>
      <c r="J46" s="41">
        <v>62464.800000000003</v>
      </c>
      <c r="K46" s="41">
        <v>68</v>
      </c>
      <c r="L46" s="41">
        <v>7127.57</v>
      </c>
      <c r="M46" s="41">
        <v>337388.96</v>
      </c>
      <c r="N46" s="41">
        <v>36</v>
      </c>
      <c r="O46" s="41">
        <v>2986.79</v>
      </c>
      <c r="P46" s="41">
        <v>105767.45</v>
      </c>
      <c r="Q46" s="41">
        <v>126</v>
      </c>
      <c r="R46" s="41">
        <v>11586.11</v>
      </c>
      <c r="S46" s="41">
        <v>509543.95</v>
      </c>
    </row>
    <row r="47" spans="1:19" x14ac:dyDescent="0.2">
      <c r="D47" s="40" t="s">
        <v>470</v>
      </c>
      <c r="E47" s="41"/>
      <c r="F47" s="41"/>
      <c r="G47" s="41"/>
      <c r="H47" s="41">
        <v>1</v>
      </c>
      <c r="I47" s="41">
        <v>20.864999999999998</v>
      </c>
      <c r="J47" s="41">
        <v>449.03</v>
      </c>
      <c r="K47" s="41"/>
      <c r="L47" s="41"/>
      <c r="M47" s="41"/>
      <c r="N47" s="41"/>
      <c r="O47" s="41"/>
      <c r="P47" s="41"/>
      <c r="Q47" s="41">
        <v>1</v>
      </c>
      <c r="R47" s="41">
        <v>20.864999999999998</v>
      </c>
      <c r="S47" s="41">
        <v>449.03</v>
      </c>
    </row>
    <row r="48" spans="1:19" x14ac:dyDescent="0.2">
      <c r="D48" s="40" t="s">
        <v>471</v>
      </c>
      <c r="E48" s="41"/>
      <c r="F48" s="41"/>
      <c r="G48" s="41"/>
      <c r="H48" s="41">
        <v>1</v>
      </c>
      <c r="I48" s="41">
        <v>22.596</v>
      </c>
      <c r="J48" s="41">
        <v>474.99</v>
      </c>
      <c r="K48" s="41"/>
      <c r="L48" s="41"/>
      <c r="M48" s="41"/>
      <c r="N48" s="41">
        <v>0</v>
      </c>
      <c r="O48" s="41">
        <v>0</v>
      </c>
      <c r="P48" s="41">
        <v>0</v>
      </c>
      <c r="Q48" s="41">
        <v>1</v>
      </c>
      <c r="R48" s="41">
        <v>22.596</v>
      </c>
      <c r="S48" s="41">
        <v>474.99</v>
      </c>
    </row>
    <row r="49" spans="4:19" x14ac:dyDescent="0.2">
      <c r="D49" s="40" t="s">
        <v>472</v>
      </c>
      <c r="E49" s="41"/>
      <c r="F49" s="41"/>
      <c r="G49" s="41"/>
      <c r="H49" s="41"/>
      <c r="I49" s="41"/>
      <c r="J49" s="41"/>
      <c r="K49" s="41"/>
      <c r="L49" s="41"/>
      <c r="M49" s="41"/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</row>
    <row r="50" spans="4:19" x14ac:dyDescent="0.2">
      <c r="D50" s="40" t="s">
        <v>473</v>
      </c>
      <c r="E50" s="41"/>
      <c r="F50" s="41"/>
      <c r="G50" s="41"/>
      <c r="H50" s="41">
        <v>1</v>
      </c>
      <c r="I50" s="41">
        <v>22.596</v>
      </c>
      <c r="J50" s="41">
        <v>474.99</v>
      </c>
      <c r="K50" s="41"/>
      <c r="L50" s="41"/>
      <c r="M50" s="41"/>
      <c r="N50" s="41">
        <v>0</v>
      </c>
      <c r="O50" s="41">
        <v>0</v>
      </c>
      <c r="P50" s="41">
        <v>0</v>
      </c>
      <c r="Q50" s="41">
        <v>1</v>
      </c>
      <c r="R50" s="41">
        <v>22.596</v>
      </c>
      <c r="S50" s="41">
        <v>474.99</v>
      </c>
    </row>
    <row r="51" spans="4:19" x14ac:dyDescent="0.2">
      <c r="D51" s="40" t="s">
        <v>474</v>
      </c>
      <c r="E51" s="41"/>
      <c r="F51" s="41"/>
      <c r="G51" s="41"/>
      <c r="H51" s="41"/>
      <c r="I51" s="41"/>
      <c r="J51" s="41"/>
      <c r="K51" s="41"/>
      <c r="L51" s="41"/>
      <c r="M51" s="41"/>
      <c r="N51" s="41">
        <v>10</v>
      </c>
      <c r="O51" s="41">
        <v>194.785</v>
      </c>
      <c r="P51" s="41">
        <v>1636.6</v>
      </c>
      <c r="Q51" s="41">
        <v>10</v>
      </c>
      <c r="R51" s="41">
        <v>194.785</v>
      </c>
      <c r="S51" s="41">
        <v>1636.6</v>
      </c>
    </row>
    <row r="52" spans="4:19" x14ac:dyDescent="0.2">
      <c r="D52" s="40" t="s">
        <v>475</v>
      </c>
      <c r="E52" s="41"/>
      <c r="F52" s="41"/>
      <c r="G52" s="41"/>
      <c r="H52" s="41"/>
      <c r="I52" s="41"/>
      <c r="J52" s="41"/>
      <c r="K52" s="41"/>
      <c r="L52" s="41"/>
      <c r="M52" s="41"/>
      <c r="N52" s="41">
        <v>10</v>
      </c>
      <c r="O52" s="41">
        <v>194.785</v>
      </c>
      <c r="P52" s="41">
        <v>1636.6</v>
      </c>
      <c r="Q52" s="41">
        <v>10</v>
      </c>
      <c r="R52" s="41">
        <v>194.785</v>
      </c>
      <c r="S52" s="41">
        <v>1636.6</v>
      </c>
    </row>
    <row r="53" spans="4:19" x14ac:dyDescent="0.2">
      <c r="D53" s="40" t="s">
        <v>476</v>
      </c>
      <c r="E53" s="41"/>
      <c r="F53" s="41"/>
      <c r="G53" s="41"/>
      <c r="H53" s="41"/>
      <c r="I53" s="41"/>
      <c r="J53" s="41"/>
      <c r="K53" s="41"/>
      <c r="L53" s="41"/>
      <c r="M53" s="41"/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</row>
    <row r="54" spans="4:19" x14ac:dyDescent="0.2">
      <c r="D54" s="40" t="s">
        <v>232</v>
      </c>
      <c r="E54" s="41"/>
      <c r="F54" s="41"/>
      <c r="G54" s="41"/>
      <c r="H54" s="41">
        <v>5</v>
      </c>
      <c r="I54" s="41">
        <v>176.99100000000001</v>
      </c>
      <c r="J54" s="41">
        <v>4407.9399999999996</v>
      </c>
      <c r="K54" s="41">
        <v>20</v>
      </c>
      <c r="L54" s="41">
        <v>683.75</v>
      </c>
      <c r="M54" s="41">
        <v>67167.399999999994</v>
      </c>
      <c r="N54" s="41">
        <v>2077</v>
      </c>
      <c r="O54" s="41">
        <v>214828.45</v>
      </c>
      <c r="P54" s="41">
        <v>2686286.39</v>
      </c>
      <c r="Q54" s="41">
        <v>2102</v>
      </c>
      <c r="R54" s="41">
        <v>215689.19099999999</v>
      </c>
      <c r="S54" s="41">
        <v>2757861.73</v>
      </c>
    </row>
    <row r="55" spans="4:19" x14ac:dyDescent="0.2">
      <c r="D55" s="40" t="s">
        <v>477</v>
      </c>
      <c r="E55" s="41"/>
      <c r="F55" s="41"/>
      <c r="G55" s="41"/>
      <c r="H55" s="41"/>
      <c r="I55" s="41"/>
      <c r="J55" s="41"/>
      <c r="K55" s="41"/>
      <c r="L55" s="41"/>
      <c r="M55" s="41"/>
      <c r="N55" s="41">
        <v>264</v>
      </c>
      <c r="O55" s="41">
        <v>23051.316999999999</v>
      </c>
      <c r="P55" s="41">
        <v>865477.92</v>
      </c>
      <c r="Q55" s="41">
        <v>264</v>
      </c>
      <c r="R55" s="41">
        <v>23051.316999999999</v>
      </c>
      <c r="S55" s="41">
        <v>865477.92</v>
      </c>
    </row>
    <row r="56" spans="4:19" x14ac:dyDescent="0.2">
      <c r="D56" s="40" t="s">
        <v>478</v>
      </c>
      <c r="E56" s="41"/>
      <c r="F56" s="41"/>
      <c r="G56" s="41"/>
      <c r="H56" s="41"/>
      <c r="I56" s="41"/>
      <c r="J56" s="41"/>
      <c r="K56" s="41"/>
      <c r="L56" s="41"/>
      <c r="M56" s="41"/>
      <c r="N56" s="41">
        <v>156</v>
      </c>
      <c r="O56" s="41">
        <v>12231.393</v>
      </c>
      <c r="P56" s="41">
        <v>537598.37</v>
      </c>
      <c r="Q56" s="41">
        <v>156</v>
      </c>
      <c r="R56" s="41">
        <v>12231.393</v>
      </c>
      <c r="S56" s="41">
        <v>537598.37</v>
      </c>
    </row>
    <row r="57" spans="4:19" x14ac:dyDescent="0.2">
      <c r="D57" s="40" t="s">
        <v>479</v>
      </c>
      <c r="E57" s="41"/>
      <c r="F57" s="41"/>
      <c r="G57" s="41"/>
      <c r="H57" s="41">
        <v>1</v>
      </c>
      <c r="I57" s="41">
        <v>11.634</v>
      </c>
      <c r="J57" s="41">
        <v>453.74</v>
      </c>
      <c r="K57" s="41"/>
      <c r="L57" s="41"/>
      <c r="M57" s="41"/>
      <c r="N57" s="41">
        <v>1813</v>
      </c>
      <c r="O57" s="41">
        <v>191777.133</v>
      </c>
      <c r="P57" s="41">
        <v>1828472</v>
      </c>
      <c r="Q57" s="41">
        <v>1814</v>
      </c>
      <c r="R57" s="41">
        <v>191788.76699999999</v>
      </c>
      <c r="S57" s="41">
        <v>1828925.74</v>
      </c>
    </row>
    <row r="58" spans="4:19" x14ac:dyDescent="0.2">
      <c r="D58" s="40" t="s">
        <v>480</v>
      </c>
      <c r="E58" s="41"/>
      <c r="F58" s="41"/>
      <c r="G58" s="41"/>
      <c r="H58" s="41"/>
      <c r="I58" s="41"/>
      <c r="J58" s="41"/>
      <c r="K58" s="41"/>
      <c r="L58" s="41"/>
      <c r="M58" s="41"/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</row>
    <row r="59" spans="4:19" x14ac:dyDescent="0.2">
      <c r="D59" s="40" t="s">
        <v>481</v>
      </c>
      <c r="E59" s="41"/>
      <c r="F59" s="41"/>
      <c r="G59" s="41"/>
      <c r="H59" s="41"/>
      <c r="I59" s="41"/>
      <c r="J59" s="41"/>
      <c r="K59" s="41"/>
      <c r="L59" s="41"/>
      <c r="M59" s="41"/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4:19" x14ac:dyDescent="0.2">
      <c r="D60" s="40" t="s">
        <v>482</v>
      </c>
      <c r="E60" s="41"/>
      <c r="F60" s="41"/>
      <c r="G60" s="41"/>
      <c r="H60" s="41"/>
      <c r="I60" s="41"/>
      <c r="J60" s="41"/>
      <c r="K60" s="41"/>
      <c r="L60" s="41"/>
      <c r="M60" s="41"/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</row>
    <row r="61" spans="4:19" x14ac:dyDescent="0.2">
      <c r="D61" s="40" t="s">
        <v>483</v>
      </c>
      <c r="E61" s="41"/>
      <c r="F61" s="41"/>
      <c r="G61" s="41"/>
      <c r="H61" s="41"/>
      <c r="I61" s="41"/>
      <c r="J61" s="41"/>
      <c r="K61" s="41"/>
      <c r="L61" s="41"/>
      <c r="M61" s="41"/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4:19" x14ac:dyDescent="0.2">
      <c r="D62" s="40" t="s">
        <v>484</v>
      </c>
      <c r="E62" s="41"/>
      <c r="F62" s="41"/>
      <c r="G62" s="41"/>
      <c r="H62" s="41">
        <v>3</v>
      </c>
      <c r="I62" s="41">
        <v>142.61099999999999</v>
      </c>
      <c r="J62" s="41">
        <v>3525.18</v>
      </c>
      <c r="K62" s="41"/>
      <c r="L62" s="41"/>
      <c r="M62" s="41"/>
      <c r="N62" s="41">
        <v>0</v>
      </c>
      <c r="O62" s="41">
        <v>0</v>
      </c>
      <c r="P62" s="41">
        <v>-7663.53</v>
      </c>
      <c r="Q62" s="41">
        <v>3</v>
      </c>
      <c r="R62" s="41">
        <v>142.61099999999999</v>
      </c>
      <c r="S62" s="41">
        <v>-4138.3500000000004</v>
      </c>
    </row>
    <row r="63" spans="4:19" x14ac:dyDescent="0.2">
      <c r="D63" s="40" t="s">
        <v>485</v>
      </c>
      <c r="E63" s="41"/>
      <c r="F63" s="41"/>
      <c r="G63" s="41"/>
      <c r="H63" s="41">
        <v>1</v>
      </c>
      <c r="I63" s="41">
        <v>22.745999999999999</v>
      </c>
      <c r="J63" s="41">
        <v>429.02</v>
      </c>
      <c r="K63" s="41"/>
      <c r="L63" s="41"/>
      <c r="M63" s="41"/>
      <c r="N63" s="41"/>
      <c r="O63" s="41"/>
      <c r="P63" s="41"/>
      <c r="Q63" s="41">
        <v>1</v>
      </c>
      <c r="R63" s="41">
        <v>22.745999999999999</v>
      </c>
      <c r="S63" s="41">
        <v>429.02</v>
      </c>
    </row>
    <row r="64" spans="4:19" x14ac:dyDescent="0.2">
      <c r="D64" s="40" t="s">
        <v>486</v>
      </c>
      <c r="E64" s="41"/>
      <c r="F64" s="41"/>
      <c r="G64" s="41"/>
      <c r="H64" s="41"/>
      <c r="I64" s="41"/>
      <c r="J64" s="41"/>
      <c r="K64" s="41">
        <v>20</v>
      </c>
      <c r="L64" s="41">
        <v>683.75</v>
      </c>
      <c r="M64" s="41">
        <v>67167.399999999994</v>
      </c>
      <c r="N64" s="41">
        <v>0</v>
      </c>
      <c r="O64" s="41">
        <v>0</v>
      </c>
      <c r="P64" s="41">
        <v>0</v>
      </c>
      <c r="Q64" s="41">
        <v>20</v>
      </c>
      <c r="R64" s="41">
        <v>683.75</v>
      </c>
      <c r="S64" s="41">
        <v>67167.399999999994</v>
      </c>
    </row>
    <row r="65" spans="4:19" x14ac:dyDescent="0.2">
      <c r="D65" s="40" t="s">
        <v>233</v>
      </c>
      <c r="E65" s="41"/>
      <c r="F65" s="41"/>
      <c r="G65" s="41"/>
      <c r="H65" s="41">
        <v>750</v>
      </c>
      <c r="I65" s="41">
        <v>75000.100000000006</v>
      </c>
      <c r="J65" s="41">
        <v>686201.5</v>
      </c>
      <c r="K65" s="41">
        <v>51511</v>
      </c>
      <c r="L65" s="41">
        <v>6207856.1799999997</v>
      </c>
      <c r="M65" s="41">
        <v>61151226.060000002</v>
      </c>
      <c r="N65" s="41">
        <v>110</v>
      </c>
      <c r="O65" s="41">
        <v>10747.1</v>
      </c>
      <c r="P65" s="41">
        <v>261233.16</v>
      </c>
      <c r="Q65" s="41">
        <v>52371</v>
      </c>
      <c r="R65" s="41">
        <v>6293603.3799999999</v>
      </c>
      <c r="S65" s="41">
        <v>62098660.719999999</v>
      </c>
    </row>
    <row r="66" spans="4:19" x14ac:dyDescent="0.2">
      <c r="D66" s="40" t="s">
        <v>487</v>
      </c>
      <c r="E66" s="41"/>
      <c r="F66" s="41"/>
      <c r="G66" s="41"/>
      <c r="H66" s="41"/>
      <c r="I66" s="41"/>
      <c r="J66" s="41"/>
      <c r="K66" s="41"/>
      <c r="L66" s="41"/>
      <c r="M66" s="41"/>
      <c r="N66" s="41">
        <v>110</v>
      </c>
      <c r="O66" s="41">
        <v>10747.1</v>
      </c>
      <c r="P66" s="41">
        <v>261233.16</v>
      </c>
      <c r="Q66" s="41">
        <v>110</v>
      </c>
      <c r="R66" s="41">
        <v>10747.1</v>
      </c>
      <c r="S66" s="41">
        <v>261233.16</v>
      </c>
    </row>
    <row r="67" spans="4:19" x14ac:dyDescent="0.2">
      <c r="D67" s="40" t="s">
        <v>488</v>
      </c>
      <c r="E67" s="41"/>
      <c r="F67" s="41"/>
      <c r="G67" s="41"/>
      <c r="H67" s="41"/>
      <c r="I67" s="41"/>
      <c r="J67" s="41"/>
      <c r="K67" s="41"/>
      <c r="L67" s="41"/>
      <c r="M67" s="41"/>
      <c r="N67" s="41">
        <v>110</v>
      </c>
      <c r="O67" s="41">
        <v>10747.1</v>
      </c>
      <c r="P67" s="41">
        <v>261233.16</v>
      </c>
      <c r="Q67" s="41">
        <v>110</v>
      </c>
      <c r="R67" s="41">
        <v>10747.1</v>
      </c>
      <c r="S67" s="41">
        <v>261233.16</v>
      </c>
    </row>
    <row r="68" spans="4:19" x14ac:dyDescent="0.2">
      <c r="D68" s="40" t="s">
        <v>489</v>
      </c>
      <c r="E68" s="41"/>
      <c r="F68" s="41"/>
      <c r="G68" s="41"/>
      <c r="H68" s="41">
        <v>750</v>
      </c>
      <c r="I68" s="41">
        <v>75000.100000000006</v>
      </c>
      <c r="J68" s="41">
        <v>686201.5</v>
      </c>
      <c r="K68" s="41">
        <v>51511</v>
      </c>
      <c r="L68" s="41">
        <v>6207856.1799999997</v>
      </c>
      <c r="M68" s="41">
        <v>61151226.060000002</v>
      </c>
      <c r="N68" s="41">
        <v>0</v>
      </c>
      <c r="O68" s="41">
        <v>0</v>
      </c>
      <c r="P68" s="41">
        <v>0</v>
      </c>
      <c r="Q68" s="41">
        <v>52261</v>
      </c>
      <c r="R68" s="41">
        <v>6282856.2800000003</v>
      </c>
      <c r="S68" s="41">
        <v>61837427.560000002</v>
      </c>
    </row>
    <row r="69" spans="4:19" x14ac:dyDescent="0.2">
      <c r="D69" s="40" t="s">
        <v>490</v>
      </c>
      <c r="E69" s="41"/>
      <c r="F69" s="41"/>
      <c r="G69" s="41"/>
      <c r="H69" s="41">
        <v>0</v>
      </c>
      <c r="I69" s="41">
        <v>0</v>
      </c>
      <c r="J69" s="41">
        <v>0</v>
      </c>
      <c r="K69" s="41">
        <v>51511</v>
      </c>
      <c r="L69" s="41">
        <v>6207856.1799999997</v>
      </c>
      <c r="M69" s="41">
        <v>61151226.060000002</v>
      </c>
      <c r="N69" s="41">
        <v>0</v>
      </c>
      <c r="O69" s="41">
        <v>0</v>
      </c>
      <c r="P69" s="41">
        <v>0</v>
      </c>
      <c r="Q69" s="41">
        <v>51511</v>
      </c>
      <c r="R69" s="41">
        <v>6207856.1799999997</v>
      </c>
      <c r="S69" s="41">
        <v>61151226.060000002</v>
      </c>
    </row>
    <row r="70" spans="4:19" x14ac:dyDescent="0.2">
      <c r="D70" s="40" t="s">
        <v>235</v>
      </c>
      <c r="E70" s="41"/>
      <c r="F70" s="41"/>
      <c r="G70" s="41"/>
      <c r="H70" s="41">
        <v>312</v>
      </c>
      <c r="I70" s="41">
        <v>6986.7849999999999</v>
      </c>
      <c r="J70" s="41">
        <v>188796.92</v>
      </c>
      <c r="K70" s="41">
        <v>3</v>
      </c>
      <c r="L70" s="41">
        <v>231.35499999999999</v>
      </c>
      <c r="M70" s="41">
        <v>10956.46</v>
      </c>
      <c r="N70" s="41">
        <v>6857</v>
      </c>
      <c r="O70" s="41">
        <v>611628.63899999997</v>
      </c>
      <c r="P70" s="41">
        <v>14486658.32</v>
      </c>
      <c r="Q70" s="41">
        <v>7172</v>
      </c>
      <c r="R70" s="41">
        <v>618846.77899999998</v>
      </c>
      <c r="S70" s="41">
        <v>14686411.699999999</v>
      </c>
    </row>
    <row r="71" spans="4:19" x14ac:dyDescent="0.2">
      <c r="D71" s="40" t="s">
        <v>491</v>
      </c>
      <c r="E71" s="41"/>
      <c r="F71" s="41"/>
      <c r="G71" s="41"/>
      <c r="H71" s="41">
        <v>298</v>
      </c>
      <c r="I71" s="41">
        <v>5956.8850000000002</v>
      </c>
      <c r="J71" s="41">
        <v>162374.79</v>
      </c>
      <c r="K71" s="41">
        <v>0</v>
      </c>
      <c r="L71" s="41">
        <v>0</v>
      </c>
      <c r="M71" s="41">
        <v>21.49</v>
      </c>
      <c r="N71" s="41">
        <v>5010</v>
      </c>
      <c r="O71" s="41">
        <v>470967.63900000002</v>
      </c>
      <c r="P71" s="41">
        <v>10190843.300000001</v>
      </c>
      <c r="Q71" s="41">
        <v>5308</v>
      </c>
      <c r="R71" s="41">
        <v>476924.52399999998</v>
      </c>
      <c r="S71" s="41">
        <v>10353239.58</v>
      </c>
    </row>
    <row r="72" spans="4:19" x14ac:dyDescent="0.2">
      <c r="D72" s="40" t="s">
        <v>492</v>
      </c>
      <c r="E72" s="41"/>
      <c r="F72" s="41"/>
      <c r="G72" s="41"/>
      <c r="H72" s="41">
        <v>14</v>
      </c>
      <c r="I72" s="41">
        <v>1029.9000000000001</v>
      </c>
      <c r="J72" s="41">
        <v>26422.13</v>
      </c>
      <c r="K72" s="41">
        <v>3</v>
      </c>
      <c r="L72" s="41">
        <v>231.35499999999999</v>
      </c>
      <c r="M72" s="41">
        <v>10934.97</v>
      </c>
      <c r="N72" s="41">
        <v>1847</v>
      </c>
      <c r="O72" s="41">
        <v>140661</v>
      </c>
      <c r="P72" s="41">
        <v>4295815.0199999996</v>
      </c>
      <c r="Q72" s="41">
        <v>1864</v>
      </c>
      <c r="R72" s="41">
        <v>141922.255</v>
      </c>
      <c r="S72" s="41">
        <v>4333172.12</v>
      </c>
    </row>
    <row r="73" spans="4:19" x14ac:dyDescent="0.2">
      <c r="D73" s="40" t="s">
        <v>236</v>
      </c>
      <c r="E73" s="41">
        <v>29592</v>
      </c>
      <c r="F73" s="41">
        <v>3396034.906</v>
      </c>
      <c r="G73" s="41">
        <v>77431879.650000006</v>
      </c>
      <c r="H73" s="41">
        <v>41686</v>
      </c>
      <c r="I73" s="41">
        <v>4735231.4050000003</v>
      </c>
      <c r="J73" s="41">
        <v>63675818.289999999</v>
      </c>
      <c r="K73" s="41">
        <v>1362</v>
      </c>
      <c r="L73" s="41">
        <v>132807.37899999999</v>
      </c>
      <c r="M73" s="41">
        <v>2602281</v>
      </c>
      <c r="N73" s="41">
        <v>5528</v>
      </c>
      <c r="O73" s="41">
        <v>566214.17599999998</v>
      </c>
      <c r="P73" s="41">
        <v>9890303.5199999996</v>
      </c>
      <c r="Q73" s="41">
        <v>78168</v>
      </c>
      <c r="R73" s="41">
        <v>8830287.8660000004</v>
      </c>
      <c r="S73" s="41">
        <v>153600282.46000001</v>
      </c>
    </row>
    <row r="74" spans="4:19" x14ac:dyDescent="0.2">
      <c r="D74" s="40" t="s">
        <v>493</v>
      </c>
      <c r="E74" s="41"/>
      <c r="F74" s="41"/>
      <c r="G74" s="41"/>
      <c r="H74" s="41">
        <v>30</v>
      </c>
      <c r="I74" s="41">
        <v>625.053</v>
      </c>
      <c r="J74" s="41">
        <v>15261.02</v>
      </c>
      <c r="K74" s="41"/>
      <c r="L74" s="41"/>
      <c r="M74" s="41"/>
      <c r="N74" s="41">
        <v>8</v>
      </c>
      <c r="O74" s="41">
        <v>776.8</v>
      </c>
      <c r="P74" s="41">
        <v>23374.49</v>
      </c>
      <c r="Q74" s="41">
        <v>38</v>
      </c>
      <c r="R74" s="41">
        <v>1401.8530000000001</v>
      </c>
      <c r="S74" s="41">
        <v>38635.51</v>
      </c>
    </row>
    <row r="75" spans="4:19" x14ac:dyDescent="0.2">
      <c r="D75" s="40" t="s">
        <v>494</v>
      </c>
      <c r="E75" s="41">
        <v>1465</v>
      </c>
      <c r="F75" s="41">
        <v>163756.33199999999</v>
      </c>
      <c r="G75" s="41">
        <v>1763357.63</v>
      </c>
      <c r="H75" s="41">
        <v>3340</v>
      </c>
      <c r="I75" s="41">
        <v>356616.12699999998</v>
      </c>
      <c r="J75" s="41">
        <v>4042156.89</v>
      </c>
      <c r="K75" s="41">
        <v>121</v>
      </c>
      <c r="L75" s="41">
        <v>9181.2289999999994</v>
      </c>
      <c r="M75" s="41">
        <v>118429.65</v>
      </c>
      <c r="N75" s="41">
        <v>75</v>
      </c>
      <c r="O75" s="41">
        <v>7869.9290000000001</v>
      </c>
      <c r="P75" s="41">
        <v>152929.99</v>
      </c>
      <c r="Q75" s="41">
        <v>5001</v>
      </c>
      <c r="R75" s="41">
        <v>537423.61699999997</v>
      </c>
      <c r="S75" s="41">
        <v>6076874.1600000001</v>
      </c>
    </row>
    <row r="76" spans="4:19" x14ac:dyDescent="0.2">
      <c r="D76" s="40" t="s">
        <v>495</v>
      </c>
      <c r="E76" s="41"/>
      <c r="F76" s="41"/>
      <c r="G76" s="41"/>
      <c r="H76" s="41">
        <v>2</v>
      </c>
      <c r="I76" s="41">
        <v>43.524000000000001</v>
      </c>
      <c r="J76" s="41">
        <v>1504.9</v>
      </c>
      <c r="K76" s="41"/>
      <c r="L76" s="41"/>
      <c r="M76" s="41"/>
      <c r="N76" s="41">
        <v>69</v>
      </c>
      <c r="O76" s="41">
        <v>7345.74</v>
      </c>
      <c r="P76" s="41">
        <v>148287.64000000001</v>
      </c>
      <c r="Q76" s="41">
        <v>71</v>
      </c>
      <c r="R76" s="41">
        <v>7389.2640000000001</v>
      </c>
      <c r="S76" s="41">
        <v>149792.54</v>
      </c>
    </row>
    <row r="77" spans="4:19" x14ac:dyDescent="0.2">
      <c r="D77" s="40" t="s">
        <v>496</v>
      </c>
      <c r="E77" s="41">
        <v>151</v>
      </c>
      <c r="F77" s="41">
        <v>15619.982</v>
      </c>
      <c r="G77" s="41">
        <v>280763.34999999998</v>
      </c>
      <c r="H77" s="41">
        <v>1671</v>
      </c>
      <c r="I77" s="41">
        <v>170779.04300000001</v>
      </c>
      <c r="J77" s="41">
        <v>2728086.91</v>
      </c>
      <c r="K77" s="41">
        <v>121</v>
      </c>
      <c r="L77" s="41">
        <v>9181.2289999999994</v>
      </c>
      <c r="M77" s="41">
        <v>118429.65</v>
      </c>
      <c r="N77" s="41">
        <v>6</v>
      </c>
      <c r="O77" s="41">
        <v>524.18899999999996</v>
      </c>
      <c r="P77" s="41">
        <v>4642.3500000000004</v>
      </c>
      <c r="Q77" s="41">
        <v>1949</v>
      </c>
      <c r="R77" s="41">
        <v>196104.443</v>
      </c>
      <c r="S77" s="41">
        <v>3131922.26</v>
      </c>
    </row>
    <row r="78" spans="4:19" x14ac:dyDescent="0.2">
      <c r="D78" s="40" t="s">
        <v>497</v>
      </c>
      <c r="E78" s="41">
        <v>28119</v>
      </c>
      <c r="F78" s="41">
        <v>3232096.574</v>
      </c>
      <c r="G78" s="41">
        <v>75661895.980000004</v>
      </c>
      <c r="H78" s="41">
        <v>38093</v>
      </c>
      <c r="I78" s="41">
        <v>4359940.1129999999</v>
      </c>
      <c r="J78" s="41">
        <v>59138397.140000001</v>
      </c>
      <c r="K78" s="41">
        <v>450</v>
      </c>
      <c r="L78" s="41">
        <v>46704.703000000001</v>
      </c>
      <c r="M78" s="41">
        <v>756286.92</v>
      </c>
      <c r="N78" s="41">
        <v>1218</v>
      </c>
      <c r="O78" s="41">
        <v>130567.141</v>
      </c>
      <c r="P78" s="41">
        <v>2153163.0499999998</v>
      </c>
      <c r="Q78" s="41">
        <v>67880</v>
      </c>
      <c r="R78" s="41">
        <v>7769308.5310000004</v>
      </c>
      <c r="S78" s="41">
        <v>137709743.09</v>
      </c>
    </row>
    <row r="79" spans="4:19" x14ac:dyDescent="0.2">
      <c r="D79" s="40" t="s">
        <v>498</v>
      </c>
      <c r="E79" s="41"/>
      <c r="F79" s="41"/>
      <c r="G79" s="41"/>
      <c r="H79" s="41">
        <v>6</v>
      </c>
      <c r="I79" s="41">
        <v>102.27800000000001</v>
      </c>
      <c r="J79" s="41">
        <v>4505.6400000000003</v>
      </c>
      <c r="K79" s="41"/>
      <c r="L79" s="41"/>
      <c r="M79" s="41"/>
      <c r="N79" s="41">
        <v>4</v>
      </c>
      <c r="O79" s="41">
        <v>142.64099999999999</v>
      </c>
      <c r="P79" s="41">
        <v>1848.47</v>
      </c>
      <c r="Q79" s="41">
        <v>10</v>
      </c>
      <c r="R79" s="41">
        <v>244.91900000000001</v>
      </c>
      <c r="S79" s="41">
        <v>6354.11</v>
      </c>
    </row>
    <row r="80" spans="4:19" x14ac:dyDescent="0.2">
      <c r="D80" s="40" t="s">
        <v>499</v>
      </c>
      <c r="E80" s="41">
        <v>720</v>
      </c>
      <c r="F80" s="41">
        <v>67116.25</v>
      </c>
      <c r="G80" s="41">
        <v>885084.3</v>
      </c>
      <c r="H80" s="41">
        <v>372</v>
      </c>
      <c r="I80" s="41">
        <v>25460.45</v>
      </c>
      <c r="J80" s="41">
        <v>204177.65</v>
      </c>
      <c r="K80" s="41">
        <v>9</v>
      </c>
      <c r="L80" s="41">
        <v>503.23500000000001</v>
      </c>
      <c r="M80" s="41">
        <v>22273.27</v>
      </c>
      <c r="N80" s="41">
        <v>71</v>
      </c>
      <c r="O80" s="41">
        <v>3992.85</v>
      </c>
      <c r="P80" s="41">
        <v>43295.08</v>
      </c>
      <c r="Q80" s="41">
        <v>1172</v>
      </c>
      <c r="R80" s="41">
        <v>97072.785000000003</v>
      </c>
      <c r="S80" s="41">
        <v>1154830.3</v>
      </c>
    </row>
    <row r="81" spans="4:19" x14ac:dyDescent="0.2">
      <c r="D81" s="40" t="s">
        <v>500</v>
      </c>
      <c r="E81" s="41">
        <v>27399</v>
      </c>
      <c r="F81" s="41">
        <v>3164980.324</v>
      </c>
      <c r="G81" s="41">
        <v>74776811.680000007</v>
      </c>
      <c r="H81" s="41">
        <v>37715</v>
      </c>
      <c r="I81" s="41">
        <v>4334377.3849999998</v>
      </c>
      <c r="J81" s="41">
        <v>58929713.850000001</v>
      </c>
      <c r="K81" s="41">
        <v>441</v>
      </c>
      <c r="L81" s="41">
        <v>46201.468000000001</v>
      </c>
      <c r="M81" s="41">
        <v>734013.65</v>
      </c>
      <c r="N81" s="41">
        <v>1143</v>
      </c>
      <c r="O81" s="41">
        <v>126431.65</v>
      </c>
      <c r="P81" s="41">
        <v>2108019.5</v>
      </c>
      <c r="Q81" s="41">
        <v>66698</v>
      </c>
      <c r="R81" s="41">
        <v>7671990.8269999996</v>
      </c>
      <c r="S81" s="41">
        <v>136548558.68000001</v>
      </c>
    </row>
    <row r="82" spans="4:19" x14ac:dyDescent="0.2">
      <c r="D82" s="40" t="s">
        <v>501</v>
      </c>
      <c r="E82" s="41"/>
      <c r="F82" s="41"/>
      <c r="G82" s="41"/>
      <c r="H82" s="41">
        <v>3</v>
      </c>
      <c r="I82" s="41">
        <v>49.996000000000002</v>
      </c>
      <c r="J82" s="41">
        <v>2246.85</v>
      </c>
      <c r="K82" s="41">
        <v>3</v>
      </c>
      <c r="L82" s="41">
        <v>284.95</v>
      </c>
      <c r="M82" s="41">
        <v>7412.1</v>
      </c>
      <c r="N82" s="41">
        <v>116</v>
      </c>
      <c r="O82" s="41">
        <v>10882.259</v>
      </c>
      <c r="P82" s="41">
        <v>236401.19</v>
      </c>
      <c r="Q82" s="41">
        <v>122</v>
      </c>
      <c r="R82" s="41">
        <v>11217.205</v>
      </c>
      <c r="S82" s="41">
        <v>246060.14</v>
      </c>
    </row>
    <row r="83" spans="4:19" x14ac:dyDescent="0.2">
      <c r="D83" s="40" t="s">
        <v>502</v>
      </c>
      <c r="E83" s="41"/>
      <c r="F83" s="41"/>
      <c r="G83" s="41"/>
      <c r="H83" s="41"/>
      <c r="I83" s="41"/>
      <c r="J83" s="41"/>
      <c r="K83" s="41">
        <v>3</v>
      </c>
      <c r="L83" s="41">
        <v>284.95</v>
      </c>
      <c r="M83" s="41">
        <v>7412.1</v>
      </c>
      <c r="N83" s="41">
        <v>112</v>
      </c>
      <c r="O83" s="41">
        <v>10799.259</v>
      </c>
      <c r="P83" s="41">
        <v>233593.23</v>
      </c>
      <c r="Q83" s="41">
        <v>115</v>
      </c>
      <c r="R83" s="41">
        <v>11084.209000000001</v>
      </c>
      <c r="S83" s="41">
        <v>241005.33</v>
      </c>
    </row>
    <row r="84" spans="4:19" x14ac:dyDescent="0.2">
      <c r="D84" s="40" t="s">
        <v>503</v>
      </c>
      <c r="E84" s="41"/>
      <c r="F84" s="41"/>
      <c r="G84" s="41"/>
      <c r="H84" s="41">
        <v>1</v>
      </c>
      <c r="I84" s="41">
        <v>20.943999999999999</v>
      </c>
      <c r="J84" s="41">
        <v>754.29</v>
      </c>
      <c r="K84" s="41"/>
      <c r="L84" s="41"/>
      <c r="M84" s="41"/>
      <c r="N84" s="41"/>
      <c r="O84" s="41"/>
      <c r="P84" s="41"/>
      <c r="Q84" s="41">
        <v>1</v>
      </c>
      <c r="R84" s="41">
        <v>20.943999999999999</v>
      </c>
      <c r="S84" s="41">
        <v>754.29</v>
      </c>
    </row>
    <row r="85" spans="4:19" x14ac:dyDescent="0.2">
      <c r="D85" s="40" t="s">
        <v>504</v>
      </c>
      <c r="E85" s="41"/>
      <c r="F85" s="41"/>
      <c r="G85" s="41"/>
      <c r="H85" s="41">
        <v>215</v>
      </c>
      <c r="I85" s="41">
        <v>17926.525000000001</v>
      </c>
      <c r="J85" s="41">
        <v>475375.77</v>
      </c>
      <c r="K85" s="41">
        <v>408</v>
      </c>
      <c r="L85" s="41">
        <v>42376.071000000004</v>
      </c>
      <c r="M85" s="41">
        <v>478092.15</v>
      </c>
      <c r="N85" s="41">
        <v>4002</v>
      </c>
      <c r="O85" s="41">
        <v>406063.90500000003</v>
      </c>
      <c r="P85" s="41">
        <v>6983670.3499999996</v>
      </c>
      <c r="Q85" s="41">
        <v>4625</v>
      </c>
      <c r="R85" s="41">
        <v>466366.50099999999</v>
      </c>
      <c r="S85" s="41">
        <v>7937138.2699999996</v>
      </c>
    </row>
    <row r="86" spans="4:19" x14ac:dyDescent="0.2">
      <c r="D86" s="40" t="s">
        <v>505</v>
      </c>
      <c r="E86" s="41"/>
      <c r="F86" s="41"/>
      <c r="G86" s="41"/>
      <c r="H86" s="41"/>
      <c r="I86" s="41"/>
      <c r="J86" s="41"/>
      <c r="K86" s="41"/>
      <c r="L86" s="41"/>
      <c r="M86" s="41"/>
      <c r="N86" s="41">
        <v>36</v>
      </c>
      <c r="O86" s="41">
        <v>3279.1610000000001</v>
      </c>
      <c r="P86" s="41">
        <v>123721.34</v>
      </c>
      <c r="Q86" s="41">
        <v>36</v>
      </c>
      <c r="R86" s="41">
        <v>3279.1610000000001</v>
      </c>
      <c r="S86" s="41">
        <v>123721.34</v>
      </c>
    </row>
    <row r="87" spans="4:19" x14ac:dyDescent="0.2">
      <c r="D87" s="40" t="s">
        <v>506</v>
      </c>
      <c r="E87" s="41"/>
      <c r="F87" s="41"/>
      <c r="G87" s="41"/>
      <c r="H87" s="41"/>
      <c r="I87" s="41"/>
      <c r="J87" s="41"/>
      <c r="K87" s="41"/>
      <c r="L87" s="41"/>
      <c r="M87" s="41"/>
      <c r="N87" s="41">
        <v>79</v>
      </c>
      <c r="O87" s="41">
        <v>7756.4250000000002</v>
      </c>
      <c r="P87" s="41">
        <v>150005.29</v>
      </c>
      <c r="Q87" s="41">
        <v>79</v>
      </c>
      <c r="R87" s="41">
        <v>7756.4250000000002</v>
      </c>
      <c r="S87" s="41">
        <v>150005.29</v>
      </c>
    </row>
    <row r="88" spans="4:19" x14ac:dyDescent="0.2">
      <c r="D88" s="40" t="s">
        <v>507</v>
      </c>
      <c r="E88" s="41"/>
      <c r="F88" s="41"/>
      <c r="G88" s="41"/>
      <c r="H88" s="41">
        <v>43</v>
      </c>
      <c r="I88" s="41">
        <v>900.99</v>
      </c>
      <c r="J88" s="41">
        <v>32505.200000000001</v>
      </c>
      <c r="K88" s="41"/>
      <c r="L88" s="41"/>
      <c r="M88" s="41"/>
      <c r="N88" s="41"/>
      <c r="O88" s="41"/>
      <c r="P88" s="41"/>
      <c r="Q88" s="41">
        <v>43</v>
      </c>
      <c r="R88" s="41">
        <v>900.99</v>
      </c>
      <c r="S88" s="41">
        <v>32505.200000000001</v>
      </c>
    </row>
    <row r="89" spans="4:19" x14ac:dyDescent="0.2">
      <c r="D89" s="40" t="s">
        <v>508</v>
      </c>
      <c r="E89" s="41"/>
      <c r="F89" s="41"/>
      <c r="G89" s="41"/>
      <c r="H89" s="41">
        <v>1</v>
      </c>
      <c r="I89" s="41">
        <v>21.3</v>
      </c>
      <c r="J89" s="41">
        <v>410.67</v>
      </c>
      <c r="K89" s="41">
        <v>349</v>
      </c>
      <c r="L89" s="41">
        <v>37195.94</v>
      </c>
      <c r="M89" s="41">
        <v>384934.65</v>
      </c>
      <c r="N89" s="41">
        <v>0</v>
      </c>
      <c r="O89" s="41">
        <v>0</v>
      </c>
      <c r="P89" s="41">
        <v>0</v>
      </c>
      <c r="Q89" s="41">
        <v>350</v>
      </c>
      <c r="R89" s="41">
        <v>37217.24</v>
      </c>
      <c r="S89" s="41">
        <v>385345.32</v>
      </c>
    </row>
    <row r="90" spans="4:19" x14ac:dyDescent="0.2">
      <c r="D90" s="40" t="s">
        <v>509</v>
      </c>
      <c r="E90" s="41"/>
      <c r="F90" s="41"/>
      <c r="G90" s="41"/>
      <c r="H90" s="41">
        <v>171</v>
      </c>
      <c r="I90" s="41">
        <v>17004.235000000001</v>
      </c>
      <c r="J90" s="41">
        <v>442459.9</v>
      </c>
      <c r="K90" s="41">
        <v>59</v>
      </c>
      <c r="L90" s="41">
        <v>5180.1310000000003</v>
      </c>
      <c r="M90" s="41">
        <v>93157.5</v>
      </c>
      <c r="N90" s="41">
        <v>3857</v>
      </c>
      <c r="O90" s="41">
        <v>392170.147</v>
      </c>
      <c r="P90" s="41">
        <v>6599487.1900000004</v>
      </c>
      <c r="Q90" s="41">
        <v>4087</v>
      </c>
      <c r="R90" s="41">
        <v>414354.51299999998</v>
      </c>
      <c r="S90" s="41">
        <v>7135104.5899999999</v>
      </c>
    </row>
    <row r="91" spans="4:19" x14ac:dyDescent="0.2">
      <c r="D91" s="40" t="s">
        <v>510</v>
      </c>
      <c r="E91" s="41">
        <v>8</v>
      </c>
      <c r="F91" s="41">
        <v>182</v>
      </c>
      <c r="G91" s="41">
        <v>6626.04</v>
      </c>
      <c r="H91" s="41">
        <v>5</v>
      </c>
      <c r="I91" s="41">
        <v>73.590999999999994</v>
      </c>
      <c r="J91" s="41">
        <v>2380.62</v>
      </c>
      <c r="K91" s="41">
        <v>380</v>
      </c>
      <c r="L91" s="41">
        <v>34260.425999999999</v>
      </c>
      <c r="M91" s="41">
        <v>1242060.18</v>
      </c>
      <c r="N91" s="41">
        <v>109</v>
      </c>
      <c r="O91" s="41">
        <v>10054.142</v>
      </c>
      <c r="P91" s="41">
        <v>340764.45</v>
      </c>
      <c r="Q91" s="41">
        <v>502</v>
      </c>
      <c r="R91" s="41">
        <v>44570.159</v>
      </c>
      <c r="S91" s="41">
        <v>1591831.29</v>
      </c>
    </row>
    <row r="92" spans="4:19" x14ac:dyDescent="0.2">
      <c r="D92" s="40" t="s">
        <v>511</v>
      </c>
      <c r="E92" s="41"/>
      <c r="F92" s="41"/>
      <c r="G92" s="41"/>
      <c r="H92" s="41"/>
      <c r="I92" s="41"/>
      <c r="J92" s="41"/>
      <c r="K92" s="41"/>
      <c r="L92" s="41"/>
      <c r="M92" s="41"/>
      <c r="N92" s="41">
        <v>0</v>
      </c>
      <c r="O92" s="41">
        <v>0</v>
      </c>
      <c r="P92" s="41">
        <v>-59.41</v>
      </c>
      <c r="Q92" s="41">
        <v>0</v>
      </c>
      <c r="R92" s="41">
        <v>0</v>
      </c>
      <c r="S92" s="41">
        <v>-59.41</v>
      </c>
    </row>
    <row r="93" spans="4:19" x14ac:dyDescent="0.2">
      <c r="D93" s="40" t="s">
        <v>512</v>
      </c>
      <c r="E93" s="41"/>
      <c r="F93" s="41"/>
      <c r="G93" s="41"/>
      <c r="H93" s="41"/>
      <c r="I93" s="41"/>
      <c r="J93" s="41"/>
      <c r="K93" s="41"/>
      <c r="L93" s="41"/>
      <c r="M93" s="41"/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</row>
    <row r="94" spans="4:19" x14ac:dyDescent="0.2">
      <c r="D94" s="40" t="s">
        <v>513</v>
      </c>
      <c r="E94" s="41"/>
      <c r="F94" s="41"/>
      <c r="G94" s="41"/>
      <c r="H94" s="41"/>
      <c r="I94" s="41"/>
      <c r="J94" s="41"/>
      <c r="K94" s="41">
        <v>15</v>
      </c>
      <c r="L94" s="41">
        <v>1485.1</v>
      </c>
      <c r="M94" s="41">
        <v>50077.34</v>
      </c>
      <c r="N94" s="41"/>
      <c r="O94" s="41"/>
      <c r="P94" s="41"/>
      <c r="Q94" s="41">
        <v>15</v>
      </c>
      <c r="R94" s="41">
        <v>1485.1</v>
      </c>
      <c r="S94" s="41">
        <v>50077.34</v>
      </c>
    </row>
    <row r="95" spans="4:19" x14ac:dyDescent="0.2">
      <c r="D95" s="40" t="s">
        <v>241</v>
      </c>
      <c r="E95" s="41"/>
      <c r="F95" s="41"/>
      <c r="G95" s="41"/>
      <c r="H95" s="41">
        <v>2</v>
      </c>
      <c r="I95" s="41">
        <v>42.5</v>
      </c>
      <c r="J95" s="41">
        <v>1234.8399999999999</v>
      </c>
      <c r="K95" s="41">
        <v>1</v>
      </c>
      <c r="L95" s="41">
        <v>19.582999999999998</v>
      </c>
      <c r="M95" s="41">
        <v>394.66</v>
      </c>
      <c r="N95" s="41">
        <v>0</v>
      </c>
      <c r="O95" s="41">
        <v>0</v>
      </c>
      <c r="P95" s="41">
        <v>0</v>
      </c>
      <c r="Q95" s="41">
        <v>3</v>
      </c>
      <c r="R95" s="41">
        <v>62.082999999999998</v>
      </c>
      <c r="S95" s="41">
        <v>1629.5</v>
      </c>
    </row>
    <row r="96" spans="4:19" x14ac:dyDescent="0.2">
      <c r="D96" s="40" t="s">
        <v>514</v>
      </c>
      <c r="E96" s="41"/>
      <c r="F96" s="41"/>
      <c r="G96" s="41"/>
      <c r="H96" s="41">
        <v>0</v>
      </c>
      <c r="I96" s="41">
        <v>0</v>
      </c>
      <c r="J96" s="41">
        <v>0</v>
      </c>
      <c r="K96" s="41"/>
      <c r="L96" s="41"/>
      <c r="M96" s="41"/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</row>
    <row r="97" spans="4:19" x14ac:dyDescent="0.2">
      <c r="D97" s="40" t="s">
        <v>515</v>
      </c>
      <c r="E97" s="41"/>
      <c r="F97" s="41"/>
      <c r="G97" s="41"/>
      <c r="H97" s="41"/>
      <c r="I97" s="41"/>
      <c r="J97" s="41"/>
      <c r="K97" s="41"/>
      <c r="L97" s="41"/>
      <c r="M97" s="41"/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</row>
    <row r="98" spans="4:19" x14ac:dyDescent="0.2">
      <c r="D98" s="40" t="s">
        <v>516</v>
      </c>
      <c r="E98" s="41"/>
      <c r="F98" s="41"/>
      <c r="G98" s="41"/>
      <c r="H98" s="41"/>
      <c r="I98" s="41"/>
      <c r="J98" s="41"/>
      <c r="K98" s="41">
        <v>1</v>
      </c>
      <c r="L98" s="41">
        <v>19.582999999999998</v>
      </c>
      <c r="M98" s="41">
        <v>394.66</v>
      </c>
      <c r="N98" s="41">
        <v>0</v>
      </c>
      <c r="O98" s="41">
        <v>0</v>
      </c>
      <c r="P98" s="41">
        <v>0</v>
      </c>
      <c r="Q98" s="41">
        <v>1</v>
      </c>
      <c r="R98" s="41">
        <v>19.582999999999998</v>
      </c>
      <c r="S98" s="41">
        <v>394.66</v>
      </c>
    </row>
    <row r="99" spans="4:19" x14ac:dyDescent="0.2">
      <c r="D99" s="40" t="s">
        <v>517</v>
      </c>
      <c r="E99" s="41"/>
      <c r="F99" s="41"/>
      <c r="G99" s="41"/>
      <c r="H99" s="41">
        <v>2</v>
      </c>
      <c r="I99" s="41">
        <v>42.5</v>
      </c>
      <c r="J99" s="41">
        <v>1234.8399999999999</v>
      </c>
      <c r="K99" s="41"/>
      <c r="L99" s="41"/>
      <c r="M99" s="41"/>
      <c r="N99" s="41"/>
      <c r="O99" s="41"/>
      <c r="P99" s="41"/>
      <c r="Q99" s="41">
        <v>2</v>
      </c>
      <c r="R99" s="41">
        <v>42.5</v>
      </c>
      <c r="S99" s="41">
        <v>1234.8399999999999</v>
      </c>
    </row>
    <row r="100" spans="4:19" x14ac:dyDescent="0.2">
      <c r="D100" s="40" t="s">
        <v>9</v>
      </c>
      <c r="E100" s="41">
        <v>7931</v>
      </c>
      <c r="F100" s="41">
        <v>440894.58100000001</v>
      </c>
      <c r="G100" s="41">
        <v>11119642.439999999</v>
      </c>
      <c r="H100" s="41">
        <v>36195</v>
      </c>
      <c r="I100" s="41">
        <v>3481587.8280000002</v>
      </c>
      <c r="J100" s="41">
        <v>88008649.120000005</v>
      </c>
      <c r="K100" s="41">
        <v>9649</v>
      </c>
      <c r="L100" s="41">
        <v>785651.58499999996</v>
      </c>
      <c r="M100" s="41">
        <v>20739767.039999999</v>
      </c>
      <c r="N100" s="41">
        <v>27704</v>
      </c>
      <c r="O100" s="41">
        <v>2439512.2629999998</v>
      </c>
      <c r="P100" s="41">
        <v>71463953.890000001</v>
      </c>
      <c r="Q100" s="41">
        <v>81479</v>
      </c>
      <c r="R100" s="41">
        <v>7147646.2570000002</v>
      </c>
      <c r="S100" s="41">
        <v>191332012.49000001</v>
      </c>
    </row>
    <row r="101" spans="4:19" x14ac:dyDescent="0.2">
      <c r="D101" s="40" t="s">
        <v>518</v>
      </c>
      <c r="E101" s="41">
        <v>1</v>
      </c>
      <c r="F101" s="41">
        <v>90</v>
      </c>
      <c r="G101" s="41">
        <v>1500</v>
      </c>
      <c r="H101" s="41">
        <v>866</v>
      </c>
      <c r="I101" s="41">
        <v>65889.558999999994</v>
      </c>
      <c r="J101" s="41">
        <v>1679859.58</v>
      </c>
      <c r="K101" s="41">
        <v>440</v>
      </c>
      <c r="L101" s="41">
        <v>43266.07</v>
      </c>
      <c r="M101" s="41">
        <v>796038.52</v>
      </c>
      <c r="N101" s="41">
        <v>616</v>
      </c>
      <c r="O101" s="41">
        <v>56968.707999999999</v>
      </c>
      <c r="P101" s="41">
        <v>1677610.39</v>
      </c>
      <c r="Q101" s="41">
        <v>1923</v>
      </c>
      <c r="R101" s="41">
        <v>166214.337</v>
      </c>
      <c r="S101" s="41">
        <v>4155008.49</v>
      </c>
    </row>
    <row r="102" spans="4:19" x14ac:dyDescent="0.2">
      <c r="D102" s="40" t="s">
        <v>519</v>
      </c>
      <c r="E102" s="41"/>
      <c r="F102" s="41"/>
      <c r="G102" s="41"/>
      <c r="H102" s="41"/>
      <c r="I102" s="41"/>
      <c r="J102" s="41"/>
      <c r="K102" s="41"/>
      <c r="L102" s="41"/>
      <c r="M102" s="41"/>
      <c r="N102" s="41">
        <v>0</v>
      </c>
      <c r="O102" s="41">
        <v>0</v>
      </c>
      <c r="P102" s="41">
        <v>0</v>
      </c>
      <c r="Q102" s="41">
        <v>0</v>
      </c>
      <c r="R102" s="41">
        <v>0</v>
      </c>
      <c r="S102" s="41">
        <v>0</v>
      </c>
    </row>
    <row r="103" spans="4:19" x14ac:dyDescent="0.2">
      <c r="D103" s="40" t="s">
        <v>520</v>
      </c>
      <c r="E103" s="41"/>
      <c r="F103" s="41"/>
      <c r="G103" s="41"/>
      <c r="H103" s="41">
        <v>2</v>
      </c>
      <c r="I103" s="41">
        <v>38.902000000000001</v>
      </c>
      <c r="J103" s="41">
        <v>741.53</v>
      </c>
      <c r="K103" s="41"/>
      <c r="L103" s="41"/>
      <c r="M103" s="41"/>
      <c r="N103" s="41">
        <v>1</v>
      </c>
      <c r="O103" s="41">
        <v>29.715</v>
      </c>
      <c r="P103" s="41">
        <v>82.7</v>
      </c>
      <c r="Q103" s="41">
        <v>3</v>
      </c>
      <c r="R103" s="41">
        <v>68.617000000000004</v>
      </c>
      <c r="S103" s="41">
        <v>824.23</v>
      </c>
    </row>
    <row r="104" spans="4:19" x14ac:dyDescent="0.2">
      <c r="D104" s="40" t="s">
        <v>521</v>
      </c>
      <c r="E104" s="41">
        <v>1</v>
      </c>
      <c r="F104" s="41">
        <v>90</v>
      </c>
      <c r="G104" s="41">
        <v>1500</v>
      </c>
      <c r="H104" s="41">
        <v>295</v>
      </c>
      <c r="I104" s="41">
        <v>26573.249</v>
      </c>
      <c r="J104" s="41">
        <v>715045.42</v>
      </c>
      <c r="K104" s="41">
        <v>179</v>
      </c>
      <c r="L104" s="41">
        <v>17763.02</v>
      </c>
      <c r="M104" s="41">
        <v>295800.73</v>
      </c>
      <c r="N104" s="41">
        <v>78</v>
      </c>
      <c r="O104" s="41">
        <v>5746.2910000000002</v>
      </c>
      <c r="P104" s="41">
        <v>243028.96</v>
      </c>
      <c r="Q104" s="41">
        <v>553</v>
      </c>
      <c r="R104" s="41">
        <v>50172.56</v>
      </c>
      <c r="S104" s="41">
        <v>1255375.1100000001</v>
      </c>
    </row>
    <row r="105" spans="4:19" x14ac:dyDescent="0.2">
      <c r="D105" s="40" t="s">
        <v>522</v>
      </c>
      <c r="E105" s="41"/>
      <c r="F105" s="41"/>
      <c r="G105" s="41"/>
      <c r="H105" s="41">
        <v>569</v>
      </c>
      <c r="I105" s="41">
        <v>39277.408000000003</v>
      </c>
      <c r="J105" s="41">
        <v>964072.63</v>
      </c>
      <c r="K105" s="41">
        <v>261</v>
      </c>
      <c r="L105" s="41">
        <v>25503.05</v>
      </c>
      <c r="M105" s="41">
        <v>500237.79</v>
      </c>
      <c r="N105" s="41">
        <v>537</v>
      </c>
      <c r="O105" s="41">
        <v>51184.059000000001</v>
      </c>
      <c r="P105" s="41">
        <v>1435619.87</v>
      </c>
      <c r="Q105" s="41">
        <v>1367</v>
      </c>
      <c r="R105" s="41">
        <v>115964.51700000001</v>
      </c>
      <c r="S105" s="41">
        <v>2899930.29</v>
      </c>
    </row>
    <row r="106" spans="4:19" x14ac:dyDescent="0.2">
      <c r="D106" s="40" t="s">
        <v>523</v>
      </c>
      <c r="E106" s="41"/>
      <c r="F106" s="41"/>
      <c r="G106" s="41"/>
      <c r="H106" s="41">
        <v>204</v>
      </c>
      <c r="I106" s="41">
        <v>4370.4350000000004</v>
      </c>
      <c r="J106" s="41">
        <v>122940.89</v>
      </c>
      <c r="K106" s="41"/>
      <c r="L106" s="41"/>
      <c r="M106" s="41"/>
      <c r="N106" s="41">
        <v>0</v>
      </c>
      <c r="O106" s="41">
        <v>0</v>
      </c>
      <c r="P106" s="41">
        <v>0</v>
      </c>
      <c r="Q106" s="41">
        <v>204</v>
      </c>
      <c r="R106" s="41">
        <v>4370.4350000000004</v>
      </c>
      <c r="S106" s="41">
        <v>122940.89</v>
      </c>
    </row>
    <row r="107" spans="4:19" x14ac:dyDescent="0.2">
      <c r="D107" s="40" t="s">
        <v>524</v>
      </c>
      <c r="E107" s="41"/>
      <c r="F107" s="41"/>
      <c r="G107" s="41"/>
      <c r="H107" s="41"/>
      <c r="I107" s="41"/>
      <c r="J107" s="41"/>
      <c r="K107" s="41"/>
      <c r="L107" s="41"/>
      <c r="M107" s="41"/>
      <c r="N107" s="41">
        <v>1</v>
      </c>
      <c r="O107" s="41">
        <v>29.978999999999999</v>
      </c>
      <c r="P107" s="41">
        <v>63.58</v>
      </c>
      <c r="Q107" s="41">
        <v>1</v>
      </c>
      <c r="R107" s="41">
        <v>29.978999999999999</v>
      </c>
      <c r="S107" s="41">
        <v>63.58</v>
      </c>
    </row>
    <row r="108" spans="4:19" x14ac:dyDescent="0.2">
      <c r="D108" s="40" t="s">
        <v>525</v>
      </c>
      <c r="E108" s="41"/>
      <c r="F108" s="41"/>
      <c r="G108" s="41"/>
      <c r="H108" s="41"/>
      <c r="I108" s="41"/>
      <c r="J108" s="41"/>
      <c r="K108" s="41"/>
      <c r="L108" s="41"/>
      <c r="M108" s="41"/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</row>
    <row r="109" spans="4:19" x14ac:dyDescent="0.2">
      <c r="D109" s="40" t="s">
        <v>526</v>
      </c>
      <c r="E109" s="41"/>
      <c r="F109" s="41"/>
      <c r="G109" s="41"/>
      <c r="H109" s="41"/>
      <c r="I109" s="41"/>
      <c r="J109" s="41"/>
      <c r="K109" s="41"/>
      <c r="L109" s="41"/>
      <c r="M109" s="41"/>
      <c r="N109" s="41">
        <v>-1</v>
      </c>
      <c r="O109" s="41">
        <v>-21.335999999999999</v>
      </c>
      <c r="P109" s="41">
        <v>-1184.72</v>
      </c>
      <c r="Q109" s="41">
        <v>-1</v>
      </c>
      <c r="R109" s="41">
        <v>-21.335999999999999</v>
      </c>
      <c r="S109" s="41">
        <v>-1184.72</v>
      </c>
    </row>
    <row r="110" spans="4:19" x14ac:dyDescent="0.2">
      <c r="D110" s="40" t="s">
        <v>527</v>
      </c>
      <c r="E110" s="41"/>
      <c r="F110" s="41"/>
      <c r="G110" s="41"/>
      <c r="H110" s="41">
        <v>1</v>
      </c>
      <c r="I110" s="41">
        <v>11.401999999999999</v>
      </c>
      <c r="J110" s="41">
        <v>935.06</v>
      </c>
      <c r="K110" s="41">
        <v>111</v>
      </c>
      <c r="L110" s="41">
        <v>7993.4440000000004</v>
      </c>
      <c r="M110" s="41">
        <v>270841.78999999998</v>
      </c>
      <c r="N110" s="41">
        <v>364</v>
      </c>
      <c r="O110" s="41">
        <v>6288.17</v>
      </c>
      <c r="P110" s="41">
        <v>84176.97</v>
      </c>
      <c r="Q110" s="41">
        <v>476</v>
      </c>
      <c r="R110" s="41">
        <v>14293.016</v>
      </c>
      <c r="S110" s="41">
        <v>355953.82</v>
      </c>
    </row>
    <row r="111" spans="4:19" x14ac:dyDescent="0.2">
      <c r="D111" s="40" t="s">
        <v>528</v>
      </c>
      <c r="E111" s="41"/>
      <c r="F111" s="41"/>
      <c r="G111" s="41"/>
      <c r="H111" s="41"/>
      <c r="I111" s="41"/>
      <c r="J111" s="41"/>
      <c r="K111" s="41">
        <v>15</v>
      </c>
      <c r="L111" s="41">
        <v>738.15499999999997</v>
      </c>
      <c r="M111" s="41">
        <v>58602.58</v>
      </c>
      <c r="N111" s="41">
        <v>0</v>
      </c>
      <c r="O111" s="41">
        <v>0</v>
      </c>
      <c r="P111" s="41">
        <v>0</v>
      </c>
      <c r="Q111" s="41">
        <v>15</v>
      </c>
      <c r="R111" s="41">
        <v>738.15499999999997</v>
      </c>
      <c r="S111" s="41">
        <v>58602.58</v>
      </c>
    </row>
    <row r="112" spans="4:19" x14ac:dyDescent="0.2">
      <c r="D112" s="40" t="s">
        <v>529</v>
      </c>
      <c r="E112" s="41"/>
      <c r="F112" s="41"/>
      <c r="G112" s="41"/>
      <c r="H112" s="41"/>
      <c r="I112" s="41"/>
      <c r="J112" s="41"/>
      <c r="K112" s="41">
        <v>1</v>
      </c>
      <c r="L112" s="41">
        <v>21.289000000000001</v>
      </c>
      <c r="M112" s="41">
        <v>421.73</v>
      </c>
      <c r="N112" s="41">
        <v>21</v>
      </c>
      <c r="O112" s="41">
        <v>172.959</v>
      </c>
      <c r="P112" s="41">
        <v>3272.48</v>
      </c>
      <c r="Q112" s="41">
        <v>22</v>
      </c>
      <c r="R112" s="41">
        <v>194.24799999999999</v>
      </c>
      <c r="S112" s="41">
        <v>3694.21</v>
      </c>
    </row>
    <row r="113" spans="4:19" x14ac:dyDescent="0.2">
      <c r="D113" s="40" t="s">
        <v>530</v>
      </c>
      <c r="E113" s="41"/>
      <c r="F113" s="41"/>
      <c r="G113" s="41"/>
      <c r="H113" s="41"/>
      <c r="I113" s="41"/>
      <c r="J113" s="41"/>
      <c r="K113" s="41"/>
      <c r="L113" s="41"/>
      <c r="M113" s="41"/>
      <c r="N113" s="41">
        <v>196</v>
      </c>
      <c r="O113" s="41">
        <v>3382.5369999999998</v>
      </c>
      <c r="P113" s="41">
        <v>41455.18</v>
      </c>
      <c r="Q113" s="41">
        <v>196</v>
      </c>
      <c r="R113" s="41">
        <v>3382.5369999999998</v>
      </c>
      <c r="S113" s="41">
        <v>41455.18</v>
      </c>
    </row>
    <row r="114" spans="4:19" x14ac:dyDescent="0.2">
      <c r="D114" s="40" t="s">
        <v>531</v>
      </c>
      <c r="E114" s="41"/>
      <c r="F114" s="41"/>
      <c r="G114" s="41"/>
      <c r="H114" s="41">
        <v>1</v>
      </c>
      <c r="I114" s="41">
        <v>11.401999999999999</v>
      </c>
      <c r="J114" s="41">
        <v>935.06</v>
      </c>
      <c r="K114" s="41">
        <v>95</v>
      </c>
      <c r="L114" s="41">
        <v>7234</v>
      </c>
      <c r="M114" s="41">
        <v>211817.48</v>
      </c>
      <c r="N114" s="41">
        <v>147</v>
      </c>
      <c r="O114" s="41">
        <v>2732.674</v>
      </c>
      <c r="P114" s="41">
        <v>39449.31</v>
      </c>
      <c r="Q114" s="41">
        <v>243</v>
      </c>
      <c r="R114" s="41">
        <v>9978.0759999999991</v>
      </c>
      <c r="S114" s="41">
        <v>252201.85</v>
      </c>
    </row>
    <row r="115" spans="4:19" x14ac:dyDescent="0.2">
      <c r="D115" s="40" t="s">
        <v>532</v>
      </c>
      <c r="E115" s="41"/>
      <c r="F115" s="41"/>
      <c r="G115" s="41"/>
      <c r="H115" s="41"/>
      <c r="I115" s="41"/>
      <c r="J115" s="41"/>
      <c r="K115" s="41"/>
      <c r="L115" s="41"/>
      <c r="M115" s="41"/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</row>
    <row r="116" spans="4:19" x14ac:dyDescent="0.2">
      <c r="D116" s="40" t="s">
        <v>533</v>
      </c>
      <c r="E116" s="41">
        <v>16</v>
      </c>
      <c r="F116" s="41">
        <v>287.21899999999999</v>
      </c>
      <c r="G116" s="41">
        <v>11727.42</v>
      </c>
      <c r="H116" s="41">
        <v>775</v>
      </c>
      <c r="I116" s="41">
        <v>26456.761999999999</v>
      </c>
      <c r="J116" s="41">
        <v>1165519.1000000001</v>
      </c>
      <c r="K116" s="41">
        <v>467</v>
      </c>
      <c r="L116" s="41">
        <v>32522.7</v>
      </c>
      <c r="M116" s="41">
        <v>1049503.92</v>
      </c>
      <c r="N116" s="41">
        <v>3621</v>
      </c>
      <c r="O116" s="41">
        <v>238348.66200000001</v>
      </c>
      <c r="P116" s="41">
        <v>8864393.6899999995</v>
      </c>
      <c r="Q116" s="41">
        <v>4879</v>
      </c>
      <c r="R116" s="41">
        <v>297615.34299999999</v>
      </c>
      <c r="S116" s="41">
        <v>11091144.130000001</v>
      </c>
    </row>
    <row r="117" spans="4:19" x14ac:dyDescent="0.2">
      <c r="D117" s="40" t="s">
        <v>534</v>
      </c>
      <c r="E117" s="41"/>
      <c r="F117" s="41"/>
      <c r="G117" s="41"/>
      <c r="H117" s="41"/>
      <c r="I117" s="41"/>
      <c r="J117" s="41"/>
      <c r="K117" s="41"/>
      <c r="L117" s="41"/>
      <c r="M117" s="41"/>
      <c r="N117" s="41">
        <v>27</v>
      </c>
      <c r="O117" s="41">
        <v>736.44100000000003</v>
      </c>
      <c r="P117" s="41">
        <v>4523.3999999999996</v>
      </c>
      <c r="Q117" s="41">
        <v>27</v>
      </c>
      <c r="R117" s="41">
        <v>736.44100000000003</v>
      </c>
      <c r="S117" s="41">
        <v>4523.3999999999996</v>
      </c>
    </row>
    <row r="118" spans="4:19" x14ac:dyDescent="0.2">
      <c r="D118" s="40" t="s">
        <v>535</v>
      </c>
      <c r="E118" s="41"/>
      <c r="F118" s="41"/>
      <c r="G118" s="41"/>
      <c r="H118" s="41">
        <v>22</v>
      </c>
      <c r="I118" s="41">
        <v>436.01900000000001</v>
      </c>
      <c r="J118" s="41">
        <v>12217.37</v>
      </c>
      <c r="K118" s="41"/>
      <c r="L118" s="41"/>
      <c r="M118" s="41"/>
      <c r="N118" s="41">
        <v>5</v>
      </c>
      <c r="O118" s="41">
        <v>77.138999999999996</v>
      </c>
      <c r="P118" s="41">
        <v>774.59</v>
      </c>
      <c r="Q118" s="41">
        <v>27</v>
      </c>
      <c r="R118" s="41">
        <v>513.15800000000002</v>
      </c>
      <c r="S118" s="41">
        <v>12991.96</v>
      </c>
    </row>
    <row r="119" spans="4:19" x14ac:dyDescent="0.2">
      <c r="D119" s="40" t="s">
        <v>536</v>
      </c>
      <c r="E119" s="41"/>
      <c r="F119" s="41"/>
      <c r="G119" s="41"/>
      <c r="H119" s="41">
        <v>397</v>
      </c>
      <c r="I119" s="41">
        <v>18509.601999999999</v>
      </c>
      <c r="J119" s="41">
        <v>743861.32</v>
      </c>
      <c r="K119" s="41">
        <v>399</v>
      </c>
      <c r="L119" s="41">
        <v>30092.458999999999</v>
      </c>
      <c r="M119" s="41">
        <v>931206.55</v>
      </c>
      <c r="N119" s="41">
        <v>104</v>
      </c>
      <c r="O119" s="41">
        <v>3135.7069999999999</v>
      </c>
      <c r="P119" s="41">
        <v>60558.43</v>
      </c>
      <c r="Q119" s="41">
        <v>900</v>
      </c>
      <c r="R119" s="41">
        <v>51737.767999999996</v>
      </c>
      <c r="S119" s="41">
        <v>1735626.3</v>
      </c>
    </row>
    <row r="120" spans="4:19" x14ac:dyDescent="0.2">
      <c r="D120" s="40" t="s">
        <v>537</v>
      </c>
      <c r="E120" s="41"/>
      <c r="F120" s="41"/>
      <c r="G120" s="41"/>
      <c r="H120" s="41">
        <v>7</v>
      </c>
      <c r="I120" s="41">
        <v>453.78199999999998</v>
      </c>
      <c r="J120" s="41">
        <v>19504.080000000002</v>
      </c>
      <c r="K120" s="41">
        <v>8</v>
      </c>
      <c r="L120" s="41">
        <v>759.04200000000003</v>
      </c>
      <c r="M120" s="41">
        <v>45559.5</v>
      </c>
      <c r="N120" s="41">
        <v>129</v>
      </c>
      <c r="O120" s="41">
        <v>12986.06</v>
      </c>
      <c r="P120" s="41">
        <v>416897.42</v>
      </c>
      <c r="Q120" s="41">
        <v>144</v>
      </c>
      <c r="R120" s="41">
        <v>14198.884</v>
      </c>
      <c r="S120" s="41">
        <v>481961</v>
      </c>
    </row>
    <row r="121" spans="4:19" x14ac:dyDescent="0.2">
      <c r="D121" s="40" t="s">
        <v>538</v>
      </c>
      <c r="E121" s="41">
        <v>16</v>
      </c>
      <c r="F121" s="41">
        <v>287.21899999999999</v>
      </c>
      <c r="G121" s="41">
        <v>11727.42</v>
      </c>
      <c r="H121" s="41">
        <v>344</v>
      </c>
      <c r="I121" s="41">
        <v>6827.826</v>
      </c>
      <c r="J121" s="41">
        <v>379966.92</v>
      </c>
      <c r="K121" s="41">
        <v>2</v>
      </c>
      <c r="L121" s="41">
        <v>115.255</v>
      </c>
      <c r="M121" s="41">
        <v>7136.78</v>
      </c>
      <c r="N121" s="41">
        <v>7</v>
      </c>
      <c r="O121" s="41">
        <v>99.132000000000005</v>
      </c>
      <c r="P121" s="41">
        <v>1925.31</v>
      </c>
      <c r="Q121" s="41">
        <v>369</v>
      </c>
      <c r="R121" s="41">
        <v>7329.4319999999998</v>
      </c>
      <c r="S121" s="41">
        <v>400756.43</v>
      </c>
    </row>
    <row r="122" spans="4:19" x14ac:dyDescent="0.2">
      <c r="D122" s="40" t="s">
        <v>539</v>
      </c>
      <c r="E122" s="41"/>
      <c r="F122" s="41"/>
      <c r="G122" s="41"/>
      <c r="H122" s="41"/>
      <c r="I122" s="41"/>
      <c r="J122" s="41"/>
      <c r="K122" s="41"/>
      <c r="L122" s="41"/>
      <c r="M122" s="41"/>
      <c r="N122" s="41">
        <v>17</v>
      </c>
      <c r="O122" s="41">
        <v>197.06899999999999</v>
      </c>
      <c r="P122" s="41">
        <v>3987.07</v>
      </c>
      <c r="Q122" s="41">
        <v>17</v>
      </c>
      <c r="R122" s="41">
        <v>197.06899999999999</v>
      </c>
      <c r="S122" s="41">
        <v>3987.07</v>
      </c>
    </row>
    <row r="123" spans="4:19" x14ac:dyDescent="0.2">
      <c r="D123" s="40" t="s">
        <v>540</v>
      </c>
      <c r="E123" s="41"/>
      <c r="F123" s="41"/>
      <c r="G123" s="41"/>
      <c r="H123" s="41">
        <v>4</v>
      </c>
      <c r="I123" s="41">
        <v>221.51499999999999</v>
      </c>
      <c r="J123" s="41">
        <v>9512.14</v>
      </c>
      <c r="K123" s="41">
        <v>58</v>
      </c>
      <c r="L123" s="41">
        <v>1644.298</v>
      </c>
      <c r="M123" s="41">
        <v>70491.47</v>
      </c>
      <c r="N123" s="41">
        <v>3018</v>
      </c>
      <c r="O123" s="41">
        <v>217045.62899999999</v>
      </c>
      <c r="P123" s="41">
        <v>8308085.3499999996</v>
      </c>
      <c r="Q123" s="41">
        <v>3080</v>
      </c>
      <c r="R123" s="41">
        <v>218911.44200000001</v>
      </c>
      <c r="S123" s="41">
        <v>8388088.96</v>
      </c>
    </row>
    <row r="124" spans="4:19" x14ac:dyDescent="0.2">
      <c r="D124" s="40" t="s">
        <v>541</v>
      </c>
      <c r="E124" s="41"/>
      <c r="F124" s="41"/>
      <c r="G124" s="41"/>
      <c r="H124" s="41">
        <v>1</v>
      </c>
      <c r="I124" s="41">
        <v>8.0180000000000007</v>
      </c>
      <c r="J124" s="41">
        <v>457.27</v>
      </c>
      <c r="K124" s="41">
        <v>1</v>
      </c>
      <c r="L124" s="41">
        <v>13.521000000000001</v>
      </c>
      <c r="M124" s="41">
        <v>188.76</v>
      </c>
      <c r="N124" s="41">
        <v>314</v>
      </c>
      <c r="O124" s="41">
        <v>4071.4850000000001</v>
      </c>
      <c r="P124" s="41">
        <v>67642.12</v>
      </c>
      <c r="Q124" s="41">
        <v>316</v>
      </c>
      <c r="R124" s="41">
        <v>4093.0239999999999</v>
      </c>
      <c r="S124" s="41">
        <v>68288.149999999994</v>
      </c>
    </row>
    <row r="125" spans="4:19" x14ac:dyDescent="0.2">
      <c r="D125" s="40" t="s">
        <v>542</v>
      </c>
      <c r="E125" s="41"/>
      <c r="F125" s="41"/>
      <c r="G125" s="41"/>
      <c r="H125" s="41"/>
      <c r="I125" s="41"/>
      <c r="J125" s="41"/>
      <c r="K125" s="41">
        <v>-1</v>
      </c>
      <c r="L125" s="41">
        <v>-101.875</v>
      </c>
      <c r="M125" s="41">
        <v>-5079.1400000000003</v>
      </c>
      <c r="N125" s="41"/>
      <c r="O125" s="41"/>
      <c r="P125" s="41"/>
      <c r="Q125" s="41">
        <v>-1</v>
      </c>
      <c r="R125" s="41">
        <v>-101.875</v>
      </c>
      <c r="S125" s="41">
        <v>-5079.1400000000003</v>
      </c>
    </row>
    <row r="126" spans="4:19" x14ac:dyDescent="0.2">
      <c r="D126" s="40" t="s">
        <v>543</v>
      </c>
      <c r="E126" s="41">
        <v>3325</v>
      </c>
      <c r="F126" s="41">
        <v>287357.65500000003</v>
      </c>
      <c r="G126" s="41">
        <v>5990435.3799999999</v>
      </c>
      <c r="H126" s="41">
        <v>10148</v>
      </c>
      <c r="I126" s="41">
        <v>956379.51699999999</v>
      </c>
      <c r="J126" s="41">
        <v>20019013.309999999</v>
      </c>
      <c r="K126" s="41">
        <v>2578</v>
      </c>
      <c r="L126" s="41">
        <v>247879.12899999999</v>
      </c>
      <c r="M126" s="41">
        <v>5549588.5599999996</v>
      </c>
      <c r="N126" s="41">
        <v>1653</v>
      </c>
      <c r="O126" s="41">
        <v>136581.75200000001</v>
      </c>
      <c r="P126" s="41">
        <v>4066631.21</v>
      </c>
      <c r="Q126" s="41">
        <v>17704</v>
      </c>
      <c r="R126" s="41">
        <v>1628198.0530000001</v>
      </c>
      <c r="S126" s="41">
        <v>35625668.460000001</v>
      </c>
    </row>
    <row r="127" spans="4:19" x14ac:dyDescent="0.2">
      <c r="D127" s="40" t="s">
        <v>544</v>
      </c>
      <c r="E127" s="41">
        <v>1292</v>
      </c>
      <c r="F127" s="41">
        <v>130187.876</v>
      </c>
      <c r="G127" s="41">
        <v>3869393.88</v>
      </c>
      <c r="H127" s="41">
        <v>3101</v>
      </c>
      <c r="I127" s="41">
        <v>309914.31699999998</v>
      </c>
      <c r="J127" s="41">
        <v>7997785.79</v>
      </c>
      <c r="K127" s="41">
        <v>812</v>
      </c>
      <c r="L127" s="41">
        <v>78745.474000000002</v>
      </c>
      <c r="M127" s="41">
        <v>2298938.9500000002</v>
      </c>
      <c r="N127" s="41">
        <v>390</v>
      </c>
      <c r="O127" s="41">
        <v>38197.514999999999</v>
      </c>
      <c r="P127" s="41">
        <v>1231124.47</v>
      </c>
      <c r="Q127" s="41">
        <v>5595</v>
      </c>
      <c r="R127" s="41">
        <v>557045.18200000003</v>
      </c>
      <c r="S127" s="41">
        <v>15397243.09</v>
      </c>
    </row>
    <row r="128" spans="4:19" x14ac:dyDescent="0.2">
      <c r="D128" s="40" t="s">
        <v>545</v>
      </c>
      <c r="E128" s="41">
        <v>951</v>
      </c>
      <c r="F128" s="41">
        <v>98644.820999999996</v>
      </c>
      <c r="G128" s="41">
        <v>3262215.1</v>
      </c>
      <c r="H128" s="41">
        <v>2422</v>
      </c>
      <c r="I128" s="41">
        <v>246371.46</v>
      </c>
      <c r="J128" s="41">
        <v>6422812.8399999999</v>
      </c>
      <c r="K128" s="41">
        <v>170</v>
      </c>
      <c r="L128" s="41">
        <v>16570.781999999999</v>
      </c>
      <c r="M128" s="41">
        <v>521829.2</v>
      </c>
      <c r="N128" s="41">
        <v>115</v>
      </c>
      <c r="O128" s="41">
        <v>11263.691000000001</v>
      </c>
      <c r="P128" s="41">
        <v>337904.05</v>
      </c>
      <c r="Q128" s="41">
        <v>3658</v>
      </c>
      <c r="R128" s="41">
        <v>372850.75400000002</v>
      </c>
      <c r="S128" s="41">
        <v>10544761.189999999</v>
      </c>
    </row>
    <row r="129" spans="4:19" x14ac:dyDescent="0.2">
      <c r="D129" s="40" t="s">
        <v>546</v>
      </c>
      <c r="E129" s="41"/>
      <c r="F129" s="41"/>
      <c r="G129" s="41"/>
      <c r="H129" s="41">
        <v>53</v>
      </c>
      <c r="I129" s="41">
        <v>5031.1670000000004</v>
      </c>
      <c r="J129" s="41">
        <v>117090.71</v>
      </c>
      <c r="K129" s="41">
        <v>51</v>
      </c>
      <c r="L129" s="41">
        <v>2713.7</v>
      </c>
      <c r="M129" s="41">
        <v>39105.97</v>
      </c>
      <c r="N129" s="41">
        <v>21</v>
      </c>
      <c r="O129" s="41">
        <v>2065.7910000000002</v>
      </c>
      <c r="P129" s="41">
        <v>88103.07</v>
      </c>
      <c r="Q129" s="41">
        <v>125</v>
      </c>
      <c r="R129" s="41">
        <v>9810.6579999999994</v>
      </c>
      <c r="S129" s="41">
        <v>244299.75</v>
      </c>
    </row>
    <row r="130" spans="4:19" x14ac:dyDescent="0.2">
      <c r="D130" s="40" t="s">
        <v>547</v>
      </c>
      <c r="E130" s="41">
        <v>156</v>
      </c>
      <c r="F130" s="41">
        <v>1909.258</v>
      </c>
      <c r="G130" s="41">
        <v>118656.63</v>
      </c>
      <c r="H130" s="41">
        <v>897</v>
      </c>
      <c r="I130" s="41">
        <v>82215.039999999994</v>
      </c>
      <c r="J130" s="41">
        <v>1153349.69</v>
      </c>
      <c r="K130" s="41">
        <v>98</v>
      </c>
      <c r="L130" s="41">
        <v>9413.09</v>
      </c>
      <c r="M130" s="41">
        <v>197036.96</v>
      </c>
      <c r="N130" s="41">
        <v>133</v>
      </c>
      <c r="O130" s="41">
        <v>3805.6129999999998</v>
      </c>
      <c r="P130" s="41">
        <v>72721.75</v>
      </c>
      <c r="Q130" s="41">
        <v>1284</v>
      </c>
      <c r="R130" s="41">
        <v>97343.001000000004</v>
      </c>
      <c r="S130" s="41">
        <v>1541765.03</v>
      </c>
    </row>
    <row r="131" spans="4:19" x14ac:dyDescent="0.2">
      <c r="D131" s="40" t="s">
        <v>548</v>
      </c>
      <c r="E131" s="41"/>
      <c r="F131" s="41"/>
      <c r="G131" s="41"/>
      <c r="H131" s="41"/>
      <c r="I131" s="41"/>
      <c r="J131" s="41"/>
      <c r="K131" s="41"/>
      <c r="L131" s="41"/>
      <c r="M131" s="41"/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</row>
    <row r="132" spans="4:19" x14ac:dyDescent="0.2">
      <c r="D132" s="40" t="s">
        <v>549</v>
      </c>
      <c r="E132" s="41">
        <v>183</v>
      </c>
      <c r="F132" s="41">
        <v>2562.4690000000001</v>
      </c>
      <c r="G132" s="41">
        <v>133491.35999999999</v>
      </c>
      <c r="H132" s="41">
        <v>41</v>
      </c>
      <c r="I132" s="41">
        <v>613.97799999999995</v>
      </c>
      <c r="J132" s="41">
        <v>40508.129999999997</v>
      </c>
      <c r="K132" s="41">
        <v>34</v>
      </c>
      <c r="L132" s="41">
        <v>342.11599999999999</v>
      </c>
      <c r="M132" s="41">
        <v>14032.9</v>
      </c>
      <c r="N132" s="41">
        <v>69</v>
      </c>
      <c r="O132" s="41">
        <v>852.13300000000004</v>
      </c>
      <c r="P132" s="41">
        <v>17287.990000000002</v>
      </c>
      <c r="Q132" s="41">
        <v>327</v>
      </c>
      <c r="R132" s="41">
        <v>4370.6959999999999</v>
      </c>
      <c r="S132" s="41">
        <v>205320.38</v>
      </c>
    </row>
    <row r="133" spans="4:19" x14ac:dyDescent="0.2">
      <c r="D133" s="40" t="s">
        <v>550</v>
      </c>
      <c r="E133" s="41"/>
      <c r="F133" s="41"/>
      <c r="G133" s="41"/>
      <c r="H133" s="41">
        <v>17</v>
      </c>
      <c r="I133" s="41">
        <v>347.29700000000003</v>
      </c>
      <c r="J133" s="41">
        <v>7015.12</v>
      </c>
      <c r="K133" s="41">
        <v>92</v>
      </c>
      <c r="L133" s="41">
        <v>9309.7929999999997</v>
      </c>
      <c r="M133" s="41">
        <v>247822.28</v>
      </c>
      <c r="N133" s="41">
        <v>224</v>
      </c>
      <c r="O133" s="41">
        <v>22404.648000000001</v>
      </c>
      <c r="P133" s="41">
        <v>529829.07999999996</v>
      </c>
      <c r="Q133" s="41">
        <v>333</v>
      </c>
      <c r="R133" s="41">
        <v>32061.738000000001</v>
      </c>
      <c r="S133" s="41">
        <v>784666.48</v>
      </c>
    </row>
    <row r="134" spans="4:19" x14ac:dyDescent="0.2">
      <c r="D134" s="40" t="s">
        <v>551</v>
      </c>
      <c r="E134" s="41"/>
      <c r="F134" s="41"/>
      <c r="G134" s="41"/>
      <c r="H134" s="41">
        <v>7</v>
      </c>
      <c r="I134" s="41">
        <v>130.489</v>
      </c>
      <c r="J134" s="41">
        <v>3718.36</v>
      </c>
      <c r="K134" s="41">
        <v>1</v>
      </c>
      <c r="L134" s="41">
        <v>21</v>
      </c>
      <c r="M134" s="41">
        <v>644.36</v>
      </c>
      <c r="N134" s="41">
        <v>37</v>
      </c>
      <c r="O134" s="41">
        <v>928.601</v>
      </c>
      <c r="P134" s="41">
        <v>2555.17</v>
      </c>
      <c r="Q134" s="41">
        <v>45</v>
      </c>
      <c r="R134" s="41">
        <v>1080.0899999999999</v>
      </c>
      <c r="S134" s="41">
        <v>6917.89</v>
      </c>
    </row>
    <row r="135" spans="4:19" x14ac:dyDescent="0.2">
      <c r="D135" s="40" t="s">
        <v>552</v>
      </c>
      <c r="E135" s="41">
        <v>1694</v>
      </c>
      <c r="F135" s="41">
        <v>152698.052</v>
      </c>
      <c r="G135" s="41">
        <v>1868893.51</v>
      </c>
      <c r="H135" s="41">
        <v>5848</v>
      </c>
      <c r="I135" s="41">
        <v>558575.57200000004</v>
      </c>
      <c r="J135" s="41">
        <v>10686657.949999999</v>
      </c>
      <c r="K135" s="41">
        <v>1535</v>
      </c>
      <c r="L135" s="41">
        <v>149450.533</v>
      </c>
      <c r="M135" s="41">
        <v>2772579.76</v>
      </c>
      <c r="N135" s="41">
        <v>637</v>
      </c>
      <c r="O135" s="41">
        <v>57876.866000000002</v>
      </c>
      <c r="P135" s="41">
        <v>1732602.76</v>
      </c>
      <c r="Q135" s="41">
        <v>9714</v>
      </c>
      <c r="R135" s="41">
        <v>918601.02300000004</v>
      </c>
      <c r="S135" s="41">
        <v>17060733.98</v>
      </c>
    </row>
    <row r="136" spans="4:19" x14ac:dyDescent="0.2">
      <c r="D136" s="40" t="s">
        <v>553</v>
      </c>
      <c r="E136" s="41">
        <v>402</v>
      </c>
      <c r="F136" s="41">
        <v>35703.35</v>
      </c>
      <c r="G136" s="41">
        <v>95045.63</v>
      </c>
      <c r="H136" s="41">
        <v>2081</v>
      </c>
      <c r="I136" s="41">
        <v>210418.65599999999</v>
      </c>
      <c r="J136" s="41">
        <v>2944369.48</v>
      </c>
      <c r="K136" s="41">
        <v>447</v>
      </c>
      <c r="L136" s="41">
        <v>47104.817000000003</v>
      </c>
      <c r="M136" s="41">
        <v>867742.84</v>
      </c>
      <c r="N136" s="41">
        <v>143</v>
      </c>
      <c r="O136" s="41">
        <v>13519.735000000001</v>
      </c>
      <c r="P136" s="41">
        <v>423443.1</v>
      </c>
      <c r="Q136" s="41">
        <v>3073</v>
      </c>
      <c r="R136" s="41">
        <v>306746.55800000002</v>
      </c>
      <c r="S136" s="41">
        <v>4330601.05</v>
      </c>
    </row>
    <row r="137" spans="4:19" x14ac:dyDescent="0.2">
      <c r="D137" s="40" t="s">
        <v>554</v>
      </c>
      <c r="E137" s="41">
        <v>996</v>
      </c>
      <c r="F137" s="41">
        <v>89289.23</v>
      </c>
      <c r="G137" s="41">
        <v>1376919.48</v>
      </c>
      <c r="H137" s="41">
        <v>1579</v>
      </c>
      <c r="I137" s="41">
        <v>141594.67000000001</v>
      </c>
      <c r="J137" s="41">
        <v>2994413.97</v>
      </c>
      <c r="K137" s="41">
        <v>130</v>
      </c>
      <c r="L137" s="41">
        <v>11752.177</v>
      </c>
      <c r="M137" s="41">
        <v>251303.35</v>
      </c>
      <c r="N137" s="41">
        <v>231</v>
      </c>
      <c r="O137" s="41">
        <v>21214.1</v>
      </c>
      <c r="P137" s="41">
        <v>486895.99</v>
      </c>
      <c r="Q137" s="41">
        <v>2936</v>
      </c>
      <c r="R137" s="41">
        <v>263850.17700000003</v>
      </c>
      <c r="S137" s="41">
        <v>5109532.79</v>
      </c>
    </row>
    <row r="138" spans="4:19" x14ac:dyDescent="0.2">
      <c r="D138" s="40" t="s">
        <v>555</v>
      </c>
      <c r="E138" s="41">
        <v>94</v>
      </c>
      <c r="F138" s="41">
        <v>8266</v>
      </c>
      <c r="G138" s="41">
        <v>12906.79</v>
      </c>
      <c r="H138" s="41">
        <v>401</v>
      </c>
      <c r="I138" s="41">
        <v>35196.925000000003</v>
      </c>
      <c r="J138" s="41">
        <v>609301.74</v>
      </c>
      <c r="K138" s="41">
        <v>5</v>
      </c>
      <c r="L138" s="41">
        <v>397.95</v>
      </c>
      <c r="M138" s="41">
        <v>6936.69</v>
      </c>
      <c r="N138" s="41"/>
      <c r="O138" s="41"/>
      <c r="P138" s="41"/>
      <c r="Q138" s="41">
        <v>500</v>
      </c>
      <c r="R138" s="41">
        <v>43860.875</v>
      </c>
      <c r="S138" s="41">
        <v>629145.22</v>
      </c>
    </row>
    <row r="139" spans="4:19" x14ac:dyDescent="0.2">
      <c r="D139" s="40" t="s">
        <v>556</v>
      </c>
      <c r="E139" s="41"/>
      <c r="F139" s="41"/>
      <c r="G139" s="41"/>
      <c r="H139" s="41">
        <v>233</v>
      </c>
      <c r="I139" s="41">
        <v>4498.5789999999997</v>
      </c>
      <c r="J139" s="41">
        <v>127475.44</v>
      </c>
      <c r="K139" s="41">
        <v>6</v>
      </c>
      <c r="L139" s="41">
        <v>597.12300000000005</v>
      </c>
      <c r="M139" s="41">
        <v>18533.349999999999</v>
      </c>
      <c r="N139" s="41">
        <v>163</v>
      </c>
      <c r="O139" s="41">
        <v>12516.376</v>
      </c>
      <c r="P139" s="41">
        <v>480509.99</v>
      </c>
      <c r="Q139" s="41">
        <v>402</v>
      </c>
      <c r="R139" s="41">
        <v>17612.078000000001</v>
      </c>
      <c r="S139" s="41">
        <v>626518.78</v>
      </c>
    </row>
    <row r="140" spans="4:19" x14ac:dyDescent="0.2">
      <c r="D140" s="40" t="s">
        <v>557</v>
      </c>
      <c r="E140" s="41"/>
      <c r="F140" s="41"/>
      <c r="G140" s="41"/>
      <c r="H140" s="41">
        <v>4</v>
      </c>
      <c r="I140" s="41">
        <v>84.245000000000005</v>
      </c>
      <c r="J140" s="41">
        <v>2502.83</v>
      </c>
      <c r="K140" s="41"/>
      <c r="L140" s="41"/>
      <c r="M140" s="41"/>
      <c r="N140" s="41">
        <v>0</v>
      </c>
      <c r="O140" s="41">
        <v>0</v>
      </c>
      <c r="P140" s="41">
        <v>0</v>
      </c>
      <c r="Q140" s="41">
        <v>4</v>
      </c>
      <c r="R140" s="41">
        <v>84.245000000000005</v>
      </c>
      <c r="S140" s="41">
        <v>2502.83</v>
      </c>
    </row>
    <row r="141" spans="4:19" x14ac:dyDescent="0.2">
      <c r="D141" s="40" t="s">
        <v>558</v>
      </c>
      <c r="E141" s="41"/>
      <c r="F141" s="41"/>
      <c r="G141" s="41"/>
      <c r="H141" s="41">
        <v>63</v>
      </c>
      <c r="I141" s="41">
        <v>654.21400000000006</v>
      </c>
      <c r="J141" s="41">
        <v>131217.35999999999</v>
      </c>
      <c r="K141" s="41">
        <v>14</v>
      </c>
      <c r="L141" s="41">
        <v>1321.85</v>
      </c>
      <c r="M141" s="41">
        <v>28148.22</v>
      </c>
      <c r="N141" s="41">
        <v>74</v>
      </c>
      <c r="O141" s="41">
        <v>590.779</v>
      </c>
      <c r="P141" s="41">
        <v>11351.16</v>
      </c>
      <c r="Q141" s="41">
        <v>151</v>
      </c>
      <c r="R141" s="41">
        <v>2566.8429999999998</v>
      </c>
      <c r="S141" s="41">
        <v>170716.74</v>
      </c>
    </row>
    <row r="142" spans="4:19" x14ac:dyDescent="0.2">
      <c r="D142" s="40" t="s">
        <v>559</v>
      </c>
      <c r="E142" s="41">
        <v>99</v>
      </c>
      <c r="F142" s="41">
        <v>2090.306</v>
      </c>
      <c r="G142" s="41">
        <v>61425.87</v>
      </c>
      <c r="H142" s="41">
        <v>6</v>
      </c>
      <c r="I142" s="41">
        <v>250.30199999999999</v>
      </c>
      <c r="J142" s="41">
        <v>8124.28</v>
      </c>
      <c r="K142" s="41">
        <v>1128</v>
      </c>
      <c r="L142" s="41">
        <v>116640.76300000001</v>
      </c>
      <c r="M142" s="41">
        <v>2886729.53</v>
      </c>
      <c r="N142" s="41">
        <v>1511</v>
      </c>
      <c r="O142" s="41">
        <v>147664.715</v>
      </c>
      <c r="P142" s="41">
        <v>2691073.07</v>
      </c>
      <c r="Q142" s="41">
        <v>2744</v>
      </c>
      <c r="R142" s="41">
        <v>266646.08600000001</v>
      </c>
      <c r="S142" s="41">
        <v>5647352.75</v>
      </c>
    </row>
    <row r="143" spans="4:19" x14ac:dyDescent="0.2">
      <c r="D143" s="40" t="s">
        <v>560</v>
      </c>
      <c r="E143" s="41"/>
      <c r="F143" s="41"/>
      <c r="G143" s="41"/>
      <c r="H143" s="41">
        <v>1</v>
      </c>
      <c r="I143" s="41">
        <v>92</v>
      </c>
      <c r="J143" s="41">
        <v>966.13</v>
      </c>
      <c r="K143" s="41">
        <v>405</v>
      </c>
      <c r="L143" s="41">
        <v>39596.508000000002</v>
      </c>
      <c r="M143" s="41">
        <v>988390.81</v>
      </c>
      <c r="N143" s="41">
        <v>67</v>
      </c>
      <c r="O143" s="41">
        <v>5613.98</v>
      </c>
      <c r="P143" s="41">
        <v>142736.73000000001</v>
      </c>
      <c r="Q143" s="41">
        <v>473</v>
      </c>
      <c r="R143" s="41">
        <v>45302.487999999998</v>
      </c>
      <c r="S143" s="41">
        <v>1132093.67</v>
      </c>
    </row>
    <row r="144" spans="4:19" x14ac:dyDescent="0.2">
      <c r="D144" s="40" t="s">
        <v>561</v>
      </c>
      <c r="E144" s="41"/>
      <c r="F144" s="41"/>
      <c r="G144" s="41"/>
      <c r="H144" s="41"/>
      <c r="I144" s="41"/>
      <c r="J144" s="41"/>
      <c r="K144" s="41"/>
      <c r="L144" s="41"/>
      <c r="M144" s="41"/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</row>
    <row r="145" spans="4:19" x14ac:dyDescent="0.2">
      <c r="D145" s="40" t="s">
        <v>562</v>
      </c>
      <c r="E145" s="41"/>
      <c r="F145" s="41"/>
      <c r="G145" s="41"/>
      <c r="H145" s="41"/>
      <c r="I145" s="41"/>
      <c r="J145" s="41"/>
      <c r="K145" s="41">
        <v>31</v>
      </c>
      <c r="L145" s="41">
        <v>2828.97</v>
      </c>
      <c r="M145" s="41">
        <v>79264.7</v>
      </c>
      <c r="N145" s="41">
        <v>33</v>
      </c>
      <c r="O145" s="41">
        <v>2440.7649999999999</v>
      </c>
      <c r="P145" s="41">
        <v>57510.239999999998</v>
      </c>
      <c r="Q145" s="41">
        <v>64</v>
      </c>
      <c r="R145" s="41">
        <v>5269.7349999999997</v>
      </c>
      <c r="S145" s="41">
        <v>136774.94</v>
      </c>
    </row>
    <row r="146" spans="4:19" x14ac:dyDescent="0.2">
      <c r="D146" s="40" t="s">
        <v>563</v>
      </c>
      <c r="E146" s="41"/>
      <c r="F146" s="41"/>
      <c r="G146" s="41"/>
      <c r="H146" s="41">
        <v>0</v>
      </c>
      <c r="I146" s="41">
        <v>0</v>
      </c>
      <c r="J146" s="41">
        <v>0</v>
      </c>
      <c r="K146" s="41">
        <v>355</v>
      </c>
      <c r="L146" s="41">
        <v>34926.875</v>
      </c>
      <c r="M146" s="41">
        <v>876808.93</v>
      </c>
      <c r="N146" s="41">
        <v>8</v>
      </c>
      <c r="O146" s="41">
        <v>673.76</v>
      </c>
      <c r="P146" s="41">
        <v>18647.66</v>
      </c>
      <c r="Q146" s="41">
        <v>363</v>
      </c>
      <c r="R146" s="41">
        <v>35600.635000000002</v>
      </c>
      <c r="S146" s="41">
        <v>895456.59</v>
      </c>
    </row>
    <row r="147" spans="4:19" x14ac:dyDescent="0.2">
      <c r="D147" s="40" t="s">
        <v>564</v>
      </c>
      <c r="E147" s="41">
        <v>99</v>
      </c>
      <c r="F147" s="41">
        <v>2090.306</v>
      </c>
      <c r="G147" s="41">
        <v>61425.87</v>
      </c>
      <c r="H147" s="41">
        <v>5</v>
      </c>
      <c r="I147" s="41">
        <v>158.30199999999999</v>
      </c>
      <c r="J147" s="41">
        <v>7158.15</v>
      </c>
      <c r="K147" s="41">
        <v>723</v>
      </c>
      <c r="L147" s="41">
        <v>77044.255000000005</v>
      </c>
      <c r="M147" s="41">
        <v>1898338.72</v>
      </c>
      <c r="N147" s="41">
        <v>1444</v>
      </c>
      <c r="O147" s="41">
        <v>142050.73499999999</v>
      </c>
      <c r="P147" s="41">
        <v>2548336.34</v>
      </c>
      <c r="Q147" s="41">
        <v>2271</v>
      </c>
      <c r="R147" s="41">
        <v>221343.598</v>
      </c>
      <c r="S147" s="41">
        <v>4515259.08</v>
      </c>
    </row>
    <row r="148" spans="4:19" x14ac:dyDescent="0.2">
      <c r="D148" s="40" t="s">
        <v>565</v>
      </c>
      <c r="E148" s="41"/>
      <c r="F148" s="41"/>
      <c r="G148" s="41"/>
      <c r="H148" s="41"/>
      <c r="I148" s="41"/>
      <c r="J148" s="41"/>
      <c r="K148" s="41">
        <v>91</v>
      </c>
      <c r="L148" s="41">
        <v>8257.4809999999998</v>
      </c>
      <c r="M148" s="41">
        <v>235000.13</v>
      </c>
      <c r="N148" s="41">
        <v>0</v>
      </c>
      <c r="O148" s="41">
        <v>0</v>
      </c>
      <c r="P148" s="41">
        <v>0</v>
      </c>
      <c r="Q148" s="41">
        <v>91</v>
      </c>
      <c r="R148" s="41">
        <v>8257.4809999999998</v>
      </c>
      <c r="S148" s="41">
        <v>235000.13</v>
      </c>
    </row>
    <row r="149" spans="4:19" x14ac:dyDescent="0.2">
      <c r="D149" s="40" t="s">
        <v>566</v>
      </c>
      <c r="E149" s="41"/>
      <c r="F149" s="41"/>
      <c r="G149" s="41"/>
      <c r="H149" s="41">
        <v>219</v>
      </c>
      <c r="I149" s="41">
        <v>4133.4750000000004</v>
      </c>
      <c r="J149" s="41">
        <v>227324.66</v>
      </c>
      <c r="K149" s="41">
        <v>51</v>
      </c>
      <c r="L149" s="41">
        <v>929.09400000000005</v>
      </c>
      <c r="M149" s="41">
        <v>22043.93</v>
      </c>
      <c r="N149" s="41">
        <v>60</v>
      </c>
      <c r="O149" s="41">
        <v>1230.2929999999999</v>
      </c>
      <c r="P149" s="41">
        <v>7366.45</v>
      </c>
      <c r="Q149" s="41">
        <v>330</v>
      </c>
      <c r="R149" s="41">
        <v>6292.8620000000001</v>
      </c>
      <c r="S149" s="41">
        <v>256735.04</v>
      </c>
    </row>
    <row r="150" spans="4:19" x14ac:dyDescent="0.2">
      <c r="D150" s="40" t="s">
        <v>567</v>
      </c>
      <c r="E150" s="41">
        <v>410</v>
      </c>
      <c r="F150" s="41">
        <v>32429.337</v>
      </c>
      <c r="G150" s="41">
        <v>798578.81</v>
      </c>
      <c r="H150" s="41">
        <v>10206</v>
      </c>
      <c r="I150" s="41">
        <v>995165.076</v>
      </c>
      <c r="J150" s="41">
        <v>29805695.260000002</v>
      </c>
      <c r="K150" s="41">
        <v>1819</v>
      </c>
      <c r="L150" s="41">
        <v>92149.759000000005</v>
      </c>
      <c r="M150" s="41">
        <v>2346562.15</v>
      </c>
      <c r="N150" s="41">
        <v>2091</v>
      </c>
      <c r="O150" s="41">
        <v>131742.68599999999</v>
      </c>
      <c r="P150" s="41">
        <v>3524507.73</v>
      </c>
      <c r="Q150" s="41">
        <v>14526</v>
      </c>
      <c r="R150" s="41">
        <v>1251486.858</v>
      </c>
      <c r="S150" s="41">
        <v>36475343.950000003</v>
      </c>
    </row>
    <row r="151" spans="4:19" x14ac:dyDescent="0.2">
      <c r="D151" s="40" t="s">
        <v>568</v>
      </c>
      <c r="E151" s="41">
        <v>9</v>
      </c>
      <c r="F151" s="41">
        <v>164.51599999999999</v>
      </c>
      <c r="G151" s="41">
        <v>5779.17</v>
      </c>
      <c r="H151" s="41"/>
      <c r="I151" s="41"/>
      <c r="J151" s="41"/>
      <c r="K151" s="41">
        <v>0</v>
      </c>
      <c r="L151" s="41">
        <v>0</v>
      </c>
      <c r="M151" s="41">
        <v>387</v>
      </c>
      <c r="N151" s="41">
        <v>360</v>
      </c>
      <c r="O151" s="41">
        <v>11022.689</v>
      </c>
      <c r="P151" s="41">
        <v>23603.18</v>
      </c>
      <c r="Q151" s="41">
        <v>369</v>
      </c>
      <c r="R151" s="41">
        <v>11187.205</v>
      </c>
      <c r="S151" s="41">
        <v>29769.35</v>
      </c>
    </row>
    <row r="152" spans="4:19" x14ac:dyDescent="0.2">
      <c r="D152" s="40" t="s">
        <v>569</v>
      </c>
      <c r="E152" s="41"/>
      <c r="F152" s="41"/>
      <c r="G152" s="41"/>
      <c r="H152" s="41">
        <v>26</v>
      </c>
      <c r="I152" s="41">
        <v>2278.04</v>
      </c>
      <c r="J152" s="41">
        <v>101082.32</v>
      </c>
      <c r="K152" s="41">
        <v>26</v>
      </c>
      <c r="L152" s="41">
        <v>2570.0300000000002</v>
      </c>
      <c r="M152" s="41">
        <v>89954.59</v>
      </c>
      <c r="N152" s="41">
        <v>255</v>
      </c>
      <c r="O152" s="41">
        <v>24063.574000000001</v>
      </c>
      <c r="P152" s="41">
        <v>871041.21</v>
      </c>
      <c r="Q152" s="41">
        <v>307</v>
      </c>
      <c r="R152" s="41">
        <v>28911.644</v>
      </c>
      <c r="S152" s="41">
        <v>1062078.1200000001</v>
      </c>
    </row>
    <row r="153" spans="4:19" x14ac:dyDescent="0.2">
      <c r="D153" s="40" t="s">
        <v>570</v>
      </c>
      <c r="E153" s="41">
        <v>214</v>
      </c>
      <c r="F153" s="41">
        <v>19549.606</v>
      </c>
      <c r="G153" s="41">
        <v>521792.21</v>
      </c>
      <c r="H153" s="41">
        <v>239</v>
      </c>
      <c r="I153" s="41">
        <v>21691.116999999998</v>
      </c>
      <c r="J153" s="41">
        <v>673179.13</v>
      </c>
      <c r="K153" s="41">
        <v>716</v>
      </c>
      <c r="L153" s="41">
        <v>62966.675000000003</v>
      </c>
      <c r="M153" s="41">
        <v>1587512.85</v>
      </c>
      <c r="N153" s="41">
        <v>193</v>
      </c>
      <c r="O153" s="41">
        <v>19202.344000000001</v>
      </c>
      <c r="P153" s="41">
        <v>668842.98</v>
      </c>
      <c r="Q153" s="41">
        <v>1362</v>
      </c>
      <c r="R153" s="41">
        <v>123409.742</v>
      </c>
      <c r="S153" s="41">
        <v>3451327.17</v>
      </c>
    </row>
    <row r="154" spans="4:19" x14ac:dyDescent="0.2">
      <c r="D154" s="40" t="s">
        <v>571</v>
      </c>
      <c r="E154" s="41">
        <v>34</v>
      </c>
      <c r="F154" s="41">
        <v>703.95899999999995</v>
      </c>
      <c r="G154" s="41">
        <v>21385.09</v>
      </c>
      <c r="H154" s="41">
        <v>2</v>
      </c>
      <c r="I154" s="41">
        <v>43.273000000000003</v>
      </c>
      <c r="J154" s="41">
        <v>749.1</v>
      </c>
      <c r="K154" s="41">
        <v>6</v>
      </c>
      <c r="L154" s="41">
        <v>121.184</v>
      </c>
      <c r="M154" s="41">
        <v>1926.82</v>
      </c>
      <c r="N154" s="41">
        <v>130</v>
      </c>
      <c r="O154" s="41">
        <v>11163.374</v>
      </c>
      <c r="P154" s="41">
        <v>314684.92</v>
      </c>
      <c r="Q154" s="41">
        <v>172</v>
      </c>
      <c r="R154" s="41">
        <v>12031.79</v>
      </c>
      <c r="S154" s="41">
        <v>338745.93</v>
      </c>
    </row>
    <row r="155" spans="4:19" x14ac:dyDescent="0.2">
      <c r="D155" s="40" t="s">
        <v>572</v>
      </c>
      <c r="E155" s="41">
        <v>41</v>
      </c>
      <c r="F155" s="41">
        <v>856.99900000000002</v>
      </c>
      <c r="G155" s="41">
        <v>25349.46</v>
      </c>
      <c r="H155" s="41">
        <v>208</v>
      </c>
      <c r="I155" s="41">
        <v>3785.0479999999998</v>
      </c>
      <c r="J155" s="41">
        <v>145772.62</v>
      </c>
      <c r="K155" s="41">
        <v>947</v>
      </c>
      <c r="L155" s="41">
        <v>15931.370999999999</v>
      </c>
      <c r="M155" s="41">
        <v>400302.52</v>
      </c>
      <c r="N155" s="41">
        <v>262</v>
      </c>
      <c r="O155" s="41">
        <v>19065.484</v>
      </c>
      <c r="P155" s="41">
        <v>391310.64</v>
      </c>
      <c r="Q155" s="41">
        <v>1458</v>
      </c>
      <c r="R155" s="41">
        <v>39638.902000000002</v>
      </c>
      <c r="S155" s="41">
        <v>962735.24</v>
      </c>
    </row>
    <row r="156" spans="4:19" x14ac:dyDescent="0.2">
      <c r="D156" s="40" t="s">
        <v>573</v>
      </c>
      <c r="E156" s="41">
        <v>111</v>
      </c>
      <c r="F156" s="41">
        <v>11133.175999999999</v>
      </c>
      <c r="G156" s="41">
        <v>223679.5</v>
      </c>
      <c r="H156" s="41">
        <v>9650</v>
      </c>
      <c r="I156" s="41">
        <v>965873.701</v>
      </c>
      <c r="J156" s="41">
        <v>28811257.68</v>
      </c>
      <c r="K156" s="41">
        <v>99</v>
      </c>
      <c r="L156" s="41">
        <v>10152.803</v>
      </c>
      <c r="M156" s="41">
        <v>250626.42</v>
      </c>
      <c r="N156" s="41">
        <v>223</v>
      </c>
      <c r="O156" s="41">
        <v>22315.733</v>
      </c>
      <c r="P156" s="41">
        <v>707153.88</v>
      </c>
      <c r="Q156" s="41">
        <v>10083</v>
      </c>
      <c r="R156" s="41">
        <v>1009475.4129999999</v>
      </c>
      <c r="S156" s="41">
        <v>29992717.48</v>
      </c>
    </row>
    <row r="157" spans="4:19" x14ac:dyDescent="0.2">
      <c r="D157" s="40" t="s">
        <v>574</v>
      </c>
      <c r="E157" s="41">
        <v>1</v>
      </c>
      <c r="F157" s="41">
        <v>21.081</v>
      </c>
      <c r="G157" s="41">
        <v>593.38</v>
      </c>
      <c r="H157" s="41">
        <v>78</v>
      </c>
      <c r="I157" s="41">
        <v>1452.066</v>
      </c>
      <c r="J157" s="41">
        <v>70948.33</v>
      </c>
      <c r="K157" s="41">
        <v>15</v>
      </c>
      <c r="L157" s="41">
        <v>308.39800000000002</v>
      </c>
      <c r="M157" s="41">
        <v>9998.19</v>
      </c>
      <c r="N157" s="41">
        <v>501</v>
      </c>
      <c r="O157" s="41">
        <v>11783.036</v>
      </c>
      <c r="P157" s="41">
        <v>175777.89</v>
      </c>
      <c r="Q157" s="41">
        <v>595</v>
      </c>
      <c r="R157" s="41">
        <v>13564.581</v>
      </c>
      <c r="S157" s="41">
        <v>257317.79</v>
      </c>
    </row>
    <row r="158" spans="4:19" x14ac:dyDescent="0.2">
      <c r="D158" s="40" t="s">
        <v>575</v>
      </c>
      <c r="E158" s="41"/>
      <c r="F158" s="41"/>
      <c r="G158" s="41"/>
      <c r="H158" s="41">
        <v>3</v>
      </c>
      <c r="I158" s="41">
        <v>41.831000000000003</v>
      </c>
      <c r="J158" s="41">
        <v>2706.08</v>
      </c>
      <c r="K158" s="41">
        <v>10</v>
      </c>
      <c r="L158" s="41">
        <v>99.298000000000002</v>
      </c>
      <c r="M158" s="41">
        <v>5853.76</v>
      </c>
      <c r="N158" s="41">
        <v>167</v>
      </c>
      <c r="O158" s="41">
        <v>13126.451999999999</v>
      </c>
      <c r="P158" s="41">
        <v>372093.03</v>
      </c>
      <c r="Q158" s="41">
        <v>180</v>
      </c>
      <c r="R158" s="41">
        <v>13267.581</v>
      </c>
      <c r="S158" s="41">
        <v>380652.87</v>
      </c>
    </row>
    <row r="159" spans="4:19" x14ac:dyDescent="0.2">
      <c r="D159" s="40" t="s">
        <v>576</v>
      </c>
      <c r="E159" s="41">
        <v>4080</v>
      </c>
      <c r="F159" s="41">
        <v>118640.064</v>
      </c>
      <c r="G159" s="41">
        <v>4255974.96</v>
      </c>
      <c r="H159" s="41">
        <v>13911</v>
      </c>
      <c r="I159" s="41">
        <v>1432647.5209999999</v>
      </c>
      <c r="J159" s="41">
        <v>34970960.509999998</v>
      </c>
      <c r="K159" s="41">
        <v>3041</v>
      </c>
      <c r="L159" s="41">
        <v>242948.77600000001</v>
      </c>
      <c r="M159" s="41">
        <v>7790310.4199999999</v>
      </c>
      <c r="N159" s="41">
        <v>17714</v>
      </c>
      <c r="O159" s="41">
        <v>1720096.4979999999</v>
      </c>
      <c r="P159" s="41">
        <v>50536843.219999999</v>
      </c>
      <c r="Q159" s="41">
        <v>38746</v>
      </c>
      <c r="R159" s="41">
        <v>3514332.8590000002</v>
      </c>
      <c r="S159" s="41">
        <v>97554089.109999999</v>
      </c>
    </row>
    <row r="160" spans="4:19" x14ac:dyDescent="0.2">
      <c r="D160" s="40" t="s">
        <v>577</v>
      </c>
      <c r="E160" s="41"/>
      <c r="F160" s="41"/>
      <c r="G160" s="41"/>
      <c r="H160" s="41"/>
      <c r="I160" s="41"/>
      <c r="J160" s="41"/>
      <c r="K160" s="41">
        <v>28</v>
      </c>
      <c r="L160" s="41">
        <v>2739.1</v>
      </c>
      <c r="M160" s="41">
        <v>115476.64</v>
      </c>
      <c r="N160" s="41">
        <v>1</v>
      </c>
      <c r="O160" s="41">
        <v>90.1</v>
      </c>
      <c r="P160" s="41">
        <v>2832.59</v>
      </c>
      <c r="Q160" s="41">
        <v>29</v>
      </c>
      <c r="R160" s="41">
        <v>2829.2</v>
      </c>
      <c r="S160" s="41">
        <v>118309.23</v>
      </c>
    </row>
    <row r="161" spans="4:19" x14ac:dyDescent="0.2">
      <c r="D161" s="40" t="s">
        <v>578</v>
      </c>
      <c r="E161" s="41">
        <v>3</v>
      </c>
      <c r="F161" s="41">
        <v>277.77499999999998</v>
      </c>
      <c r="G161" s="41">
        <v>15381.48</v>
      </c>
      <c r="H161" s="41">
        <v>283</v>
      </c>
      <c r="I161" s="41">
        <v>27988.805</v>
      </c>
      <c r="J161" s="41">
        <v>685185.35</v>
      </c>
      <c r="K161" s="41">
        <v>403</v>
      </c>
      <c r="L161" s="41">
        <v>39389.476999999999</v>
      </c>
      <c r="M161" s="41">
        <v>1254709.08</v>
      </c>
      <c r="N161" s="41">
        <v>667</v>
      </c>
      <c r="O161" s="41">
        <v>65481.745000000003</v>
      </c>
      <c r="P161" s="41">
        <v>2177492.39</v>
      </c>
      <c r="Q161" s="41">
        <v>1356</v>
      </c>
      <c r="R161" s="41">
        <v>133137.802</v>
      </c>
      <c r="S161" s="41">
        <v>4132768.3</v>
      </c>
    </row>
    <row r="162" spans="4:19" x14ac:dyDescent="0.2">
      <c r="D162" s="40" t="s">
        <v>579</v>
      </c>
      <c r="E162" s="41">
        <v>288</v>
      </c>
      <c r="F162" s="41">
        <v>31344.82</v>
      </c>
      <c r="G162" s="41">
        <v>619807.18999999994</v>
      </c>
      <c r="H162" s="41">
        <v>6455</v>
      </c>
      <c r="I162" s="41">
        <v>704137.25199999998</v>
      </c>
      <c r="J162" s="41">
        <v>15141307.890000001</v>
      </c>
      <c r="K162" s="41">
        <v>270</v>
      </c>
      <c r="L162" s="41">
        <v>26098.945</v>
      </c>
      <c r="M162" s="41">
        <v>610922.56000000006</v>
      </c>
      <c r="N162" s="41">
        <v>1516</v>
      </c>
      <c r="O162" s="41">
        <v>153763.29199999999</v>
      </c>
      <c r="P162" s="41">
        <v>3109234.64</v>
      </c>
      <c r="Q162" s="41">
        <v>8529</v>
      </c>
      <c r="R162" s="41">
        <v>915344.30900000001</v>
      </c>
      <c r="S162" s="41">
        <v>19481272.280000001</v>
      </c>
    </row>
    <row r="163" spans="4:19" x14ac:dyDescent="0.2">
      <c r="D163" s="40" t="s">
        <v>580</v>
      </c>
      <c r="E163" s="41">
        <v>408</v>
      </c>
      <c r="F163" s="41">
        <v>37761.981</v>
      </c>
      <c r="G163" s="41">
        <v>1398603.77</v>
      </c>
      <c r="H163" s="41">
        <v>6614</v>
      </c>
      <c r="I163" s="41">
        <v>667051.08600000001</v>
      </c>
      <c r="J163" s="41">
        <v>18103737.370000001</v>
      </c>
      <c r="K163" s="41">
        <v>1686</v>
      </c>
      <c r="L163" s="41">
        <v>162300.29300000001</v>
      </c>
      <c r="M163" s="41">
        <v>5280811.09</v>
      </c>
      <c r="N163" s="41">
        <v>14837</v>
      </c>
      <c r="O163" s="41">
        <v>1490402.9269999999</v>
      </c>
      <c r="P163" s="41">
        <v>45028242.049999997</v>
      </c>
      <c r="Q163" s="41">
        <v>23545</v>
      </c>
      <c r="R163" s="41">
        <v>2357516.287</v>
      </c>
      <c r="S163" s="41">
        <v>69811394.280000001</v>
      </c>
    </row>
    <row r="164" spans="4:19" x14ac:dyDescent="0.2">
      <c r="D164" s="40" t="s">
        <v>581</v>
      </c>
      <c r="E164" s="41"/>
      <c r="F164" s="41"/>
      <c r="G164" s="41"/>
      <c r="H164" s="41">
        <v>1</v>
      </c>
      <c r="I164" s="41">
        <v>7.5</v>
      </c>
      <c r="J164" s="41">
        <v>1447.36</v>
      </c>
      <c r="K164" s="41"/>
      <c r="L164" s="41"/>
      <c r="M164" s="41"/>
      <c r="N164" s="41">
        <v>2</v>
      </c>
      <c r="O164" s="41">
        <v>54.564</v>
      </c>
      <c r="P164" s="41">
        <v>13122.33</v>
      </c>
      <c r="Q164" s="41">
        <v>3</v>
      </c>
      <c r="R164" s="41">
        <v>62.064</v>
      </c>
      <c r="S164" s="41">
        <v>14569.69</v>
      </c>
    </row>
    <row r="165" spans="4:19" x14ac:dyDescent="0.2">
      <c r="D165" s="40" t="s">
        <v>582</v>
      </c>
      <c r="E165" s="41"/>
      <c r="F165" s="41"/>
      <c r="G165" s="41"/>
      <c r="H165" s="41">
        <v>4</v>
      </c>
      <c r="I165" s="41">
        <v>81.203999999999994</v>
      </c>
      <c r="J165" s="41">
        <v>4642.1400000000003</v>
      </c>
      <c r="K165" s="41">
        <v>1</v>
      </c>
      <c r="L165" s="41">
        <v>7</v>
      </c>
      <c r="M165" s="41">
        <v>1076.6500000000001</v>
      </c>
      <c r="N165" s="41">
        <v>71</v>
      </c>
      <c r="O165" s="41">
        <v>1294.9570000000001</v>
      </c>
      <c r="P165" s="41">
        <v>43711.87</v>
      </c>
      <c r="Q165" s="41">
        <v>76</v>
      </c>
      <c r="R165" s="41">
        <v>1383.1610000000001</v>
      </c>
      <c r="S165" s="41">
        <v>49430.66</v>
      </c>
    </row>
    <row r="166" spans="4:19" x14ac:dyDescent="0.2">
      <c r="D166" s="40" t="s">
        <v>583</v>
      </c>
      <c r="E166" s="41"/>
      <c r="F166" s="41"/>
      <c r="G166" s="41"/>
      <c r="H166" s="41">
        <v>4</v>
      </c>
      <c r="I166" s="41">
        <v>87.754000000000005</v>
      </c>
      <c r="J166" s="41">
        <v>3008.88</v>
      </c>
      <c r="K166" s="41"/>
      <c r="L166" s="41"/>
      <c r="M166" s="41"/>
      <c r="N166" s="41">
        <v>43</v>
      </c>
      <c r="O166" s="41">
        <v>943.89099999999996</v>
      </c>
      <c r="P166" s="41">
        <v>9913.33</v>
      </c>
      <c r="Q166" s="41">
        <v>47</v>
      </c>
      <c r="R166" s="41">
        <v>1031.645</v>
      </c>
      <c r="S166" s="41">
        <v>12922.21</v>
      </c>
    </row>
    <row r="167" spans="4:19" x14ac:dyDescent="0.2">
      <c r="D167" s="40" t="s">
        <v>584</v>
      </c>
      <c r="E167" s="41">
        <v>13</v>
      </c>
      <c r="F167" s="41">
        <v>273.19</v>
      </c>
      <c r="G167" s="41">
        <v>7484.39</v>
      </c>
      <c r="H167" s="41"/>
      <c r="I167" s="41"/>
      <c r="J167" s="41"/>
      <c r="K167" s="41">
        <v>70</v>
      </c>
      <c r="L167" s="41">
        <v>1323.29</v>
      </c>
      <c r="M167" s="41">
        <v>49027.32</v>
      </c>
      <c r="N167" s="41">
        <v>33</v>
      </c>
      <c r="O167" s="41">
        <v>673.87300000000005</v>
      </c>
      <c r="P167" s="41">
        <v>24914.67</v>
      </c>
      <c r="Q167" s="41">
        <v>116</v>
      </c>
      <c r="R167" s="41">
        <v>2270.3530000000001</v>
      </c>
      <c r="S167" s="41">
        <v>81426.38</v>
      </c>
    </row>
    <row r="168" spans="4:19" x14ac:dyDescent="0.2">
      <c r="D168" s="40" t="s">
        <v>242</v>
      </c>
      <c r="E168" s="41"/>
      <c r="F168" s="41"/>
      <c r="G168" s="41"/>
      <c r="H168" s="41"/>
      <c r="I168" s="41"/>
      <c r="J168" s="41"/>
      <c r="K168" s="41"/>
      <c r="L168" s="41"/>
      <c r="M168" s="41"/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</row>
    <row r="169" spans="4:19" x14ac:dyDescent="0.2">
      <c r="D169" s="40" t="s">
        <v>585</v>
      </c>
      <c r="E169" s="41"/>
      <c r="F169" s="41"/>
      <c r="G169" s="41"/>
      <c r="H169" s="41"/>
      <c r="I169" s="41"/>
      <c r="J169" s="41"/>
      <c r="K169" s="41"/>
      <c r="L169" s="41"/>
      <c r="M169" s="41"/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</row>
    <row r="170" spans="4:19" x14ac:dyDescent="0.2">
      <c r="D170" s="40" t="s">
        <v>586</v>
      </c>
      <c r="E170" s="41"/>
      <c r="F170" s="41"/>
      <c r="G170" s="41"/>
      <c r="H170" s="41"/>
      <c r="I170" s="41"/>
      <c r="J170" s="41"/>
      <c r="K170" s="41"/>
      <c r="L170" s="41"/>
      <c r="M170" s="41"/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</row>
    <row r="171" spans="4:19" x14ac:dyDescent="0.2">
      <c r="D171" s="40" t="s">
        <v>243</v>
      </c>
      <c r="E171" s="41">
        <v>7</v>
      </c>
      <c r="F171" s="41">
        <v>117.17400000000001</v>
      </c>
      <c r="G171" s="41">
        <v>4414.7299999999996</v>
      </c>
      <c r="H171" s="41">
        <v>62</v>
      </c>
      <c r="I171" s="41">
        <v>860.99699999999996</v>
      </c>
      <c r="J171" s="41">
        <v>49372.68</v>
      </c>
      <c r="K171" s="41">
        <v>83</v>
      </c>
      <c r="L171" s="41">
        <v>1542.327</v>
      </c>
      <c r="M171" s="41">
        <v>38153.040000000001</v>
      </c>
      <c r="N171" s="41">
        <v>40</v>
      </c>
      <c r="O171" s="41">
        <v>485.55</v>
      </c>
      <c r="P171" s="41">
        <v>30359.4</v>
      </c>
      <c r="Q171" s="41">
        <v>192</v>
      </c>
      <c r="R171" s="41">
        <v>3006.0479999999998</v>
      </c>
      <c r="S171" s="41">
        <v>122299.85</v>
      </c>
    </row>
    <row r="172" spans="4:19" x14ac:dyDescent="0.2">
      <c r="D172" s="40" t="s">
        <v>587</v>
      </c>
      <c r="E172" s="41"/>
      <c r="F172" s="41"/>
      <c r="G172" s="41"/>
      <c r="H172" s="41">
        <v>5</v>
      </c>
      <c r="I172" s="41">
        <v>69.001999999999995</v>
      </c>
      <c r="J172" s="41">
        <v>4399.8100000000004</v>
      </c>
      <c r="K172" s="41">
        <v>6</v>
      </c>
      <c r="L172" s="41">
        <v>67.343999999999994</v>
      </c>
      <c r="M172" s="41">
        <v>2890.81</v>
      </c>
      <c r="N172" s="41">
        <v>14</v>
      </c>
      <c r="O172" s="41">
        <v>172.76499999999999</v>
      </c>
      <c r="P172" s="41">
        <v>12744.96</v>
      </c>
      <c r="Q172" s="41">
        <v>25</v>
      </c>
      <c r="R172" s="41">
        <v>309.11099999999999</v>
      </c>
      <c r="S172" s="41">
        <v>20035.580000000002</v>
      </c>
    </row>
    <row r="173" spans="4:19" x14ac:dyDescent="0.2">
      <c r="D173" s="40" t="s">
        <v>588</v>
      </c>
      <c r="E173" s="41"/>
      <c r="F173" s="41"/>
      <c r="G173" s="41"/>
      <c r="H173" s="41">
        <v>4</v>
      </c>
      <c r="I173" s="41">
        <v>68.072999999999993</v>
      </c>
      <c r="J173" s="41">
        <v>3080.83</v>
      </c>
      <c r="K173" s="41"/>
      <c r="L173" s="41"/>
      <c r="M173" s="41"/>
      <c r="N173" s="41">
        <v>2</v>
      </c>
      <c r="O173" s="41">
        <v>37.5</v>
      </c>
      <c r="P173" s="41">
        <v>1414.4</v>
      </c>
      <c r="Q173" s="41">
        <v>6</v>
      </c>
      <c r="R173" s="41">
        <v>105.57299999999999</v>
      </c>
      <c r="S173" s="41">
        <v>4495.2299999999996</v>
      </c>
    </row>
    <row r="174" spans="4:19" x14ac:dyDescent="0.2">
      <c r="D174" s="40" t="s">
        <v>589</v>
      </c>
      <c r="E174" s="41"/>
      <c r="F174" s="41"/>
      <c r="G174" s="41"/>
      <c r="H174" s="41"/>
      <c r="I174" s="41"/>
      <c r="J174" s="41"/>
      <c r="K174" s="41"/>
      <c r="L174" s="41"/>
      <c r="M174" s="41"/>
      <c r="N174" s="41">
        <v>2</v>
      </c>
      <c r="O174" s="41">
        <v>4.4050000000000002</v>
      </c>
      <c r="P174" s="41">
        <v>1383.84</v>
      </c>
      <c r="Q174" s="41">
        <v>2</v>
      </c>
      <c r="R174" s="41">
        <v>4.4050000000000002</v>
      </c>
      <c r="S174" s="41">
        <v>1383.84</v>
      </c>
    </row>
    <row r="175" spans="4:19" x14ac:dyDescent="0.2">
      <c r="D175" s="40" t="s">
        <v>590</v>
      </c>
      <c r="E175" s="41"/>
      <c r="F175" s="41"/>
      <c r="G175" s="41"/>
      <c r="H175" s="41">
        <v>20</v>
      </c>
      <c r="I175" s="41">
        <v>327.98599999999999</v>
      </c>
      <c r="J175" s="41">
        <v>16497.62</v>
      </c>
      <c r="K175" s="41">
        <v>3</v>
      </c>
      <c r="L175" s="41">
        <v>16.087</v>
      </c>
      <c r="M175" s="41">
        <v>-735.3</v>
      </c>
      <c r="N175" s="41">
        <v>15</v>
      </c>
      <c r="O175" s="41">
        <v>243.06</v>
      </c>
      <c r="P175" s="41">
        <v>10308.81</v>
      </c>
      <c r="Q175" s="41">
        <v>38</v>
      </c>
      <c r="R175" s="41">
        <v>587.13300000000004</v>
      </c>
      <c r="S175" s="41">
        <v>26071.13</v>
      </c>
    </row>
    <row r="176" spans="4:19" x14ac:dyDescent="0.2">
      <c r="D176" s="40" t="s">
        <v>591</v>
      </c>
      <c r="E176" s="41"/>
      <c r="F176" s="41"/>
      <c r="G176" s="41"/>
      <c r="H176" s="41">
        <v>1</v>
      </c>
      <c r="I176" s="41">
        <v>21.75</v>
      </c>
      <c r="J176" s="41">
        <v>995.61</v>
      </c>
      <c r="K176" s="41">
        <v>64</v>
      </c>
      <c r="L176" s="41">
        <v>1275.838</v>
      </c>
      <c r="M176" s="41">
        <v>31397.93</v>
      </c>
      <c r="N176" s="41"/>
      <c r="O176" s="41"/>
      <c r="P176" s="41"/>
      <c r="Q176" s="41">
        <v>65</v>
      </c>
      <c r="R176" s="41">
        <v>1297.588</v>
      </c>
      <c r="S176" s="41">
        <v>32393.54</v>
      </c>
    </row>
    <row r="177" spans="4:19" x14ac:dyDescent="0.2">
      <c r="D177" s="40" t="s">
        <v>592</v>
      </c>
      <c r="E177" s="41">
        <v>7</v>
      </c>
      <c r="F177" s="41">
        <v>117.17400000000001</v>
      </c>
      <c r="G177" s="41">
        <v>4414.7299999999996</v>
      </c>
      <c r="H177" s="41">
        <v>32</v>
      </c>
      <c r="I177" s="41">
        <v>374.18599999999998</v>
      </c>
      <c r="J177" s="41">
        <v>24398.81</v>
      </c>
      <c r="K177" s="41">
        <v>10</v>
      </c>
      <c r="L177" s="41">
        <v>183.05799999999999</v>
      </c>
      <c r="M177" s="41">
        <v>4599.6000000000004</v>
      </c>
      <c r="N177" s="41">
        <v>7</v>
      </c>
      <c r="O177" s="41">
        <v>27.82</v>
      </c>
      <c r="P177" s="41">
        <v>4507.3900000000003</v>
      </c>
      <c r="Q177" s="41">
        <v>56</v>
      </c>
      <c r="R177" s="41">
        <v>702.23800000000006</v>
      </c>
      <c r="S177" s="41">
        <v>37920.53</v>
      </c>
    </row>
    <row r="178" spans="4:19" x14ac:dyDescent="0.2">
      <c r="D178" s="40" t="s">
        <v>593</v>
      </c>
      <c r="E178" s="41"/>
      <c r="F178" s="41"/>
      <c r="G178" s="41"/>
      <c r="H178" s="41">
        <v>1</v>
      </c>
      <c r="I178" s="41">
        <v>10.332000000000001</v>
      </c>
      <c r="J178" s="41">
        <v>1251.28</v>
      </c>
      <c r="K178" s="41"/>
      <c r="L178" s="41"/>
      <c r="M178" s="41"/>
      <c r="N178" s="41">
        <v>0</v>
      </c>
      <c r="O178" s="41">
        <v>0</v>
      </c>
      <c r="P178" s="41">
        <v>0</v>
      </c>
      <c r="Q178" s="41">
        <v>1</v>
      </c>
      <c r="R178" s="41">
        <v>10.332000000000001</v>
      </c>
      <c r="S178" s="41">
        <v>1251.28</v>
      </c>
    </row>
    <row r="179" spans="4:19" x14ac:dyDescent="0.2">
      <c r="D179" s="40" t="s">
        <v>244</v>
      </c>
      <c r="E179" s="41">
        <v>1427</v>
      </c>
      <c r="F179" s="41">
        <v>26358.777999999998</v>
      </c>
      <c r="G179" s="41">
        <v>982463.92</v>
      </c>
      <c r="H179" s="41">
        <v>86</v>
      </c>
      <c r="I179" s="41">
        <v>1195.1659999999999</v>
      </c>
      <c r="J179" s="41">
        <v>81260.84</v>
      </c>
      <c r="K179" s="41">
        <v>29</v>
      </c>
      <c r="L179" s="41">
        <v>293.32900000000001</v>
      </c>
      <c r="M179" s="41">
        <v>18836</v>
      </c>
      <c r="N179" s="41">
        <v>87</v>
      </c>
      <c r="O179" s="41">
        <v>1446.4059999999999</v>
      </c>
      <c r="P179" s="41">
        <v>32371.95</v>
      </c>
      <c r="Q179" s="41">
        <v>1629</v>
      </c>
      <c r="R179" s="41">
        <v>29293.679</v>
      </c>
      <c r="S179" s="41">
        <v>1114932.71</v>
      </c>
    </row>
    <row r="180" spans="4:19" x14ac:dyDescent="0.2">
      <c r="D180" s="40" t="s">
        <v>594</v>
      </c>
      <c r="E180" s="41">
        <v>94</v>
      </c>
      <c r="F180" s="41">
        <v>1322.7049999999999</v>
      </c>
      <c r="G180" s="41">
        <v>58122.45</v>
      </c>
      <c r="H180" s="41">
        <v>4</v>
      </c>
      <c r="I180" s="41">
        <v>86.328000000000003</v>
      </c>
      <c r="J180" s="41">
        <v>2797.51</v>
      </c>
      <c r="K180" s="41">
        <v>0</v>
      </c>
      <c r="L180" s="41">
        <v>0</v>
      </c>
      <c r="M180" s="41">
        <v>0</v>
      </c>
      <c r="N180" s="41">
        <v>27</v>
      </c>
      <c r="O180" s="41">
        <v>474.58499999999998</v>
      </c>
      <c r="P180" s="41">
        <v>5670.47</v>
      </c>
      <c r="Q180" s="41">
        <v>125</v>
      </c>
      <c r="R180" s="41">
        <v>1883.6179999999999</v>
      </c>
      <c r="S180" s="41">
        <v>66590.429999999993</v>
      </c>
    </row>
    <row r="181" spans="4:19" x14ac:dyDescent="0.2">
      <c r="D181" s="40" t="s">
        <v>595</v>
      </c>
      <c r="E181" s="41">
        <v>216</v>
      </c>
      <c r="F181" s="41">
        <v>4607.4750000000004</v>
      </c>
      <c r="G181" s="41">
        <v>132285.79</v>
      </c>
      <c r="H181" s="41">
        <v>1</v>
      </c>
      <c r="I181" s="41">
        <v>10.244</v>
      </c>
      <c r="J181" s="41">
        <v>652.29</v>
      </c>
      <c r="K181" s="41">
        <v>9</v>
      </c>
      <c r="L181" s="41">
        <v>63.749000000000002</v>
      </c>
      <c r="M181" s="41">
        <v>6007.51</v>
      </c>
      <c r="N181" s="41"/>
      <c r="O181" s="41"/>
      <c r="P181" s="41"/>
      <c r="Q181" s="41">
        <v>226</v>
      </c>
      <c r="R181" s="41">
        <v>4681.4679999999998</v>
      </c>
      <c r="S181" s="41">
        <v>138945.59</v>
      </c>
    </row>
    <row r="182" spans="4:19" x14ac:dyDescent="0.2">
      <c r="D182" s="40" t="s">
        <v>596</v>
      </c>
      <c r="E182" s="41"/>
      <c r="F182" s="41"/>
      <c r="G182" s="41"/>
      <c r="H182" s="41">
        <v>1</v>
      </c>
      <c r="I182" s="41">
        <v>3.25</v>
      </c>
      <c r="J182" s="41">
        <v>441.96</v>
      </c>
      <c r="K182" s="41">
        <v>1</v>
      </c>
      <c r="L182" s="41">
        <v>7.9560000000000004</v>
      </c>
      <c r="M182" s="41">
        <v>565.15</v>
      </c>
      <c r="N182" s="41"/>
      <c r="O182" s="41"/>
      <c r="P182" s="41"/>
      <c r="Q182" s="41">
        <v>2</v>
      </c>
      <c r="R182" s="41">
        <v>11.206</v>
      </c>
      <c r="S182" s="41">
        <v>1007.11</v>
      </c>
    </row>
    <row r="183" spans="4:19" x14ac:dyDescent="0.2">
      <c r="D183" s="40" t="s">
        <v>597</v>
      </c>
      <c r="E183" s="41"/>
      <c r="F183" s="41"/>
      <c r="G183" s="41"/>
      <c r="H183" s="41">
        <v>1</v>
      </c>
      <c r="I183" s="41">
        <v>9.6280000000000001</v>
      </c>
      <c r="J183" s="41">
        <v>1816.93</v>
      </c>
      <c r="K183" s="41"/>
      <c r="L183" s="41"/>
      <c r="M183" s="41"/>
      <c r="N183" s="41">
        <v>1</v>
      </c>
      <c r="O183" s="41">
        <v>11</v>
      </c>
      <c r="P183" s="41">
        <v>736.49</v>
      </c>
      <c r="Q183" s="41">
        <v>2</v>
      </c>
      <c r="R183" s="41">
        <v>20.628</v>
      </c>
      <c r="S183" s="41">
        <v>2553.42</v>
      </c>
    </row>
    <row r="184" spans="4:19" x14ac:dyDescent="0.2">
      <c r="D184" s="40" t="s">
        <v>598</v>
      </c>
      <c r="E184" s="41">
        <v>1117</v>
      </c>
      <c r="F184" s="41">
        <v>20428.598000000002</v>
      </c>
      <c r="G184" s="41">
        <v>792055.68</v>
      </c>
      <c r="H184" s="41">
        <v>79</v>
      </c>
      <c r="I184" s="41">
        <v>1085.7159999999999</v>
      </c>
      <c r="J184" s="41">
        <v>75552.149999999994</v>
      </c>
      <c r="K184" s="41">
        <v>19</v>
      </c>
      <c r="L184" s="41">
        <v>221.624</v>
      </c>
      <c r="M184" s="41">
        <v>12263.34</v>
      </c>
      <c r="N184" s="41">
        <v>59</v>
      </c>
      <c r="O184" s="41">
        <v>960.82100000000003</v>
      </c>
      <c r="P184" s="41">
        <v>25964.99</v>
      </c>
      <c r="Q184" s="41">
        <v>1274</v>
      </c>
      <c r="R184" s="41">
        <v>22696.758999999998</v>
      </c>
      <c r="S184" s="41">
        <v>905836.16</v>
      </c>
    </row>
    <row r="185" spans="4:19" x14ac:dyDescent="0.2">
      <c r="D185" s="40" t="s">
        <v>245</v>
      </c>
      <c r="E185" s="41">
        <v>30</v>
      </c>
      <c r="F185" s="41">
        <v>635.77599999999995</v>
      </c>
      <c r="G185" s="41">
        <v>4779.0200000000004</v>
      </c>
      <c r="H185" s="41">
        <v>693</v>
      </c>
      <c r="I185" s="41">
        <v>45987.493000000002</v>
      </c>
      <c r="J185" s="41">
        <v>1237137.8500000001</v>
      </c>
      <c r="K185" s="41">
        <v>7006</v>
      </c>
      <c r="L185" s="41">
        <v>618957.57400000002</v>
      </c>
      <c r="M185" s="41">
        <v>19676429.77</v>
      </c>
      <c r="N185" s="41">
        <v>13765</v>
      </c>
      <c r="O185" s="41">
        <v>1182119.4410000001</v>
      </c>
      <c r="P185" s="41">
        <v>27927542.260000002</v>
      </c>
      <c r="Q185" s="41">
        <v>21494</v>
      </c>
      <c r="R185" s="41">
        <v>1847700.284</v>
      </c>
      <c r="S185" s="41">
        <v>48845888.899999999</v>
      </c>
    </row>
    <row r="186" spans="4:19" x14ac:dyDescent="0.2">
      <c r="D186" s="40" t="s">
        <v>599</v>
      </c>
      <c r="E186" s="41">
        <v>1</v>
      </c>
      <c r="F186" s="41">
        <v>21</v>
      </c>
      <c r="G186" s="41">
        <v>607.27</v>
      </c>
      <c r="H186" s="41">
        <v>39</v>
      </c>
      <c r="I186" s="41">
        <v>2199.6660000000002</v>
      </c>
      <c r="J186" s="41">
        <v>60928.54</v>
      </c>
      <c r="K186" s="41">
        <v>52</v>
      </c>
      <c r="L186" s="41">
        <v>2521.14</v>
      </c>
      <c r="M186" s="41">
        <v>82759.91</v>
      </c>
      <c r="N186" s="41">
        <v>153</v>
      </c>
      <c r="O186" s="41">
        <v>7969.5590000000002</v>
      </c>
      <c r="P186" s="41">
        <v>727891.14</v>
      </c>
      <c r="Q186" s="41">
        <v>245</v>
      </c>
      <c r="R186" s="41">
        <v>12711.365</v>
      </c>
      <c r="S186" s="41">
        <v>872186.86</v>
      </c>
    </row>
    <row r="187" spans="4:19" x14ac:dyDescent="0.2">
      <c r="D187" s="40" t="s">
        <v>600</v>
      </c>
      <c r="E187" s="41"/>
      <c r="F187" s="41"/>
      <c r="G187" s="41"/>
      <c r="H187" s="41"/>
      <c r="I187" s="41"/>
      <c r="J187" s="41"/>
      <c r="K187" s="41">
        <v>54</v>
      </c>
      <c r="L187" s="41">
        <v>3510</v>
      </c>
      <c r="M187" s="41">
        <v>97248.16</v>
      </c>
      <c r="N187" s="41"/>
      <c r="O187" s="41"/>
      <c r="P187" s="41"/>
      <c r="Q187" s="41">
        <v>54</v>
      </c>
      <c r="R187" s="41">
        <v>3510</v>
      </c>
      <c r="S187" s="41">
        <v>97248.16</v>
      </c>
    </row>
    <row r="188" spans="4:19" x14ac:dyDescent="0.2">
      <c r="D188" s="40" t="s">
        <v>601</v>
      </c>
      <c r="E188" s="41">
        <v>1</v>
      </c>
      <c r="F188" s="41">
        <v>21</v>
      </c>
      <c r="G188" s="41">
        <v>607.27</v>
      </c>
      <c r="H188" s="41">
        <v>16</v>
      </c>
      <c r="I188" s="41">
        <v>279.97500000000002</v>
      </c>
      <c r="J188" s="41">
        <v>19302.5</v>
      </c>
      <c r="K188" s="41">
        <v>1</v>
      </c>
      <c r="L188" s="41">
        <v>93.587999999999994</v>
      </c>
      <c r="M188" s="41">
        <v>3468.52</v>
      </c>
      <c r="N188" s="41">
        <v>1</v>
      </c>
      <c r="O188" s="41">
        <v>21.780999999999999</v>
      </c>
      <c r="P188" s="41">
        <v>670.82</v>
      </c>
      <c r="Q188" s="41">
        <v>19</v>
      </c>
      <c r="R188" s="41">
        <v>416.34399999999999</v>
      </c>
      <c r="S188" s="41">
        <v>24049.11</v>
      </c>
    </row>
    <row r="189" spans="4:19" x14ac:dyDescent="0.2">
      <c r="D189" s="40" t="s">
        <v>602</v>
      </c>
      <c r="E189" s="41"/>
      <c r="F189" s="41"/>
      <c r="G189" s="41"/>
      <c r="H189" s="41"/>
      <c r="I189" s="41"/>
      <c r="J189" s="41"/>
      <c r="K189" s="41"/>
      <c r="L189" s="41"/>
      <c r="M189" s="41"/>
      <c r="N189" s="41">
        <v>165</v>
      </c>
      <c r="O189" s="41">
        <v>13068.062</v>
      </c>
      <c r="P189" s="41">
        <v>418427.05</v>
      </c>
      <c r="Q189" s="41">
        <v>165</v>
      </c>
      <c r="R189" s="41">
        <v>13068.062</v>
      </c>
      <c r="S189" s="41">
        <v>418427.05</v>
      </c>
    </row>
    <row r="190" spans="4:19" x14ac:dyDescent="0.2">
      <c r="D190" s="40" t="s">
        <v>603</v>
      </c>
      <c r="E190" s="41">
        <v>5</v>
      </c>
      <c r="F190" s="41">
        <v>160.03200000000001</v>
      </c>
      <c r="G190" s="41">
        <v>3926.76</v>
      </c>
      <c r="H190" s="41">
        <v>201</v>
      </c>
      <c r="I190" s="41">
        <v>4134.3220000000001</v>
      </c>
      <c r="J190" s="41">
        <v>149229.60999999999</v>
      </c>
      <c r="K190" s="41">
        <v>4923</v>
      </c>
      <c r="L190" s="41">
        <v>431763.96399999998</v>
      </c>
      <c r="M190" s="41">
        <v>14240810.939999999</v>
      </c>
      <c r="N190" s="41">
        <v>11110</v>
      </c>
      <c r="O190" s="41">
        <v>969963.22400000005</v>
      </c>
      <c r="P190" s="41">
        <v>22734082.719999999</v>
      </c>
      <c r="Q190" s="41">
        <v>16239</v>
      </c>
      <c r="R190" s="41">
        <v>1406021.5419999999</v>
      </c>
      <c r="S190" s="41">
        <v>37128050.030000001</v>
      </c>
    </row>
    <row r="191" spans="4:19" x14ac:dyDescent="0.2">
      <c r="D191" s="40" t="s">
        <v>604</v>
      </c>
      <c r="E191" s="41">
        <v>5</v>
      </c>
      <c r="F191" s="41">
        <v>160.03200000000001</v>
      </c>
      <c r="G191" s="41">
        <v>3926.76</v>
      </c>
      <c r="H191" s="41">
        <v>199</v>
      </c>
      <c r="I191" s="41">
        <v>4102.3389999999999</v>
      </c>
      <c r="J191" s="41">
        <v>147614.16</v>
      </c>
      <c r="K191" s="41">
        <v>4812</v>
      </c>
      <c r="L191" s="41">
        <v>429561.33600000001</v>
      </c>
      <c r="M191" s="41">
        <v>14166755.98</v>
      </c>
      <c r="N191" s="41">
        <v>10550</v>
      </c>
      <c r="O191" s="41">
        <v>958276.74100000004</v>
      </c>
      <c r="P191" s="41">
        <v>22350198.23</v>
      </c>
      <c r="Q191" s="41">
        <v>15566</v>
      </c>
      <c r="R191" s="41">
        <v>1392100.4480000001</v>
      </c>
      <c r="S191" s="41">
        <v>36668495.130000003</v>
      </c>
    </row>
    <row r="192" spans="4:19" x14ac:dyDescent="0.2">
      <c r="D192" s="40" t="s">
        <v>605</v>
      </c>
      <c r="E192" s="41"/>
      <c r="F192" s="41"/>
      <c r="G192" s="41"/>
      <c r="H192" s="41">
        <v>2</v>
      </c>
      <c r="I192" s="41">
        <v>31.983000000000001</v>
      </c>
      <c r="J192" s="41">
        <v>1615.45</v>
      </c>
      <c r="K192" s="41">
        <v>111</v>
      </c>
      <c r="L192" s="41">
        <v>2202.6280000000002</v>
      </c>
      <c r="M192" s="41">
        <v>74054.960000000006</v>
      </c>
      <c r="N192" s="41">
        <v>560</v>
      </c>
      <c r="O192" s="41">
        <v>11686.483</v>
      </c>
      <c r="P192" s="41">
        <v>383884.49</v>
      </c>
      <c r="Q192" s="41">
        <v>673</v>
      </c>
      <c r="R192" s="41">
        <v>13921.093999999999</v>
      </c>
      <c r="S192" s="41">
        <v>459554.9</v>
      </c>
    </row>
    <row r="193" spans="4:19" x14ac:dyDescent="0.2">
      <c r="D193" s="40" t="s">
        <v>606</v>
      </c>
      <c r="E193" s="41"/>
      <c r="F193" s="41"/>
      <c r="G193" s="41"/>
      <c r="H193" s="41">
        <v>29</v>
      </c>
      <c r="I193" s="41">
        <v>574.08000000000004</v>
      </c>
      <c r="J193" s="41">
        <v>29155.02</v>
      </c>
      <c r="K193" s="41">
        <v>338</v>
      </c>
      <c r="L193" s="41">
        <v>26559.762999999999</v>
      </c>
      <c r="M193" s="41">
        <v>868009.34</v>
      </c>
      <c r="N193" s="41">
        <v>1020</v>
      </c>
      <c r="O193" s="41">
        <v>71836.62</v>
      </c>
      <c r="P193" s="41">
        <v>1764291.98</v>
      </c>
      <c r="Q193" s="41">
        <v>1387</v>
      </c>
      <c r="R193" s="41">
        <v>98970.463000000003</v>
      </c>
      <c r="S193" s="41">
        <v>2661456.34</v>
      </c>
    </row>
    <row r="194" spans="4:19" x14ac:dyDescent="0.2">
      <c r="D194" s="40" t="s">
        <v>607</v>
      </c>
      <c r="E194" s="41"/>
      <c r="F194" s="41"/>
      <c r="G194" s="41"/>
      <c r="H194" s="41">
        <v>23</v>
      </c>
      <c r="I194" s="41">
        <v>328.62799999999999</v>
      </c>
      <c r="J194" s="41">
        <v>19657.89</v>
      </c>
      <c r="K194" s="41">
        <v>3</v>
      </c>
      <c r="L194" s="41">
        <v>51.06</v>
      </c>
      <c r="M194" s="41">
        <v>2021.04</v>
      </c>
      <c r="N194" s="41">
        <v>60</v>
      </c>
      <c r="O194" s="41">
        <v>523.29600000000005</v>
      </c>
      <c r="P194" s="41">
        <v>37433.01</v>
      </c>
      <c r="Q194" s="41">
        <v>86</v>
      </c>
      <c r="R194" s="41">
        <v>902.98400000000004</v>
      </c>
      <c r="S194" s="41">
        <v>59111.94</v>
      </c>
    </row>
    <row r="195" spans="4:19" x14ac:dyDescent="0.2">
      <c r="D195" s="40" t="s">
        <v>608</v>
      </c>
      <c r="E195" s="41"/>
      <c r="F195" s="41"/>
      <c r="G195" s="41"/>
      <c r="H195" s="41">
        <v>3</v>
      </c>
      <c r="I195" s="41">
        <v>124.724</v>
      </c>
      <c r="J195" s="41">
        <v>3915.2</v>
      </c>
      <c r="K195" s="41">
        <v>215</v>
      </c>
      <c r="L195" s="41">
        <v>15744.136</v>
      </c>
      <c r="M195" s="41">
        <v>521677.42</v>
      </c>
      <c r="N195" s="41">
        <v>490</v>
      </c>
      <c r="O195" s="41">
        <v>26973.196</v>
      </c>
      <c r="P195" s="41">
        <v>563567.02</v>
      </c>
      <c r="Q195" s="41">
        <v>708</v>
      </c>
      <c r="R195" s="41">
        <v>42842.055999999997</v>
      </c>
      <c r="S195" s="41">
        <v>1089159.6399999999</v>
      </c>
    </row>
    <row r="196" spans="4:19" x14ac:dyDescent="0.2">
      <c r="D196" s="40" t="s">
        <v>609</v>
      </c>
      <c r="E196" s="41"/>
      <c r="F196" s="41"/>
      <c r="G196" s="41"/>
      <c r="H196" s="41">
        <v>7</v>
      </c>
      <c r="I196" s="41">
        <v>65.004000000000005</v>
      </c>
      <c r="J196" s="41">
        <v>4057.55</v>
      </c>
      <c r="K196" s="41"/>
      <c r="L196" s="41"/>
      <c r="M196" s="41"/>
      <c r="N196" s="41">
        <v>0</v>
      </c>
      <c r="O196" s="41">
        <v>2.8660000000000001</v>
      </c>
      <c r="P196" s="41">
        <v>-4.1900000000000004</v>
      </c>
      <c r="Q196" s="41">
        <v>7</v>
      </c>
      <c r="R196" s="41">
        <v>67.87</v>
      </c>
      <c r="S196" s="41">
        <v>4053.36</v>
      </c>
    </row>
    <row r="197" spans="4:19" x14ac:dyDescent="0.2">
      <c r="D197" s="40" t="s">
        <v>610</v>
      </c>
      <c r="E197" s="41">
        <v>24</v>
      </c>
      <c r="F197" s="41">
        <v>454.74400000000003</v>
      </c>
      <c r="G197" s="41">
        <v>244.99</v>
      </c>
      <c r="H197" s="41">
        <v>417</v>
      </c>
      <c r="I197" s="41">
        <v>39014.421000000002</v>
      </c>
      <c r="J197" s="41">
        <v>993767.13</v>
      </c>
      <c r="K197" s="41">
        <v>1693</v>
      </c>
      <c r="L197" s="41">
        <v>158112.70699999999</v>
      </c>
      <c r="M197" s="41">
        <v>4484849.58</v>
      </c>
      <c r="N197" s="41">
        <v>1482</v>
      </c>
      <c r="O197" s="41">
        <v>132347.17199999999</v>
      </c>
      <c r="P197" s="41">
        <v>2701280.61</v>
      </c>
      <c r="Q197" s="41">
        <v>3616</v>
      </c>
      <c r="R197" s="41">
        <v>329929.04399999999</v>
      </c>
      <c r="S197" s="41">
        <v>8180142.3099999996</v>
      </c>
    </row>
    <row r="198" spans="4:19" x14ac:dyDescent="0.2">
      <c r="D198" s="40" t="s">
        <v>611</v>
      </c>
      <c r="E198" s="41">
        <v>0</v>
      </c>
      <c r="F198" s="41">
        <v>0</v>
      </c>
      <c r="G198" s="41">
        <v>-17235</v>
      </c>
      <c r="H198" s="41">
        <v>294</v>
      </c>
      <c r="I198" s="41">
        <v>30005.287</v>
      </c>
      <c r="J198" s="41">
        <v>689357.87</v>
      </c>
      <c r="K198" s="41">
        <v>51</v>
      </c>
      <c r="L198" s="41">
        <v>3995.03</v>
      </c>
      <c r="M198" s="41">
        <v>161722.26</v>
      </c>
      <c r="N198" s="41">
        <v>282</v>
      </c>
      <c r="O198" s="41">
        <v>20455.064999999999</v>
      </c>
      <c r="P198" s="41">
        <v>675446.87</v>
      </c>
      <c r="Q198" s="41">
        <v>627</v>
      </c>
      <c r="R198" s="41">
        <v>54455.381999999998</v>
      </c>
      <c r="S198" s="41">
        <v>1509292</v>
      </c>
    </row>
    <row r="199" spans="4:19" x14ac:dyDescent="0.2">
      <c r="D199" s="40" t="s">
        <v>246</v>
      </c>
      <c r="E199" s="41">
        <v>583</v>
      </c>
      <c r="F199" s="41">
        <v>11380.137000000001</v>
      </c>
      <c r="G199" s="41">
        <v>356942.35</v>
      </c>
      <c r="H199" s="41">
        <v>64</v>
      </c>
      <c r="I199" s="41">
        <v>560.62300000000005</v>
      </c>
      <c r="J199" s="41">
        <v>70248.960000000006</v>
      </c>
      <c r="K199" s="41">
        <v>195</v>
      </c>
      <c r="L199" s="41">
        <v>2203.8000000000002</v>
      </c>
      <c r="M199" s="41">
        <v>72921.27</v>
      </c>
      <c r="N199" s="41">
        <v>113</v>
      </c>
      <c r="O199" s="41">
        <v>814.38400000000001</v>
      </c>
      <c r="P199" s="41">
        <v>64153.37</v>
      </c>
      <c r="Q199" s="41">
        <v>955</v>
      </c>
      <c r="R199" s="41">
        <v>14958.944</v>
      </c>
      <c r="S199" s="41">
        <v>564265.94999999995</v>
      </c>
    </row>
    <row r="200" spans="4:19" x14ac:dyDescent="0.2">
      <c r="D200" s="40" t="s">
        <v>612</v>
      </c>
      <c r="E200" s="41">
        <v>1</v>
      </c>
      <c r="F200" s="41">
        <v>21.5</v>
      </c>
      <c r="G200" s="41">
        <v>674.5</v>
      </c>
      <c r="H200" s="41">
        <v>44</v>
      </c>
      <c r="I200" s="41">
        <v>387.69299999999998</v>
      </c>
      <c r="J200" s="41">
        <v>50745.57</v>
      </c>
      <c r="K200" s="41">
        <v>135</v>
      </c>
      <c r="L200" s="41">
        <v>1257.432</v>
      </c>
      <c r="M200" s="41">
        <v>53745.279999999999</v>
      </c>
      <c r="N200" s="41">
        <v>7</v>
      </c>
      <c r="O200" s="41">
        <v>43.337000000000003</v>
      </c>
      <c r="P200" s="41">
        <v>4487.05</v>
      </c>
      <c r="Q200" s="41">
        <v>187</v>
      </c>
      <c r="R200" s="41">
        <v>1709.962</v>
      </c>
      <c r="S200" s="41">
        <v>109652.4</v>
      </c>
    </row>
    <row r="201" spans="4:19" x14ac:dyDescent="0.2">
      <c r="D201" s="40" t="s">
        <v>613</v>
      </c>
      <c r="E201" s="41"/>
      <c r="F201" s="41"/>
      <c r="G201" s="41"/>
      <c r="H201" s="41">
        <v>0</v>
      </c>
      <c r="I201" s="41">
        <v>0</v>
      </c>
      <c r="J201" s="41">
        <v>0</v>
      </c>
      <c r="K201" s="41"/>
      <c r="L201" s="41"/>
      <c r="M201" s="41"/>
      <c r="N201" s="41">
        <v>0</v>
      </c>
      <c r="O201" s="41">
        <v>0</v>
      </c>
      <c r="P201" s="41">
        <v>0</v>
      </c>
      <c r="Q201" s="41">
        <v>0</v>
      </c>
      <c r="R201" s="41">
        <v>0</v>
      </c>
      <c r="S201" s="41">
        <v>0</v>
      </c>
    </row>
    <row r="202" spans="4:19" x14ac:dyDescent="0.2">
      <c r="D202" s="40" t="s">
        <v>614</v>
      </c>
      <c r="E202" s="41">
        <v>580</v>
      </c>
      <c r="F202" s="41">
        <v>11333.626</v>
      </c>
      <c r="G202" s="41">
        <v>354941.95</v>
      </c>
      <c r="H202" s="41">
        <v>9</v>
      </c>
      <c r="I202" s="41">
        <v>61.773000000000003</v>
      </c>
      <c r="J202" s="41">
        <v>11061.29</v>
      </c>
      <c r="K202" s="41">
        <v>37</v>
      </c>
      <c r="L202" s="41">
        <v>799.75800000000004</v>
      </c>
      <c r="M202" s="41">
        <v>15250.48</v>
      </c>
      <c r="N202" s="41">
        <v>22</v>
      </c>
      <c r="O202" s="41">
        <v>169.67</v>
      </c>
      <c r="P202" s="41">
        <v>8383.6299999999992</v>
      </c>
      <c r="Q202" s="41">
        <v>648</v>
      </c>
      <c r="R202" s="41">
        <v>12364.826999999999</v>
      </c>
      <c r="S202" s="41">
        <v>389637.35</v>
      </c>
    </row>
    <row r="203" spans="4:19" x14ac:dyDescent="0.2">
      <c r="D203" s="40" t="s">
        <v>615</v>
      </c>
      <c r="E203" s="41">
        <v>2</v>
      </c>
      <c r="F203" s="41">
        <v>25.010999999999999</v>
      </c>
      <c r="G203" s="41">
        <v>1325.9</v>
      </c>
      <c r="H203" s="41">
        <v>11</v>
      </c>
      <c r="I203" s="41">
        <v>111.157</v>
      </c>
      <c r="J203" s="41">
        <v>8442.1</v>
      </c>
      <c r="K203" s="41">
        <v>23</v>
      </c>
      <c r="L203" s="41">
        <v>146.61000000000001</v>
      </c>
      <c r="M203" s="41">
        <v>3925.51</v>
      </c>
      <c r="N203" s="41">
        <v>84</v>
      </c>
      <c r="O203" s="41">
        <v>601.37699999999995</v>
      </c>
      <c r="P203" s="41">
        <v>51282.69</v>
      </c>
      <c r="Q203" s="41">
        <v>120</v>
      </c>
      <c r="R203" s="41">
        <v>884.15499999999997</v>
      </c>
      <c r="S203" s="41">
        <v>64976.2</v>
      </c>
    </row>
    <row r="204" spans="4:19" x14ac:dyDescent="0.2">
      <c r="D204" s="40" t="s">
        <v>247</v>
      </c>
      <c r="E204" s="41">
        <v>1357</v>
      </c>
      <c r="F204" s="41">
        <v>29215.383999999998</v>
      </c>
      <c r="G204" s="41">
        <v>1149973.58</v>
      </c>
      <c r="H204" s="41">
        <v>2053</v>
      </c>
      <c r="I204" s="41">
        <v>85597.184999999998</v>
      </c>
      <c r="J204" s="41">
        <v>2578210.44</v>
      </c>
      <c r="K204" s="41">
        <v>7277</v>
      </c>
      <c r="L204" s="41">
        <v>559942.12199999997</v>
      </c>
      <c r="M204" s="41">
        <v>20717764.510000002</v>
      </c>
      <c r="N204" s="41">
        <v>14057</v>
      </c>
      <c r="O204" s="41">
        <v>1236664.023</v>
      </c>
      <c r="P204" s="41">
        <v>30567975.41</v>
      </c>
      <c r="Q204" s="41">
        <v>24744</v>
      </c>
      <c r="R204" s="41">
        <v>1911418.7139999999</v>
      </c>
      <c r="S204" s="41">
        <v>55013923.939999998</v>
      </c>
    </row>
    <row r="205" spans="4:19" x14ac:dyDescent="0.2">
      <c r="D205" s="40" t="s">
        <v>616</v>
      </c>
      <c r="E205" s="41"/>
      <c r="F205" s="41"/>
      <c r="G205" s="41"/>
      <c r="H205" s="41">
        <v>4</v>
      </c>
      <c r="I205" s="41">
        <v>160.70099999999999</v>
      </c>
      <c r="J205" s="41">
        <v>7670.73</v>
      </c>
      <c r="K205" s="41">
        <v>1785</v>
      </c>
      <c r="L205" s="41">
        <v>169071.47899999999</v>
      </c>
      <c r="M205" s="41">
        <v>4652822.82</v>
      </c>
      <c r="N205" s="41">
        <v>7685</v>
      </c>
      <c r="O205" s="41">
        <v>727040.41399999999</v>
      </c>
      <c r="P205" s="41">
        <v>19287267.300000001</v>
      </c>
      <c r="Q205" s="41">
        <v>9474</v>
      </c>
      <c r="R205" s="41">
        <v>896272.59400000004</v>
      </c>
      <c r="S205" s="41">
        <v>23947760.850000001</v>
      </c>
    </row>
    <row r="206" spans="4:19" x14ac:dyDescent="0.2">
      <c r="D206" s="40" t="s">
        <v>617</v>
      </c>
      <c r="E206" s="41"/>
      <c r="F206" s="41"/>
      <c r="G206" s="41"/>
      <c r="H206" s="41">
        <v>3</v>
      </c>
      <c r="I206" s="41">
        <v>147.57599999999999</v>
      </c>
      <c r="J206" s="41">
        <v>5550.58</v>
      </c>
      <c r="K206" s="41">
        <v>1785</v>
      </c>
      <c r="L206" s="41">
        <v>169071.47899999999</v>
      </c>
      <c r="M206" s="41">
        <v>4652822.82</v>
      </c>
      <c r="N206" s="41">
        <v>7635</v>
      </c>
      <c r="O206" s="41">
        <v>722635.12399999995</v>
      </c>
      <c r="P206" s="41">
        <v>19177000.059999999</v>
      </c>
      <c r="Q206" s="41">
        <v>9423</v>
      </c>
      <c r="R206" s="41">
        <v>891854.179</v>
      </c>
      <c r="S206" s="41">
        <v>23835373.460000001</v>
      </c>
    </row>
    <row r="207" spans="4:19" x14ac:dyDescent="0.2">
      <c r="D207" s="40" t="s">
        <v>618</v>
      </c>
      <c r="E207" s="41">
        <v>464</v>
      </c>
      <c r="F207" s="41">
        <v>10483.016</v>
      </c>
      <c r="G207" s="41">
        <v>581093.15</v>
      </c>
      <c r="H207" s="41">
        <v>1183</v>
      </c>
      <c r="I207" s="41">
        <v>72964.278000000006</v>
      </c>
      <c r="J207" s="41">
        <v>1706619.29</v>
      </c>
      <c r="K207" s="41">
        <v>1240</v>
      </c>
      <c r="L207" s="41">
        <v>86778.229000000007</v>
      </c>
      <c r="M207" s="41">
        <v>2934140.38</v>
      </c>
      <c r="N207" s="41">
        <v>2829</v>
      </c>
      <c r="O207" s="41">
        <v>233971.86</v>
      </c>
      <c r="P207" s="41">
        <v>4782070.01</v>
      </c>
      <c r="Q207" s="41">
        <v>5716</v>
      </c>
      <c r="R207" s="41">
        <v>404197.38299999997</v>
      </c>
      <c r="S207" s="41">
        <v>10003922.83</v>
      </c>
    </row>
    <row r="208" spans="4:19" x14ac:dyDescent="0.2">
      <c r="D208" s="40" t="s">
        <v>619</v>
      </c>
      <c r="E208" s="41"/>
      <c r="F208" s="41"/>
      <c r="G208" s="41"/>
      <c r="H208" s="41"/>
      <c r="I208" s="41"/>
      <c r="J208" s="41"/>
      <c r="K208" s="41">
        <v>207</v>
      </c>
      <c r="L208" s="41">
        <v>16725.352999999999</v>
      </c>
      <c r="M208" s="41">
        <v>457969.39</v>
      </c>
      <c r="N208" s="41">
        <v>887</v>
      </c>
      <c r="O208" s="41">
        <v>70996.229000000007</v>
      </c>
      <c r="P208" s="41">
        <v>1378468.62</v>
      </c>
      <c r="Q208" s="41">
        <v>1094</v>
      </c>
      <c r="R208" s="41">
        <v>87721.581999999995</v>
      </c>
      <c r="S208" s="41">
        <v>1836438.01</v>
      </c>
    </row>
    <row r="209" spans="4:19" x14ac:dyDescent="0.2">
      <c r="D209" s="40" t="s">
        <v>620</v>
      </c>
      <c r="E209" s="41">
        <v>1</v>
      </c>
      <c r="F209" s="41">
        <v>78.894999999999996</v>
      </c>
      <c r="G209" s="41">
        <v>4341.26</v>
      </c>
      <c r="H209" s="41">
        <v>0</v>
      </c>
      <c r="I209" s="41">
        <v>0</v>
      </c>
      <c r="J209" s="41">
        <v>0</v>
      </c>
      <c r="K209" s="41">
        <v>191</v>
      </c>
      <c r="L209" s="41">
        <v>15401.294</v>
      </c>
      <c r="M209" s="41">
        <v>505832.32</v>
      </c>
      <c r="N209" s="41">
        <v>1080</v>
      </c>
      <c r="O209" s="41">
        <v>98035.558000000005</v>
      </c>
      <c r="P209" s="41">
        <v>1760189.14</v>
      </c>
      <c r="Q209" s="41">
        <v>1272</v>
      </c>
      <c r="R209" s="41">
        <v>113515.747</v>
      </c>
      <c r="S209" s="41">
        <v>2270362.7200000002</v>
      </c>
    </row>
    <row r="210" spans="4:19" x14ac:dyDescent="0.2">
      <c r="D210" s="40" t="s">
        <v>621</v>
      </c>
      <c r="E210" s="41">
        <v>184</v>
      </c>
      <c r="F210" s="41">
        <v>7785.0910000000003</v>
      </c>
      <c r="G210" s="41">
        <v>392600.61</v>
      </c>
      <c r="H210" s="41">
        <v>695</v>
      </c>
      <c r="I210" s="41">
        <v>64049.311999999998</v>
      </c>
      <c r="J210" s="41">
        <v>1465832.28</v>
      </c>
      <c r="K210" s="41">
        <v>552</v>
      </c>
      <c r="L210" s="41">
        <v>48812.453000000001</v>
      </c>
      <c r="M210" s="41">
        <v>1782158.66</v>
      </c>
      <c r="N210" s="41">
        <v>584</v>
      </c>
      <c r="O210" s="41">
        <v>52200.016000000003</v>
      </c>
      <c r="P210" s="41">
        <v>1274608</v>
      </c>
      <c r="Q210" s="41">
        <v>2015</v>
      </c>
      <c r="R210" s="41">
        <v>172846.872</v>
      </c>
      <c r="S210" s="41">
        <v>4915199.55</v>
      </c>
    </row>
    <row r="211" spans="4:19" x14ac:dyDescent="0.2">
      <c r="D211" s="40" t="s">
        <v>622</v>
      </c>
      <c r="E211" s="41"/>
      <c r="F211" s="41"/>
      <c r="G211" s="41"/>
      <c r="H211" s="41"/>
      <c r="I211" s="41"/>
      <c r="J211" s="41"/>
      <c r="K211" s="41">
        <v>21</v>
      </c>
      <c r="L211" s="41">
        <v>1691.3019999999999</v>
      </c>
      <c r="M211" s="41">
        <v>68044.320000000007</v>
      </c>
      <c r="N211" s="41">
        <v>173</v>
      </c>
      <c r="O211" s="41">
        <v>11433.669</v>
      </c>
      <c r="P211" s="41">
        <v>306227.19</v>
      </c>
      <c r="Q211" s="41">
        <v>194</v>
      </c>
      <c r="R211" s="41">
        <v>13124.971</v>
      </c>
      <c r="S211" s="41">
        <v>374271.51</v>
      </c>
    </row>
    <row r="212" spans="4:19" x14ac:dyDescent="0.2">
      <c r="D212" s="40" t="s">
        <v>623</v>
      </c>
      <c r="E212" s="41">
        <v>278</v>
      </c>
      <c r="F212" s="41">
        <v>2599.0659999999998</v>
      </c>
      <c r="G212" s="41">
        <v>183490.28</v>
      </c>
      <c r="H212" s="41">
        <v>11</v>
      </c>
      <c r="I212" s="41">
        <v>133.30000000000001</v>
      </c>
      <c r="J212" s="41">
        <v>13055.16</v>
      </c>
      <c r="K212" s="41">
        <v>12</v>
      </c>
      <c r="L212" s="41">
        <v>190.6</v>
      </c>
      <c r="M212" s="41">
        <v>8058.91</v>
      </c>
      <c r="N212" s="41">
        <v>20</v>
      </c>
      <c r="O212" s="41">
        <v>394.03100000000001</v>
      </c>
      <c r="P212" s="41">
        <v>13936.09</v>
      </c>
      <c r="Q212" s="41">
        <v>321</v>
      </c>
      <c r="R212" s="41">
        <v>3316.9969999999998</v>
      </c>
      <c r="S212" s="41">
        <v>218540.44</v>
      </c>
    </row>
    <row r="213" spans="4:19" x14ac:dyDescent="0.2">
      <c r="D213" s="40" t="s">
        <v>624</v>
      </c>
      <c r="E213" s="41"/>
      <c r="F213" s="41"/>
      <c r="G213" s="41"/>
      <c r="H213" s="41">
        <v>6</v>
      </c>
      <c r="I213" s="41">
        <v>52.575000000000003</v>
      </c>
      <c r="J213" s="41">
        <v>6531.8</v>
      </c>
      <c r="K213" s="41">
        <v>0</v>
      </c>
      <c r="L213" s="41">
        <v>0</v>
      </c>
      <c r="M213" s="41">
        <v>0</v>
      </c>
      <c r="N213" s="41">
        <v>78</v>
      </c>
      <c r="O213" s="41">
        <v>817.18100000000004</v>
      </c>
      <c r="P213" s="41">
        <v>44649.919999999998</v>
      </c>
      <c r="Q213" s="41">
        <v>84</v>
      </c>
      <c r="R213" s="41">
        <v>869.75599999999997</v>
      </c>
      <c r="S213" s="41">
        <v>51181.72</v>
      </c>
    </row>
    <row r="214" spans="4:19" x14ac:dyDescent="0.2">
      <c r="D214" s="40" t="s">
        <v>625</v>
      </c>
      <c r="E214" s="41">
        <v>3</v>
      </c>
      <c r="F214" s="41">
        <v>264.73200000000003</v>
      </c>
      <c r="G214" s="41">
        <v>8278.19</v>
      </c>
      <c r="H214" s="41">
        <v>14</v>
      </c>
      <c r="I214" s="41">
        <v>873.49800000000005</v>
      </c>
      <c r="J214" s="41">
        <v>56855.32</v>
      </c>
      <c r="K214" s="41">
        <v>3996</v>
      </c>
      <c r="L214" s="41">
        <v>300453.98200000002</v>
      </c>
      <c r="M214" s="41">
        <v>12977218.66</v>
      </c>
      <c r="N214" s="41">
        <v>3218</v>
      </c>
      <c r="O214" s="41">
        <v>272170.17700000003</v>
      </c>
      <c r="P214" s="41">
        <v>6373895.1500000004</v>
      </c>
      <c r="Q214" s="41">
        <v>7231</v>
      </c>
      <c r="R214" s="41">
        <v>573762.38899999997</v>
      </c>
      <c r="S214" s="41">
        <v>19416247.32</v>
      </c>
    </row>
    <row r="215" spans="4:19" x14ac:dyDescent="0.2">
      <c r="D215" s="40" t="s">
        <v>626</v>
      </c>
      <c r="E215" s="41">
        <v>879</v>
      </c>
      <c r="F215" s="41">
        <v>18384.084999999999</v>
      </c>
      <c r="G215" s="41">
        <v>553432.99</v>
      </c>
      <c r="H215" s="41">
        <v>622</v>
      </c>
      <c r="I215" s="41">
        <v>9642.0669999999991</v>
      </c>
      <c r="J215" s="41">
        <v>454071.55</v>
      </c>
      <c r="K215" s="41">
        <v>206</v>
      </c>
      <c r="L215" s="41">
        <v>2850.4679999999998</v>
      </c>
      <c r="M215" s="41">
        <v>127265.47</v>
      </c>
      <c r="N215" s="41">
        <v>259</v>
      </c>
      <c r="O215" s="41">
        <v>2853.9639999999999</v>
      </c>
      <c r="P215" s="41">
        <v>103085.16</v>
      </c>
      <c r="Q215" s="41">
        <v>1966</v>
      </c>
      <c r="R215" s="41">
        <v>33730.584000000003</v>
      </c>
      <c r="S215" s="41">
        <v>1237855.17</v>
      </c>
    </row>
    <row r="216" spans="4:19" x14ac:dyDescent="0.2">
      <c r="D216" s="40" t="s">
        <v>627</v>
      </c>
      <c r="E216" s="41">
        <v>1</v>
      </c>
      <c r="F216" s="41">
        <v>21.25</v>
      </c>
      <c r="G216" s="41">
        <v>603.25</v>
      </c>
      <c r="H216" s="41">
        <v>38</v>
      </c>
      <c r="I216" s="41">
        <v>766.64800000000002</v>
      </c>
      <c r="J216" s="41">
        <v>20522.46</v>
      </c>
      <c r="K216" s="41">
        <v>5</v>
      </c>
      <c r="L216" s="41">
        <v>63.652999999999999</v>
      </c>
      <c r="M216" s="41">
        <v>4459.12</v>
      </c>
      <c r="N216" s="41">
        <v>19</v>
      </c>
      <c r="O216" s="41">
        <v>440.13400000000001</v>
      </c>
      <c r="P216" s="41">
        <v>4764.9799999999996</v>
      </c>
      <c r="Q216" s="41">
        <v>63</v>
      </c>
      <c r="R216" s="41">
        <v>1291.6849999999999</v>
      </c>
      <c r="S216" s="41">
        <v>30349.81</v>
      </c>
    </row>
    <row r="217" spans="4:19" x14ac:dyDescent="0.2">
      <c r="D217" s="40" t="s">
        <v>628</v>
      </c>
      <c r="E217" s="41"/>
      <c r="F217" s="41"/>
      <c r="G217" s="41"/>
      <c r="H217" s="41">
        <v>191</v>
      </c>
      <c r="I217" s="41">
        <v>1609.5329999999999</v>
      </c>
      <c r="J217" s="41">
        <v>309144.36</v>
      </c>
      <c r="K217" s="41">
        <v>39</v>
      </c>
      <c r="L217" s="41">
        <v>650.23199999999997</v>
      </c>
      <c r="M217" s="41">
        <v>19303.759999999998</v>
      </c>
      <c r="N217" s="41">
        <v>48</v>
      </c>
      <c r="O217" s="41">
        <v>514.07500000000005</v>
      </c>
      <c r="P217" s="41">
        <v>14762.58</v>
      </c>
      <c r="Q217" s="41">
        <v>278</v>
      </c>
      <c r="R217" s="41">
        <v>2773.84</v>
      </c>
      <c r="S217" s="41">
        <v>343210.7</v>
      </c>
    </row>
    <row r="218" spans="4:19" x14ac:dyDescent="0.2">
      <c r="D218" s="40" t="s">
        <v>629</v>
      </c>
      <c r="E218" s="41">
        <v>11</v>
      </c>
      <c r="F218" s="41">
        <v>83.551000000000002</v>
      </c>
      <c r="G218" s="41">
        <v>7169.25</v>
      </c>
      <c r="H218" s="41">
        <v>39</v>
      </c>
      <c r="I218" s="41">
        <v>347.108</v>
      </c>
      <c r="J218" s="41">
        <v>43849.19</v>
      </c>
      <c r="K218" s="41">
        <v>11</v>
      </c>
      <c r="L218" s="41">
        <v>137.732</v>
      </c>
      <c r="M218" s="41">
        <v>7013.42</v>
      </c>
      <c r="N218" s="41">
        <v>18</v>
      </c>
      <c r="O218" s="41">
        <v>113.533</v>
      </c>
      <c r="P218" s="41">
        <v>6895.21</v>
      </c>
      <c r="Q218" s="41">
        <v>79</v>
      </c>
      <c r="R218" s="41">
        <v>681.92399999999998</v>
      </c>
      <c r="S218" s="41">
        <v>64927.07</v>
      </c>
    </row>
    <row r="219" spans="4:19" x14ac:dyDescent="0.2">
      <c r="D219" s="40" t="s">
        <v>630</v>
      </c>
      <c r="E219" s="41">
        <v>11</v>
      </c>
      <c r="F219" s="41">
        <v>83.551000000000002</v>
      </c>
      <c r="G219" s="41">
        <v>7169.25</v>
      </c>
      <c r="H219" s="41">
        <v>39</v>
      </c>
      <c r="I219" s="41">
        <v>347.108</v>
      </c>
      <c r="J219" s="41">
        <v>43849.19</v>
      </c>
      <c r="K219" s="41">
        <v>11</v>
      </c>
      <c r="L219" s="41">
        <v>137.732</v>
      </c>
      <c r="M219" s="41">
        <v>7013.42</v>
      </c>
      <c r="N219" s="41">
        <v>18</v>
      </c>
      <c r="O219" s="41">
        <v>113.533</v>
      </c>
      <c r="P219" s="41">
        <v>6895.21</v>
      </c>
      <c r="Q219" s="41">
        <v>79</v>
      </c>
      <c r="R219" s="41">
        <v>681.92399999999998</v>
      </c>
      <c r="S219" s="41">
        <v>64927.07</v>
      </c>
    </row>
    <row r="220" spans="4:19" x14ac:dyDescent="0.2">
      <c r="D220" s="40" t="s">
        <v>631</v>
      </c>
      <c r="E220" s="41"/>
      <c r="F220" s="41"/>
      <c r="G220" s="41"/>
      <c r="H220" s="41"/>
      <c r="I220" s="41"/>
      <c r="J220" s="41"/>
      <c r="K220" s="41"/>
      <c r="L220" s="41"/>
      <c r="M220" s="41"/>
      <c r="N220" s="41">
        <v>0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</row>
    <row r="221" spans="4:19" x14ac:dyDescent="0.2">
      <c r="D221" s="40" t="s">
        <v>292</v>
      </c>
      <c r="E221" s="41">
        <v>408</v>
      </c>
      <c r="F221" s="41">
        <v>7646.16</v>
      </c>
      <c r="G221" s="41">
        <v>263681.05</v>
      </c>
      <c r="H221" s="41">
        <v>9</v>
      </c>
      <c r="I221" s="41">
        <v>86.466999999999999</v>
      </c>
      <c r="J221" s="41">
        <v>7433.68</v>
      </c>
      <c r="K221" s="41">
        <v>0</v>
      </c>
      <c r="L221" s="41">
        <v>0</v>
      </c>
      <c r="M221" s="41">
        <v>511.37</v>
      </c>
      <c r="N221" s="41">
        <v>0</v>
      </c>
      <c r="O221" s="41">
        <v>0</v>
      </c>
      <c r="P221" s="41">
        <v>0</v>
      </c>
      <c r="Q221" s="41">
        <v>417</v>
      </c>
      <c r="R221" s="41">
        <v>7732.6270000000004</v>
      </c>
      <c r="S221" s="41">
        <v>271626.09999999998</v>
      </c>
    </row>
    <row r="222" spans="4:19" x14ac:dyDescent="0.2">
      <c r="D222" s="40" t="s">
        <v>632</v>
      </c>
      <c r="E222" s="41"/>
      <c r="F222" s="41"/>
      <c r="G222" s="41"/>
      <c r="H222" s="41">
        <v>5</v>
      </c>
      <c r="I222" s="41">
        <v>42.195999999999998</v>
      </c>
      <c r="J222" s="41">
        <v>3661.3</v>
      </c>
      <c r="K222" s="41">
        <v>0</v>
      </c>
      <c r="L222" s="41">
        <v>0</v>
      </c>
      <c r="M222" s="41">
        <v>511.37</v>
      </c>
      <c r="N222" s="41">
        <v>0</v>
      </c>
      <c r="O222" s="41">
        <v>0</v>
      </c>
      <c r="P222" s="41">
        <v>0</v>
      </c>
      <c r="Q222" s="41">
        <v>5</v>
      </c>
      <c r="R222" s="41">
        <v>42.195999999999998</v>
      </c>
      <c r="S222" s="41">
        <v>4172.67</v>
      </c>
    </row>
    <row r="223" spans="4:19" x14ac:dyDescent="0.2">
      <c r="D223" s="40" t="s">
        <v>633</v>
      </c>
      <c r="E223" s="41">
        <v>22</v>
      </c>
      <c r="F223" s="41">
        <v>423.55599999999998</v>
      </c>
      <c r="G223" s="41">
        <v>13274.92</v>
      </c>
      <c r="H223" s="41">
        <v>4</v>
      </c>
      <c r="I223" s="41">
        <v>44.271000000000001</v>
      </c>
      <c r="J223" s="41">
        <v>3772.38</v>
      </c>
      <c r="K223" s="41"/>
      <c r="L223" s="41"/>
      <c r="M223" s="41"/>
      <c r="N223" s="41">
        <v>0</v>
      </c>
      <c r="O223" s="41">
        <v>0</v>
      </c>
      <c r="P223" s="41">
        <v>0</v>
      </c>
      <c r="Q223" s="41">
        <v>26</v>
      </c>
      <c r="R223" s="41">
        <v>467.827</v>
      </c>
      <c r="S223" s="41">
        <v>17047.3</v>
      </c>
    </row>
    <row r="224" spans="4:19" x14ac:dyDescent="0.2">
      <c r="D224" s="40" t="s">
        <v>634</v>
      </c>
      <c r="E224" s="41">
        <v>386</v>
      </c>
      <c r="F224" s="41">
        <v>7222.6040000000003</v>
      </c>
      <c r="G224" s="41">
        <v>250406.13</v>
      </c>
      <c r="H224" s="41"/>
      <c r="I224" s="41"/>
      <c r="J224" s="41"/>
      <c r="K224" s="41"/>
      <c r="L224" s="41"/>
      <c r="M224" s="41"/>
      <c r="N224" s="41"/>
      <c r="O224" s="41"/>
      <c r="P224" s="41"/>
      <c r="Q224" s="41">
        <v>386</v>
      </c>
      <c r="R224" s="41">
        <v>7222.6040000000003</v>
      </c>
      <c r="S224" s="41">
        <v>250406.13</v>
      </c>
    </row>
    <row r="225" spans="4:19" x14ac:dyDescent="0.2">
      <c r="D225" s="40" t="s">
        <v>287</v>
      </c>
      <c r="E225" s="41">
        <v>9769</v>
      </c>
      <c r="F225" s="41">
        <v>925486.47699999996</v>
      </c>
      <c r="G225" s="41">
        <v>32230768.870000001</v>
      </c>
      <c r="H225" s="41">
        <v>40042</v>
      </c>
      <c r="I225" s="41">
        <v>3602452.7779999999</v>
      </c>
      <c r="J225" s="41">
        <v>103412689.23</v>
      </c>
      <c r="K225" s="41">
        <v>45893</v>
      </c>
      <c r="L225" s="41">
        <v>4143532.111</v>
      </c>
      <c r="M225" s="41">
        <v>128126109.42</v>
      </c>
      <c r="N225" s="41">
        <v>81759</v>
      </c>
      <c r="O225" s="41">
        <v>8030733.7599999998</v>
      </c>
      <c r="P225" s="41">
        <v>176615636.21000001</v>
      </c>
      <c r="Q225" s="41">
        <v>177463</v>
      </c>
      <c r="R225" s="41">
        <v>16702205.126</v>
      </c>
      <c r="S225" s="41">
        <v>440385203.73000002</v>
      </c>
    </row>
    <row r="226" spans="4:19" x14ac:dyDescent="0.2">
      <c r="D226" s="40" t="s">
        <v>635</v>
      </c>
      <c r="E226" s="41">
        <v>8139</v>
      </c>
      <c r="F226" s="41">
        <v>794082.15</v>
      </c>
      <c r="G226" s="41">
        <v>27910965.850000001</v>
      </c>
      <c r="H226" s="41">
        <v>30461</v>
      </c>
      <c r="I226" s="41">
        <v>2823698.4079999998</v>
      </c>
      <c r="J226" s="41">
        <v>79039513.989999995</v>
      </c>
      <c r="K226" s="41">
        <v>29319</v>
      </c>
      <c r="L226" s="41">
        <v>2683721.7889999999</v>
      </c>
      <c r="M226" s="41">
        <v>88935666.019999996</v>
      </c>
      <c r="N226" s="41">
        <v>54098</v>
      </c>
      <c r="O226" s="41">
        <v>5430868.2999999998</v>
      </c>
      <c r="P226" s="41">
        <v>114832536.58</v>
      </c>
      <c r="Q226" s="41">
        <v>122017</v>
      </c>
      <c r="R226" s="41">
        <v>11732370.647</v>
      </c>
      <c r="S226" s="41">
        <v>310718682.44</v>
      </c>
    </row>
    <row r="227" spans="4:19" x14ac:dyDescent="0.2">
      <c r="D227" s="40" t="s">
        <v>636</v>
      </c>
      <c r="E227" s="41">
        <v>1649</v>
      </c>
      <c r="F227" s="41">
        <v>178379.17</v>
      </c>
      <c r="G227" s="41">
        <v>3433665.54</v>
      </c>
      <c r="H227" s="41">
        <v>49</v>
      </c>
      <c r="I227" s="41">
        <v>1335.481</v>
      </c>
      <c r="J227" s="41">
        <v>32866.11</v>
      </c>
      <c r="K227" s="41">
        <v>13307</v>
      </c>
      <c r="L227" s="41">
        <v>1338002.747</v>
      </c>
      <c r="M227" s="41">
        <v>28600462.100000001</v>
      </c>
      <c r="N227" s="41">
        <v>34849</v>
      </c>
      <c r="O227" s="41">
        <v>3613490.06</v>
      </c>
      <c r="P227" s="41">
        <v>75974292.370000005</v>
      </c>
      <c r="Q227" s="41">
        <v>49854</v>
      </c>
      <c r="R227" s="41">
        <v>5131207.4579999996</v>
      </c>
      <c r="S227" s="41">
        <v>108041286.12</v>
      </c>
    </row>
    <row r="228" spans="4:19" x14ac:dyDescent="0.2">
      <c r="D228" s="40" t="s">
        <v>637</v>
      </c>
      <c r="E228" s="41"/>
      <c r="F228" s="41"/>
      <c r="G228" s="41"/>
      <c r="H228" s="41">
        <v>8</v>
      </c>
      <c r="I228" s="41">
        <v>152.28200000000001</v>
      </c>
      <c r="J228" s="41">
        <v>3559.12</v>
      </c>
      <c r="K228" s="41">
        <v>1204</v>
      </c>
      <c r="L228" s="41">
        <v>103527.262</v>
      </c>
      <c r="M228" s="41">
        <v>3248045.43</v>
      </c>
      <c r="N228" s="41">
        <v>1227</v>
      </c>
      <c r="O228" s="41">
        <v>132645.035</v>
      </c>
      <c r="P228" s="41">
        <v>2553706.86</v>
      </c>
      <c r="Q228" s="41">
        <v>2439</v>
      </c>
      <c r="R228" s="41">
        <v>236324.579</v>
      </c>
      <c r="S228" s="41">
        <v>5805311.4100000001</v>
      </c>
    </row>
    <row r="229" spans="4:19" x14ac:dyDescent="0.2">
      <c r="D229" s="40" t="s">
        <v>638</v>
      </c>
      <c r="E229" s="41">
        <v>1</v>
      </c>
      <c r="F229" s="41">
        <v>1.0999999999999999E-2</v>
      </c>
      <c r="G229" s="41">
        <v>620.87</v>
      </c>
      <c r="H229" s="41">
        <v>64</v>
      </c>
      <c r="I229" s="41">
        <v>194.589</v>
      </c>
      <c r="J229" s="41">
        <v>32275.21</v>
      </c>
      <c r="K229" s="41">
        <v>129</v>
      </c>
      <c r="L229" s="41">
        <v>2507.308</v>
      </c>
      <c r="M229" s="41">
        <v>44524.46</v>
      </c>
      <c r="N229" s="41">
        <v>15</v>
      </c>
      <c r="O229" s="41">
        <v>177.73400000000001</v>
      </c>
      <c r="P229" s="41">
        <v>854.8</v>
      </c>
      <c r="Q229" s="41">
        <v>209</v>
      </c>
      <c r="R229" s="41">
        <v>2879.6419999999998</v>
      </c>
      <c r="S229" s="41">
        <v>78275.34</v>
      </c>
    </row>
    <row r="230" spans="4:19" x14ac:dyDescent="0.2">
      <c r="D230" s="40" t="s">
        <v>639</v>
      </c>
      <c r="E230" s="41"/>
      <c r="F230" s="41"/>
      <c r="G230" s="41"/>
      <c r="H230" s="41">
        <v>1</v>
      </c>
      <c r="I230" s="41">
        <v>34.15</v>
      </c>
      <c r="J230" s="41">
        <v>1141.6600000000001</v>
      </c>
      <c r="K230" s="41">
        <v>182</v>
      </c>
      <c r="L230" s="41">
        <v>15243.262000000001</v>
      </c>
      <c r="M230" s="41">
        <v>621576.49</v>
      </c>
      <c r="N230" s="41">
        <v>822</v>
      </c>
      <c r="O230" s="41">
        <v>70100.241999999998</v>
      </c>
      <c r="P230" s="41">
        <v>1821138.89</v>
      </c>
      <c r="Q230" s="41">
        <v>1005</v>
      </c>
      <c r="R230" s="41">
        <v>85377.653999999995</v>
      </c>
      <c r="S230" s="41">
        <v>2443857.04</v>
      </c>
    </row>
    <row r="231" spans="4:19" x14ac:dyDescent="0.2">
      <c r="D231" s="40" t="s">
        <v>640</v>
      </c>
      <c r="E231" s="41"/>
      <c r="F231" s="41"/>
      <c r="G231" s="41"/>
      <c r="H231" s="41">
        <v>1</v>
      </c>
      <c r="I231" s="41">
        <v>21.391999999999999</v>
      </c>
      <c r="J231" s="41">
        <v>528.82000000000005</v>
      </c>
      <c r="K231" s="41">
        <v>37</v>
      </c>
      <c r="L231" s="41">
        <v>1304</v>
      </c>
      <c r="M231" s="41">
        <v>46411.24</v>
      </c>
      <c r="N231" s="41">
        <v>3</v>
      </c>
      <c r="O231" s="41">
        <v>288.42500000000001</v>
      </c>
      <c r="P231" s="41">
        <v>1115.46</v>
      </c>
      <c r="Q231" s="41">
        <v>41</v>
      </c>
      <c r="R231" s="41">
        <v>1613.817</v>
      </c>
      <c r="S231" s="41">
        <v>48055.519999999997</v>
      </c>
    </row>
    <row r="232" spans="4:19" x14ac:dyDescent="0.2">
      <c r="D232" s="40" t="s">
        <v>641</v>
      </c>
      <c r="E232" s="41">
        <v>6302</v>
      </c>
      <c r="F232" s="41">
        <v>597899.59499999997</v>
      </c>
      <c r="G232" s="41">
        <v>23966812.510000002</v>
      </c>
      <c r="H232" s="41">
        <v>30012</v>
      </c>
      <c r="I232" s="41">
        <v>2801626.9780000001</v>
      </c>
      <c r="J232" s="41">
        <v>78415374.230000004</v>
      </c>
      <c r="K232" s="41">
        <v>4842</v>
      </c>
      <c r="L232" s="41">
        <v>428441.76500000001</v>
      </c>
      <c r="M232" s="41">
        <v>11730487.310000001</v>
      </c>
      <c r="N232" s="41">
        <v>13681</v>
      </c>
      <c r="O232" s="41">
        <v>1302271.1270000001</v>
      </c>
      <c r="P232" s="41">
        <v>28838384.629999999</v>
      </c>
      <c r="Q232" s="41">
        <v>54837</v>
      </c>
      <c r="R232" s="41">
        <v>5130239.4649999999</v>
      </c>
      <c r="S232" s="41">
        <v>142951058.68000001</v>
      </c>
    </row>
    <row r="233" spans="4:19" x14ac:dyDescent="0.2">
      <c r="D233" s="40" t="s">
        <v>642</v>
      </c>
      <c r="E233" s="41">
        <v>6007</v>
      </c>
      <c r="F233" s="41">
        <v>569261.17599999998</v>
      </c>
      <c r="G233" s="41">
        <v>22637503.050000001</v>
      </c>
      <c r="H233" s="41">
        <v>27912</v>
      </c>
      <c r="I233" s="41">
        <v>2608252.0929999999</v>
      </c>
      <c r="J233" s="41">
        <v>71286553.609999999</v>
      </c>
      <c r="K233" s="41">
        <v>2121</v>
      </c>
      <c r="L233" s="41">
        <v>177065.56599999999</v>
      </c>
      <c r="M233" s="41">
        <v>5393509.2400000002</v>
      </c>
      <c r="N233" s="41">
        <v>7395</v>
      </c>
      <c r="O233" s="41">
        <v>697316.16299999994</v>
      </c>
      <c r="P233" s="41">
        <v>16279618.859999999</v>
      </c>
      <c r="Q233" s="41">
        <v>43435</v>
      </c>
      <c r="R233" s="41">
        <v>4051894.9980000001</v>
      </c>
      <c r="S233" s="41">
        <v>115597184.76000001</v>
      </c>
    </row>
    <row r="234" spans="4:19" x14ac:dyDescent="0.2">
      <c r="D234" s="40" t="s">
        <v>643</v>
      </c>
      <c r="E234" s="41">
        <v>187</v>
      </c>
      <c r="F234" s="41">
        <v>17803.374</v>
      </c>
      <c r="G234" s="41">
        <v>509866.93</v>
      </c>
      <c r="H234" s="41">
        <v>238</v>
      </c>
      <c r="I234" s="41">
        <v>18101.384999999998</v>
      </c>
      <c r="J234" s="41">
        <v>458351.9</v>
      </c>
      <c r="K234" s="41">
        <v>10625</v>
      </c>
      <c r="L234" s="41">
        <v>884891.83299999998</v>
      </c>
      <c r="M234" s="41">
        <v>47449282.409999996</v>
      </c>
      <c r="N234" s="41">
        <v>4531</v>
      </c>
      <c r="O234" s="41">
        <v>426933.42499999999</v>
      </c>
      <c r="P234" s="41">
        <v>7408998.0800000001</v>
      </c>
      <c r="Q234" s="41">
        <v>15581</v>
      </c>
      <c r="R234" s="41">
        <v>1347730.017</v>
      </c>
      <c r="S234" s="41">
        <v>55826499.32</v>
      </c>
    </row>
    <row r="235" spans="4:19" x14ac:dyDescent="0.2">
      <c r="D235" s="40" t="s">
        <v>644</v>
      </c>
      <c r="E235" s="41"/>
      <c r="F235" s="41"/>
      <c r="G235" s="41"/>
      <c r="H235" s="41">
        <v>21</v>
      </c>
      <c r="I235" s="41">
        <v>1783.761</v>
      </c>
      <c r="J235" s="41">
        <v>13410.88</v>
      </c>
      <c r="K235" s="41">
        <v>1103</v>
      </c>
      <c r="L235" s="41">
        <v>109350.872</v>
      </c>
      <c r="M235" s="41">
        <v>3204758.54</v>
      </c>
      <c r="N235" s="41">
        <v>1581</v>
      </c>
      <c r="O235" s="41">
        <v>155085.033</v>
      </c>
      <c r="P235" s="41">
        <v>1686119.46</v>
      </c>
      <c r="Q235" s="41">
        <v>2705</v>
      </c>
      <c r="R235" s="41">
        <v>266219.66600000003</v>
      </c>
      <c r="S235" s="41">
        <v>4904288.88</v>
      </c>
    </row>
    <row r="236" spans="4:19" x14ac:dyDescent="0.2">
      <c r="D236" s="40" t="s">
        <v>645</v>
      </c>
      <c r="E236" s="41">
        <v>385</v>
      </c>
      <c r="F236" s="41">
        <v>29398.195</v>
      </c>
      <c r="G236" s="41">
        <v>1197923.1200000001</v>
      </c>
      <c r="H236" s="41">
        <v>459</v>
      </c>
      <c r="I236" s="41">
        <v>28160.786</v>
      </c>
      <c r="J236" s="41">
        <v>712900.56</v>
      </c>
      <c r="K236" s="41">
        <v>7916</v>
      </c>
      <c r="L236" s="41">
        <v>759675.02599999995</v>
      </c>
      <c r="M236" s="41">
        <v>21590772.57</v>
      </c>
      <c r="N236" s="41">
        <v>16852</v>
      </c>
      <c r="O236" s="41">
        <v>1631158.1440000001</v>
      </c>
      <c r="P236" s="41">
        <v>34353157.609999999</v>
      </c>
      <c r="Q236" s="41">
        <v>25612</v>
      </c>
      <c r="R236" s="41">
        <v>2448392.1510000001</v>
      </c>
      <c r="S236" s="41">
        <v>57854753.859999999</v>
      </c>
    </row>
    <row r="237" spans="4:19" x14ac:dyDescent="0.2">
      <c r="D237" s="40" t="s">
        <v>646</v>
      </c>
      <c r="E237" s="41">
        <v>2</v>
      </c>
      <c r="F237" s="41">
        <v>180.03200000000001</v>
      </c>
      <c r="G237" s="41">
        <v>4400</v>
      </c>
      <c r="H237" s="41">
        <v>1</v>
      </c>
      <c r="I237" s="41">
        <v>40</v>
      </c>
      <c r="J237" s="41">
        <v>2200</v>
      </c>
      <c r="K237" s="41">
        <v>139</v>
      </c>
      <c r="L237" s="41">
        <v>11752.757</v>
      </c>
      <c r="M237" s="41">
        <v>502618.18</v>
      </c>
      <c r="N237" s="41">
        <v>43</v>
      </c>
      <c r="O237" s="41">
        <v>3078.5070000000001</v>
      </c>
      <c r="P237" s="41">
        <v>89930.77</v>
      </c>
      <c r="Q237" s="41">
        <v>185</v>
      </c>
      <c r="R237" s="41">
        <v>15051.296</v>
      </c>
      <c r="S237" s="41">
        <v>599148.94999999995</v>
      </c>
    </row>
    <row r="238" spans="4:19" x14ac:dyDescent="0.2">
      <c r="D238" s="40" t="s">
        <v>647</v>
      </c>
      <c r="E238" s="41"/>
      <c r="F238" s="41"/>
      <c r="G238" s="41"/>
      <c r="H238" s="41"/>
      <c r="I238" s="41"/>
      <c r="J238" s="41"/>
      <c r="K238" s="41"/>
      <c r="L238" s="41"/>
      <c r="M238" s="41"/>
      <c r="N238" s="41">
        <v>2</v>
      </c>
      <c r="O238" s="41">
        <v>40.427</v>
      </c>
      <c r="P238" s="41">
        <v>1103.1400000000001</v>
      </c>
      <c r="Q238" s="41">
        <v>2</v>
      </c>
      <c r="R238" s="41">
        <v>40.427</v>
      </c>
      <c r="S238" s="41">
        <v>1103.1400000000001</v>
      </c>
    </row>
    <row r="239" spans="4:19" x14ac:dyDescent="0.2">
      <c r="D239" s="40" t="s">
        <v>648</v>
      </c>
      <c r="E239" s="41"/>
      <c r="F239" s="41"/>
      <c r="G239" s="41"/>
      <c r="H239" s="41">
        <v>44</v>
      </c>
      <c r="I239" s="41">
        <v>527.16999999999996</v>
      </c>
      <c r="J239" s="41">
        <v>13622.16</v>
      </c>
      <c r="K239" s="41"/>
      <c r="L239" s="41"/>
      <c r="M239" s="41"/>
      <c r="N239" s="41">
        <v>2</v>
      </c>
      <c r="O239" s="41">
        <v>33.953000000000003</v>
      </c>
      <c r="P239" s="41">
        <v>1433.25</v>
      </c>
      <c r="Q239" s="41">
        <v>46</v>
      </c>
      <c r="R239" s="41">
        <v>561.12300000000005</v>
      </c>
      <c r="S239" s="41">
        <v>15055.41</v>
      </c>
    </row>
    <row r="240" spans="4:19" x14ac:dyDescent="0.2">
      <c r="D240" s="40" t="s">
        <v>649</v>
      </c>
      <c r="E240" s="41">
        <v>1</v>
      </c>
      <c r="F240" s="41">
        <v>35.9</v>
      </c>
      <c r="G240" s="41">
        <v>1802.49</v>
      </c>
      <c r="H240" s="41">
        <v>99</v>
      </c>
      <c r="I240" s="41">
        <v>1504.4559999999999</v>
      </c>
      <c r="J240" s="41">
        <v>43623</v>
      </c>
      <c r="K240" s="41">
        <v>85</v>
      </c>
      <c r="L240" s="41">
        <v>4634.5810000000001</v>
      </c>
      <c r="M240" s="41">
        <v>193010</v>
      </c>
      <c r="N240" s="41">
        <v>320</v>
      </c>
      <c r="O240" s="41">
        <v>24834.328000000001</v>
      </c>
      <c r="P240" s="41">
        <v>500726.7</v>
      </c>
      <c r="Q240" s="41">
        <v>505</v>
      </c>
      <c r="R240" s="41">
        <v>31009.264999999999</v>
      </c>
      <c r="S240" s="41">
        <v>739162.19</v>
      </c>
    </row>
    <row r="241" spans="4:19" x14ac:dyDescent="0.2">
      <c r="D241" s="40" t="s">
        <v>650</v>
      </c>
      <c r="E241" s="41">
        <v>1</v>
      </c>
      <c r="F241" s="41">
        <v>35.9</v>
      </c>
      <c r="G241" s="41">
        <v>1802.49</v>
      </c>
      <c r="H241" s="41">
        <v>33</v>
      </c>
      <c r="I241" s="41">
        <v>669.83299999999997</v>
      </c>
      <c r="J241" s="41">
        <v>30255.57</v>
      </c>
      <c r="K241" s="41">
        <v>29</v>
      </c>
      <c r="L241" s="41">
        <v>1181.075</v>
      </c>
      <c r="M241" s="41">
        <v>48182.97</v>
      </c>
      <c r="N241" s="41">
        <v>170</v>
      </c>
      <c r="O241" s="41">
        <v>13346.612999999999</v>
      </c>
      <c r="P241" s="41">
        <v>285424.3</v>
      </c>
      <c r="Q241" s="41">
        <v>233</v>
      </c>
      <c r="R241" s="41">
        <v>15233.421</v>
      </c>
      <c r="S241" s="41">
        <v>365665.33</v>
      </c>
    </row>
    <row r="242" spans="4:19" x14ac:dyDescent="0.2">
      <c r="D242" s="40" t="s">
        <v>651</v>
      </c>
      <c r="E242" s="41">
        <v>1</v>
      </c>
      <c r="F242" s="41">
        <v>0.01</v>
      </c>
      <c r="G242" s="41">
        <v>608.17999999999995</v>
      </c>
      <c r="H242" s="41">
        <v>13</v>
      </c>
      <c r="I242" s="41">
        <v>139.96299999999999</v>
      </c>
      <c r="J242" s="41">
        <v>6230.26</v>
      </c>
      <c r="K242" s="41">
        <v>25</v>
      </c>
      <c r="L242" s="41">
        <v>1056.6880000000001</v>
      </c>
      <c r="M242" s="41">
        <v>40662.800000000003</v>
      </c>
      <c r="N242" s="41">
        <v>26</v>
      </c>
      <c r="O242" s="41">
        <v>540.68499999999995</v>
      </c>
      <c r="P242" s="41">
        <v>13896.22</v>
      </c>
      <c r="Q242" s="41">
        <v>65</v>
      </c>
      <c r="R242" s="41">
        <v>1737.346</v>
      </c>
      <c r="S242" s="41">
        <v>61397.46</v>
      </c>
    </row>
    <row r="243" spans="4:19" x14ac:dyDescent="0.2">
      <c r="D243" s="40" t="s">
        <v>652</v>
      </c>
      <c r="E243" s="41"/>
      <c r="F243" s="41"/>
      <c r="G243" s="41"/>
      <c r="H243" s="41">
        <v>1</v>
      </c>
      <c r="I243" s="41">
        <v>21.504999999999999</v>
      </c>
      <c r="J243" s="41">
        <v>280.26</v>
      </c>
      <c r="K243" s="41"/>
      <c r="L243" s="41"/>
      <c r="M243" s="41"/>
      <c r="N243" s="41">
        <v>2</v>
      </c>
      <c r="O243" s="41">
        <v>43.5</v>
      </c>
      <c r="P243" s="41">
        <v>1409.9</v>
      </c>
      <c r="Q243" s="41">
        <v>3</v>
      </c>
      <c r="R243" s="41">
        <v>65.004999999999995</v>
      </c>
      <c r="S243" s="41">
        <v>1690.16</v>
      </c>
    </row>
    <row r="244" spans="4:19" x14ac:dyDescent="0.2">
      <c r="D244" s="40" t="s">
        <v>653</v>
      </c>
      <c r="E244" s="41">
        <v>911</v>
      </c>
      <c r="F244" s="41">
        <v>77749.188999999998</v>
      </c>
      <c r="G244" s="41">
        <v>2349401.7200000002</v>
      </c>
      <c r="H244" s="41">
        <v>3831</v>
      </c>
      <c r="I244" s="41">
        <v>340587.94199999998</v>
      </c>
      <c r="J244" s="41">
        <v>10305589.74</v>
      </c>
      <c r="K244" s="41">
        <v>2315</v>
      </c>
      <c r="L244" s="41">
        <v>220610.891</v>
      </c>
      <c r="M244" s="41">
        <v>6870210.8300000001</v>
      </c>
      <c r="N244" s="41">
        <v>7740</v>
      </c>
      <c r="O244" s="41">
        <v>764817.66299999994</v>
      </c>
      <c r="P244" s="41">
        <v>21566602.25</v>
      </c>
      <c r="Q244" s="41">
        <v>14797</v>
      </c>
      <c r="R244" s="41">
        <v>1403765.6850000001</v>
      </c>
      <c r="S244" s="41">
        <v>41091804.539999999</v>
      </c>
    </row>
    <row r="245" spans="4:19" x14ac:dyDescent="0.2">
      <c r="D245" s="40" t="s">
        <v>654</v>
      </c>
      <c r="E245" s="41">
        <v>637</v>
      </c>
      <c r="F245" s="41">
        <v>62469.756000000001</v>
      </c>
      <c r="G245" s="41">
        <v>1637312.5</v>
      </c>
      <c r="H245" s="41">
        <v>2576</v>
      </c>
      <c r="I245" s="41">
        <v>245617.383</v>
      </c>
      <c r="J245" s="41">
        <v>6263347.1699999999</v>
      </c>
      <c r="K245" s="41">
        <v>1951</v>
      </c>
      <c r="L245" s="41">
        <v>190861.30799999999</v>
      </c>
      <c r="M245" s="41">
        <v>5764183.79</v>
      </c>
      <c r="N245" s="41">
        <v>7717</v>
      </c>
      <c r="O245" s="41">
        <v>763418.57400000002</v>
      </c>
      <c r="P245" s="41">
        <v>21514480.050000001</v>
      </c>
      <c r="Q245" s="41">
        <v>12881</v>
      </c>
      <c r="R245" s="41">
        <v>1262367.0209999999</v>
      </c>
      <c r="S245" s="41">
        <v>35179323.509999998</v>
      </c>
    </row>
    <row r="246" spans="4:19" x14ac:dyDescent="0.2">
      <c r="D246" s="40" t="s">
        <v>655</v>
      </c>
      <c r="E246" s="41">
        <v>332</v>
      </c>
      <c r="F246" s="41">
        <v>24221.032999999999</v>
      </c>
      <c r="G246" s="41">
        <v>770067.51</v>
      </c>
      <c r="H246" s="41">
        <v>5134</v>
      </c>
      <c r="I246" s="41">
        <v>407812.54800000001</v>
      </c>
      <c r="J246" s="41">
        <v>13290929.26</v>
      </c>
      <c r="K246" s="41">
        <v>6233</v>
      </c>
      <c r="L246" s="41">
        <v>473833.136</v>
      </c>
      <c r="M246" s="41">
        <v>10495787.199999999</v>
      </c>
      <c r="N246" s="41">
        <v>2719</v>
      </c>
      <c r="O246" s="41">
        <v>178437.18700000001</v>
      </c>
      <c r="P246" s="41">
        <v>5345873.7</v>
      </c>
      <c r="Q246" s="41">
        <v>14418</v>
      </c>
      <c r="R246" s="41">
        <v>1084303.9040000001</v>
      </c>
      <c r="S246" s="41">
        <v>29902657.670000002</v>
      </c>
    </row>
    <row r="247" spans="4:19" x14ac:dyDescent="0.2">
      <c r="D247" s="40" t="s">
        <v>656</v>
      </c>
      <c r="E247" s="41"/>
      <c r="F247" s="41"/>
      <c r="G247" s="41"/>
      <c r="H247" s="41"/>
      <c r="I247" s="41"/>
      <c r="J247" s="41"/>
      <c r="K247" s="41">
        <v>7</v>
      </c>
      <c r="L247" s="41">
        <v>152.02600000000001</v>
      </c>
      <c r="M247" s="41">
        <v>1535.22</v>
      </c>
      <c r="N247" s="41">
        <v>0</v>
      </c>
      <c r="O247" s="41">
        <v>0</v>
      </c>
      <c r="P247" s="41">
        <v>0</v>
      </c>
      <c r="Q247" s="41">
        <v>7</v>
      </c>
      <c r="R247" s="41">
        <v>152.02600000000001</v>
      </c>
      <c r="S247" s="41">
        <v>1535.22</v>
      </c>
    </row>
    <row r="248" spans="4:19" x14ac:dyDescent="0.2">
      <c r="D248" s="40" t="s">
        <v>657</v>
      </c>
      <c r="E248" s="41">
        <v>13</v>
      </c>
      <c r="F248" s="41">
        <v>1286.9670000000001</v>
      </c>
      <c r="G248" s="41">
        <v>38375.370000000003</v>
      </c>
      <c r="H248" s="41">
        <v>7</v>
      </c>
      <c r="I248" s="41">
        <v>232.256</v>
      </c>
      <c r="J248" s="41">
        <v>4389.76</v>
      </c>
      <c r="K248" s="41">
        <v>2283</v>
      </c>
      <c r="L248" s="41">
        <v>237250.432</v>
      </c>
      <c r="M248" s="41">
        <v>3965039.92</v>
      </c>
      <c r="N248" s="41">
        <v>111</v>
      </c>
      <c r="O248" s="41">
        <v>11087.35</v>
      </c>
      <c r="P248" s="41">
        <v>298662.3</v>
      </c>
      <c r="Q248" s="41">
        <v>2414</v>
      </c>
      <c r="R248" s="41">
        <v>249857.005</v>
      </c>
      <c r="S248" s="41">
        <v>4306467.3499999996</v>
      </c>
    </row>
    <row r="249" spans="4:19" x14ac:dyDescent="0.2">
      <c r="D249" s="40" t="s">
        <v>293</v>
      </c>
      <c r="E249" s="41">
        <v>1391</v>
      </c>
      <c r="F249" s="41">
        <v>105158.705</v>
      </c>
      <c r="G249" s="41">
        <v>4283457.2699999996</v>
      </c>
      <c r="H249" s="41">
        <v>10664</v>
      </c>
      <c r="I249" s="41">
        <v>931999.47400000005</v>
      </c>
      <c r="J249" s="41">
        <v>25251355.780000001</v>
      </c>
      <c r="K249" s="41">
        <v>8820</v>
      </c>
      <c r="L249" s="41">
        <v>625500.728</v>
      </c>
      <c r="M249" s="41">
        <v>23154153.350000001</v>
      </c>
      <c r="N249" s="41">
        <v>48195</v>
      </c>
      <c r="O249" s="41">
        <v>4119341.1039999998</v>
      </c>
      <c r="P249" s="41">
        <v>108183857.76000001</v>
      </c>
      <c r="Q249" s="41">
        <v>69070</v>
      </c>
      <c r="R249" s="41">
        <v>5782000.0109999999</v>
      </c>
      <c r="S249" s="41">
        <v>160872824.16</v>
      </c>
    </row>
    <row r="250" spans="4:19" x14ac:dyDescent="0.2">
      <c r="D250" s="40" t="s">
        <v>658</v>
      </c>
      <c r="E250" s="41">
        <v>1309</v>
      </c>
      <c r="F250" s="41">
        <v>103427.22199999999</v>
      </c>
      <c r="G250" s="41">
        <v>4232470.32</v>
      </c>
      <c r="H250" s="41">
        <v>7370</v>
      </c>
      <c r="I250" s="41">
        <v>624721.35400000005</v>
      </c>
      <c r="J250" s="41">
        <v>16632056.189999999</v>
      </c>
      <c r="K250" s="41">
        <v>8691</v>
      </c>
      <c r="L250" s="41">
        <v>616888.85499999998</v>
      </c>
      <c r="M250" s="41">
        <v>22876611.52</v>
      </c>
      <c r="N250" s="41">
        <v>47815</v>
      </c>
      <c r="O250" s="41">
        <v>4093080.824</v>
      </c>
      <c r="P250" s="41">
        <v>107452164.42</v>
      </c>
      <c r="Q250" s="41">
        <v>65185</v>
      </c>
      <c r="R250" s="41">
        <v>5438118.2549999999</v>
      </c>
      <c r="S250" s="41">
        <v>151193302.44999999</v>
      </c>
    </row>
    <row r="251" spans="4:19" x14ac:dyDescent="0.2">
      <c r="D251" s="40" t="s">
        <v>659</v>
      </c>
      <c r="E251" s="41"/>
      <c r="F251" s="41"/>
      <c r="G251" s="41"/>
      <c r="H251" s="41">
        <v>2878</v>
      </c>
      <c r="I251" s="41">
        <v>250922.095</v>
      </c>
      <c r="J251" s="41">
        <v>4343232.8</v>
      </c>
      <c r="K251" s="41">
        <v>59</v>
      </c>
      <c r="L251" s="41">
        <v>2654.2510000000002</v>
      </c>
      <c r="M251" s="41">
        <v>49634.400000000001</v>
      </c>
      <c r="N251" s="41">
        <v>117</v>
      </c>
      <c r="O251" s="41">
        <v>6886.0150000000003</v>
      </c>
      <c r="P251" s="41">
        <v>196475.77</v>
      </c>
      <c r="Q251" s="41">
        <v>3054</v>
      </c>
      <c r="R251" s="41">
        <v>260462.361</v>
      </c>
      <c r="S251" s="41">
        <v>4589342.97</v>
      </c>
    </row>
    <row r="252" spans="4:19" x14ac:dyDescent="0.2">
      <c r="D252" s="40" t="s">
        <v>660</v>
      </c>
      <c r="E252" s="41"/>
      <c r="F252" s="41"/>
      <c r="G252" s="41"/>
      <c r="H252" s="41">
        <v>14</v>
      </c>
      <c r="I252" s="41">
        <v>1333.8050000000001</v>
      </c>
      <c r="J252" s="41">
        <v>11532.41</v>
      </c>
      <c r="K252" s="41"/>
      <c r="L252" s="41"/>
      <c r="M252" s="41"/>
      <c r="N252" s="41"/>
      <c r="O252" s="41"/>
      <c r="P252" s="41"/>
      <c r="Q252" s="41">
        <v>14</v>
      </c>
      <c r="R252" s="41">
        <v>1333.8050000000001</v>
      </c>
      <c r="S252" s="41">
        <v>11532.41</v>
      </c>
    </row>
    <row r="253" spans="4:19" x14ac:dyDescent="0.2">
      <c r="D253" s="40" t="s">
        <v>661</v>
      </c>
      <c r="E253" s="41">
        <v>75</v>
      </c>
      <c r="F253" s="41">
        <v>6773.1559999999999</v>
      </c>
      <c r="G253" s="41">
        <v>227205.31</v>
      </c>
      <c r="H253" s="41">
        <v>26</v>
      </c>
      <c r="I253" s="41">
        <v>1175.8030000000001</v>
      </c>
      <c r="J253" s="41">
        <v>32171</v>
      </c>
      <c r="K253" s="41">
        <v>500</v>
      </c>
      <c r="L253" s="41">
        <v>47145.279000000002</v>
      </c>
      <c r="M253" s="41">
        <v>654663.92000000004</v>
      </c>
      <c r="N253" s="41">
        <v>1144</v>
      </c>
      <c r="O253" s="41">
        <v>96679.691000000006</v>
      </c>
      <c r="P253" s="41">
        <v>2167287.7000000002</v>
      </c>
      <c r="Q253" s="41">
        <v>1745</v>
      </c>
      <c r="R253" s="41">
        <v>151773.929</v>
      </c>
      <c r="S253" s="41">
        <v>3081327.93</v>
      </c>
    </row>
    <row r="254" spans="4:19" x14ac:dyDescent="0.2">
      <c r="D254" s="40" t="s">
        <v>662</v>
      </c>
      <c r="E254" s="41"/>
      <c r="F254" s="41"/>
      <c r="G254" s="41"/>
      <c r="H254" s="41">
        <v>115</v>
      </c>
      <c r="I254" s="41">
        <v>10354.882</v>
      </c>
      <c r="J254" s="41">
        <v>293176.49</v>
      </c>
      <c r="K254" s="41">
        <v>15</v>
      </c>
      <c r="L254" s="41">
        <v>1161.6189999999999</v>
      </c>
      <c r="M254" s="41">
        <v>43253.19</v>
      </c>
      <c r="N254" s="41">
        <v>723</v>
      </c>
      <c r="O254" s="41">
        <v>62059.56</v>
      </c>
      <c r="P254" s="41">
        <v>1906499.79</v>
      </c>
      <c r="Q254" s="41">
        <v>853</v>
      </c>
      <c r="R254" s="41">
        <v>73576.061000000002</v>
      </c>
      <c r="S254" s="41">
        <v>2242929.4700000002</v>
      </c>
    </row>
    <row r="255" spans="4:19" x14ac:dyDescent="0.2">
      <c r="D255" s="40" t="s">
        <v>663</v>
      </c>
      <c r="E255" s="41">
        <v>561</v>
      </c>
      <c r="F255" s="41">
        <v>51394.281999999999</v>
      </c>
      <c r="G255" s="41">
        <v>2323917.75</v>
      </c>
      <c r="H255" s="41">
        <v>2559</v>
      </c>
      <c r="I255" s="41">
        <v>234861.50599999999</v>
      </c>
      <c r="J255" s="41">
        <v>7826578.6500000004</v>
      </c>
      <c r="K255" s="41">
        <v>1912</v>
      </c>
      <c r="L255" s="41">
        <v>157739.84299999999</v>
      </c>
      <c r="M255" s="41">
        <v>5530011.2599999998</v>
      </c>
      <c r="N255" s="41">
        <v>5459</v>
      </c>
      <c r="O255" s="41">
        <v>453704.37</v>
      </c>
      <c r="P255" s="41">
        <v>10350247.060000001</v>
      </c>
      <c r="Q255" s="41">
        <v>10491</v>
      </c>
      <c r="R255" s="41">
        <v>897700.00100000005</v>
      </c>
      <c r="S255" s="41">
        <v>26030754.719999999</v>
      </c>
    </row>
    <row r="256" spans="4:19" x14ac:dyDescent="0.2">
      <c r="D256" s="40" t="s">
        <v>664</v>
      </c>
      <c r="E256" s="41"/>
      <c r="F256" s="41"/>
      <c r="G256" s="41"/>
      <c r="H256" s="41">
        <v>684</v>
      </c>
      <c r="I256" s="41">
        <v>54692.224000000002</v>
      </c>
      <c r="J256" s="41">
        <v>961680.3</v>
      </c>
      <c r="K256" s="41">
        <v>266</v>
      </c>
      <c r="L256" s="41">
        <v>23457.317999999999</v>
      </c>
      <c r="M256" s="41">
        <v>876486.61</v>
      </c>
      <c r="N256" s="41">
        <v>26559</v>
      </c>
      <c r="O256" s="41">
        <v>2507727.8939999999</v>
      </c>
      <c r="P256" s="41">
        <v>60417484.420000002</v>
      </c>
      <c r="Q256" s="41">
        <v>27509</v>
      </c>
      <c r="R256" s="41">
        <v>2585877.4360000002</v>
      </c>
      <c r="S256" s="41">
        <v>62255651.329999998</v>
      </c>
    </row>
    <row r="257" spans="4:19" x14ac:dyDescent="0.2">
      <c r="D257" s="40" t="s">
        <v>665</v>
      </c>
      <c r="E257" s="41"/>
      <c r="F257" s="41"/>
      <c r="G257" s="41"/>
      <c r="H257" s="41">
        <v>17</v>
      </c>
      <c r="I257" s="41">
        <v>1460.4449999999999</v>
      </c>
      <c r="J257" s="41">
        <v>55272.52</v>
      </c>
      <c r="K257" s="41">
        <v>67</v>
      </c>
      <c r="L257" s="41">
        <v>5667.8370000000004</v>
      </c>
      <c r="M257" s="41">
        <v>158415.79</v>
      </c>
      <c r="N257" s="41">
        <v>4743</v>
      </c>
      <c r="O257" s="41">
        <v>391516.86</v>
      </c>
      <c r="P257" s="41">
        <v>9801529.5800000001</v>
      </c>
      <c r="Q257" s="41">
        <v>4827</v>
      </c>
      <c r="R257" s="41">
        <v>398645.14199999999</v>
      </c>
      <c r="S257" s="41">
        <v>10015217.890000001</v>
      </c>
    </row>
    <row r="258" spans="4:19" x14ac:dyDescent="0.2">
      <c r="D258" s="40" t="s">
        <v>666</v>
      </c>
      <c r="E258" s="41">
        <v>673</v>
      </c>
      <c r="F258" s="41">
        <v>45259.784</v>
      </c>
      <c r="G258" s="41">
        <v>1681347.26</v>
      </c>
      <c r="H258" s="41">
        <v>1077</v>
      </c>
      <c r="I258" s="41">
        <v>69920.593999999997</v>
      </c>
      <c r="J258" s="41">
        <v>3108412.02</v>
      </c>
      <c r="K258" s="41">
        <v>5872</v>
      </c>
      <c r="L258" s="41">
        <v>379062.70799999998</v>
      </c>
      <c r="M258" s="41">
        <v>15564146.35</v>
      </c>
      <c r="N258" s="41">
        <v>9070</v>
      </c>
      <c r="O258" s="41">
        <v>574506.43400000001</v>
      </c>
      <c r="P258" s="41">
        <v>22612640.100000001</v>
      </c>
      <c r="Q258" s="41">
        <v>16692</v>
      </c>
      <c r="R258" s="41">
        <v>1068749.52</v>
      </c>
      <c r="S258" s="41">
        <v>42966545.729999997</v>
      </c>
    </row>
    <row r="259" spans="4:19" x14ac:dyDescent="0.2">
      <c r="D259" s="40" t="s">
        <v>667</v>
      </c>
      <c r="E259" s="41">
        <v>82</v>
      </c>
      <c r="F259" s="41">
        <v>1731.4829999999999</v>
      </c>
      <c r="G259" s="41">
        <v>50986.95</v>
      </c>
      <c r="H259" s="41">
        <v>96</v>
      </c>
      <c r="I259" s="41">
        <v>8913.4369999999999</v>
      </c>
      <c r="J259" s="41">
        <v>325841.55</v>
      </c>
      <c r="K259" s="41">
        <v>59</v>
      </c>
      <c r="L259" s="41">
        <v>2491.36</v>
      </c>
      <c r="M259" s="41">
        <v>105673.26</v>
      </c>
      <c r="N259" s="41">
        <v>127</v>
      </c>
      <c r="O259" s="41">
        <v>4079.451</v>
      </c>
      <c r="P259" s="41">
        <v>108445.01</v>
      </c>
      <c r="Q259" s="41">
        <v>364</v>
      </c>
      <c r="R259" s="41">
        <v>17215.731</v>
      </c>
      <c r="S259" s="41">
        <v>590946.77</v>
      </c>
    </row>
    <row r="260" spans="4:19" x14ac:dyDescent="0.2">
      <c r="D260" s="40" t="s">
        <v>668</v>
      </c>
      <c r="E260" s="41"/>
      <c r="F260" s="41"/>
      <c r="G260" s="41"/>
      <c r="H260" s="41">
        <v>1</v>
      </c>
      <c r="I260" s="41">
        <v>4.3899999999999997</v>
      </c>
      <c r="J260" s="41">
        <v>1102.8800000000001</v>
      </c>
      <c r="K260" s="41"/>
      <c r="L260" s="41"/>
      <c r="M260" s="41"/>
      <c r="N260" s="41">
        <v>0</v>
      </c>
      <c r="O260" s="41">
        <v>0</v>
      </c>
      <c r="P260" s="41">
        <v>0</v>
      </c>
      <c r="Q260" s="41">
        <v>1</v>
      </c>
      <c r="R260" s="41">
        <v>4.3899999999999997</v>
      </c>
      <c r="S260" s="41">
        <v>1102.8800000000001</v>
      </c>
    </row>
    <row r="261" spans="4:19" x14ac:dyDescent="0.2">
      <c r="D261" s="40" t="s">
        <v>669</v>
      </c>
      <c r="E261" s="41">
        <v>82</v>
      </c>
      <c r="F261" s="41">
        <v>1731.4829999999999</v>
      </c>
      <c r="G261" s="41">
        <v>50986.95</v>
      </c>
      <c r="H261" s="41">
        <v>95</v>
      </c>
      <c r="I261" s="41">
        <v>8909.0470000000005</v>
      </c>
      <c r="J261" s="41">
        <v>324738.67</v>
      </c>
      <c r="K261" s="41">
        <v>59</v>
      </c>
      <c r="L261" s="41">
        <v>2491.36</v>
      </c>
      <c r="M261" s="41">
        <v>105673.26</v>
      </c>
      <c r="N261" s="41">
        <v>127</v>
      </c>
      <c r="O261" s="41">
        <v>4079.451</v>
      </c>
      <c r="P261" s="41">
        <v>108445.01</v>
      </c>
      <c r="Q261" s="41">
        <v>363</v>
      </c>
      <c r="R261" s="41">
        <v>17211.341</v>
      </c>
      <c r="S261" s="41">
        <v>589843.89</v>
      </c>
    </row>
    <row r="262" spans="4:19" x14ac:dyDescent="0.2">
      <c r="D262" s="40" t="s">
        <v>670</v>
      </c>
      <c r="E262" s="41">
        <v>0</v>
      </c>
      <c r="F262" s="41">
        <v>0</v>
      </c>
      <c r="G262" s="41">
        <v>0</v>
      </c>
      <c r="H262" s="41">
        <v>3198</v>
      </c>
      <c r="I262" s="41">
        <v>298364.68300000002</v>
      </c>
      <c r="J262" s="41">
        <v>8293458.04</v>
      </c>
      <c r="K262" s="41">
        <v>70</v>
      </c>
      <c r="L262" s="41">
        <v>6120.5129999999999</v>
      </c>
      <c r="M262" s="41">
        <v>171868.57</v>
      </c>
      <c r="N262" s="41">
        <v>253</v>
      </c>
      <c r="O262" s="41">
        <v>22180.829000000002</v>
      </c>
      <c r="P262" s="41">
        <v>623248.32999999996</v>
      </c>
      <c r="Q262" s="41">
        <v>3521</v>
      </c>
      <c r="R262" s="41">
        <v>326666.02500000002</v>
      </c>
      <c r="S262" s="41">
        <v>9088574.9399999995</v>
      </c>
    </row>
    <row r="263" spans="4:19" x14ac:dyDescent="0.2">
      <c r="D263" s="40" t="s">
        <v>671</v>
      </c>
      <c r="E263" s="41"/>
      <c r="F263" s="41"/>
      <c r="G263" s="41"/>
      <c r="H263" s="41">
        <v>1</v>
      </c>
      <c r="I263" s="41">
        <v>21.672000000000001</v>
      </c>
      <c r="J263" s="41">
        <v>444.32</v>
      </c>
      <c r="K263" s="41"/>
      <c r="L263" s="41"/>
      <c r="M263" s="41"/>
      <c r="N263" s="41">
        <v>1</v>
      </c>
      <c r="O263" s="41">
        <v>6.12</v>
      </c>
      <c r="P263" s="41">
        <v>551.57000000000005</v>
      </c>
      <c r="Q263" s="41">
        <v>2</v>
      </c>
      <c r="R263" s="41">
        <v>27.792000000000002</v>
      </c>
      <c r="S263" s="41">
        <v>995.89</v>
      </c>
    </row>
    <row r="264" spans="4:19" x14ac:dyDescent="0.2">
      <c r="D264" s="40" t="s">
        <v>672</v>
      </c>
      <c r="E264" s="41"/>
      <c r="F264" s="41"/>
      <c r="G264" s="41"/>
      <c r="H264" s="41">
        <v>0</v>
      </c>
      <c r="I264" s="41">
        <v>0</v>
      </c>
      <c r="J264" s="41">
        <v>0</v>
      </c>
      <c r="K264" s="41">
        <v>56</v>
      </c>
      <c r="L264" s="41">
        <v>5290.5630000000001</v>
      </c>
      <c r="M264" s="41">
        <v>152260.65</v>
      </c>
      <c r="N264" s="41">
        <v>85</v>
      </c>
      <c r="O264" s="41">
        <v>8056.73</v>
      </c>
      <c r="P264" s="41">
        <v>156092.09</v>
      </c>
      <c r="Q264" s="41">
        <v>141</v>
      </c>
      <c r="R264" s="41">
        <v>13347.293</v>
      </c>
      <c r="S264" s="41">
        <v>308352.74</v>
      </c>
    </row>
    <row r="265" spans="4:19" x14ac:dyDescent="0.2">
      <c r="D265" s="40" t="s">
        <v>673</v>
      </c>
      <c r="E265" s="41">
        <v>0</v>
      </c>
      <c r="F265" s="41">
        <v>0</v>
      </c>
      <c r="G265" s="41">
        <v>0</v>
      </c>
      <c r="H265" s="41">
        <v>101</v>
      </c>
      <c r="I265" s="41">
        <v>8724.3549999999996</v>
      </c>
      <c r="J265" s="41">
        <v>432190.25</v>
      </c>
      <c r="K265" s="41">
        <v>14</v>
      </c>
      <c r="L265" s="41">
        <v>829.95</v>
      </c>
      <c r="M265" s="41">
        <v>19607.919999999998</v>
      </c>
      <c r="N265" s="41"/>
      <c r="O265" s="41"/>
      <c r="P265" s="41"/>
      <c r="Q265" s="41">
        <v>115</v>
      </c>
      <c r="R265" s="41">
        <v>9554.3050000000003</v>
      </c>
      <c r="S265" s="41">
        <v>451798.17</v>
      </c>
    </row>
    <row r="266" spans="4:19" x14ac:dyDescent="0.2">
      <c r="D266" s="40" t="s">
        <v>296</v>
      </c>
      <c r="E266" s="41">
        <v>666</v>
      </c>
      <c r="F266" s="41">
        <v>8119.1549999999997</v>
      </c>
      <c r="G266" s="41">
        <v>420514.68</v>
      </c>
      <c r="H266" s="41">
        <v>1331</v>
      </c>
      <c r="I266" s="41">
        <v>20531.550999999999</v>
      </c>
      <c r="J266" s="41">
        <v>717451.99</v>
      </c>
      <c r="K266" s="41">
        <v>1636</v>
      </c>
      <c r="L266" s="41">
        <v>25257.037</v>
      </c>
      <c r="M266" s="41">
        <v>872753.89</v>
      </c>
      <c r="N266" s="41">
        <v>416</v>
      </c>
      <c r="O266" s="41">
        <v>7498.357</v>
      </c>
      <c r="P266" s="41">
        <v>281023.92</v>
      </c>
      <c r="Q266" s="41">
        <v>4049</v>
      </c>
      <c r="R266" s="41">
        <v>61406.1</v>
      </c>
      <c r="S266" s="41">
        <v>2291744.48</v>
      </c>
    </row>
    <row r="267" spans="4:19" x14ac:dyDescent="0.2">
      <c r="D267" s="40" t="s">
        <v>674</v>
      </c>
      <c r="E267" s="41">
        <v>7</v>
      </c>
      <c r="F267" s="41">
        <v>140</v>
      </c>
      <c r="G267" s="41">
        <v>4247.41</v>
      </c>
      <c r="H267" s="41">
        <v>211</v>
      </c>
      <c r="I267" s="41">
        <v>3212.0970000000002</v>
      </c>
      <c r="J267" s="41">
        <v>232913.59</v>
      </c>
      <c r="K267" s="41">
        <v>1148</v>
      </c>
      <c r="L267" s="41">
        <v>17187.351999999999</v>
      </c>
      <c r="M267" s="41">
        <v>460119.51</v>
      </c>
      <c r="N267" s="41">
        <v>44</v>
      </c>
      <c r="O267" s="41">
        <v>753.803</v>
      </c>
      <c r="P267" s="41">
        <v>15130.4</v>
      </c>
      <c r="Q267" s="41">
        <v>1410</v>
      </c>
      <c r="R267" s="41">
        <v>21293.252</v>
      </c>
      <c r="S267" s="41">
        <v>712410.91</v>
      </c>
    </row>
    <row r="268" spans="4:19" x14ac:dyDescent="0.2">
      <c r="D268" s="40" t="s">
        <v>675</v>
      </c>
      <c r="E268" s="41"/>
      <c r="F268" s="41"/>
      <c r="G268" s="41"/>
      <c r="H268" s="41"/>
      <c r="I268" s="41"/>
      <c r="J268" s="41"/>
      <c r="K268" s="41">
        <v>32</v>
      </c>
      <c r="L268" s="41">
        <v>183.34399999999999</v>
      </c>
      <c r="M268" s="41">
        <v>24200.41</v>
      </c>
      <c r="N268" s="41"/>
      <c r="O268" s="41"/>
      <c r="P268" s="41"/>
      <c r="Q268" s="41">
        <v>32</v>
      </c>
      <c r="R268" s="41">
        <v>183.34399999999999</v>
      </c>
      <c r="S268" s="41">
        <v>24200.41</v>
      </c>
    </row>
    <row r="269" spans="4:19" x14ac:dyDescent="0.2">
      <c r="D269" s="40" t="s">
        <v>676</v>
      </c>
      <c r="E269" s="41"/>
      <c r="F269" s="41"/>
      <c r="G269" s="41"/>
      <c r="H269" s="41">
        <v>13</v>
      </c>
      <c r="I269" s="41">
        <v>135.68100000000001</v>
      </c>
      <c r="J269" s="41">
        <v>8987.99</v>
      </c>
      <c r="K269" s="41">
        <v>1</v>
      </c>
      <c r="L269" s="41">
        <v>5.6829999999999998</v>
      </c>
      <c r="M269" s="41">
        <v>416.01</v>
      </c>
      <c r="N269" s="41">
        <v>8</v>
      </c>
      <c r="O269" s="41">
        <v>118.65</v>
      </c>
      <c r="P269" s="41">
        <v>7153.75</v>
      </c>
      <c r="Q269" s="41">
        <v>22</v>
      </c>
      <c r="R269" s="41">
        <v>260.01400000000001</v>
      </c>
      <c r="S269" s="41">
        <v>16557.75</v>
      </c>
    </row>
    <row r="270" spans="4:19" x14ac:dyDescent="0.2">
      <c r="D270" s="40" t="s">
        <v>677</v>
      </c>
      <c r="E270" s="41"/>
      <c r="F270" s="41"/>
      <c r="G270" s="41"/>
      <c r="H270" s="41">
        <v>11</v>
      </c>
      <c r="I270" s="41">
        <v>78.411000000000001</v>
      </c>
      <c r="J270" s="41">
        <v>7751.21</v>
      </c>
      <c r="K270" s="41">
        <v>17</v>
      </c>
      <c r="L270" s="41">
        <v>193.286</v>
      </c>
      <c r="M270" s="41">
        <v>11422.09</v>
      </c>
      <c r="N270" s="41">
        <v>84</v>
      </c>
      <c r="O270" s="41">
        <v>823.99099999999999</v>
      </c>
      <c r="P270" s="41">
        <v>37156.78</v>
      </c>
      <c r="Q270" s="41">
        <v>112</v>
      </c>
      <c r="R270" s="41">
        <v>1095.6880000000001</v>
      </c>
      <c r="S270" s="41">
        <v>56330.080000000002</v>
      </c>
    </row>
    <row r="271" spans="4:19" x14ac:dyDescent="0.2">
      <c r="D271" s="40" t="s">
        <v>678</v>
      </c>
      <c r="E271" s="41">
        <v>659</v>
      </c>
      <c r="F271" s="41">
        <v>7979.1549999999997</v>
      </c>
      <c r="G271" s="41">
        <v>416267.27</v>
      </c>
      <c r="H271" s="41">
        <v>1096</v>
      </c>
      <c r="I271" s="41">
        <v>17105.362000000001</v>
      </c>
      <c r="J271" s="41">
        <v>467799.2</v>
      </c>
      <c r="K271" s="41">
        <v>438</v>
      </c>
      <c r="L271" s="41">
        <v>7687.3720000000003</v>
      </c>
      <c r="M271" s="41">
        <v>376595.87</v>
      </c>
      <c r="N271" s="41">
        <v>280</v>
      </c>
      <c r="O271" s="41">
        <v>5801.9129999999996</v>
      </c>
      <c r="P271" s="41">
        <v>221582.99</v>
      </c>
      <c r="Q271" s="41">
        <v>2473</v>
      </c>
      <c r="R271" s="41">
        <v>38573.802000000003</v>
      </c>
      <c r="S271" s="41">
        <v>1482245.33</v>
      </c>
    </row>
    <row r="272" spans="4:19" x14ac:dyDescent="0.2">
      <c r="D272" s="40" t="s">
        <v>294</v>
      </c>
      <c r="E272" s="41"/>
      <c r="F272" s="41"/>
      <c r="G272" s="41"/>
      <c r="H272" s="41">
        <v>2</v>
      </c>
      <c r="I272" s="41">
        <v>32</v>
      </c>
      <c r="J272" s="41">
        <v>1393.26</v>
      </c>
      <c r="K272" s="41"/>
      <c r="L272" s="41"/>
      <c r="M272" s="41"/>
      <c r="N272" s="41">
        <v>1</v>
      </c>
      <c r="O272" s="41">
        <v>12.5</v>
      </c>
      <c r="P272" s="41">
        <v>1119.5</v>
      </c>
      <c r="Q272" s="41">
        <v>3</v>
      </c>
      <c r="R272" s="41">
        <v>44.5</v>
      </c>
      <c r="S272" s="41">
        <v>2512.7600000000002</v>
      </c>
    </row>
    <row r="273" spans="4:19" x14ac:dyDescent="0.2">
      <c r="D273" s="40" t="s">
        <v>679</v>
      </c>
      <c r="E273" s="41"/>
      <c r="F273" s="41"/>
      <c r="G273" s="41"/>
      <c r="H273" s="41"/>
      <c r="I273" s="41"/>
      <c r="J273" s="41"/>
      <c r="K273" s="41"/>
      <c r="L273" s="41"/>
      <c r="M273" s="41"/>
      <c r="N273" s="41">
        <v>0</v>
      </c>
      <c r="O273" s="41">
        <v>0</v>
      </c>
      <c r="P273" s="41">
        <v>0</v>
      </c>
      <c r="Q273" s="41">
        <v>0</v>
      </c>
      <c r="R273" s="41">
        <v>0</v>
      </c>
      <c r="S273" s="41">
        <v>0</v>
      </c>
    </row>
    <row r="274" spans="4:19" x14ac:dyDescent="0.2">
      <c r="D274" s="40" t="s">
        <v>680</v>
      </c>
      <c r="E274" s="41"/>
      <c r="F274" s="41"/>
      <c r="G274" s="41"/>
      <c r="H274" s="41">
        <v>2</v>
      </c>
      <c r="I274" s="41">
        <v>32</v>
      </c>
      <c r="J274" s="41">
        <v>1393.26</v>
      </c>
      <c r="K274" s="41"/>
      <c r="L274" s="41"/>
      <c r="M274" s="41"/>
      <c r="N274" s="41">
        <v>1</v>
      </c>
      <c r="O274" s="41">
        <v>12.5</v>
      </c>
      <c r="P274" s="41">
        <v>1119.5</v>
      </c>
      <c r="Q274" s="41">
        <v>3</v>
      </c>
      <c r="R274" s="41">
        <v>44.5</v>
      </c>
      <c r="S274" s="41">
        <v>2512.7600000000002</v>
      </c>
    </row>
    <row r="275" spans="4:19" x14ac:dyDescent="0.2">
      <c r="D275" s="40" t="s">
        <v>295</v>
      </c>
      <c r="E275" s="41">
        <v>2913</v>
      </c>
      <c r="F275" s="41">
        <v>313997.08899999998</v>
      </c>
      <c r="G275" s="41">
        <v>9822493.3100000005</v>
      </c>
      <c r="H275" s="41">
        <v>1683</v>
      </c>
      <c r="I275" s="41">
        <v>140549.33199999999</v>
      </c>
      <c r="J275" s="41">
        <v>2532730.96</v>
      </c>
      <c r="K275" s="41">
        <v>8417</v>
      </c>
      <c r="L275" s="41">
        <v>697357.96699999995</v>
      </c>
      <c r="M275" s="41">
        <v>14641788.83</v>
      </c>
      <c r="N275" s="41">
        <v>17491</v>
      </c>
      <c r="O275" s="41">
        <v>1727385.9080000001</v>
      </c>
      <c r="P275" s="41">
        <v>31198419.899999999</v>
      </c>
      <c r="Q275" s="41">
        <v>30504</v>
      </c>
      <c r="R275" s="41">
        <v>2879290.2960000001</v>
      </c>
      <c r="S275" s="41">
        <v>58195433</v>
      </c>
    </row>
    <row r="276" spans="4:19" x14ac:dyDescent="0.2">
      <c r="D276" s="40" t="s">
        <v>681</v>
      </c>
      <c r="E276" s="41"/>
      <c r="F276" s="41"/>
      <c r="G276" s="41"/>
      <c r="H276" s="41">
        <v>4</v>
      </c>
      <c r="I276" s="41">
        <v>39.209000000000003</v>
      </c>
      <c r="J276" s="41">
        <v>5894.03</v>
      </c>
      <c r="K276" s="41"/>
      <c r="L276" s="41"/>
      <c r="M276" s="41"/>
      <c r="N276" s="41">
        <v>0</v>
      </c>
      <c r="O276" s="41">
        <v>0</v>
      </c>
      <c r="P276" s="41">
        <v>0</v>
      </c>
      <c r="Q276" s="41">
        <v>4</v>
      </c>
      <c r="R276" s="41">
        <v>39.209000000000003</v>
      </c>
      <c r="S276" s="41">
        <v>5894.03</v>
      </c>
    </row>
    <row r="277" spans="4:19" x14ac:dyDescent="0.2">
      <c r="D277" s="40" t="s">
        <v>682</v>
      </c>
      <c r="E277" s="41">
        <v>30</v>
      </c>
      <c r="F277" s="41">
        <v>2686.13</v>
      </c>
      <c r="G277" s="41">
        <v>55485.55</v>
      </c>
      <c r="H277" s="41">
        <v>76</v>
      </c>
      <c r="I277" s="41">
        <v>6534.3130000000001</v>
      </c>
      <c r="J277" s="41">
        <v>214450.04</v>
      </c>
      <c r="K277" s="41">
        <v>845</v>
      </c>
      <c r="L277" s="41">
        <v>23197.618999999999</v>
      </c>
      <c r="M277" s="41">
        <v>437395.28</v>
      </c>
      <c r="N277" s="41">
        <v>107</v>
      </c>
      <c r="O277" s="41">
        <v>9545.2739999999994</v>
      </c>
      <c r="P277" s="41">
        <v>181019.68</v>
      </c>
      <c r="Q277" s="41">
        <v>1058</v>
      </c>
      <c r="R277" s="41">
        <v>41963.336000000003</v>
      </c>
      <c r="S277" s="41">
        <v>888350.55</v>
      </c>
    </row>
    <row r="278" spans="4:19" x14ac:dyDescent="0.2">
      <c r="D278" s="40" t="s">
        <v>683</v>
      </c>
      <c r="E278" s="41"/>
      <c r="F278" s="41"/>
      <c r="G278" s="41"/>
      <c r="H278" s="41">
        <v>9</v>
      </c>
      <c r="I278" s="41">
        <v>152.721</v>
      </c>
      <c r="J278" s="41">
        <v>13593.66</v>
      </c>
      <c r="K278" s="41"/>
      <c r="L278" s="41"/>
      <c r="M278" s="41"/>
      <c r="N278" s="41">
        <v>0</v>
      </c>
      <c r="O278" s="41">
        <v>0</v>
      </c>
      <c r="P278" s="41">
        <v>0</v>
      </c>
      <c r="Q278" s="41">
        <v>9</v>
      </c>
      <c r="R278" s="41">
        <v>152.721</v>
      </c>
      <c r="S278" s="41">
        <v>13593.66</v>
      </c>
    </row>
    <row r="279" spans="4:19" x14ac:dyDescent="0.2">
      <c r="D279" s="40" t="s">
        <v>684</v>
      </c>
      <c r="E279" s="41">
        <v>2355</v>
      </c>
      <c r="F279" s="41">
        <v>257397.94500000001</v>
      </c>
      <c r="G279" s="41">
        <v>6762915.1100000003</v>
      </c>
      <c r="H279" s="41">
        <v>853</v>
      </c>
      <c r="I279" s="41">
        <v>85516.188999999998</v>
      </c>
      <c r="J279" s="41">
        <v>1207885.57</v>
      </c>
      <c r="K279" s="41">
        <v>4564</v>
      </c>
      <c r="L279" s="41">
        <v>475381.49800000002</v>
      </c>
      <c r="M279" s="41">
        <v>7610911.3600000003</v>
      </c>
      <c r="N279" s="41">
        <v>2893</v>
      </c>
      <c r="O279" s="41">
        <v>306005.73200000002</v>
      </c>
      <c r="P279" s="41">
        <v>3400266.49</v>
      </c>
      <c r="Q279" s="41">
        <v>10665</v>
      </c>
      <c r="R279" s="41">
        <v>1124301.3640000001</v>
      </c>
      <c r="S279" s="41">
        <v>18981978.530000001</v>
      </c>
    </row>
    <row r="280" spans="4:19" x14ac:dyDescent="0.2">
      <c r="D280" s="40" t="s">
        <v>685</v>
      </c>
      <c r="E280" s="41">
        <v>2355</v>
      </c>
      <c r="F280" s="41">
        <v>257397.94500000001</v>
      </c>
      <c r="G280" s="41">
        <v>6762915.1100000003</v>
      </c>
      <c r="H280" s="41">
        <v>844</v>
      </c>
      <c r="I280" s="41">
        <v>84718.805999999997</v>
      </c>
      <c r="J280" s="41">
        <v>1185460.1200000001</v>
      </c>
      <c r="K280" s="41">
        <v>4564</v>
      </c>
      <c r="L280" s="41">
        <v>475381.49800000002</v>
      </c>
      <c r="M280" s="41">
        <v>7610911.3600000003</v>
      </c>
      <c r="N280" s="41">
        <v>2893</v>
      </c>
      <c r="O280" s="41">
        <v>306005.73200000002</v>
      </c>
      <c r="P280" s="41">
        <v>3400266.49</v>
      </c>
      <c r="Q280" s="41">
        <v>10656</v>
      </c>
      <c r="R280" s="41">
        <v>1123503.9809999999</v>
      </c>
      <c r="S280" s="41">
        <v>18959553.079999998</v>
      </c>
    </row>
    <row r="281" spans="4:19" x14ac:dyDescent="0.2">
      <c r="D281" s="40" t="s">
        <v>686</v>
      </c>
      <c r="E281" s="41"/>
      <c r="F281" s="41"/>
      <c r="G281" s="41"/>
      <c r="H281" s="41">
        <v>9</v>
      </c>
      <c r="I281" s="41">
        <v>192.66200000000001</v>
      </c>
      <c r="J281" s="41">
        <v>6102.46</v>
      </c>
      <c r="K281" s="41">
        <v>5</v>
      </c>
      <c r="L281" s="41">
        <v>482.95699999999999</v>
      </c>
      <c r="M281" s="41">
        <v>14167.33</v>
      </c>
      <c r="N281" s="41">
        <v>2</v>
      </c>
      <c r="O281" s="41">
        <v>26</v>
      </c>
      <c r="P281" s="41">
        <v>1407.11</v>
      </c>
      <c r="Q281" s="41">
        <v>16</v>
      </c>
      <c r="R281" s="41">
        <v>701.61900000000003</v>
      </c>
      <c r="S281" s="41">
        <v>21676.9</v>
      </c>
    </row>
    <row r="282" spans="4:19" x14ac:dyDescent="0.2">
      <c r="D282" s="40" t="s">
        <v>687</v>
      </c>
      <c r="E282" s="41"/>
      <c r="F282" s="41"/>
      <c r="G282" s="41"/>
      <c r="H282" s="41">
        <v>1</v>
      </c>
      <c r="I282" s="41">
        <v>21.504999999999999</v>
      </c>
      <c r="J282" s="41">
        <v>479.69</v>
      </c>
      <c r="K282" s="41">
        <v>5</v>
      </c>
      <c r="L282" s="41">
        <v>482.95699999999999</v>
      </c>
      <c r="M282" s="41">
        <v>14167.33</v>
      </c>
      <c r="N282" s="41"/>
      <c r="O282" s="41"/>
      <c r="P282" s="41"/>
      <c r="Q282" s="41">
        <v>6</v>
      </c>
      <c r="R282" s="41">
        <v>504.46199999999999</v>
      </c>
      <c r="S282" s="41">
        <v>14647.02</v>
      </c>
    </row>
    <row r="283" spans="4:19" x14ac:dyDescent="0.2">
      <c r="D283" s="40" t="s">
        <v>688</v>
      </c>
      <c r="E283" s="41"/>
      <c r="F283" s="41"/>
      <c r="G283" s="41"/>
      <c r="H283" s="41"/>
      <c r="I283" s="41"/>
      <c r="J283" s="41"/>
      <c r="K283" s="41">
        <v>5</v>
      </c>
      <c r="L283" s="41">
        <v>482.95699999999999</v>
      </c>
      <c r="M283" s="41">
        <v>14167.33</v>
      </c>
      <c r="N283" s="41"/>
      <c r="O283" s="41"/>
      <c r="P283" s="41"/>
      <c r="Q283" s="41">
        <v>5</v>
      </c>
      <c r="R283" s="41">
        <v>482.95699999999999</v>
      </c>
      <c r="S283" s="41">
        <v>14167.33</v>
      </c>
    </row>
    <row r="284" spans="4:19" x14ac:dyDescent="0.2">
      <c r="D284" s="40" t="s">
        <v>689</v>
      </c>
      <c r="E284" s="41"/>
      <c r="F284" s="41"/>
      <c r="G284" s="41"/>
      <c r="H284" s="41"/>
      <c r="I284" s="41"/>
      <c r="J284" s="41"/>
      <c r="K284" s="41"/>
      <c r="L284" s="41"/>
      <c r="M284" s="41"/>
      <c r="N284" s="41">
        <v>1</v>
      </c>
      <c r="O284" s="41">
        <v>21.25</v>
      </c>
      <c r="P284" s="41">
        <v>707.2</v>
      </c>
      <c r="Q284" s="41">
        <v>1</v>
      </c>
      <c r="R284" s="41">
        <v>21.25</v>
      </c>
      <c r="S284" s="41">
        <v>707.2</v>
      </c>
    </row>
    <row r="285" spans="4:19" x14ac:dyDescent="0.2">
      <c r="D285" s="40" t="s">
        <v>690</v>
      </c>
      <c r="E285" s="41"/>
      <c r="F285" s="41"/>
      <c r="G285" s="41"/>
      <c r="H285" s="41">
        <v>8</v>
      </c>
      <c r="I285" s="41">
        <v>171.15700000000001</v>
      </c>
      <c r="J285" s="41">
        <v>5622.77</v>
      </c>
      <c r="K285" s="41"/>
      <c r="L285" s="41"/>
      <c r="M285" s="41"/>
      <c r="N285" s="41">
        <v>1</v>
      </c>
      <c r="O285" s="41">
        <v>4.75</v>
      </c>
      <c r="P285" s="41">
        <v>699.91</v>
      </c>
      <c r="Q285" s="41">
        <v>9</v>
      </c>
      <c r="R285" s="41">
        <v>175.90700000000001</v>
      </c>
      <c r="S285" s="41">
        <v>6322.68</v>
      </c>
    </row>
    <row r="286" spans="4:19" x14ac:dyDescent="0.2">
      <c r="D286" s="40" t="s">
        <v>691</v>
      </c>
      <c r="E286" s="41"/>
      <c r="F286" s="41"/>
      <c r="G286" s="41"/>
      <c r="H286" s="41"/>
      <c r="I286" s="41"/>
      <c r="J286" s="41"/>
      <c r="K286" s="41"/>
      <c r="L286" s="41"/>
      <c r="M286" s="41"/>
      <c r="N286" s="41">
        <v>0</v>
      </c>
      <c r="O286" s="41">
        <v>0</v>
      </c>
      <c r="P286" s="41">
        <v>0</v>
      </c>
      <c r="Q286" s="41">
        <v>0</v>
      </c>
      <c r="R286" s="41">
        <v>0</v>
      </c>
      <c r="S286" s="41">
        <v>0</v>
      </c>
    </row>
    <row r="287" spans="4:19" x14ac:dyDescent="0.2">
      <c r="D287" s="40" t="s">
        <v>692</v>
      </c>
      <c r="E287" s="41"/>
      <c r="F287" s="41"/>
      <c r="G287" s="41"/>
      <c r="H287" s="41">
        <v>4</v>
      </c>
      <c r="I287" s="41">
        <v>22.97</v>
      </c>
      <c r="J287" s="41">
        <v>2607.08</v>
      </c>
      <c r="K287" s="41">
        <v>1098</v>
      </c>
      <c r="L287" s="41">
        <v>19814.742999999999</v>
      </c>
      <c r="M287" s="41">
        <v>440252.39</v>
      </c>
      <c r="N287" s="41"/>
      <c r="O287" s="41"/>
      <c r="P287" s="41"/>
      <c r="Q287" s="41">
        <v>1102</v>
      </c>
      <c r="R287" s="41">
        <v>19837.713</v>
      </c>
      <c r="S287" s="41">
        <v>442859.47</v>
      </c>
    </row>
    <row r="288" spans="4:19" x14ac:dyDescent="0.2">
      <c r="D288" s="40" t="s">
        <v>693</v>
      </c>
      <c r="E288" s="41">
        <v>526</v>
      </c>
      <c r="F288" s="41">
        <v>53861.614999999998</v>
      </c>
      <c r="G288" s="41">
        <v>2999393.69</v>
      </c>
      <c r="H288" s="41">
        <v>88</v>
      </c>
      <c r="I288" s="41">
        <v>7323.7740000000003</v>
      </c>
      <c r="J288" s="41">
        <v>181776.39</v>
      </c>
      <c r="K288" s="41">
        <v>389</v>
      </c>
      <c r="L288" s="41">
        <v>33187.837</v>
      </c>
      <c r="M288" s="41">
        <v>1055296.7</v>
      </c>
      <c r="N288" s="41">
        <v>2866</v>
      </c>
      <c r="O288" s="41">
        <v>271840.54300000001</v>
      </c>
      <c r="P288" s="41">
        <v>4802479.17</v>
      </c>
      <c r="Q288" s="41">
        <v>3869</v>
      </c>
      <c r="R288" s="41">
        <v>366213.76899999997</v>
      </c>
      <c r="S288" s="41">
        <v>9038945.9499999993</v>
      </c>
    </row>
    <row r="289" spans="4:19" x14ac:dyDescent="0.2">
      <c r="D289" s="40" t="s">
        <v>694</v>
      </c>
      <c r="E289" s="41"/>
      <c r="F289" s="41"/>
      <c r="G289" s="41"/>
      <c r="H289" s="41">
        <v>5</v>
      </c>
      <c r="I289" s="41">
        <v>48.735999999999997</v>
      </c>
      <c r="J289" s="41">
        <v>798.08</v>
      </c>
      <c r="K289" s="41">
        <v>58</v>
      </c>
      <c r="L289" s="41">
        <v>1266.7919999999999</v>
      </c>
      <c r="M289" s="41">
        <v>23685.33</v>
      </c>
      <c r="N289" s="41">
        <v>1</v>
      </c>
      <c r="O289" s="41">
        <v>2.15</v>
      </c>
      <c r="P289" s="41">
        <v>68.19</v>
      </c>
      <c r="Q289" s="41">
        <v>64</v>
      </c>
      <c r="R289" s="41">
        <v>1317.6780000000001</v>
      </c>
      <c r="S289" s="41">
        <v>24551.599999999999</v>
      </c>
    </row>
    <row r="290" spans="4:19" x14ac:dyDescent="0.2">
      <c r="D290" s="40" t="s">
        <v>695</v>
      </c>
      <c r="E290" s="41">
        <v>521</v>
      </c>
      <c r="F290" s="41">
        <v>53455.063000000002</v>
      </c>
      <c r="G290" s="41">
        <v>2980335.78</v>
      </c>
      <c r="H290" s="41">
        <v>70</v>
      </c>
      <c r="I290" s="41">
        <v>6923.85</v>
      </c>
      <c r="J290" s="41">
        <v>154344.28</v>
      </c>
      <c r="K290" s="41">
        <v>158</v>
      </c>
      <c r="L290" s="41">
        <v>15285.3</v>
      </c>
      <c r="M290" s="41">
        <v>451976.88</v>
      </c>
      <c r="N290" s="41">
        <v>45</v>
      </c>
      <c r="O290" s="41">
        <v>4658.03</v>
      </c>
      <c r="P290" s="41">
        <v>138239.04000000001</v>
      </c>
      <c r="Q290" s="41">
        <v>794</v>
      </c>
      <c r="R290" s="41">
        <v>80322.243000000002</v>
      </c>
      <c r="S290" s="41">
        <v>3724895.98</v>
      </c>
    </row>
    <row r="291" spans="4:19" x14ac:dyDescent="0.2">
      <c r="D291" s="40" t="s">
        <v>696</v>
      </c>
      <c r="E291" s="41">
        <v>5</v>
      </c>
      <c r="F291" s="41">
        <v>406.55200000000002</v>
      </c>
      <c r="G291" s="41">
        <v>19057.91</v>
      </c>
      <c r="H291" s="41">
        <v>13</v>
      </c>
      <c r="I291" s="41">
        <v>351.18799999999999</v>
      </c>
      <c r="J291" s="41">
        <v>26634.03</v>
      </c>
      <c r="K291" s="41">
        <v>173</v>
      </c>
      <c r="L291" s="41">
        <v>16635.744999999999</v>
      </c>
      <c r="M291" s="41">
        <v>579634.49</v>
      </c>
      <c r="N291" s="41">
        <v>2820</v>
      </c>
      <c r="O291" s="41">
        <v>267180.36300000001</v>
      </c>
      <c r="P291" s="41">
        <v>4664171.9400000004</v>
      </c>
      <c r="Q291" s="41">
        <v>3011</v>
      </c>
      <c r="R291" s="41">
        <v>284573.848</v>
      </c>
      <c r="S291" s="41">
        <v>5289498.37</v>
      </c>
    </row>
    <row r="292" spans="4:19" x14ac:dyDescent="0.2">
      <c r="D292" s="40" t="s">
        <v>697</v>
      </c>
      <c r="E292" s="41"/>
      <c r="F292" s="41"/>
      <c r="G292" s="41"/>
      <c r="H292" s="41">
        <v>9</v>
      </c>
      <c r="I292" s="41">
        <v>186.77099999999999</v>
      </c>
      <c r="J292" s="41">
        <v>4985.63</v>
      </c>
      <c r="K292" s="41"/>
      <c r="L292" s="41"/>
      <c r="M292" s="41"/>
      <c r="N292" s="41">
        <v>10</v>
      </c>
      <c r="O292" s="41">
        <v>181.83600000000001</v>
      </c>
      <c r="P292" s="41">
        <v>7019.17</v>
      </c>
      <c r="Q292" s="41">
        <v>19</v>
      </c>
      <c r="R292" s="41">
        <v>368.60700000000003</v>
      </c>
      <c r="S292" s="41">
        <v>12004.8</v>
      </c>
    </row>
    <row r="293" spans="4:19" x14ac:dyDescent="0.2">
      <c r="D293" s="40" t="s">
        <v>698</v>
      </c>
      <c r="E293" s="41">
        <v>2</v>
      </c>
      <c r="F293" s="41">
        <v>51.399000000000001</v>
      </c>
      <c r="G293" s="41">
        <v>4698.96</v>
      </c>
      <c r="H293" s="41">
        <v>640</v>
      </c>
      <c r="I293" s="41">
        <v>40733.444000000003</v>
      </c>
      <c r="J293" s="41">
        <v>909029.76</v>
      </c>
      <c r="K293" s="41">
        <v>1516</v>
      </c>
      <c r="L293" s="41">
        <v>145293.31299999999</v>
      </c>
      <c r="M293" s="41">
        <v>5083765.7699999996</v>
      </c>
      <c r="N293" s="41">
        <v>11613</v>
      </c>
      <c r="O293" s="41">
        <v>1139786.523</v>
      </c>
      <c r="P293" s="41">
        <v>22806228.280000001</v>
      </c>
      <c r="Q293" s="41">
        <v>13771</v>
      </c>
      <c r="R293" s="41">
        <v>1325864.679</v>
      </c>
      <c r="S293" s="41">
        <v>28803722.77</v>
      </c>
    </row>
    <row r="294" spans="4:19" x14ac:dyDescent="0.2">
      <c r="D294" s="40" t="s">
        <v>699</v>
      </c>
      <c r="E294" s="41"/>
      <c r="F294" s="41"/>
      <c r="G294" s="41"/>
      <c r="H294" s="41">
        <v>72</v>
      </c>
      <c r="I294" s="41">
        <v>1484.28</v>
      </c>
      <c r="J294" s="41">
        <v>19254.79</v>
      </c>
      <c r="K294" s="41"/>
      <c r="L294" s="41"/>
      <c r="M294" s="41"/>
      <c r="N294" s="41">
        <v>0</v>
      </c>
      <c r="O294" s="41">
        <v>0</v>
      </c>
      <c r="P294" s="41">
        <v>0</v>
      </c>
      <c r="Q294" s="41">
        <v>72</v>
      </c>
      <c r="R294" s="41">
        <v>1484.28</v>
      </c>
      <c r="S294" s="41">
        <v>19254.79</v>
      </c>
    </row>
    <row r="295" spans="4:19" x14ac:dyDescent="0.2">
      <c r="D295" s="40" t="s">
        <v>700</v>
      </c>
      <c r="E295" s="41">
        <v>2</v>
      </c>
      <c r="F295" s="41">
        <v>51.399000000000001</v>
      </c>
      <c r="G295" s="41">
        <v>4698.96</v>
      </c>
      <c r="H295" s="41">
        <v>515</v>
      </c>
      <c r="I295" s="41">
        <v>38187.733999999997</v>
      </c>
      <c r="J295" s="41">
        <v>876792.76</v>
      </c>
      <c r="K295" s="41">
        <v>1513</v>
      </c>
      <c r="L295" s="41">
        <v>145269.152</v>
      </c>
      <c r="M295" s="41">
        <v>5082517.74</v>
      </c>
      <c r="N295" s="41">
        <v>11608</v>
      </c>
      <c r="O295" s="41">
        <v>1139694.02</v>
      </c>
      <c r="P295" s="41">
        <v>22801488.199999999</v>
      </c>
      <c r="Q295" s="41">
        <v>13638</v>
      </c>
      <c r="R295" s="41">
        <v>1323202.3049999999</v>
      </c>
      <c r="S295" s="41">
        <v>28765497.66</v>
      </c>
    </row>
    <row r="296" spans="4:19" x14ac:dyDescent="0.2">
      <c r="D296" s="40" t="s">
        <v>339</v>
      </c>
      <c r="E296" s="41">
        <v>1717</v>
      </c>
      <c r="F296" s="41">
        <v>165058.81700000001</v>
      </c>
      <c r="G296" s="41">
        <v>5741708.4299999997</v>
      </c>
      <c r="H296" s="41">
        <v>6538</v>
      </c>
      <c r="I296" s="41">
        <v>592565.56900000002</v>
      </c>
      <c r="J296" s="41">
        <v>19240059.52</v>
      </c>
      <c r="K296" s="41">
        <v>6301</v>
      </c>
      <c r="L296" s="41">
        <v>571197.71400000004</v>
      </c>
      <c r="M296" s="41">
        <v>19888400.350000001</v>
      </c>
      <c r="N296" s="41">
        <v>6834</v>
      </c>
      <c r="O296" s="41">
        <v>622329.95299999998</v>
      </c>
      <c r="P296" s="41">
        <v>17586356.920000002</v>
      </c>
      <c r="Q296" s="41">
        <v>21390</v>
      </c>
      <c r="R296" s="41">
        <v>1951152.0530000001</v>
      </c>
      <c r="S296" s="41">
        <v>62456525.219999999</v>
      </c>
    </row>
    <row r="297" spans="4:19" x14ac:dyDescent="0.2">
      <c r="D297" s="40" t="s">
        <v>701</v>
      </c>
      <c r="E297" s="41">
        <v>1717</v>
      </c>
      <c r="F297" s="41">
        <v>165058.81700000001</v>
      </c>
      <c r="G297" s="41">
        <v>5741708.4299999997</v>
      </c>
      <c r="H297" s="41">
        <v>6363</v>
      </c>
      <c r="I297" s="41">
        <v>584006.071</v>
      </c>
      <c r="J297" s="41">
        <v>18894062.550000001</v>
      </c>
      <c r="K297" s="41">
        <v>4479</v>
      </c>
      <c r="L297" s="41">
        <v>403346.49900000001</v>
      </c>
      <c r="M297" s="41">
        <v>15080163.74</v>
      </c>
      <c r="N297" s="41">
        <v>4533</v>
      </c>
      <c r="O297" s="41">
        <v>396807.179</v>
      </c>
      <c r="P297" s="41">
        <v>11496409.279999999</v>
      </c>
      <c r="Q297" s="41">
        <v>17092</v>
      </c>
      <c r="R297" s="41">
        <v>1549218.5660000001</v>
      </c>
      <c r="S297" s="41">
        <v>51212344</v>
      </c>
    </row>
    <row r="298" spans="4:19" x14ac:dyDescent="0.2">
      <c r="D298" s="40" t="s">
        <v>702</v>
      </c>
      <c r="E298" s="41"/>
      <c r="F298" s="41"/>
      <c r="G298" s="41"/>
      <c r="H298" s="41"/>
      <c r="I298" s="41"/>
      <c r="J298" s="41"/>
      <c r="K298" s="41"/>
      <c r="L298" s="41"/>
      <c r="M298" s="41"/>
      <c r="N298" s="41">
        <v>10</v>
      </c>
      <c r="O298" s="41">
        <v>929.44799999999998</v>
      </c>
      <c r="P298" s="41">
        <v>35280</v>
      </c>
      <c r="Q298" s="41">
        <v>10</v>
      </c>
      <c r="R298" s="41">
        <v>929.44799999999998</v>
      </c>
      <c r="S298" s="41">
        <v>35280</v>
      </c>
    </row>
    <row r="299" spans="4:19" x14ac:dyDescent="0.2">
      <c r="D299" s="40" t="s">
        <v>703</v>
      </c>
      <c r="E299" s="41"/>
      <c r="F299" s="41"/>
      <c r="G299" s="41"/>
      <c r="H299" s="41"/>
      <c r="I299" s="41"/>
      <c r="J299" s="41"/>
      <c r="K299" s="41"/>
      <c r="L299" s="41"/>
      <c r="M299" s="41"/>
      <c r="N299" s="41">
        <v>0</v>
      </c>
      <c r="O299" s="41">
        <v>0</v>
      </c>
      <c r="P299" s="41">
        <v>0</v>
      </c>
      <c r="Q299" s="41">
        <v>0</v>
      </c>
      <c r="R299" s="41">
        <v>0</v>
      </c>
      <c r="S299" s="41">
        <v>0</v>
      </c>
    </row>
    <row r="300" spans="4:19" x14ac:dyDescent="0.2">
      <c r="D300" s="40" t="s">
        <v>704</v>
      </c>
      <c r="E300" s="41"/>
      <c r="F300" s="41"/>
      <c r="G300" s="41"/>
      <c r="H300" s="41">
        <v>1</v>
      </c>
      <c r="I300" s="41">
        <v>15</v>
      </c>
      <c r="J300" s="41">
        <v>1111.01</v>
      </c>
      <c r="K300" s="41"/>
      <c r="L300" s="41"/>
      <c r="M300" s="41"/>
      <c r="N300" s="41">
        <v>0</v>
      </c>
      <c r="O300" s="41">
        <v>0</v>
      </c>
      <c r="P300" s="41">
        <v>0</v>
      </c>
      <c r="Q300" s="41">
        <v>1</v>
      </c>
      <c r="R300" s="41">
        <v>15</v>
      </c>
      <c r="S300" s="41">
        <v>1111.01</v>
      </c>
    </row>
    <row r="301" spans="4:19" x14ac:dyDescent="0.2">
      <c r="D301" s="40" t="s">
        <v>705</v>
      </c>
      <c r="E301" s="41">
        <v>1717</v>
      </c>
      <c r="F301" s="41">
        <v>165058.81700000001</v>
      </c>
      <c r="G301" s="41">
        <v>5741708.4299999997</v>
      </c>
      <c r="H301" s="41">
        <v>6359</v>
      </c>
      <c r="I301" s="41">
        <v>583830.75600000005</v>
      </c>
      <c r="J301" s="41">
        <v>18887857.82</v>
      </c>
      <c r="K301" s="41">
        <v>4478</v>
      </c>
      <c r="L301" s="41">
        <v>403328.14899999998</v>
      </c>
      <c r="M301" s="41">
        <v>15079542.810000001</v>
      </c>
      <c r="N301" s="41">
        <v>4475</v>
      </c>
      <c r="O301" s="41">
        <v>391820.071</v>
      </c>
      <c r="P301" s="41">
        <v>11321878.960000001</v>
      </c>
      <c r="Q301" s="41">
        <v>17029</v>
      </c>
      <c r="R301" s="41">
        <v>1544037.7930000001</v>
      </c>
      <c r="S301" s="41">
        <v>51030988.020000003</v>
      </c>
    </row>
    <row r="302" spans="4:19" x14ac:dyDescent="0.2">
      <c r="D302" s="40" t="s">
        <v>706</v>
      </c>
      <c r="E302" s="41">
        <v>213</v>
      </c>
      <c r="F302" s="41">
        <v>17391.199000000001</v>
      </c>
      <c r="G302" s="41">
        <v>691505.1</v>
      </c>
      <c r="H302" s="41">
        <v>8</v>
      </c>
      <c r="I302" s="41">
        <v>395.06</v>
      </c>
      <c r="J302" s="41">
        <v>13148.47</v>
      </c>
      <c r="K302" s="41">
        <v>168</v>
      </c>
      <c r="L302" s="41">
        <v>13816.968000000001</v>
      </c>
      <c r="M302" s="41">
        <v>316509.7</v>
      </c>
      <c r="N302" s="41">
        <v>155</v>
      </c>
      <c r="O302" s="41">
        <v>13575.486999999999</v>
      </c>
      <c r="P302" s="41">
        <v>606496.75</v>
      </c>
      <c r="Q302" s="41">
        <v>544</v>
      </c>
      <c r="R302" s="41">
        <v>45178.714</v>
      </c>
      <c r="S302" s="41">
        <v>1627660.02</v>
      </c>
    </row>
    <row r="303" spans="4:19" x14ac:dyDescent="0.2">
      <c r="D303" s="40" t="s">
        <v>707</v>
      </c>
      <c r="E303" s="41"/>
      <c r="F303" s="41"/>
      <c r="G303" s="41"/>
      <c r="H303" s="41">
        <v>3</v>
      </c>
      <c r="I303" s="41">
        <v>160.315</v>
      </c>
      <c r="J303" s="41">
        <v>5093.72</v>
      </c>
      <c r="K303" s="41">
        <v>1</v>
      </c>
      <c r="L303" s="41">
        <v>18.350000000000001</v>
      </c>
      <c r="M303" s="41">
        <v>620.92999999999995</v>
      </c>
      <c r="N303" s="41">
        <v>1</v>
      </c>
      <c r="O303" s="41">
        <v>17.637</v>
      </c>
      <c r="P303" s="41">
        <v>698.84</v>
      </c>
      <c r="Q303" s="41">
        <v>5</v>
      </c>
      <c r="R303" s="41">
        <v>196.30199999999999</v>
      </c>
      <c r="S303" s="41">
        <v>6413.49</v>
      </c>
    </row>
    <row r="304" spans="4:19" x14ac:dyDescent="0.2">
      <c r="D304" s="40" t="s">
        <v>708</v>
      </c>
      <c r="E304" s="41"/>
      <c r="F304" s="41"/>
      <c r="G304" s="41"/>
      <c r="H304" s="41"/>
      <c r="I304" s="41"/>
      <c r="J304" s="41"/>
      <c r="K304" s="41"/>
      <c r="L304" s="41"/>
      <c r="M304" s="41"/>
      <c r="N304" s="41">
        <v>47</v>
      </c>
      <c r="O304" s="41">
        <v>4040.0230000000001</v>
      </c>
      <c r="P304" s="41">
        <v>138551.48000000001</v>
      </c>
      <c r="Q304" s="41">
        <v>47</v>
      </c>
      <c r="R304" s="41">
        <v>4040.0230000000001</v>
      </c>
      <c r="S304" s="41">
        <v>138551.48000000001</v>
      </c>
    </row>
    <row r="305" spans="4:19" x14ac:dyDescent="0.2">
      <c r="D305" s="40" t="s">
        <v>709</v>
      </c>
      <c r="E305" s="41"/>
      <c r="F305" s="41"/>
      <c r="G305" s="41"/>
      <c r="H305" s="41">
        <v>1</v>
      </c>
      <c r="I305" s="41">
        <v>5.4269999999999996</v>
      </c>
      <c r="J305" s="41">
        <v>485.31</v>
      </c>
      <c r="K305" s="41">
        <v>80</v>
      </c>
      <c r="L305" s="41">
        <v>6586.1189999999997</v>
      </c>
      <c r="M305" s="41">
        <v>301319.34000000003</v>
      </c>
      <c r="N305" s="41">
        <v>0</v>
      </c>
      <c r="O305" s="41">
        <v>0</v>
      </c>
      <c r="P305" s="41">
        <v>0</v>
      </c>
      <c r="Q305" s="41">
        <v>81</v>
      </c>
      <c r="R305" s="41">
        <v>6591.5460000000003</v>
      </c>
      <c r="S305" s="41">
        <v>301804.65000000002</v>
      </c>
    </row>
    <row r="306" spans="4:19" x14ac:dyDescent="0.2">
      <c r="D306" s="40" t="s">
        <v>710</v>
      </c>
      <c r="E306" s="41"/>
      <c r="F306" s="41"/>
      <c r="G306" s="41"/>
      <c r="H306" s="41"/>
      <c r="I306" s="41"/>
      <c r="J306" s="41"/>
      <c r="K306" s="41">
        <v>80</v>
      </c>
      <c r="L306" s="41">
        <v>6586.1189999999997</v>
      </c>
      <c r="M306" s="41">
        <v>301319.34000000003</v>
      </c>
      <c r="N306" s="41"/>
      <c r="O306" s="41"/>
      <c r="P306" s="41"/>
      <c r="Q306" s="41">
        <v>80</v>
      </c>
      <c r="R306" s="41">
        <v>6586.1189999999997</v>
      </c>
      <c r="S306" s="41">
        <v>301319.34000000003</v>
      </c>
    </row>
    <row r="307" spans="4:19" x14ac:dyDescent="0.2">
      <c r="D307" s="40" t="s">
        <v>711</v>
      </c>
      <c r="E307" s="41"/>
      <c r="F307" s="41"/>
      <c r="G307" s="41"/>
      <c r="H307" s="41">
        <v>67</v>
      </c>
      <c r="I307" s="41">
        <v>6484.8620000000001</v>
      </c>
      <c r="J307" s="41">
        <v>319542.5</v>
      </c>
      <c r="K307" s="41">
        <v>1692</v>
      </c>
      <c r="L307" s="41">
        <v>159830.43</v>
      </c>
      <c r="M307" s="41">
        <v>4469773.6900000004</v>
      </c>
      <c r="N307" s="41">
        <v>2173</v>
      </c>
      <c r="O307" s="41">
        <v>212891.41200000001</v>
      </c>
      <c r="P307" s="41">
        <v>5764110.3600000003</v>
      </c>
      <c r="Q307" s="41">
        <v>3932</v>
      </c>
      <c r="R307" s="41">
        <v>379206.70400000003</v>
      </c>
      <c r="S307" s="41">
        <v>10553426.550000001</v>
      </c>
    </row>
    <row r="308" spans="4:19" x14ac:dyDescent="0.2">
      <c r="D308" s="40" t="s">
        <v>712</v>
      </c>
      <c r="E308" s="41"/>
      <c r="F308" s="41"/>
      <c r="G308" s="41"/>
      <c r="H308" s="41"/>
      <c r="I308" s="41"/>
      <c r="J308" s="41"/>
      <c r="K308" s="41"/>
      <c r="L308" s="41"/>
      <c r="M308" s="41"/>
      <c r="N308" s="41">
        <v>118</v>
      </c>
      <c r="O308" s="41">
        <v>10893.013000000001</v>
      </c>
      <c r="P308" s="41">
        <v>151667.07999999999</v>
      </c>
      <c r="Q308" s="41">
        <v>118</v>
      </c>
      <c r="R308" s="41">
        <v>10893.013000000001</v>
      </c>
      <c r="S308" s="41">
        <v>151667.07999999999</v>
      </c>
    </row>
    <row r="309" spans="4:19" x14ac:dyDescent="0.2">
      <c r="D309" s="40" t="s">
        <v>713</v>
      </c>
      <c r="E309" s="41"/>
      <c r="F309" s="41"/>
      <c r="G309" s="41"/>
      <c r="H309" s="41">
        <v>65</v>
      </c>
      <c r="I309" s="41">
        <v>6371.2110000000002</v>
      </c>
      <c r="J309" s="41">
        <v>315790.05</v>
      </c>
      <c r="K309" s="41">
        <v>5</v>
      </c>
      <c r="L309" s="41">
        <v>452.59199999999998</v>
      </c>
      <c r="M309" s="41">
        <v>23056.68</v>
      </c>
      <c r="N309" s="41">
        <v>119</v>
      </c>
      <c r="O309" s="41">
        <v>10719.589</v>
      </c>
      <c r="P309" s="41">
        <v>475523.84000000003</v>
      </c>
      <c r="Q309" s="41">
        <v>189</v>
      </c>
      <c r="R309" s="41">
        <v>17543.392</v>
      </c>
      <c r="S309" s="41">
        <v>814370.57</v>
      </c>
    </row>
    <row r="310" spans="4:19" x14ac:dyDescent="0.2">
      <c r="D310" s="40" t="s">
        <v>714</v>
      </c>
      <c r="E310" s="41"/>
      <c r="F310" s="41"/>
      <c r="G310" s="41"/>
      <c r="H310" s="41">
        <v>1</v>
      </c>
      <c r="I310" s="41">
        <v>91.241</v>
      </c>
      <c r="J310" s="41">
        <v>3000</v>
      </c>
      <c r="K310" s="41">
        <v>179</v>
      </c>
      <c r="L310" s="41">
        <v>16178.78</v>
      </c>
      <c r="M310" s="41">
        <v>846551.41</v>
      </c>
      <c r="N310" s="41">
        <v>627</v>
      </c>
      <c r="O310" s="41">
        <v>56828.156999999999</v>
      </c>
      <c r="P310" s="41">
        <v>2412651.0099999998</v>
      </c>
      <c r="Q310" s="41">
        <v>807</v>
      </c>
      <c r="R310" s="41">
        <v>73098.178</v>
      </c>
      <c r="S310" s="41">
        <v>3262202.42</v>
      </c>
    </row>
    <row r="311" spans="4:19" x14ac:dyDescent="0.2">
      <c r="D311" s="40" t="s">
        <v>715</v>
      </c>
      <c r="E311" s="41"/>
      <c r="F311" s="41"/>
      <c r="G311" s="41"/>
      <c r="H311" s="41"/>
      <c r="I311" s="41"/>
      <c r="J311" s="41"/>
      <c r="K311" s="41">
        <v>1508</v>
      </c>
      <c r="L311" s="41">
        <v>143199.05799999999</v>
      </c>
      <c r="M311" s="41">
        <v>3600165.6</v>
      </c>
      <c r="N311" s="41">
        <v>1309</v>
      </c>
      <c r="O311" s="41">
        <v>134450.65299999999</v>
      </c>
      <c r="P311" s="41">
        <v>2724268.43</v>
      </c>
      <c r="Q311" s="41">
        <v>2817</v>
      </c>
      <c r="R311" s="41">
        <v>277649.71100000001</v>
      </c>
      <c r="S311" s="41">
        <v>6324434.0300000003</v>
      </c>
    </row>
    <row r="312" spans="4:19" x14ac:dyDescent="0.2">
      <c r="D312" s="40" t="s">
        <v>716</v>
      </c>
      <c r="E312" s="41"/>
      <c r="F312" s="41"/>
      <c r="G312" s="41"/>
      <c r="H312" s="41">
        <v>59</v>
      </c>
      <c r="I312" s="41">
        <v>1084.5930000000001</v>
      </c>
      <c r="J312" s="41">
        <v>19200.87</v>
      </c>
      <c r="K312" s="41">
        <v>28</v>
      </c>
      <c r="L312" s="41">
        <v>537.01300000000003</v>
      </c>
      <c r="M312" s="41">
        <v>9978.7900000000009</v>
      </c>
      <c r="N312" s="41">
        <v>4</v>
      </c>
      <c r="O312" s="41">
        <v>20.088999999999999</v>
      </c>
      <c r="P312" s="41">
        <v>2622.19</v>
      </c>
      <c r="Q312" s="41">
        <v>91</v>
      </c>
      <c r="R312" s="41">
        <v>1641.6949999999999</v>
      </c>
      <c r="S312" s="41">
        <v>31801.85</v>
      </c>
    </row>
    <row r="313" spans="4:19" x14ac:dyDescent="0.2">
      <c r="D313" s="40" t="s">
        <v>717</v>
      </c>
      <c r="E313" s="41"/>
      <c r="F313" s="41"/>
      <c r="G313" s="41"/>
      <c r="H313" s="41">
        <v>34</v>
      </c>
      <c r="I313" s="41">
        <v>636.06799999999998</v>
      </c>
      <c r="J313" s="41">
        <v>10173.58</v>
      </c>
      <c r="K313" s="41">
        <v>20</v>
      </c>
      <c r="L313" s="41">
        <v>418.55500000000001</v>
      </c>
      <c r="M313" s="41">
        <v>7840.04</v>
      </c>
      <c r="N313" s="41"/>
      <c r="O313" s="41"/>
      <c r="P313" s="41"/>
      <c r="Q313" s="41">
        <v>54</v>
      </c>
      <c r="R313" s="41">
        <v>1054.623</v>
      </c>
      <c r="S313" s="41">
        <v>18013.62</v>
      </c>
    </row>
    <row r="314" spans="4:19" x14ac:dyDescent="0.2">
      <c r="D314" s="40" t="s">
        <v>718</v>
      </c>
      <c r="E314" s="41"/>
      <c r="F314" s="41"/>
      <c r="G314" s="41"/>
      <c r="H314" s="41">
        <v>21</v>
      </c>
      <c r="I314" s="41">
        <v>389.93200000000002</v>
      </c>
      <c r="J314" s="41">
        <v>7196.59</v>
      </c>
      <c r="K314" s="41">
        <v>2</v>
      </c>
      <c r="L314" s="41">
        <v>11.042</v>
      </c>
      <c r="M314" s="41">
        <v>541.78</v>
      </c>
      <c r="N314" s="41">
        <v>2</v>
      </c>
      <c r="O314" s="41">
        <v>7.46</v>
      </c>
      <c r="P314" s="41">
        <v>1674.95</v>
      </c>
      <c r="Q314" s="41">
        <v>25</v>
      </c>
      <c r="R314" s="41">
        <v>408.43400000000003</v>
      </c>
      <c r="S314" s="41">
        <v>9413.32</v>
      </c>
    </row>
    <row r="315" spans="4:19" x14ac:dyDescent="0.2">
      <c r="D315" s="40" t="s">
        <v>719</v>
      </c>
      <c r="E315" s="41"/>
      <c r="F315" s="41"/>
      <c r="G315" s="41"/>
      <c r="H315" s="41">
        <v>4</v>
      </c>
      <c r="I315" s="41">
        <v>58.593000000000004</v>
      </c>
      <c r="J315" s="41">
        <v>1830.7</v>
      </c>
      <c r="K315" s="41">
        <v>5</v>
      </c>
      <c r="L315" s="41">
        <v>105.211</v>
      </c>
      <c r="M315" s="41">
        <v>1403.33</v>
      </c>
      <c r="N315" s="41">
        <v>1</v>
      </c>
      <c r="O315" s="41">
        <v>5.4139999999999997</v>
      </c>
      <c r="P315" s="41">
        <v>724.2</v>
      </c>
      <c r="Q315" s="41">
        <v>10</v>
      </c>
      <c r="R315" s="41">
        <v>169.21799999999999</v>
      </c>
      <c r="S315" s="41">
        <v>3958.23</v>
      </c>
    </row>
    <row r="316" spans="4:19" x14ac:dyDescent="0.2">
      <c r="D316" s="40" t="s">
        <v>720</v>
      </c>
      <c r="E316" s="41"/>
      <c r="F316" s="41"/>
      <c r="G316" s="41"/>
      <c r="H316" s="41">
        <v>1</v>
      </c>
      <c r="I316" s="41">
        <v>1.1379999999999999</v>
      </c>
      <c r="J316" s="41">
        <v>681.3</v>
      </c>
      <c r="K316" s="41"/>
      <c r="L316" s="41"/>
      <c r="M316" s="41"/>
      <c r="N316" s="41"/>
      <c r="O316" s="41"/>
      <c r="P316" s="41"/>
      <c r="Q316" s="41">
        <v>1</v>
      </c>
      <c r="R316" s="41">
        <v>1.1379999999999999</v>
      </c>
      <c r="S316" s="41">
        <v>681.3</v>
      </c>
    </row>
    <row r="317" spans="4:19" x14ac:dyDescent="0.2">
      <c r="D317" s="40" t="s">
        <v>721</v>
      </c>
      <c r="E317" s="41"/>
      <c r="F317" s="41"/>
      <c r="G317" s="41"/>
      <c r="H317" s="41">
        <v>1</v>
      </c>
      <c r="I317" s="41">
        <v>1.1379999999999999</v>
      </c>
      <c r="J317" s="41">
        <v>681.3</v>
      </c>
      <c r="K317" s="41"/>
      <c r="L317" s="41"/>
      <c r="M317" s="41"/>
      <c r="N317" s="41"/>
      <c r="O317" s="41"/>
      <c r="P317" s="41"/>
      <c r="Q317" s="41">
        <v>1</v>
      </c>
      <c r="R317" s="41">
        <v>1.1379999999999999</v>
      </c>
      <c r="S317" s="41">
        <v>681.3</v>
      </c>
    </row>
    <row r="318" spans="4:19" x14ac:dyDescent="0.2">
      <c r="D318" s="40" t="s">
        <v>722</v>
      </c>
      <c r="E318" s="41"/>
      <c r="F318" s="41"/>
      <c r="G318" s="41"/>
      <c r="H318" s="41">
        <v>47</v>
      </c>
      <c r="I318" s="41">
        <v>983.47799999999995</v>
      </c>
      <c r="J318" s="41">
        <v>6086.99</v>
      </c>
      <c r="K318" s="41">
        <v>22</v>
      </c>
      <c r="L318" s="41">
        <v>897.65300000000002</v>
      </c>
      <c r="M318" s="41">
        <v>27164.79</v>
      </c>
      <c r="N318" s="41">
        <v>124</v>
      </c>
      <c r="O318" s="41">
        <v>12611.272999999999</v>
      </c>
      <c r="P318" s="41">
        <v>323215.09000000003</v>
      </c>
      <c r="Q318" s="41">
        <v>193</v>
      </c>
      <c r="R318" s="41">
        <v>14492.404</v>
      </c>
      <c r="S318" s="41">
        <v>356466.87</v>
      </c>
    </row>
    <row r="319" spans="4:19" x14ac:dyDescent="0.2">
      <c r="D319" s="40" t="s">
        <v>723</v>
      </c>
      <c r="E319" s="41"/>
      <c r="F319" s="41"/>
      <c r="G319" s="41"/>
      <c r="H319" s="41">
        <v>47</v>
      </c>
      <c r="I319" s="41">
        <v>983.47799999999995</v>
      </c>
      <c r="J319" s="41">
        <v>6086.99</v>
      </c>
      <c r="K319" s="41">
        <v>8</v>
      </c>
      <c r="L319" s="41">
        <v>343.12299999999999</v>
      </c>
      <c r="M319" s="41">
        <v>3209.16</v>
      </c>
      <c r="N319" s="41">
        <v>10</v>
      </c>
      <c r="O319" s="41">
        <v>751.50699999999995</v>
      </c>
      <c r="P319" s="41">
        <v>20401.38</v>
      </c>
      <c r="Q319" s="41">
        <v>65</v>
      </c>
      <c r="R319" s="41">
        <v>2078.1080000000002</v>
      </c>
      <c r="S319" s="41">
        <v>29697.53</v>
      </c>
    </row>
    <row r="320" spans="4:19" x14ac:dyDescent="0.2">
      <c r="D320" s="40" t="s">
        <v>335</v>
      </c>
      <c r="E320" s="41">
        <v>47</v>
      </c>
      <c r="F320" s="41">
        <v>731.327</v>
      </c>
      <c r="G320" s="41">
        <v>32955.14</v>
      </c>
      <c r="H320" s="41">
        <v>377</v>
      </c>
      <c r="I320" s="41">
        <v>4004.4540000000002</v>
      </c>
      <c r="J320" s="41">
        <v>285537.08</v>
      </c>
      <c r="K320" s="41">
        <v>878</v>
      </c>
      <c r="L320" s="41">
        <v>15454.832</v>
      </c>
      <c r="M320" s="41">
        <v>270942.93</v>
      </c>
      <c r="N320" s="41">
        <v>145</v>
      </c>
      <c r="O320" s="41">
        <v>3109.0709999999999</v>
      </c>
      <c r="P320" s="41">
        <v>162633.84</v>
      </c>
      <c r="Q320" s="41">
        <v>1447</v>
      </c>
      <c r="R320" s="41">
        <v>23299.684000000001</v>
      </c>
      <c r="S320" s="41">
        <v>752068.99</v>
      </c>
    </row>
    <row r="321" spans="4:19" x14ac:dyDescent="0.2">
      <c r="D321" s="40" t="s">
        <v>724</v>
      </c>
      <c r="E321" s="41"/>
      <c r="F321" s="41"/>
      <c r="G321" s="41"/>
      <c r="H321" s="41">
        <v>2</v>
      </c>
      <c r="I321" s="41">
        <v>5.5830000000000002</v>
      </c>
      <c r="J321" s="41">
        <v>879.92</v>
      </c>
      <c r="K321" s="41"/>
      <c r="L321" s="41"/>
      <c r="M321" s="41"/>
      <c r="N321" s="41">
        <v>0</v>
      </c>
      <c r="O321" s="41">
        <v>0</v>
      </c>
      <c r="P321" s="41">
        <v>0</v>
      </c>
      <c r="Q321" s="41">
        <v>2</v>
      </c>
      <c r="R321" s="41">
        <v>5.5830000000000002</v>
      </c>
      <c r="S321" s="41">
        <v>879.92</v>
      </c>
    </row>
    <row r="322" spans="4:19" x14ac:dyDescent="0.2">
      <c r="D322" s="40" t="s">
        <v>725</v>
      </c>
      <c r="E322" s="41">
        <v>33</v>
      </c>
      <c r="F322" s="41">
        <v>592.14700000000005</v>
      </c>
      <c r="G322" s="41">
        <v>24113.99</v>
      </c>
      <c r="H322" s="41">
        <v>64</v>
      </c>
      <c r="I322" s="41">
        <v>637.26</v>
      </c>
      <c r="J322" s="41">
        <v>48658.13</v>
      </c>
      <c r="K322" s="41">
        <v>1</v>
      </c>
      <c r="L322" s="41">
        <v>20.399999999999999</v>
      </c>
      <c r="M322" s="41">
        <v>1227.3499999999999</v>
      </c>
      <c r="N322" s="41">
        <v>6</v>
      </c>
      <c r="O322" s="41">
        <v>110.033</v>
      </c>
      <c r="P322" s="41">
        <v>4801.04</v>
      </c>
      <c r="Q322" s="41">
        <v>104</v>
      </c>
      <c r="R322" s="41">
        <v>1359.84</v>
      </c>
      <c r="S322" s="41">
        <v>78800.509999999995</v>
      </c>
    </row>
    <row r="323" spans="4:19" x14ac:dyDescent="0.2">
      <c r="D323" s="40" t="s">
        <v>726</v>
      </c>
      <c r="E323" s="41">
        <v>13</v>
      </c>
      <c r="F323" s="41">
        <v>118.181</v>
      </c>
      <c r="G323" s="41">
        <v>8113.77</v>
      </c>
      <c r="H323" s="41">
        <v>72</v>
      </c>
      <c r="I323" s="41">
        <v>677.14400000000001</v>
      </c>
      <c r="J323" s="41">
        <v>64724.33</v>
      </c>
      <c r="K323" s="41">
        <v>7</v>
      </c>
      <c r="L323" s="41">
        <v>58.411999999999999</v>
      </c>
      <c r="M323" s="41">
        <v>2474.9699999999998</v>
      </c>
      <c r="N323" s="41">
        <v>15</v>
      </c>
      <c r="O323" s="41">
        <v>163.453</v>
      </c>
      <c r="P323" s="41">
        <v>14133.34</v>
      </c>
      <c r="Q323" s="41">
        <v>107</v>
      </c>
      <c r="R323" s="41">
        <v>1017.19</v>
      </c>
      <c r="S323" s="41">
        <v>89446.41</v>
      </c>
    </row>
    <row r="324" spans="4:19" x14ac:dyDescent="0.2">
      <c r="D324" s="40" t="s">
        <v>727</v>
      </c>
      <c r="E324" s="41"/>
      <c r="F324" s="41"/>
      <c r="G324" s="41"/>
      <c r="H324" s="41">
        <v>69</v>
      </c>
      <c r="I324" s="41">
        <v>643.58600000000001</v>
      </c>
      <c r="J324" s="41">
        <v>62009.63</v>
      </c>
      <c r="K324" s="41">
        <v>6</v>
      </c>
      <c r="L324" s="41">
        <v>49.920999999999999</v>
      </c>
      <c r="M324" s="41">
        <v>2193.7800000000002</v>
      </c>
      <c r="N324" s="41">
        <v>14</v>
      </c>
      <c r="O324" s="41">
        <v>145.965</v>
      </c>
      <c r="P324" s="41">
        <v>13397.74</v>
      </c>
      <c r="Q324" s="41">
        <v>89</v>
      </c>
      <c r="R324" s="41">
        <v>839.47199999999998</v>
      </c>
      <c r="S324" s="41">
        <v>77601.149999999994</v>
      </c>
    </row>
    <row r="325" spans="4:19" x14ac:dyDescent="0.2">
      <c r="D325" s="40" t="s">
        <v>728</v>
      </c>
      <c r="E325" s="41"/>
      <c r="F325" s="41"/>
      <c r="G325" s="41"/>
      <c r="H325" s="41">
        <v>68</v>
      </c>
      <c r="I325" s="41">
        <v>1017.48</v>
      </c>
      <c r="J325" s="41">
        <v>59107.62</v>
      </c>
      <c r="K325" s="41">
        <v>751</v>
      </c>
      <c r="L325" s="41">
        <v>13157.607</v>
      </c>
      <c r="M325" s="41">
        <v>198779.64</v>
      </c>
      <c r="N325" s="41">
        <v>62</v>
      </c>
      <c r="O325" s="41">
        <v>1557.6479999999999</v>
      </c>
      <c r="P325" s="41">
        <v>103877.43</v>
      </c>
      <c r="Q325" s="41">
        <v>881</v>
      </c>
      <c r="R325" s="41">
        <v>15732.735000000001</v>
      </c>
      <c r="S325" s="41">
        <v>361764.69</v>
      </c>
    </row>
    <row r="326" spans="4:19" x14ac:dyDescent="0.2">
      <c r="D326" s="40" t="s">
        <v>729</v>
      </c>
      <c r="E326" s="41"/>
      <c r="F326" s="41"/>
      <c r="G326" s="41"/>
      <c r="H326" s="41">
        <v>30</v>
      </c>
      <c r="I326" s="41">
        <v>596.98400000000004</v>
      </c>
      <c r="J326" s="41">
        <v>27199.61</v>
      </c>
      <c r="K326" s="41"/>
      <c r="L326" s="41"/>
      <c r="M326" s="41"/>
      <c r="N326" s="41">
        <v>14</v>
      </c>
      <c r="O326" s="41">
        <v>286.577</v>
      </c>
      <c r="P326" s="41">
        <v>9933.1</v>
      </c>
      <c r="Q326" s="41">
        <v>44</v>
      </c>
      <c r="R326" s="41">
        <v>883.56100000000004</v>
      </c>
      <c r="S326" s="41">
        <v>37132.71</v>
      </c>
    </row>
    <row r="327" spans="4:19" x14ac:dyDescent="0.2">
      <c r="D327" s="40" t="s">
        <v>730</v>
      </c>
      <c r="E327" s="41"/>
      <c r="F327" s="41"/>
      <c r="G327" s="41"/>
      <c r="H327" s="41">
        <v>3</v>
      </c>
      <c r="I327" s="41">
        <v>49.715000000000003</v>
      </c>
      <c r="J327" s="41">
        <v>2893.32</v>
      </c>
      <c r="K327" s="41"/>
      <c r="L327" s="41"/>
      <c r="M327" s="41"/>
      <c r="N327" s="41">
        <v>0</v>
      </c>
      <c r="O327" s="41">
        <v>0</v>
      </c>
      <c r="P327" s="41">
        <v>0</v>
      </c>
      <c r="Q327" s="41">
        <v>3</v>
      </c>
      <c r="R327" s="41">
        <v>49.715000000000003</v>
      </c>
      <c r="S327" s="41">
        <v>2893.32</v>
      </c>
    </row>
    <row r="328" spans="4:19" x14ac:dyDescent="0.2">
      <c r="D328" s="40" t="s">
        <v>731</v>
      </c>
      <c r="E328" s="41"/>
      <c r="F328" s="41"/>
      <c r="G328" s="41"/>
      <c r="H328" s="41"/>
      <c r="I328" s="41"/>
      <c r="J328" s="41"/>
      <c r="K328" s="41">
        <v>8</v>
      </c>
      <c r="L328" s="41">
        <v>165.26599999999999</v>
      </c>
      <c r="M328" s="41">
        <v>4965.54</v>
      </c>
      <c r="N328" s="41">
        <v>2</v>
      </c>
      <c r="O328" s="41">
        <v>127.54300000000001</v>
      </c>
      <c r="P328" s="41">
        <v>0.98</v>
      </c>
      <c r="Q328" s="41">
        <v>10</v>
      </c>
      <c r="R328" s="41">
        <v>292.80900000000003</v>
      </c>
      <c r="S328" s="41">
        <v>4966.5200000000004</v>
      </c>
    </row>
    <row r="329" spans="4:19" x14ac:dyDescent="0.2">
      <c r="D329" s="40" t="s">
        <v>732</v>
      </c>
      <c r="E329" s="41"/>
      <c r="F329" s="41"/>
      <c r="G329" s="41"/>
      <c r="H329" s="41">
        <v>78</v>
      </c>
      <c r="I329" s="41">
        <v>865.4</v>
      </c>
      <c r="J329" s="41">
        <v>28314.27</v>
      </c>
      <c r="K329" s="41">
        <v>18</v>
      </c>
      <c r="L329" s="41">
        <v>225.01400000000001</v>
      </c>
      <c r="M329" s="41">
        <v>4953.2</v>
      </c>
      <c r="N329" s="41">
        <v>2</v>
      </c>
      <c r="O329" s="41">
        <v>16.489999999999998</v>
      </c>
      <c r="P329" s="41">
        <v>1343.31</v>
      </c>
      <c r="Q329" s="41">
        <v>98</v>
      </c>
      <c r="R329" s="41">
        <v>1106.904</v>
      </c>
      <c r="S329" s="41">
        <v>34610.78</v>
      </c>
    </row>
    <row r="330" spans="4:19" x14ac:dyDescent="0.2">
      <c r="D330" s="40" t="s">
        <v>733</v>
      </c>
      <c r="E330" s="41"/>
      <c r="F330" s="41"/>
      <c r="G330" s="41"/>
      <c r="H330" s="41">
        <v>14</v>
      </c>
      <c r="I330" s="41">
        <v>155.977</v>
      </c>
      <c r="J330" s="41">
        <v>9180.24</v>
      </c>
      <c r="K330" s="41">
        <v>77</v>
      </c>
      <c r="L330" s="41">
        <v>1491.48</v>
      </c>
      <c r="M330" s="41">
        <v>49267.040000000001</v>
      </c>
      <c r="N330" s="41">
        <v>44</v>
      </c>
      <c r="O330" s="41">
        <v>906.35199999999998</v>
      </c>
      <c r="P330" s="41">
        <v>28471.17</v>
      </c>
      <c r="Q330" s="41">
        <v>135</v>
      </c>
      <c r="R330" s="41">
        <v>2553.8090000000002</v>
      </c>
      <c r="S330" s="41">
        <v>86918.45</v>
      </c>
    </row>
    <row r="331" spans="4:19" x14ac:dyDescent="0.2">
      <c r="D331" s="40" t="s">
        <v>734</v>
      </c>
      <c r="E331" s="41">
        <v>1</v>
      </c>
      <c r="F331" s="41">
        <v>20.998999999999999</v>
      </c>
      <c r="G331" s="41">
        <v>727.38</v>
      </c>
      <c r="H331" s="41">
        <v>79</v>
      </c>
      <c r="I331" s="41">
        <v>645.61</v>
      </c>
      <c r="J331" s="41">
        <v>74672.570000000007</v>
      </c>
      <c r="K331" s="41">
        <v>16</v>
      </c>
      <c r="L331" s="41">
        <v>336.65300000000002</v>
      </c>
      <c r="M331" s="41">
        <v>9275.19</v>
      </c>
      <c r="N331" s="41">
        <v>14</v>
      </c>
      <c r="O331" s="41">
        <v>227.55199999999999</v>
      </c>
      <c r="P331" s="41">
        <v>10006.57</v>
      </c>
      <c r="Q331" s="41">
        <v>110</v>
      </c>
      <c r="R331" s="41">
        <v>1230.8140000000001</v>
      </c>
      <c r="S331" s="41">
        <v>94681.71</v>
      </c>
    </row>
    <row r="332" spans="4:19" x14ac:dyDescent="0.2">
      <c r="D332" s="40" t="s">
        <v>735</v>
      </c>
      <c r="E332" s="41">
        <v>1</v>
      </c>
      <c r="F332" s="41">
        <v>20.998999999999999</v>
      </c>
      <c r="G332" s="41">
        <v>727.38</v>
      </c>
      <c r="H332" s="41">
        <v>18</v>
      </c>
      <c r="I332" s="41">
        <v>311.53899999999999</v>
      </c>
      <c r="J332" s="41">
        <v>20109.669999999998</v>
      </c>
      <c r="K332" s="41"/>
      <c r="L332" s="41"/>
      <c r="M332" s="41"/>
      <c r="N332" s="41">
        <v>0</v>
      </c>
      <c r="O332" s="41">
        <v>0</v>
      </c>
      <c r="P332" s="41">
        <v>0</v>
      </c>
      <c r="Q332" s="41">
        <v>19</v>
      </c>
      <c r="R332" s="41">
        <v>332.53800000000001</v>
      </c>
      <c r="S332" s="41">
        <v>20837.05</v>
      </c>
    </row>
    <row r="333" spans="4:19" x14ac:dyDescent="0.2">
      <c r="D333" s="40" t="s">
        <v>736</v>
      </c>
      <c r="E333" s="41"/>
      <c r="F333" s="41"/>
      <c r="G333" s="41"/>
      <c r="H333" s="41">
        <v>20</v>
      </c>
      <c r="I333" s="41">
        <v>161.40600000000001</v>
      </c>
      <c r="J333" s="41">
        <v>18678.05</v>
      </c>
      <c r="K333" s="41">
        <v>11</v>
      </c>
      <c r="L333" s="41">
        <v>229.43299999999999</v>
      </c>
      <c r="M333" s="41">
        <v>7060.08</v>
      </c>
      <c r="N333" s="41">
        <v>1</v>
      </c>
      <c r="O333" s="41">
        <v>2.6779999999999999</v>
      </c>
      <c r="P333" s="41">
        <v>687.61</v>
      </c>
      <c r="Q333" s="41">
        <v>32</v>
      </c>
      <c r="R333" s="41">
        <v>393.517</v>
      </c>
      <c r="S333" s="41">
        <v>26425.74</v>
      </c>
    </row>
    <row r="334" spans="4:19" x14ac:dyDescent="0.2">
      <c r="D334" s="40" t="s">
        <v>338</v>
      </c>
      <c r="E334" s="41">
        <v>53</v>
      </c>
      <c r="F334" s="41">
        <v>716.20899999999995</v>
      </c>
      <c r="G334" s="41">
        <v>37940.639999999999</v>
      </c>
      <c r="H334" s="41">
        <v>473</v>
      </c>
      <c r="I334" s="41">
        <v>7946.5060000000003</v>
      </c>
      <c r="J334" s="41">
        <v>502307.58</v>
      </c>
      <c r="K334" s="41">
        <v>129</v>
      </c>
      <c r="L334" s="41">
        <v>2225.6010000000001</v>
      </c>
      <c r="M334" s="41">
        <v>57902.22</v>
      </c>
      <c r="N334" s="41">
        <v>185</v>
      </c>
      <c r="O334" s="41">
        <v>2136.58</v>
      </c>
      <c r="P334" s="41">
        <v>153764.53</v>
      </c>
      <c r="Q334" s="41">
        <v>840</v>
      </c>
      <c r="R334" s="41">
        <v>13024.896000000001</v>
      </c>
      <c r="S334" s="41">
        <v>751914.97</v>
      </c>
    </row>
    <row r="335" spans="4:19" x14ac:dyDescent="0.2">
      <c r="D335" s="40" t="s">
        <v>737</v>
      </c>
      <c r="E335" s="41"/>
      <c r="F335" s="41"/>
      <c r="G335" s="41"/>
      <c r="H335" s="41">
        <v>1</v>
      </c>
      <c r="I335" s="41">
        <v>4.4000000000000004</v>
      </c>
      <c r="J335" s="41">
        <v>449.74</v>
      </c>
      <c r="K335" s="41">
        <v>62</v>
      </c>
      <c r="L335" s="41">
        <v>900.01300000000003</v>
      </c>
      <c r="M335" s="41">
        <v>24378.41</v>
      </c>
      <c r="N335" s="41">
        <v>3</v>
      </c>
      <c r="O335" s="41">
        <v>431.00099999999998</v>
      </c>
      <c r="P335" s="41">
        <v>11798.4</v>
      </c>
      <c r="Q335" s="41">
        <v>66</v>
      </c>
      <c r="R335" s="41">
        <v>1335.414</v>
      </c>
      <c r="S335" s="41">
        <v>36626.550000000003</v>
      </c>
    </row>
    <row r="336" spans="4:19" x14ac:dyDescent="0.2">
      <c r="D336" s="40" t="s">
        <v>738</v>
      </c>
      <c r="E336" s="41"/>
      <c r="F336" s="41"/>
      <c r="G336" s="41"/>
      <c r="H336" s="41">
        <v>128</v>
      </c>
      <c r="I336" s="41">
        <v>1184.066</v>
      </c>
      <c r="J336" s="41">
        <v>70233.850000000006</v>
      </c>
      <c r="K336" s="41">
        <v>1</v>
      </c>
      <c r="L336" s="41">
        <v>20.396000000000001</v>
      </c>
      <c r="M336" s="41">
        <v>376.22</v>
      </c>
      <c r="N336" s="41">
        <v>3</v>
      </c>
      <c r="O336" s="41">
        <v>13.718</v>
      </c>
      <c r="P336" s="41">
        <v>310.67</v>
      </c>
      <c r="Q336" s="41">
        <v>132</v>
      </c>
      <c r="R336" s="41">
        <v>1218.18</v>
      </c>
      <c r="S336" s="41">
        <v>70920.740000000005</v>
      </c>
    </row>
    <row r="337" spans="4:19" x14ac:dyDescent="0.2">
      <c r="D337" s="40" t="s">
        <v>739</v>
      </c>
      <c r="E337" s="41"/>
      <c r="F337" s="41"/>
      <c r="G337" s="41"/>
      <c r="H337" s="41">
        <v>23</v>
      </c>
      <c r="I337" s="41">
        <v>143.48699999999999</v>
      </c>
      <c r="J337" s="41">
        <v>17358.669999999998</v>
      </c>
      <c r="K337" s="41"/>
      <c r="L337" s="41"/>
      <c r="M337" s="41"/>
      <c r="N337" s="41">
        <v>3</v>
      </c>
      <c r="O337" s="41">
        <v>13.718</v>
      </c>
      <c r="P337" s="41">
        <v>310.67</v>
      </c>
      <c r="Q337" s="41">
        <v>26</v>
      </c>
      <c r="R337" s="41">
        <v>157.20500000000001</v>
      </c>
      <c r="S337" s="41">
        <v>17669.34</v>
      </c>
    </row>
    <row r="338" spans="4:19" x14ac:dyDescent="0.2">
      <c r="D338" s="40" t="s">
        <v>740</v>
      </c>
      <c r="E338" s="41">
        <v>17</v>
      </c>
      <c r="F338" s="41">
        <v>325.59699999999998</v>
      </c>
      <c r="G338" s="41">
        <v>15294.28</v>
      </c>
      <c r="H338" s="41">
        <v>122</v>
      </c>
      <c r="I338" s="41">
        <v>4302.18</v>
      </c>
      <c r="J338" s="41">
        <v>315468.51</v>
      </c>
      <c r="K338" s="41">
        <v>28</v>
      </c>
      <c r="L338" s="41">
        <v>626.86599999999999</v>
      </c>
      <c r="M338" s="41">
        <v>13674.37</v>
      </c>
      <c r="N338" s="41">
        <v>11</v>
      </c>
      <c r="O338" s="41">
        <v>454.197</v>
      </c>
      <c r="P338" s="41">
        <v>17404.53</v>
      </c>
      <c r="Q338" s="41">
        <v>178</v>
      </c>
      <c r="R338" s="41">
        <v>5708.84</v>
      </c>
      <c r="S338" s="41">
        <v>361841.69</v>
      </c>
    </row>
    <row r="339" spans="4:19" x14ac:dyDescent="0.2">
      <c r="D339" s="40" t="s">
        <v>741</v>
      </c>
      <c r="E339" s="41">
        <v>1</v>
      </c>
      <c r="F339" s="41">
        <v>24.55</v>
      </c>
      <c r="G339" s="41">
        <v>3500</v>
      </c>
      <c r="H339" s="41">
        <v>24</v>
      </c>
      <c r="I339" s="41">
        <v>2423.8139999999999</v>
      </c>
      <c r="J339" s="41">
        <v>223509.94</v>
      </c>
      <c r="K339" s="41"/>
      <c r="L339" s="41"/>
      <c r="M339" s="41"/>
      <c r="N339" s="41">
        <v>8</v>
      </c>
      <c r="O339" s="41">
        <v>430.59800000000001</v>
      </c>
      <c r="P339" s="41">
        <v>15030.12</v>
      </c>
      <c r="Q339" s="41">
        <v>33</v>
      </c>
      <c r="R339" s="41">
        <v>2878.962</v>
      </c>
      <c r="S339" s="41">
        <v>242040.06</v>
      </c>
    </row>
    <row r="340" spans="4:19" x14ac:dyDescent="0.2">
      <c r="D340" s="40" t="s">
        <v>742</v>
      </c>
      <c r="E340" s="41"/>
      <c r="F340" s="41"/>
      <c r="G340" s="41"/>
      <c r="H340" s="41">
        <v>2</v>
      </c>
      <c r="I340" s="41">
        <v>20.018000000000001</v>
      </c>
      <c r="J340" s="41">
        <v>1043.21</v>
      </c>
      <c r="K340" s="41"/>
      <c r="L340" s="41"/>
      <c r="M340" s="41"/>
      <c r="N340" s="41">
        <v>0</v>
      </c>
      <c r="O340" s="41">
        <v>0</v>
      </c>
      <c r="P340" s="41">
        <v>0</v>
      </c>
      <c r="Q340" s="41">
        <v>2</v>
      </c>
      <c r="R340" s="41">
        <v>20.018000000000001</v>
      </c>
      <c r="S340" s="41">
        <v>1043.21</v>
      </c>
    </row>
    <row r="341" spans="4:19" x14ac:dyDescent="0.2">
      <c r="D341" s="40" t="s">
        <v>743</v>
      </c>
      <c r="E341" s="41">
        <v>16</v>
      </c>
      <c r="F341" s="41">
        <v>301.04700000000003</v>
      </c>
      <c r="G341" s="41">
        <v>11794.28</v>
      </c>
      <c r="H341" s="41">
        <v>93</v>
      </c>
      <c r="I341" s="41">
        <v>1834.3979999999999</v>
      </c>
      <c r="J341" s="41">
        <v>89580.03</v>
      </c>
      <c r="K341" s="41">
        <v>28</v>
      </c>
      <c r="L341" s="41">
        <v>626.86599999999999</v>
      </c>
      <c r="M341" s="41">
        <v>13674.37</v>
      </c>
      <c r="N341" s="41">
        <v>2</v>
      </c>
      <c r="O341" s="41">
        <v>16.088000000000001</v>
      </c>
      <c r="P341" s="41">
        <v>1734.76</v>
      </c>
      <c r="Q341" s="41">
        <v>139</v>
      </c>
      <c r="R341" s="41">
        <v>2778.3989999999999</v>
      </c>
      <c r="S341" s="41">
        <v>116783.44</v>
      </c>
    </row>
    <row r="342" spans="4:19" x14ac:dyDescent="0.2">
      <c r="D342" s="40" t="s">
        <v>744</v>
      </c>
      <c r="E342" s="41"/>
      <c r="F342" s="41"/>
      <c r="G342" s="41"/>
      <c r="H342" s="41">
        <v>78</v>
      </c>
      <c r="I342" s="41">
        <v>834.64300000000003</v>
      </c>
      <c r="J342" s="41">
        <v>33798.959999999999</v>
      </c>
      <c r="K342" s="41">
        <v>1</v>
      </c>
      <c r="L342" s="41">
        <v>20.13</v>
      </c>
      <c r="M342" s="41">
        <v>663.78</v>
      </c>
      <c r="N342" s="41">
        <v>-1</v>
      </c>
      <c r="O342" s="41">
        <v>-61.695</v>
      </c>
      <c r="P342" s="41">
        <v>3182.68</v>
      </c>
      <c r="Q342" s="41">
        <v>78</v>
      </c>
      <c r="R342" s="41">
        <v>793.07799999999997</v>
      </c>
      <c r="S342" s="41">
        <v>37645.42</v>
      </c>
    </row>
    <row r="343" spans="4:19" x14ac:dyDescent="0.2">
      <c r="D343" s="40" t="s">
        <v>745</v>
      </c>
      <c r="E343" s="41">
        <v>3</v>
      </c>
      <c r="F343" s="41">
        <v>46.829000000000001</v>
      </c>
      <c r="G343" s="41">
        <v>1926.58</v>
      </c>
      <c r="H343" s="41">
        <v>45</v>
      </c>
      <c r="I343" s="41">
        <v>530.25099999999998</v>
      </c>
      <c r="J343" s="41">
        <v>22487.52</v>
      </c>
      <c r="K343" s="41">
        <v>4</v>
      </c>
      <c r="L343" s="41">
        <v>129.69399999999999</v>
      </c>
      <c r="M343" s="41">
        <v>2946.64</v>
      </c>
      <c r="N343" s="41">
        <v>4</v>
      </c>
      <c r="O343" s="41">
        <v>185.637</v>
      </c>
      <c r="P343" s="41">
        <v>2492.94</v>
      </c>
      <c r="Q343" s="41">
        <v>56</v>
      </c>
      <c r="R343" s="41">
        <v>892.41099999999994</v>
      </c>
      <c r="S343" s="41">
        <v>29853.68</v>
      </c>
    </row>
    <row r="344" spans="4:19" x14ac:dyDescent="0.2">
      <c r="D344" s="40" t="s">
        <v>746</v>
      </c>
      <c r="E344" s="41"/>
      <c r="F344" s="41"/>
      <c r="G344" s="41"/>
      <c r="H344" s="41">
        <v>24</v>
      </c>
      <c r="I344" s="41">
        <v>184.69900000000001</v>
      </c>
      <c r="J344" s="41">
        <v>19508.96</v>
      </c>
      <c r="K344" s="41">
        <v>6</v>
      </c>
      <c r="L344" s="41">
        <v>119.538</v>
      </c>
      <c r="M344" s="41">
        <v>2778.64</v>
      </c>
      <c r="N344" s="41">
        <v>9</v>
      </c>
      <c r="O344" s="41">
        <v>111.239</v>
      </c>
      <c r="P344" s="41">
        <v>2901.71</v>
      </c>
      <c r="Q344" s="41">
        <v>39</v>
      </c>
      <c r="R344" s="41">
        <v>415.476</v>
      </c>
      <c r="S344" s="41">
        <v>25189.31</v>
      </c>
    </row>
    <row r="345" spans="4:19" x14ac:dyDescent="0.2">
      <c r="D345" s="40" t="s">
        <v>747</v>
      </c>
      <c r="E345" s="41">
        <v>1</v>
      </c>
      <c r="F345" s="41">
        <v>19.5</v>
      </c>
      <c r="G345" s="41">
        <v>629.5</v>
      </c>
      <c r="H345" s="41">
        <v>3</v>
      </c>
      <c r="I345" s="41">
        <v>42.7</v>
      </c>
      <c r="J345" s="41">
        <v>2217.8000000000002</v>
      </c>
      <c r="K345" s="41">
        <v>4</v>
      </c>
      <c r="L345" s="41">
        <v>86.76</v>
      </c>
      <c r="M345" s="41">
        <v>2756.74</v>
      </c>
      <c r="N345" s="41">
        <v>0</v>
      </c>
      <c r="O345" s="41">
        <v>0</v>
      </c>
      <c r="P345" s="41">
        <v>0</v>
      </c>
      <c r="Q345" s="41">
        <v>8</v>
      </c>
      <c r="R345" s="41">
        <v>148.96</v>
      </c>
      <c r="S345" s="41">
        <v>5604.04</v>
      </c>
    </row>
    <row r="346" spans="4:19" x14ac:dyDescent="0.2">
      <c r="D346" s="40" t="s">
        <v>748</v>
      </c>
      <c r="E346" s="41"/>
      <c r="F346" s="41"/>
      <c r="G346" s="41"/>
      <c r="H346" s="41">
        <v>29</v>
      </c>
      <c r="I346" s="41">
        <v>233.62700000000001</v>
      </c>
      <c r="J346" s="41">
        <v>11937.05</v>
      </c>
      <c r="K346" s="41"/>
      <c r="L346" s="41"/>
      <c r="M346" s="41"/>
      <c r="N346" s="41">
        <v>117</v>
      </c>
      <c r="O346" s="41">
        <v>405.63499999999999</v>
      </c>
      <c r="P346" s="41">
        <v>76080.31</v>
      </c>
      <c r="Q346" s="41">
        <v>146</v>
      </c>
      <c r="R346" s="41">
        <v>639.26199999999994</v>
      </c>
      <c r="S346" s="41">
        <v>88017.36</v>
      </c>
    </row>
    <row r="347" spans="4:19" x14ac:dyDescent="0.2">
      <c r="D347" s="40" t="s">
        <v>749</v>
      </c>
      <c r="E347" s="41">
        <v>32</v>
      </c>
      <c r="F347" s="41">
        <v>324.28300000000002</v>
      </c>
      <c r="G347" s="41">
        <v>20090.28</v>
      </c>
      <c r="H347" s="41">
        <v>43</v>
      </c>
      <c r="I347" s="41">
        <v>629.94000000000005</v>
      </c>
      <c r="J347" s="41">
        <v>26205.19</v>
      </c>
      <c r="K347" s="41">
        <v>23</v>
      </c>
      <c r="L347" s="41">
        <v>322.20400000000001</v>
      </c>
      <c r="M347" s="41">
        <v>10327.42</v>
      </c>
      <c r="N347" s="41">
        <v>39</v>
      </c>
      <c r="O347" s="41">
        <v>596.84799999999996</v>
      </c>
      <c r="P347" s="41">
        <v>39593.29</v>
      </c>
      <c r="Q347" s="41">
        <v>137</v>
      </c>
      <c r="R347" s="41">
        <v>1873.2750000000001</v>
      </c>
      <c r="S347" s="41">
        <v>96216.18</v>
      </c>
    </row>
    <row r="348" spans="4:19" x14ac:dyDescent="0.2">
      <c r="D348" s="40" t="s">
        <v>336</v>
      </c>
      <c r="E348" s="41">
        <v>39</v>
      </c>
      <c r="F348" s="41">
        <v>5832.7870000000003</v>
      </c>
      <c r="G348" s="41">
        <v>453645.43</v>
      </c>
      <c r="H348" s="41">
        <v>777</v>
      </c>
      <c r="I348" s="41">
        <v>6058.6090000000004</v>
      </c>
      <c r="J348" s="41">
        <v>401747.85</v>
      </c>
      <c r="K348" s="41">
        <v>790</v>
      </c>
      <c r="L348" s="41">
        <v>11034.029</v>
      </c>
      <c r="M348" s="41">
        <v>423873.97</v>
      </c>
      <c r="N348" s="41">
        <v>865</v>
      </c>
      <c r="O348" s="41">
        <v>9752.6689999999999</v>
      </c>
      <c r="P348" s="41">
        <v>604995.39</v>
      </c>
      <c r="Q348" s="41">
        <v>2471</v>
      </c>
      <c r="R348" s="41">
        <v>32678.094000000001</v>
      </c>
      <c r="S348" s="41">
        <v>1884262.64</v>
      </c>
    </row>
    <row r="349" spans="4:19" x14ac:dyDescent="0.2">
      <c r="D349" s="40" t="s">
        <v>750</v>
      </c>
      <c r="E349" s="41"/>
      <c r="F349" s="41"/>
      <c r="G349" s="41"/>
      <c r="H349" s="41">
        <v>-1</v>
      </c>
      <c r="I349" s="41">
        <v>-182.76300000000001</v>
      </c>
      <c r="J349" s="41">
        <v>-3500</v>
      </c>
      <c r="K349" s="41">
        <v>7</v>
      </c>
      <c r="L349" s="41">
        <v>642.51499999999999</v>
      </c>
      <c r="M349" s="41">
        <v>90213.95</v>
      </c>
      <c r="N349" s="41">
        <v>10</v>
      </c>
      <c r="O349" s="41">
        <v>821.38900000000001</v>
      </c>
      <c r="P349" s="41">
        <v>199363.85</v>
      </c>
      <c r="Q349" s="41">
        <v>16</v>
      </c>
      <c r="R349" s="41">
        <v>1281.1410000000001</v>
      </c>
      <c r="S349" s="41">
        <v>286077.8</v>
      </c>
    </row>
    <row r="350" spans="4:19" x14ac:dyDescent="0.2">
      <c r="D350" s="40" t="s">
        <v>751</v>
      </c>
      <c r="E350" s="41">
        <v>28</v>
      </c>
      <c r="F350" s="41">
        <v>5744.768</v>
      </c>
      <c r="G350" s="41">
        <v>446512.83</v>
      </c>
      <c r="H350" s="41"/>
      <c r="I350" s="41"/>
      <c r="J350" s="41"/>
      <c r="K350" s="41">
        <v>123</v>
      </c>
      <c r="L350" s="41">
        <v>2433.5230000000001</v>
      </c>
      <c r="M350" s="41">
        <v>49188.52</v>
      </c>
      <c r="N350" s="41">
        <v>6</v>
      </c>
      <c r="O350" s="41">
        <v>660.35599999999999</v>
      </c>
      <c r="P350" s="41">
        <v>28823.040000000001</v>
      </c>
      <c r="Q350" s="41">
        <v>157</v>
      </c>
      <c r="R350" s="41">
        <v>8838.6470000000008</v>
      </c>
      <c r="S350" s="41">
        <v>524524.39</v>
      </c>
    </row>
    <row r="351" spans="4:19" x14ac:dyDescent="0.2">
      <c r="D351" s="40" t="s">
        <v>752</v>
      </c>
      <c r="E351" s="41">
        <v>3</v>
      </c>
      <c r="F351" s="41">
        <v>34.960999999999999</v>
      </c>
      <c r="G351" s="41">
        <v>1959.01</v>
      </c>
      <c r="H351" s="41">
        <v>749</v>
      </c>
      <c r="I351" s="41">
        <v>6028.8950000000004</v>
      </c>
      <c r="J351" s="41">
        <v>388695.17</v>
      </c>
      <c r="K351" s="41">
        <v>396</v>
      </c>
      <c r="L351" s="41">
        <v>3701.002</v>
      </c>
      <c r="M351" s="41">
        <v>173430.55</v>
      </c>
      <c r="N351" s="41">
        <v>635</v>
      </c>
      <c r="O351" s="41">
        <v>4702.1409999999996</v>
      </c>
      <c r="P351" s="41">
        <v>365898.51</v>
      </c>
      <c r="Q351" s="41">
        <v>1783</v>
      </c>
      <c r="R351" s="41">
        <v>14466.999</v>
      </c>
      <c r="S351" s="41">
        <v>929983.24</v>
      </c>
    </row>
    <row r="352" spans="4:19" x14ac:dyDescent="0.2">
      <c r="D352" s="40" t="s">
        <v>753</v>
      </c>
      <c r="E352" s="41"/>
      <c r="F352" s="41"/>
      <c r="G352" s="41"/>
      <c r="H352" s="41">
        <v>4</v>
      </c>
      <c r="I352" s="41">
        <v>43.003</v>
      </c>
      <c r="J352" s="41">
        <v>3526.22</v>
      </c>
      <c r="K352" s="41">
        <v>24</v>
      </c>
      <c r="L352" s="41">
        <v>245.142</v>
      </c>
      <c r="M352" s="41">
        <v>9910.5300000000007</v>
      </c>
      <c r="N352" s="41">
        <v>-4</v>
      </c>
      <c r="O352" s="41">
        <v>-42.637</v>
      </c>
      <c r="P352" s="41">
        <v>-4333.6400000000003</v>
      </c>
      <c r="Q352" s="41">
        <v>24</v>
      </c>
      <c r="R352" s="41">
        <v>245.50800000000001</v>
      </c>
      <c r="S352" s="41">
        <v>9103.11</v>
      </c>
    </row>
    <row r="353" spans="4:19" x14ac:dyDescent="0.2">
      <c r="D353" s="40" t="s">
        <v>754</v>
      </c>
      <c r="E353" s="41"/>
      <c r="F353" s="41"/>
      <c r="G353" s="41"/>
      <c r="H353" s="41">
        <v>27</v>
      </c>
      <c r="I353" s="41">
        <v>150.917</v>
      </c>
      <c r="J353" s="41">
        <v>6236.03</v>
      </c>
      <c r="K353" s="41"/>
      <c r="L353" s="41"/>
      <c r="M353" s="41"/>
      <c r="N353" s="41">
        <v>-2</v>
      </c>
      <c r="O353" s="41">
        <v>-13.545</v>
      </c>
      <c r="P353" s="41">
        <v>-1208.55</v>
      </c>
      <c r="Q353" s="41">
        <v>25</v>
      </c>
      <c r="R353" s="41">
        <v>137.37200000000001</v>
      </c>
      <c r="S353" s="41">
        <v>5027.4799999999996</v>
      </c>
    </row>
    <row r="354" spans="4:19" x14ac:dyDescent="0.2">
      <c r="D354" s="40" t="s">
        <v>755</v>
      </c>
      <c r="E354" s="41"/>
      <c r="F354" s="41"/>
      <c r="G354" s="41"/>
      <c r="H354" s="41">
        <v>525</v>
      </c>
      <c r="I354" s="41">
        <v>4261.9440000000004</v>
      </c>
      <c r="J354" s="41">
        <v>245677.92</v>
      </c>
      <c r="K354" s="41">
        <v>16</v>
      </c>
      <c r="L354" s="41">
        <v>109.992</v>
      </c>
      <c r="M354" s="41">
        <v>6308.58</v>
      </c>
      <c r="N354" s="41">
        <v>366</v>
      </c>
      <c r="O354" s="41">
        <v>3139.317</v>
      </c>
      <c r="P354" s="41">
        <v>293708.58</v>
      </c>
      <c r="Q354" s="41">
        <v>907</v>
      </c>
      <c r="R354" s="41">
        <v>7511.2529999999997</v>
      </c>
      <c r="S354" s="41">
        <v>545695.07999999996</v>
      </c>
    </row>
    <row r="355" spans="4:19" x14ac:dyDescent="0.2">
      <c r="D355" s="40" t="s">
        <v>756</v>
      </c>
      <c r="E355" s="41">
        <v>6</v>
      </c>
      <c r="F355" s="41">
        <v>46.573999999999998</v>
      </c>
      <c r="G355" s="41">
        <v>3988.25</v>
      </c>
      <c r="H355" s="41">
        <v>3</v>
      </c>
      <c r="I355" s="41">
        <v>28.800999999999998</v>
      </c>
      <c r="J355" s="41">
        <v>2112.91</v>
      </c>
      <c r="K355" s="41">
        <v>3</v>
      </c>
      <c r="L355" s="41">
        <v>32.014000000000003</v>
      </c>
      <c r="M355" s="41">
        <v>1991.93</v>
      </c>
      <c r="N355" s="41">
        <v>0</v>
      </c>
      <c r="O355" s="41">
        <v>0</v>
      </c>
      <c r="P355" s="41">
        <v>0</v>
      </c>
      <c r="Q355" s="41">
        <v>12</v>
      </c>
      <c r="R355" s="41">
        <v>107.389</v>
      </c>
      <c r="S355" s="41">
        <v>8093.09</v>
      </c>
    </row>
    <row r="356" spans="4:19" x14ac:dyDescent="0.2">
      <c r="D356" s="40" t="s">
        <v>757</v>
      </c>
      <c r="E356" s="41"/>
      <c r="F356" s="41"/>
      <c r="G356" s="41"/>
      <c r="H356" s="41"/>
      <c r="I356" s="41"/>
      <c r="J356" s="41"/>
      <c r="K356" s="41"/>
      <c r="L356" s="41"/>
      <c r="M356" s="41"/>
      <c r="N356" s="41">
        <v>3</v>
      </c>
      <c r="O356" s="41">
        <v>12.913</v>
      </c>
      <c r="P356" s="41">
        <v>2048.6999999999998</v>
      </c>
      <c r="Q356" s="41">
        <v>3</v>
      </c>
      <c r="R356" s="41">
        <v>12.913</v>
      </c>
      <c r="S356" s="41">
        <v>2048.6999999999998</v>
      </c>
    </row>
    <row r="357" spans="4:19" x14ac:dyDescent="0.2">
      <c r="D357" s="40" t="s">
        <v>758</v>
      </c>
      <c r="E357" s="41"/>
      <c r="F357" s="41"/>
      <c r="G357" s="41"/>
      <c r="H357" s="41">
        <v>2</v>
      </c>
      <c r="I357" s="41">
        <v>5.9790000000000001</v>
      </c>
      <c r="J357" s="41">
        <v>1764.29</v>
      </c>
      <c r="K357" s="41"/>
      <c r="L357" s="41"/>
      <c r="M357" s="41"/>
      <c r="N357" s="41"/>
      <c r="O357" s="41"/>
      <c r="P357" s="41"/>
      <c r="Q357" s="41">
        <v>2</v>
      </c>
      <c r="R357" s="41">
        <v>5.9790000000000001</v>
      </c>
      <c r="S357" s="41">
        <v>1764.29</v>
      </c>
    </row>
    <row r="358" spans="4:19" x14ac:dyDescent="0.2">
      <c r="D358" s="40" t="s">
        <v>759</v>
      </c>
      <c r="E358" s="41"/>
      <c r="F358" s="41"/>
      <c r="G358" s="41"/>
      <c r="H358" s="41">
        <v>4</v>
      </c>
      <c r="I358" s="41">
        <v>52.521999999999998</v>
      </c>
      <c r="J358" s="41">
        <v>3674.58</v>
      </c>
      <c r="K358" s="41"/>
      <c r="L358" s="41"/>
      <c r="M358" s="41"/>
      <c r="N358" s="41"/>
      <c r="O358" s="41"/>
      <c r="P358" s="41"/>
      <c r="Q358" s="41">
        <v>4</v>
      </c>
      <c r="R358" s="41">
        <v>52.521999999999998</v>
      </c>
      <c r="S358" s="41">
        <v>3674.58</v>
      </c>
    </row>
    <row r="359" spans="4:19" x14ac:dyDescent="0.2">
      <c r="D359" s="40" t="s">
        <v>760</v>
      </c>
      <c r="E359" s="41">
        <v>2</v>
      </c>
      <c r="F359" s="41">
        <v>6.484</v>
      </c>
      <c r="G359" s="41">
        <v>1185.3399999999999</v>
      </c>
      <c r="H359" s="41">
        <v>20</v>
      </c>
      <c r="I359" s="41">
        <v>125.175</v>
      </c>
      <c r="J359" s="41">
        <v>9000.9</v>
      </c>
      <c r="K359" s="41">
        <v>261</v>
      </c>
      <c r="L359" s="41">
        <v>4224.9750000000004</v>
      </c>
      <c r="M359" s="41">
        <v>109049.02</v>
      </c>
      <c r="N359" s="41">
        <v>211</v>
      </c>
      <c r="O359" s="41">
        <v>3555.87</v>
      </c>
      <c r="P359" s="41">
        <v>8861.2900000000009</v>
      </c>
      <c r="Q359" s="41">
        <v>494</v>
      </c>
      <c r="R359" s="41">
        <v>7912.5039999999999</v>
      </c>
      <c r="S359" s="41">
        <v>128096.55</v>
      </c>
    </row>
    <row r="360" spans="4:19" x14ac:dyDescent="0.2">
      <c r="D360" s="40" t="s">
        <v>337</v>
      </c>
      <c r="E360" s="41">
        <v>1198</v>
      </c>
      <c r="F360" s="41">
        <v>27002.192999999999</v>
      </c>
      <c r="G360" s="41">
        <v>2703503.07</v>
      </c>
      <c r="H360" s="41">
        <v>10606</v>
      </c>
      <c r="I360" s="41">
        <v>226469.785</v>
      </c>
      <c r="J360" s="41">
        <v>30576824.43</v>
      </c>
      <c r="K360" s="41">
        <v>10169</v>
      </c>
      <c r="L360" s="41">
        <v>211634.27900000001</v>
      </c>
      <c r="M360" s="41">
        <v>22217043.98</v>
      </c>
      <c r="N360" s="41">
        <v>52907</v>
      </c>
      <c r="O360" s="41">
        <v>1080432.4110000001</v>
      </c>
      <c r="P360" s="41">
        <v>94237361.920000002</v>
      </c>
      <c r="Q360" s="41">
        <v>74880</v>
      </c>
      <c r="R360" s="41">
        <v>1545538.6680000001</v>
      </c>
      <c r="S360" s="41">
        <v>149734733.40000001</v>
      </c>
    </row>
    <row r="361" spans="4:19" x14ac:dyDescent="0.2">
      <c r="D361" s="40" t="s">
        <v>761</v>
      </c>
      <c r="E361" s="41">
        <v>177</v>
      </c>
      <c r="F361" s="41">
        <v>1951.9760000000001</v>
      </c>
      <c r="G361" s="41">
        <v>656217.13</v>
      </c>
      <c r="H361" s="41">
        <v>7777</v>
      </c>
      <c r="I361" s="41">
        <v>137573.48699999999</v>
      </c>
      <c r="J361" s="41">
        <v>25602910.300000001</v>
      </c>
      <c r="K361" s="41">
        <v>8038</v>
      </c>
      <c r="L361" s="41">
        <v>150683.82500000001</v>
      </c>
      <c r="M361" s="41">
        <v>18059219.32</v>
      </c>
      <c r="N361" s="41">
        <v>48778</v>
      </c>
      <c r="O361" s="41">
        <v>981963.15</v>
      </c>
      <c r="P361" s="41">
        <v>84307360.040000007</v>
      </c>
      <c r="Q361" s="41">
        <v>64770</v>
      </c>
      <c r="R361" s="41">
        <v>1272172.4380000001</v>
      </c>
      <c r="S361" s="41">
        <v>128625706.79000001</v>
      </c>
    </row>
    <row r="362" spans="4:19" x14ac:dyDescent="0.2">
      <c r="D362" s="40" t="s">
        <v>762</v>
      </c>
      <c r="E362" s="41">
        <v>174</v>
      </c>
      <c r="F362" s="41">
        <v>1916</v>
      </c>
      <c r="G362" s="41">
        <v>654220.67000000004</v>
      </c>
      <c r="H362" s="41">
        <v>6976</v>
      </c>
      <c r="I362" s="41">
        <v>126585.701</v>
      </c>
      <c r="J362" s="41">
        <v>25239970.719999999</v>
      </c>
      <c r="K362" s="41">
        <v>7771</v>
      </c>
      <c r="L362" s="41">
        <v>148025.61900000001</v>
      </c>
      <c r="M362" s="41">
        <v>17745370.969999999</v>
      </c>
      <c r="N362" s="41">
        <v>48466</v>
      </c>
      <c r="O362" s="41">
        <v>980095.39899999998</v>
      </c>
      <c r="P362" s="41">
        <v>83955744.530000001</v>
      </c>
      <c r="Q362" s="41">
        <v>63387</v>
      </c>
      <c r="R362" s="41">
        <v>1256622.719</v>
      </c>
      <c r="S362" s="41">
        <v>127595306.89</v>
      </c>
    </row>
    <row r="363" spans="4:19" x14ac:dyDescent="0.2">
      <c r="D363" s="40" t="s">
        <v>763</v>
      </c>
      <c r="E363" s="41">
        <v>152</v>
      </c>
      <c r="F363" s="41">
        <v>1534</v>
      </c>
      <c r="G363" s="41">
        <v>558438.72</v>
      </c>
      <c r="H363" s="41">
        <v>455</v>
      </c>
      <c r="I363" s="41">
        <v>4563</v>
      </c>
      <c r="J363" s="41">
        <v>1490857.88</v>
      </c>
      <c r="K363" s="41">
        <v>5668</v>
      </c>
      <c r="L363" s="41">
        <v>109304.88</v>
      </c>
      <c r="M363" s="41">
        <v>12626024.58</v>
      </c>
      <c r="N363" s="41">
        <v>27463</v>
      </c>
      <c r="O363" s="41">
        <v>562529.20499999996</v>
      </c>
      <c r="P363" s="41">
        <v>43996405.5</v>
      </c>
      <c r="Q363" s="41">
        <v>33738</v>
      </c>
      <c r="R363" s="41">
        <v>677931.08499999996</v>
      </c>
      <c r="S363" s="41">
        <v>58671726.68</v>
      </c>
    </row>
    <row r="364" spans="4:19" x14ac:dyDescent="0.2">
      <c r="D364" s="40" t="s">
        <v>764</v>
      </c>
      <c r="E364" s="41">
        <v>22</v>
      </c>
      <c r="F364" s="41">
        <v>382</v>
      </c>
      <c r="G364" s="41">
        <v>95781.95</v>
      </c>
      <c r="H364" s="41">
        <v>6422</v>
      </c>
      <c r="I364" s="41">
        <v>120514.614</v>
      </c>
      <c r="J364" s="41">
        <v>23676562.02</v>
      </c>
      <c r="K364" s="41">
        <v>2102</v>
      </c>
      <c r="L364" s="41">
        <v>38719.478999999999</v>
      </c>
      <c r="M364" s="41">
        <v>5118924.18</v>
      </c>
      <c r="N364" s="41">
        <v>20987</v>
      </c>
      <c r="O364" s="41">
        <v>417313.75099999999</v>
      </c>
      <c r="P364" s="41">
        <v>39952144.310000002</v>
      </c>
      <c r="Q364" s="41">
        <v>29533</v>
      </c>
      <c r="R364" s="41">
        <v>576929.84400000004</v>
      </c>
      <c r="S364" s="41">
        <v>68843412.459999993</v>
      </c>
    </row>
    <row r="365" spans="4:19" x14ac:dyDescent="0.2">
      <c r="D365" s="40" t="s">
        <v>765</v>
      </c>
      <c r="E365" s="41"/>
      <c r="F365" s="41"/>
      <c r="G365" s="41"/>
      <c r="H365" s="41"/>
      <c r="I365" s="41"/>
      <c r="J365" s="41"/>
      <c r="K365" s="41"/>
      <c r="L365" s="41"/>
      <c r="M365" s="41"/>
      <c r="N365" s="41">
        <v>0</v>
      </c>
      <c r="O365" s="41">
        <v>0</v>
      </c>
      <c r="P365" s="41">
        <v>0</v>
      </c>
      <c r="Q365" s="41">
        <v>0</v>
      </c>
      <c r="R365" s="41">
        <v>0</v>
      </c>
      <c r="S365" s="41">
        <v>0</v>
      </c>
    </row>
    <row r="366" spans="4:19" x14ac:dyDescent="0.2">
      <c r="D366" s="40" t="s">
        <v>766</v>
      </c>
      <c r="E366" s="41">
        <v>3</v>
      </c>
      <c r="F366" s="41">
        <v>35.975999999999999</v>
      </c>
      <c r="G366" s="41">
        <v>1996.46</v>
      </c>
      <c r="H366" s="41">
        <v>801</v>
      </c>
      <c r="I366" s="41">
        <v>10987.786</v>
      </c>
      <c r="J366" s="41">
        <v>362939.58</v>
      </c>
      <c r="K366" s="41">
        <v>267</v>
      </c>
      <c r="L366" s="41">
        <v>2658.2060000000001</v>
      </c>
      <c r="M366" s="41">
        <v>313848.34999999998</v>
      </c>
      <c r="N366" s="41">
        <v>312</v>
      </c>
      <c r="O366" s="41">
        <v>1867.751</v>
      </c>
      <c r="P366" s="41">
        <v>351615.51</v>
      </c>
      <c r="Q366" s="41">
        <v>1383</v>
      </c>
      <c r="R366" s="41">
        <v>15549.718999999999</v>
      </c>
      <c r="S366" s="41">
        <v>1030399.9</v>
      </c>
    </row>
    <row r="367" spans="4:19" x14ac:dyDescent="0.2">
      <c r="D367" s="40" t="s">
        <v>767</v>
      </c>
      <c r="E367" s="41"/>
      <c r="F367" s="41"/>
      <c r="G367" s="41"/>
      <c r="H367" s="41">
        <v>196</v>
      </c>
      <c r="I367" s="41">
        <v>4364.558</v>
      </c>
      <c r="J367" s="41">
        <v>57092.49</v>
      </c>
      <c r="K367" s="41"/>
      <c r="L367" s="41"/>
      <c r="M367" s="41"/>
      <c r="N367" s="41">
        <v>3</v>
      </c>
      <c r="O367" s="41">
        <v>44.628999999999998</v>
      </c>
      <c r="P367" s="41">
        <v>1552.68</v>
      </c>
      <c r="Q367" s="41">
        <v>199</v>
      </c>
      <c r="R367" s="41">
        <v>4409.1869999999999</v>
      </c>
      <c r="S367" s="41">
        <v>58645.17</v>
      </c>
    </row>
    <row r="368" spans="4:19" x14ac:dyDescent="0.2">
      <c r="D368" s="40" t="s">
        <v>768</v>
      </c>
      <c r="E368" s="41"/>
      <c r="F368" s="41"/>
      <c r="G368" s="41"/>
      <c r="H368" s="41"/>
      <c r="I368" s="41"/>
      <c r="J368" s="41"/>
      <c r="K368" s="41"/>
      <c r="L368" s="41"/>
      <c r="M368" s="41"/>
      <c r="N368" s="41">
        <v>0</v>
      </c>
      <c r="O368" s="41">
        <v>0</v>
      </c>
      <c r="P368" s="41">
        <v>0</v>
      </c>
      <c r="Q368" s="41">
        <v>0</v>
      </c>
      <c r="R368" s="41">
        <v>0</v>
      </c>
      <c r="S368" s="41">
        <v>0</v>
      </c>
    </row>
    <row r="369" spans="4:19" x14ac:dyDescent="0.2">
      <c r="D369" s="40" t="s">
        <v>769</v>
      </c>
      <c r="E369" s="41"/>
      <c r="F369" s="41"/>
      <c r="G369" s="41"/>
      <c r="H369" s="41"/>
      <c r="I369" s="41"/>
      <c r="J369" s="41"/>
      <c r="K369" s="41"/>
      <c r="L369" s="41"/>
      <c r="M369" s="41"/>
      <c r="N369" s="41">
        <v>0</v>
      </c>
      <c r="O369" s="41">
        <v>0</v>
      </c>
      <c r="P369" s="41">
        <v>0</v>
      </c>
      <c r="Q369" s="41">
        <v>0</v>
      </c>
      <c r="R369" s="41">
        <v>0</v>
      </c>
      <c r="S369" s="41">
        <v>0</v>
      </c>
    </row>
    <row r="370" spans="4:19" x14ac:dyDescent="0.2">
      <c r="D370" s="40" t="s">
        <v>770</v>
      </c>
      <c r="E370" s="41">
        <v>935</v>
      </c>
      <c r="F370" s="41">
        <v>23846.920999999998</v>
      </c>
      <c r="G370" s="41">
        <v>1993753.34</v>
      </c>
      <c r="H370" s="41">
        <v>2724</v>
      </c>
      <c r="I370" s="41">
        <v>87244.4</v>
      </c>
      <c r="J370" s="41">
        <v>4948458.0599999996</v>
      </c>
      <c r="K370" s="41">
        <v>2034</v>
      </c>
      <c r="L370" s="41">
        <v>59742.51</v>
      </c>
      <c r="M370" s="41">
        <v>4105831.97</v>
      </c>
      <c r="N370" s="41">
        <v>3992</v>
      </c>
      <c r="O370" s="41">
        <v>96716.483999999997</v>
      </c>
      <c r="P370" s="41">
        <v>9837941.5899999999</v>
      </c>
      <c r="Q370" s="41">
        <v>9685</v>
      </c>
      <c r="R370" s="41">
        <v>267550.315</v>
      </c>
      <c r="S370" s="41">
        <v>20885984.960000001</v>
      </c>
    </row>
    <row r="371" spans="4:19" x14ac:dyDescent="0.2">
      <c r="D371" s="40" t="s">
        <v>771</v>
      </c>
      <c r="E371" s="41">
        <v>905</v>
      </c>
      <c r="F371" s="41">
        <v>21744.971000000001</v>
      </c>
      <c r="G371" s="41">
        <v>1680310.32</v>
      </c>
      <c r="H371" s="41">
        <v>2261</v>
      </c>
      <c r="I371" s="41">
        <v>70062.475999999995</v>
      </c>
      <c r="J371" s="41">
        <v>4774811.4000000004</v>
      </c>
      <c r="K371" s="41">
        <v>1999</v>
      </c>
      <c r="L371" s="41">
        <v>57571.74</v>
      </c>
      <c r="M371" s="41">
        <v>3954152.39</v>
      </c>
      <c r="N371" s="41">
        <v>3962</v>
      </c>
      <c r="O371" s="41">
        <v>92712.091</v>
      </c>
      <c r="P371" s="41">
        <v>9664856.5199999996</v>
      </c>
      <c r="Q371" s="41">
        <v>9127</v>
      </c>
      <c r="R371" s="41">
        <v>242091.27799999999</v>
      </c>
      <c r="S371" s="41">
        <v>20074130.629999999</v>
      </c>
    </row>
    <row r="372" spans="4:19" x14ac:dyDescent="0.2">
      <c r="D372" s="40" t="s">
        <v>772</v>
      </c>
      <c r="E372" s="41"/>
      <c r="F372" s="41"/>
      <c r="G372" s="41"/>
      <c r="H372" s="41">
        <v>3</v>
      </c>
      <c r="I372" s="41">
        <v>1.8660000000000001</v>
      </c>
      <c r="J372" s="41">
        <v>3267.31</v>
      </c>
      <c r="K372" s="41">
        <v>11</v>
      </c>
      <c r="L372" s="41">
        <v>99.531999999999996</v>
      </c>
      <c r="M372" s="41">
        <v>9858.07</v>
      </c>
      <c r="N372" s="41">
        <v>1</v>
      </c>
      <c r="O372" s="41">
        <v>9.34</v>
      </c>
      <c r="P372" s="41">
        <v>687.61</v>
      </c>
      <c r="Q372" s="41">
        <v>15</v>
      </c>
      <c r="R372" s="41">
        <v>110.738</v>
      </c>
      <c r="S372" s="41">
        <v>13812.99</v>
      </c>
    </row>
    <row r="373" spans="4:19" x14ac:dyDescent="0.2">
      <c r="D373" s="40" t="s">
        <v>773</v>
      </c>
      <c r="E373" s="41">
        <v>86</v>
      </c>
      <c r="F373" s="41">
        <v>1203.296</v>
      </c>
      <c r="G373" s="41">
        <v>53532.6</v>
      </c>
      <c r="H373" s="41">
        <v>102</v>
      </c>
      <c r="I373" s="41">
        <v>1650.0319999999999</v>
      </c>
      <c r="J373" s="41">
        <v>22188.76</v>
      </c>
      <c r="K373" s="41">
        <v>86</v>
      </c>
      <c r="L373" s="41">
        <v>1108.412</v>
      </c>
      <c r="M373" s="41">
        <v>42134.62</v>
      </c>
      <c r="N373" s="41">
        <v>136</v>
      </c>
      <c r="O373" s="41">
        <v>1743.4369999999999</v>
      </c>
      <c r="P373" s="41">
        <v>91372.68</v>
      </c>
      <c r="Q373" s="41">
        <v>410</v>
      </c>
      <c r="R373" s="41">
        <v>5705.1769999999997</v>
      </c>
      <c r="S373" s="41">
        <v>209228.66</v>
      </c>
    </row>
    <row r="374" spans="4:19" x14ac:dyDescent="0.2">
      <c r="D374" s="40" t="s">
        <v>774</v>
      </c>
      <c r="E374" s="41">
        <v>64</v>
      </c>
      <c r="F374" s="41">
        <v>765.80200000000002</v>
      </c>
      <c r="G374" s="41">
        <v>40022.239999999998</v>
      </c>
      <c r="H374" s="41">
        <v>287</v>
      </c>
      <c r="I374" s="41">
        <v>2692.7779999999998</v>
      </c>
      <c r="J374" s="41">
        <v>149481.88</v>
      </c>
      <c r="K374" s="41">
        <v>1041</v>
      </c>
      <c r="L374" s="41">
        <v>13545.362999999999</v>
      </c>
      <c r="M374" s="41">
        <v>594030.98</v>
      </c>
      <c r="N374" s="41">
        <v>3</v>
      </c>
      <c r="O374" s="41">
        <v>25.099</v>
      </c>
      <c r="P374" s="41">
        <v>1983.92</v>
      </c>
      <c r="Q374" s="41">
        <v>1395</v>
      </c>
      <c r="R374" s="41">
        <v>17029.042000000001</v>
      </c>
      <c r="S374" s="41">
        <v>785519.02</v>
      </c>
    </row>
    <row r="375" spans="4:19" x14ac:dyDescent="0.2">
      <c r="D375" s="40" t="s">
        <v>775</v>
      </c>
      <c r="E375" s="41"/>
      <c r="F375" s="41"/>
      <c r="G375" s="41"/>
      <c r="H375" s="41"/>
      <c r="I375" s="41"/>
      <c r="J375" s="41"/>
      <c r="K375" s="41"/>
      <c r="L375" s="41"/>
      <c r="M375" s="41"/>
      <c r="N375" s="41">
        <v>0</v>
      </c>
      <c r="O375" s="41">
        <v>0</v>
      </c>
      <c r="P375" s="41">
        <v>0</v>
      </c>
      <c r="Q375" s="41">
        <v>0</v>
      </c>
      <c r="R375" s="41">
        <v>0</v>
      </c>
      <c r="S375" s="41">
        <v>0</v>
      </c>
    </row>
    <row r="376" spans="4:19" x14ac:dyDescent="0.2">
      <c r="D376" s="40" t="s">
        <v>776</v>
      </c>
      <c r="E376" s="41">
        <v>64</v>
      </c>
      <c r="F376" s="41">
        <v>765.80200000000002</v>
      </c>
      <c r="G376" s="41">
        <v>40022.239999999998</v>
      </c>
      <c r="H376" s="41">
        <v>160</v>
      </c>
      <c r="I376" s="41">
        <v>1513.3019999999999</v>
      </c>
      <c r="J376" s="41">
        <v>63259.96</v>
      </c>
      <c r="K376" s="41">
        <v>1041</v>
      </c>
      <c r="L376" s="41">
        <v>13545.362999999999</v>
      </c>
      <c r="M376" s="41">
        <v>594030.98</v>
      </c>
      <c r="N376" s="41">
        <v>3</v>
      </c>
      <c r="O376" s="41">
        <v>25.099</v>
      </c>
      <c r="P376" s="41">
        <v>1983.92</v>
      </c>
      <c r="Q376" s="41">
        <v>1268</v>
      </c>
      <c r="R376" s="41">
        <v>15849.566000000001</v>
      </c>
      <c r="S376" s="41">
        <v>699297.1</v>
      </c>
    </row>
    <row r="377" spans="4:19" x14ac:dyDescent="0.2">
      <c r="D377" s="40" t="s">
        <v>777</v>
      </c>
      <c r="E377" s="41"/>
      <c r="F377" s="41"/>
      <c r="G377" s="41"/>
      <c r="H377" s="41"/>
      <c r="I377" s="41"/>
      <c r="J377" s="41"/>
      <c r="K377" s="41">
        <v>0</v>
      </c>
      <c r="L377" s="41">
        <v>0</v>
      </c>
      <c r="M377" s="41">
        <v>0</v>
      </c>
      <c r="N377" s="41"/>
      <c r="O377" s="41"/>
      <c r="P377" s="41"/>
      <c r="Q377" s="41">
        <v>0</v>
      </c>
      <c r="R377" s="41">
        <v>0</v>
      </c>
      <c r="S377" s="41">
        <v>0</v>
      </c>
    </row>
    <row r="378" spans="4:19" x14ac:dyDescent="0.2">
      <c r="D378" s="40" t="s">
        <v>778</v>
      </c>
      <c r="E378" s="41"/>
      <c r="F378" s="41"/>
      <c r="G378" s="41"/>
      <c r="H378" s="41">
        <v>127</v>
      </c>
      <c r="I378" s="41">
        <v>1179.4760000000001</v>
      </c>
      <c r="J378" s="41">
        <v>86221.92</v>
      </c>
      <c r="K378" s="41"/>
      <c r="L378" s="41"/>
      <c r="M378" s="41"/>
      <c r="N378" s="41"/>
      <c r="O378" s="41"/>
      <c r="P378" s="41"/>
      <c r="Q378" s="41">
        <v>127</v>
      </c>
      <c r="R378" s="41">
        <v>1179.4760000000001</v>
      </c>
      <c r="S378" s="41">
        <v>86221.92</v>
      </c>
    </row>
    <row r="379" spans="4:19" x14ac:dyDescent="0.2">
      <c r="D379" s="40" t="s">
        <v>779</v>
      </c>
      <c r="E379" s="41">
        <v>12</v>
      </c>
      <c r="F379" s="41">
        <v>188.471</v>
      </c>
      <c r="G379" s="41">
        <v>9000.7900000000009</v>
      </c>
      <c r="H379" s="41">
        <v>259</v>
      </c>
      <c r="I379" s="41">
        <v>4263.5870000000004</v>
      </c>
      <c r="J379" s="41">
        <v>134974.62</v>
      </c>
      <c r="K379" s="41">
        <v>959</v>
      </c>
      <c r="L379" s="41">
        <v>8360.1990000000005</v>
      </c>
      <c r="M379" s="41">
        <v>436209.5</v>
      </c>
      <c r="N379" s="41">
        <v>297</v>
      </c>
      <c r="O379" s="41">
        <v>5574.74</v>
      </c>
      <c r="P379" s="41">
        <v>57775.92</v>
      </c>
      <c r="Q379" s="41">
        <v>1527</v>
      </c>
      <c r="R379" s="41">
        <v>18386.996999999999</v>
      </c>
      <c r="S379" s="41">
        <v>637960.82999999996</v>
      </c>
    </row>
    <row r="380" spans="4:19" x14ac:dyDescent="0.2">
      <c r="D380" s="40" t="s">
        <v>780</v>
      </c>
      <c r="E380" s="41"/>
      <c r="F380" s="41"/>
      <c r="G380" s="41"/>
      <c r="H380" s="41">
        <v>1</v>
      </c>
      <c r="I380" s="41">
        <v>11.513999999999999</v>
      </c>
      <c r="J380" s="41">
        <v>427.2</v>
      </c>
      <c r="K380" s="41"/>
      <c r="L380" s="41"/>
      <c r="M380" s="41"/>
      <c r="N380" s="41"/>
      <c r="O380" s="41"/>
      <c r="P380" s="41"/>
      <c r="Q380" s="41">
        <v>1</v>
      </c>
      <c r="R380" s="41">
        <v>11.513999999999999</v>
      </c>
      <c r="S380" s="41">
        <v>427.2</v>
      </c>
    </row>
    <row r="381" spans="4:19" x14ac:dyDescent="0.2">
      <c r="D381" s="40" t="s">
        <v>781</v>
      </c>
      <c r="E381" s="41"/>
      <c r="F381" s="41"/>
      <c r="G381" s="41"/>
      <c r="H381" s="41"/>
      <c r="I381" s="41"/>
      <c r="J381" s="41"/>
      <c r="K381" s="41"/>
      <c r="L381" s="41"/>
      <c r="M381" s="41"/>
      <c r="N381" s="41">
        <v>0</v>
      </c>
      <c r="O381" s="41">
        <v>0</v>
      </c>
      <c r="P381" s="41">
        <v>0</v>
      </c>
      <c r="Q381" s="41">
        <v>0</v>
      </c>
      <c r="R381" s="41">
        <v>0</v>
      </c>
      <c r="S381" s="41">
        <v>0</v>
      </c>
    </row>
    <row r="382" spans="4:19" x14ac:dyDescent="0.2">
      <c r="D382" s="40" t="s">
        <v>782</v>
      </c>
      <c r="E382" s="41"/>
      <c r="F382" s="41"/>
      <c r="G382" s="41"/>
      <c r="H382" s="41">
        <v>57</v>
      </c>
      <c r="I382" s="41">
        <v>792.024</v>
      </c>
      <c r="J382" s="41">
        <v>21924.82</v>
      </c>
      <c r="K382" s="41">
        <v>530</v>
      </c>
      <c r="L382" s="41">
        <v>4854.9089999999997</v>
      </c>
      <c r="M382" s="41">
        <v>217994.64</v>
      </c>
      <c r="N382" s="41">
        <v>73</v>
      </c>
      <c r="O382" s="41">
        <v>706.39700000000005</v>
      </c>
      <c r="P382" s="41">
        <v>17307.88</v>
      </c>
      <c r="Q382" s="41">
        <v>660</v>
      </c>
      <c r="R382" s="41">
        <v>6353.33</v>
      </c>
      <c r="S382" s="41">
        <v>257227.34</v>
      </c>
    </row>
    <row r="383" spans="4:19" x14ac:dyDescent="0.2">
      <c r="D383" s="40" t="s">
        <v>783</v>
      </c>
      <c r="H383" s="28">
        <v>18</v>
      </c>
      <c r="I383" s="28">
        <v>171.81299999999999</v>
      </c>
      <c r="J383" s="28">
        <v>15649.69</v>
      </c>
      <c r="K383" s="28">
        <v>131</v>
      </c>
      <c r="L383" s="28">
        <v>1381.8589999999999</v>
      </c>
      <c r="M383" s="28">
        <v>51602.79</v>
      </c>
      <c r="N383" s="28">
        <v>0</v>
      </c>
      <c r="O383" s="28">
        <v>0</v>
      </c>
      <c r="P383" s="28">
        <v>0</v>
      </c>
      <c r="Q383" s="28">
        <v>149</v>
      </c>
      <c r="R383" s="28">
        <v>1553.672</v>
      </c>
      <c r="S383" s="28">
        <v>67252.479999999996</v>
      </c>
    </row>
    <row r="384" spans="4:19" x14ac:dyDescent="0.2">
      <c r="D384" s="40" t="s">
        <v>784</v>
      </c>
      <c r="E384" s="28">
        <v>6</v>
      </c>
      <c r="F384" s="28">
        <v>77.629000000000005</v>
      </c>
      <c r="G384" s="28">
        <v>4023.62</v>
      </c>
      <c r="H384" s="28">
        <v>32</v>
      </c>
      <c r="I384" s="28">
        <v>287.303</v>
      </c>
      <c r="J384" s="28">
        <v>22612.560000000001</v>
      </c>
      <c r="Q384" s="28">
        <v>38</v>
      </c>
      <c r="R384" s="28">
        <v>364.93200000000002</v>
      </c>
      <c r="S384" s="28">
        <v>26636.18</v>
      </c>
    </row>
    <row r="385" spans="4:19" x14ac:dyDescent="0.2">
      <c r="D385" s="40" t="s">
        <v>785</v>
      </c>
      <c r="H385" s="28">
        <v>3</v>
      </c>
      <c r="I385" s="28">
        <v>8.8930000000000007</v>
      </c>
      <c r="J385" s="28">
        <v>2217.11</v>
      </c>
      <c r="K385" s="28">
        <v>2</v>
      </c>
      <c r="L385" s="28">
        <v>12.135</v>
      </c>
      <c r="M385" s="28">
        <v>1307.0999999999999</v>
      </c>
      <c r="N385" s="28">
        <v>2</v>
      </c>
      <c r="O385" s="28">
        <v>29.277000000000001</v>
      </c>
      <c r="P385" s="28">
        <v>1055.42</v>
      </c>
      <c r="Q385" s="28">
        <v>7</v>
      </c>
      <c r="R385" s="28">
        <v>50.305</v>
      </c>
      <c r="S385" s="28">
        <v>4579.63</v>
      </c>
    </row>
    <row r="386" spans="4:19" x14ac:dyDescent="0.2">
      <c r="D386" s="40" t="s">
        <v>786</v>
      </c>
      <c r="E386" s="28">
        <v>6</v>
      </c>
      <c r="F386" s="28">
        <v>110.842</v>
      </c>
      <c r="G386" s="28">
        <v>4977.17</v>
      </c>
      <c r="H386" s="28">
        <v>166</v>
      </c>
      <c r="I386" s="28">
        <v>3163.8530000000001</v>
      </c>
      <c r="J386" s="28">
        <v>87792.93</v>
      </c>
      <c r="K386" s="28">
        <v>427</v>
      </c>
      <c r="L386" s="28">
        <v>3493.1550000000002</v>
      </c>
      <c r="M386" s="28">
        <v>216907.76</v>
      </c>
      <c r="N386" s="28">
        <v>222</v>
      </c>
      <c r="O386" s="28">
        <v>4839.0659999999998</v>
      </c>
      <c r="P386" s="28">
        <v>39412.620000000003</v>
      </c>
      <c r="Q386" s="28">
        <v>821</v>
      </c>
      <c r="R386" s="28">
        <v>11606.915999999999</v>
      </c>
      <c r="S386" s="28">
        <v>349090.48</v>
      </c>
    </row>
    <row r="387" spans="4:19" x14ac:dyDescent="0.2">
      <c r="D387" s="40" t="s">
        <v>306</v>
      </c>
      <c r="E387" s="28">
        <v>6642</v>
      </c>
      <c r="F387" s="28">
        <v>607872.54799999995</v>
      </c>
      <c r="G387" s="28">
        <v>23234267.52</v>
      </c>
      <c r="H387" s="28">
        <v>5030</v>
      </c>
      <c r="I387" s="28">
        <v>462746.103</v>
      </c>
      <c r="J387" s="28">
        <v>13775721.08</v>
      </c>
      <c r="K387" s="28">
        <v>4443</v>
      </c>
      <c r="L387" s="28">
        <v>379092.47600000002</v>
      </c>
      <c r="M387" s="28">
        <v>10349890.449999999</v>
      </c>
      <c r="N387" s="28">
        <v>3081</v>
      </c>
      <c r="O387" s="28">
        <v>267524.28899999999</v>
      </c>
      <c r="P387" s="28">
        <v>6115109.2300000004</v>
      </c>
      <c r="Q387" s="28">
        <v>19196</v>
      </c>
      <c r="R387" s="28">
        <v>1717235.416</v>
      </c>
      <c r="S387" s="28">
        <v>53474988.280000001</v>
      </c>
    </row>
    <row r="388" spans="4:19" x14ac:dyDescent="0.2">
      <c r="D388" s="40" t="s">
        <v>787</v>
      </c>
      <c r="E388" s="28">
        <v>1007</v>
      </c>
      <c r="F388" s="28">
        <v>115389.04</v>
      </c>
      <c r="G388" s="28">
        <v>4319758.71</v>
      </c>
      <c r="H388" s="28">
        <v>1656</v>
      </c>
      <c r="I388" s="28">
        <v>182366.04800000001</v>
      </c>
      <c r="J388" s="28">
        <v>4320469.3600000003</v>
      </c>
      <c r="K388" s="28">
        <v>47</v>
      </c>
      <c r="L388" s="28">
        <v>4412.375</v>
      </c>
      <c r="M388" s="28">
        <v>72784.679999999993</v>
      </c>
      <c r="N388" s="28">
        <v>0</v>
      </c>
      <c r="O388" s="28">
        <v>0</v>
      </c>
      <c r="P388" s="28">
        <v>0</v>
      </c>
      <c r="Q388" s="28">
        <v>2710</v>
      </c>
      <c r="R388" s="28">
        <v>302167.46299999999</v>
      </c>
      <c r="S388" s="28">
        <v>8713012.75</v>
      </c>
    </row>
    <row r="389" spans="4:19" x14ac:dyDescent="0.2">
      <c r="D389" s="40" t="s">
        <v>788</v>
      </c>
      <c r="E389" s="28">
        <v>5635</v>
      </c>
      <c r="F389" s="28">
        <v>492483.50799999997</v>
      </c>
      <c r="G389" s="28">
        <v>18914508.809999999</v>
      </c>
      <c r="H389" s="28">
        <v>3374</v>
      </c>
      <c r="I389" s="28">
        <v>280380.05499999999</v>
      </c>
      <c r="J389" s="28">
        <v>9455251.7200000007</v>
      </c>
      <c r="K389" s="28">
        <v>4396</v>
      </c>
      <c r="L389" s="28">
        <v>374680.10100000002</v>
      </c>
      <c r="M389" s="28">
        <v>10277105.77</v>
      </c>
      <c r="N389" s="28">
        <v>3081</v>
      </c>
      <c r="O389" s="28">
        <v>267524.28899999999</v>
      </c>
      <c r="P389" s="28">
        <v>6115109.2300000004</v>
      </c>
      <c r="Q389" s="28">
        <v>16486</v>
      </c>
      <c r="R389" s="28">
        <v>1415067.953</v>
      </c>
      <c r="S389" s="28">
        <v>44761975.530000001</v>
      </c>
    </row>
    <row r="390" spans="4:19" x14ac:dyDescent="0.2">
      <c r="D390" s="40" t="s">
        <v>789</v>
      </c>
      <c r="E390" s="28">
        <v>5572</v>
      </c>
      <c r="F390" s="28">
        <v>486731.03700000001</v>
      </c>
      <c r="G390" s="28">
        <v>18642981.25</v>
      </c>
      <c r="H390" s="28">
        <v>3124</v>
      </c>
      <c r="I390" s="28">
        <v>260819.47</v>
      </c>
      <c r="J390" s="28">
        <v>8832032.5099999998</v>
      </c>
      <c r="K390" s="28">
        <v>4072</v>
      </c>
      <c r="L390" s="28">
        <v>365843.33199999999</v>
      </c>
      <c r="M390" s="28">
        <v>9981009.5399999991</v>
      </c>
      <c r="N390" s="28">
        <v>2336</v>
      </c>
      <c r="O390" s="28">
        <v>211397.61</v>
      </c>
      <c r="P390" s="28">
        <v>5318566.8099999996</v>
      </c>
      <c r="Q390" s="28">
        <v>15104</v>
      </c>
      <c r="R390" s="28">
        <v>1324791.449</v>
      </c>
      <c r="S390" s="28">
        <v>42774590.109999999</v>
      </c>
    </row>
    <row r="391" spans="4:19" x14ac:dyDescent="0.2">
      <c r="D391" s="40" t="s">
        <v>790</v>
      </c>
      <c r="E391" s="28">
        <v>5572</v>
      </c>
      <c r="F391" s="28">
        <v>486731.03700000001</v>
      </c>
      <c r="G391" s="28">
        <v>18642981.25</v>
      </c>
      <c r="H391" s="28">
        <v>3074</v>
      </c>
      <c r="I391" s="28">
        <v>259719.15</v>
      </c>
      <c r="J391" s="28">
        <v>8797172.7100000009</v>
      </c>
      <c r="K391" s="28">
        <v>4013</v>
      </c>
      <c r="L391" s="28">
        <v>362388.33</v>
      </c>
      <c r="M391" s="28">
        <v>9905269.6699999999</v>
      </c>
      <c r="N391" s="28">
        <v>2324</v>
      </c>
      <c r="O391" s="28">
        <v>211140.70699999999</v>
      </c>
      <c r="P391" s="28">
        <v>5311089.51</v>
      </c>
      <c r="Q391" s="28">
        <v>14983</v>
      </c>
      <c r="R391" s="28">
        <v>1319979.2239999999</v>
      </c>
      <c r="S391" s="28">
        <v>42656513.140000001</v>
      </c>
    </row>
    <row r="392" spans="4:19" x14ac:dyDescent="0.2">
      <c r="D392" s="40" t="s">
        <v>791</v>
      </c>
      <c r="H392" s="28">
        <v>6</v>
      </c>
      <c r="I392" s="28">
        <v>108.083</v>
      </c>
      <c r="J392" s="28">
        <v>3437.14</v>
      </c>
      <c r="N392" s="28">
        <v>7</v>
      </c>
      <c r="O392" s="28">
        <v>112.282</v>
      </c>
      <c r="P392" s="28">
        <v>5118.1400000000003</v>
      </c>
      <c r="Q392" s="28">
        <v>13</v>
      </c>
      <c r="R392" s="28">
        <v>220.36500000000001</v>
      </c>
      <c r="S392" s="28">
        <v>8555.2800000000007</v>
      </c>
    </row>
    <row r="393" spans="4:19" x14ac:dyDescent="0.2">
      <c r="D393" s="40" t="s">
        <v>792</v>
      </c>
      <c r="E393" s="28">
        <v>2</v>
      </c>
      <c r="F393" s="28">
        <v>42.5</v>
      </c>
      <c r="G393" s="28">
        <v>1271.3599999999999</v>
      </c>
      <c r="H393" s="28">
        <v>10</v>
      </c>
      <c r="I393" s="28">
        <v>837.92</v>
      </c>
      <c r="J393" s="28">
        <v>22877.759999999998</v>
      </c>
      <c r="K393" s="28">
        <v>49</v>
      </c>
      <c r="L393" s="28">
        <v>886.9</v>
      </c>
      <c r="M393" s="28">
        <v>24725.07</v>
      </c>
      <c r="N393" s="28">
        <v>42</v>
      </c>
      <c r="O393" s="28">
        <v>2712.7359999999999</v>
      </c>
      <c r="P393" s="28">
        <v>41119.4</v>
      </c>
      <c r="Q393" s="28">
        <v>103</v>
      </c>
      <c r="R393" s="28">
        <v>4480.0559999999996</v>
      </c>
      <c r="S393" s="28">
        <v>89993.59</v>
      </c>
    </row>
    <row r="394" spans="4:19" x14ac:dyDescent="0.2">
      <c r="D394" s="40" t="s">
        <v>793</v>
      </c>
      <c r="E394" s="28">
        <v>3</v>
      </c>
      <c r="F394" s="28">
        <v>46.5</v>
      </c>
      <c r="G394" s="28">
        <v>1949.17</v>
      </c>
      <c r="H394" s="28">
        <v>3</v>
      </c>
      <c r="I394" s="28">
        <v>56.210999999999999</v>
      </c>
      <c r="J394" s="28">
        <v>2028.4</v>
      </c>
      <c r="K394" s="28">
        <v>229</v>
      </c>
      <c r="L394" s="28">
        <v>4008.5479999999998</v>
      </c>
      <c r="M394" s="28">
        <v>147601.24</v>
      </c>
      <c r="N394" s="28">
        <v>4</v>
      </c>
      <c r="O394" s="28">
        <v>36.640999999999998</v>
      </c>
      <c r="P394" s="28">
        <v>1000.71</v>
      </c>
      <c r="Q394" s="28">
        <v>239</v>
      </c>
      <c r="R394" s="28">
        <v>4147.8999999999996</v>
      </c>
      <c r="S394" s="28">
        <v>152579.51999999999</v>
      </c>
    </row>
    <row r="395" spans="4:19" x14ac:dyDescent="0.2">
      <c r="D395" s="40" t="s">
        <v>794</v>
      </c>
      <c r="E395" s="28">
        <v>29</v>
      </c>
      <c r="F395" s="28">
        <v>361.12</v>
      </c>
      <c r="G395" s="28">
        <v>19693.400000000001</v>
      </c>
      <c r="H395" s="28">
        <v>16</v>
      </c>
      <c r="I395" s="28">
        <v>591.31600000000003</v>
      </c>
      <c r="J395" s="28">
        <v>20198.77</v>
      </c>
      <c r="K395" s="28">
        <v>42</v>
      </c>
      <c r="L395" s="28">
        <v>767.90700000000004</v>
      </c>
      <c r="M395" s="28">
        <v>41927.57</v>
      </c>
      <c r="N395" s="28">
        <v>32</v>
      </c>
      <c r="O395" s="28">
        <v>547.52800000000002</v>
      </c>
      <c r="P395" s="28">
        <v>33542.230000000003</v>
      </c>
      <c r="Q395" s="28">
        <v>119</v>
      </c>
      <c r="R395" s="28">
        <v>2267.8710000000001</v>
      </c>
      <c r="S395" s="28">
        <v>115361.97</v>
      </c>
    </row>
    <row r="396" spans="4:19" x14ac:dyDescent="0.2">
      <c r="D396" s="40" t="s">
        <v>795</v>
      </c>
      <c r="E396" s="28">
        <v>29</v>
      </c>
      <c r="F396" s="28">
        <v>361.12</v>
      </c>
      <c r="G396" s="28">
        <v>19693.400000000001</v>
      </c>
      <c r="H396" s="28">
        <v>16</v>
      </c>
      <c r="I396" s="28">
        <v>591.31600000000003</v>
      </c>
      <c r="J396" s="28">
        <v>20198.77</v>
      </c>
      <c r="K396" s="28">
        <v>42</v>
      </c>
      <c r="L396" s="28">
        <v>767.90700000000004</v>
      </c>
      <c r="M396" s="28">
        <v>41927.57</v>
      </c>
      <c r="N396" s="28">
        <v>27</v>
      </c>
      <c r="O396" s="28">
        <v>447.82299999999998</v>
      </c>
      <c r="P396" s="28">
        <v>30123.94</v>
      </c>
      <c r="Q396" s="28">
        <v>114</v>
      </c>
      <c r="R396" s="28">
        <v>2168.1660000000002</v>
      </c>
      <c r="S396" s="28">
        <v>111943.67999999999</v>
      </c>
    </row>
    <row r="397" spans="4:19" x14ac:dyDescent="0.2">
      <c r="D397" s="40" t="s">
        <v>796</v>
      </c>
      <c r="H397" s="28">
        <v>5</v>
      </c>
      <c r="I397" s="28">
        <v>452.4</v>
      </c>
      <c r="J397" s="28">
        <v>9166.9500000000007</v>
      </c>
      <c r="K397" s="28">
        <v>1</v>
      </c>
      <c r="L397" s="28">
        <v>3.88</v>
      </c>
      <c r="M397" s="28">
        <v>6772.7</v>
      </c>
      <c r="N397" s="28">
        <v>1</v>
      </c>
      <c r="O397" s="28">
        <v>15.624000000000001</v>
      </c>
      <c r="P397" s="28">
        <v>714.91</v>
      </c>
      <c r="Q397" s="28">
        <v>7</v>
      </c>
      <c r="R397" s="28">
        <v>471.904</v>
      </c>
      <c r="S397" s="28">
        <v>16654.560000000001</v>
      </c>
    </row>
    <row r="398" spans="4:19" x14ac:dyDescent="0.2">
      <c r="D398" s="40" t="s">
        <v>797</v>
      </c>
      <c r="E398" s="28">
        <v>23</v>
      </c>
      <c r="F398" s="28">
        <v>309.10399999999998</v>
      </c>
      <c r="G398" s="28">
        <v>15715.44</v>
      </c>
      <c r="H398" s="28">
        <v>5</v>
      </c>
      <c r="I398" s="28">
        <v>86.156000000000006</v>
      </c>
      <c r="J398" s="28">
        <v>3689.6</v>
      </c>
      <c r="K398" s="28">
        <v>38</v>
      </c>
      <c r="L398" s="28">
        <v>616.02499999999998</v>
      </c>
      <c r="M398" s="28">
        <v>15120.44</v>
      </c>
      <c r="N398" s="28">
        <v>24</v>
      </c>
      <c r="O398" s="28">
        <v>412.12799999999999</v>
      </c>
      <c r="P398" s="28">
        <v>27445.11</v>
      </c>
      <c r="Q398" s="28">
        <v>90</v>
      </c>
      <c r="R398" s="28">
        <v>1423.413</v>
      </c>
      <c r="S398" s="28">
        <v>61970.59</v>
      </c>
    </row>
    <row r="399" spans="4:19" x14ac:dyDescent="0.2">
      <c r="D399" s="40" t="s">
        <v>798</v>
      </c>
      <c r="K399" s="28">
        <v>3</v>
      </c>
      <c r="L399" s="28">
        <v>148.00200000000001</v>
      </c>
      <c r="M399" s="28">
        <v>20034.43</v>
      </c>
      <c r="N399" s="28">
        <v>2</v>
      </c>
      <c r="O399" s="28">
        <v>20.071000000000002</v>
      </c>
      <c r="P399" s="28">
        <v>1963.92</v>
      </c>
      <c r="Q399" s="28">
        <v>5</v>
      </c>
      <c r="R399" s="28">
        <v>168.07300000000001</v>
      </c>
      <c r="S399" s="28">
        <v>21998.35</v>
      </c>
    </row>
    <row r="400" spans="4:19" x14ac:dyDescent="0.2">
      <c r="D400" s="40" t="s">
        <v>799</v>
      </c>
      <c r="N400" s="28">
        <v>5</v>
      </c>
      <c r="O400" s="28">
        <v>99.704999999999998</v>
      </c>
      <c r="P400" s="28">
        <v>3418.29</v>
      </c>
      <c r="Q400" s="28">
        <v>5</v>
      </c>
      <c r="R400" s="28">
        <v>99.704999999999998</v>
      </c>
      <c r="S400" s="28">
        <v>3418.29</v>
      </c>
    </row>
    <row r="401" spans="4:19" x14ac:dyDescent="0.2">
      <c r="D401" s="40" t="s">
        <v>800</v>
      </c>
      <c r="E401" s="28">
        <v>5942</v>
      </c>
      <c r="F401" s="28">
        <v>65.328999999999994</v>
      </c>
      <c r="G401" s="28">
        <v>2161515.89</v>
      </c>
      <c r="H401" s="28">
        <v>35313</v>
      </c>
      <c r="I401" s="28">
        <v>435.17500000000001</v>
      </c>
      <c r="J401" s="28">
        <v>9694802.9499999993</v>
      </c>
      <c r="K401" s="28">
        <v>1281</v>
      </c>
      <c r="L401" s="28">
        <v>2978.0129999999999</v>
      </c>
      <c r="M401" s="28">
        <v>467901.2</v>
      </c>
      <c r="N401" s="28">
        <v>9050</v>
      </c>
      <c r="O401" s="28">
        <v>9.0500000000000007</v>
      </c>
      <c r="P401" s="28">
        <v>798102.38</v>
      </c>
      <c r="Q401" s="28">
        <v>51586</v>
      </c>
      <c r="R401" s="28">
        <v>3487.567</v>
      </c>
      <c r="S401" s="28">
        <v>13122322.42</v>
      </c>
    </row>
    <row r="402" spans="4:19" x14ac:dyDescent="0.2">
      <c r="D402" s="40" t="s">
        <v>801</v>
      </c>
      <c r="H402" s="28">
        <v>6</v>
      </c>
      <c r="I402" s="28">
        <v>6.0000000000000001E-3</v>
      </c>
      <c r="J402" s="28">
        <v>1754.94</v>
      </c>
      <c r="K402" s="28">
        <v>12</v>
      </c>
      <c r="L402" s="28">
        <v>28</v>
      </c>
      <c r="M402" s="28">
        <v>7410.17</v>
      </c>
      <c r="N402" s="28">
        <v>0</v>
      </c>
      <c r="O402" s="28">
        <v>0</v>
      </c>
      <c r="P402" s="28">
        <v>0</v>
      </c>
      <c r="Q402" s="28">
        <v>18</v>
      </c>
      <c r="R402" s="28">
        <v>28.006</v>
      </c>
      <c r="S402" s="28">
        <v>9165.11</v>
      </c>
    </row>
    <row r="403" spans="4:19" x14ac:dyDescent="0.2">
      <c r="D403" s="40" t="s">
        <v>802</v>
      </c>
      <c r="E403" s="28">
        <v>5938</v>
      </c>
      <c r="F403" s="28">
        <v>5.9379999999999997</v>
      </c>
      <c r="G403" s="28">
        <v>2157963.86</v>
      </c>
      <c r="H403" s="28">
        <v>35274</v>
      </c>
      <c r="I403" s="28">
        <v>45.276000000000003</v>
      </c>
      <c r="J403" s="28">
        <v>9654761.6899999995</v>
      </c>
      <c r="K403" s="28">
        <v>1130</v>
      </c>
      <c r="L403" s="28">
        <v>218.27699999999999</v>
      </c>
      <c r="M403" s="28">
        <v>381360.74</v>
      </c>
      <c r="N403" s="28">
        <v>9050</v>
      </c>
      <c r="O403" s="28">
        <v>9.0500000000000007</v>
      </c>
      <c r="P403" s="28">
        <v>798102.38</v>
      </c>
      <c r="Q403" s="28">
        <v>51392</v>
      </c>
      <c r="R403" s="28">
        <v>278.541</v>
      </c>
      <c r="S403" s="28">
        <v>12992188.67</v>
      </c>
    </row>
    <row r="404" spans="4:19" x14ac:dyDescent="0.2">
      <c r="D404" s="40" t="s">
        <v>803</v>
      </c>
      <c r="E404" s="28">
        <v>4</v>
      </c>
      <c r="F404" s="28">
        <v>59.390999999999998</v>
      </c>
      <c r="G404" s="28">
        <v>3552.03</v>
      </c>
      <c r="H404" s="28">
        <v>33</v>
      </c>
      <c r="I404" s="28">
        <v>389.89299999999997</v>
      </c>
      <c r="J404" s="28">
        <v>38286.32</v>
      </c>
      <c r="K404" s="28">
        <v>139</v>
      </c>
      <c r="L404" s="28">
        <v>2731.7359999999999</v>
      </c>
      <c r="M404" s="28">
        <v>79130.289999999994</v>
      </c>
      <c r="N404" s="28">
        <v>0</v>
      </c>
      <c r="O404" s="28">
        <v>0</v>
      </c>
      <c r="P404" s="28">
        <v>0</v>
      </c>
      <c r="Q404" s="28">
        <v>176</v>
      </c>
      <c r="R404" s="28">
        <v>3181.02</v>
      </c>
      <c r="S404" s="28">
        <v>120968.64</v>
      </c>
    </row>
    <row r="405" spans="4:19" x14ac:dyDescent="0.2">
      <c r="D405" s="40" t="s">
        <v>804</v>
      </c>
      <c r="H405" s="28">
        <v>1</v>
      </c>
      <c r="I405" s="28">
        <v>51.5</v>
      </c>
      <c r="J405" s="28">
        <v>1856.87</v>
      </c>
      <c r="Q405" s="28">
        <v>1</v>
      </c>
      <c r="R405" s="28">
        <v>51.5</v>
      </c>
      <c r="S405" s="28">
        <v>1856.87</v>
      </c>
    </row>
    <row r="406" spans="4:19" x14ac:dyDescent="0.2">
      <c r="D406" s="40" t="s">
        <v>805</v>
      </c>
      <c r="H406" s="28">
        <v>3</v>
      </c>
      <c r="I406" s="28">
        <v>64.841999999999999</v>
      </c>
      <c r="J406" s="28">
        <v>2737.8</v>
      </c>
      <c r="N406" s="28">
        <v>0</v>
      </c>
      <c r="O406" s="28">
        <v>0</v>
      </c>
      <c r="P406" s="28">
        <v>4959.96</v>
      </c>
      <c r="Q406" s="28">
        <v>3</v>
      </c>
      <c r="R406" s="28">
        <v>64.841999999999999</v>
      </c>
      <c r="S406" s="28">
        <v>7697.76</v>
      </c>
    </row>
    <row r="407" spans="4:19" x14ac:dyDescent="0.2">
      <c r="D407" s="40" t="s">
        <v>806</v>
      </c>
      <c r="H407" s="28">
        <v>3</v>
      </c>
      <c r="I407" s="28">
        <v>64.841999999999999</v>
      </c>
      <c r="J407" s="28">
        <v>2737.8</v>
      </c>
      <c r="N407" s="28">
        <v>0</v>
      </c>
      <c r="O407" s="28">
        <v>0</v>
      </c>
      <c r="P407" s="28">
        <v>4959.96</v>
      </c>
      <c r="Q407" s="28">
        <v>3</v>
      </c>
      <c r="R407" s="28">
        <v>64.841999999999999</v>
      </c>
      <c r="S407" s="28">
        <v>7697.76</v>
      </c>
    </row>
    <row r="408" spans="4:19" x14ac:dyDescent="0.2">
      <c r="D408" s="40" t="s">
        <v>807</v>
      </c>
      <c r="E408" s="28">
        <v>5910</v>
      </c>
      <c r="F408" s="28">
        <v>96303.289000000004</v>
      </c>
      <c r="G408" s="28">
        <v>3614376.91</v>
      </c>
      <c r="H408" s="28">
        <v>46176</v>
      </c>
      <c r="I408" s="28">
        <v>827652.82900000003</v>
      </c>
      <c r="J408" s="28">
        <v>25561460.82</v>
      </c>
      <c r="K408" s="28">
        <v>97209</v>
      </c>
      <c r="L408" s="28">
        <v>1383079.6869999999</v>
      </c>
      <c r="M408" s="28">
        <v>37266547.090000004</v>
      </c>
      <c r="N408" s="28">
        <v>28685</v>
      </c>
      <c r="O408" s="28">
        <v>495671.68300000002</v>
      </c>
      <c r="P408" s="28">
        <v>2715125.24</v>
      </c>
      <c r="Q408" s="28">
        <v>177980</v>
      </c>
      <c r="R408" s="28">
        <v>2802707.4879999999</v>
      </c>
      <c r="S408" s="28">
        <v>69157510.060000002</v>
      </c>
    </row>
    <row r="409" spans="4:19" x14ac:dyDescent="0.2">
      <c r="D409" s="40" t="s">
        <v>808</v>
      </c>
      <c r="E409" s="28">
        <v>5910</v>
      </c>
      <c r="F409" s="28">
        <v>96303.289000000004</v>
      </c>
      <c r="G409" s="28">
        <v>3614376.91</v>
      </c>
      <c r="H409" s="28">
        <v>46161</v>
      </c>
      <c r="I409" s="28">
        <v>827422.43200000003</v>
      </c>
      <c r="J409" s="28">
        <v>25551637.399999999</v>
      </c>
      <c r="K409" s="28">
        <v>97199</v>
      </c>
      <c r="L409" s="28">
        <v>1382865.1869999999</v>
      </c>
      <c r="M409" s="28">
        <v>37259778.780000001</v>
      </c>
      <c r="N409" s="28">
        <v>28639</v>
      </c>
      <c r="O409" s="28">
        <v>495049.36300000001</v>
      </c>
      <c r="P409" s="28">
        <v>2683790.4700000002</v>
      </c>
      <c r="Q409" s="28">
        <v>177909</v>
      </c>
      <c r="R409" s="28">
        <v>2801640.2710000002</v>
      </c>
      <c r="S409" s="28">
        <v>69109583.560000002</v>
      </c>
    </row>
    <row r="410" spans="4:19" x14ac:dyDescent="0.2">
      <c r="D410" s="40" t="s">
        <v>809</v>
      </c>
      <c r="H410" s="28">
        <v>15</v>
      </c>
      <c r="I410" s="28">
        <v>230.39699999999999</v>
      </c>
      <c r="J410" s="28">
        <v>9823.42</v>
      </c>
      <c r="K410" s="28">
        <v>10</v>
      </c>
      <c r="L410" s="28">
        <v>214.5</v>
      </c>
      <c r="M410" s="28">
        <v>6768.31</v>
      </c>
      <c r="N410" s="28">
        <v>46</v>
      </c>
      <c r="O410" s="28">
        <v>622.32000000000005</v>
      </c>
      <c r="P410" s="28">
        <v>31334.77</v>
      </c>
      <c r="Q410" s="28">
        <v>71</v>
      </c>
      <c r="R410" s="28">
        <v>1067.2170000000001</v>
      </c>
      <c r="S410" s="28">
        <v>47926.5</v>
      </c>
    </row>
    <row r="411" spans="4:19" x14ac:dyDescent="0.2">
      <c r="D411" s="40" t="s">
        <v>425</v>
      </c>
      <c r="E411" s="28">
        <v>97365</v>
      </c>
      <c r="F411" s="28">
        <v>8262397.2240000004</v>
      </c>
      <c r="G411" s="28">
        <v>238884448.38999999</v>
      </c>
      <c r="H411" s="28">
        <v>309785</v>
      </c>
      <c r="I411" s="28">
        <v>22492697.870999999</v>
      </c>
      <c r="J411" s="28">
        <v>537635603.54999995</v>
      </c>
      <c r="K411" s="28">
        <v>279007</v>
      </c>
      <c r="L411" s="28">
        <v>17769527.763</v>
      </c>
      <c r="M411" s="28">
        <v>418112390.58999997</v>
      </c>
      <c r="N411" s="28">
        <v>334742</v>
      </c>
      <c r="O411" s="28">
        <v>24079719.989999998</v>
      </c>
      <c r="P411" s="28">
        <v>638631739.40999997</v>
      </c>
      <c r="Q411" s="28">
        <v>1020899</v>
      </c>
      <c r="R411" s="28">
        <v>72604342.848000005</v>
      </c>
      <c r="S411" s="28">
        <v>1833264181.9400001</v>
      </c>
    </row>
    <row r="412" spans="4:19" x14ac:dyDescent="0.2">
      <c r="D412" s="40" t="s">
        <v>810</v>
      </c>
      <c r="N412" s="28">
        <v>0</v>
      </c>
      <c r="O412" s="28">
        <v>0</v>
      </c>
      <c r="P412" s="28">
        <v>0</v>
      </c>
      <c r="Q412" s="28">
        <v>0</v>
      </c>
      <c r="R412" s="28">
        <v>0</v>
      </c>
      <c r="S412" s="28">
        <v>0</v>
      </c>
    </row>
    <row r="413" spans="4:19" x14ac:dyDescent="0.2">
      <c r="D413" s="40" t="s">
        <v>811</v>
      </c>
      <c r="N413" s="28">
        <v>0</v>
      </c>
      <c r="O413" s="28">
        <v>0</v>
      </c>
      <c r="P413" s="28">
        <v>0</v>
      </c>
      <c r="Q413" s="28">
        <v>0</v>
      </c>
      <c r="R413" s="28">
        <v>0</v>
      </c>
      <c r="S413" s="28">
        <v>0</v>
      </c>
    </row>
    <row r="414" spans="4:19" x14ac:dyDescent="0.2">
      <c r="D414" s="40" t="s">
        <v>812</v>
      </c>
      <c r="E414" s="28">
        <v>1</v>
      </c>
      <c r="F414" s="28">
        <v>100.95</v>
      </c>
      <c r="G414" s="28">
        <v>2458</v>
      </c>
      <c r="H414" s="28">
        <v>282</v>
      </c>
      <c r="I414" s="28">
        <v>25551.501</v>
      </c>
      <c r="J414" s="28">
        <v>874925.45</v>
      </c>
      <c r="K414" s="28">
        <v>149</v>
      </c>
      <c r="L414" s="28">
        <v>14547.924000000001</v>
      </c>
      <c r="M414" s="28">
        <v>108550.06</v>
      </c>
      <c r="N414" s="28">
        <v>185</v>
      </c>
      <c r="O414" s="28">
        <v>16718.207999999999</v>
      </c>
      <c r="P414" s="28">
        <v>299346.62</v>
      </c>
      <c r="Q414" s="28">
        <v>617</v>
      </c>
      <c r="R414" s="28">
        <v>56918.582999999999</v>
      </c>
      <c r="S414" s="28">
        <v>1285280.1299999999</v>
      </c>
    </row>
    <row r="415" spans="4:19" x14ac:dyDescent="0.2">
      <c r="D415" s="40" t="s">
        <v>360</v>
      </c>
      <c r="E415" s="28">
        <v>97365</v>
      </c>
      <c r="F415" s="28">
        <v>8262397.2240000004</v>
      </c>
      <c r="G415" s="28">
        <v>238884448.38999999</v>
      </c>
      <c r="H415" s="28">
        <v>309785</v>
      </c>
      <c r="I415" s="28">
        <v>22492697.870999999</v>
      </c>
      <c r="J415" s="28">
        <v>537635603.54999995</v>
      </c>
      <c r="K415" s="28">
        <v>279007</v>
      </c>
      <c r="L415" s="28">
        <v>17769527.763</v>
      </c>
      <c r="M415" s="28">
        <v>418112390.58999997</v>
      </c>
      <c r="N415" s="28">
        <v>334742</v>
      </c>
      <c r="O415" s="28">
        <v>24079719.989999998</v>
      </c>
      <c r="P415" s="28">
        <v>638631739.40999997</v>
      </c>
      <c r="Q415" s="28">
        <v>1020899</v>
      </c>
      <c r="R415" s="28">
        <v>72604342.848000005</v>
      </c>
      <c r="S415" s="28">
        <v>1833264181.9400001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49" fitToHeight="200" orientation="landscape" r:id="rId1"/>
  <headerFooter alignWithMargins="0">
    <oddFooter>&amp;LCanadian Pacific&amp;CPrivate &amp;&amp; Confidential
Page &amp;P of &amp;N&amp;RPrinted on &amp;D</oddFooter>
  </headerFooter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Hide">
                <anchor>
                  <from>
                    <xdr:col>0</xdr:col>
                    <xdr:colOff>47625</xdr:colOff>
                    <xdr:row>0</xdr:row>
                    <xdr:rowOff>47625</xdr:rowOff>
                  </from>
                  <to>
                    <xdr:col>0</xdr:col>
                    <xdr:colOff>809625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UnHide">
                <anchor>
                  <from>
                    <xdr:col>0</xdr:col>
                    <xdr:colOff>828675</xdr:colOff>
                    <xdr:row>0</xdr:row>
                    <xdr:rowOff>47625</xdr:rowOff>
                  </from>
                  <to>
                    <xdr:col>0</xdr:col>
                    <xdr:colOff>1590675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2.75" x14ac:dyDescent="0.2"/>
  <cols>
    <col min="1" max="16384" width="8.85546875" style="24"/>
  </cols>
  <sheetData/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7"/>
  <sheetViews>
    <sheetView workbookViewId="0">
      <selection activeCell="E10" sqref="E10"/>
    </sheetView>
  </sheetViews>
  <sheetFormatPr defaultColWidth="0" defaultRowHeight="12.75" zeroHeight="1" x14ac:dyDescent="0.2"/>
  <cols>
    <col min="1" max="16" width="9.140625" style="25" customWidth="1"/>
    <col min="17" max="17" width="3.42578125" style="25" customWidth="1"/>
    <col min="18" max="16384" width="9.140625" style="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2:G36"/>
  <sheetViews>
    <sheetView showGridLines="0" zoomScale="91" zoomScaleNormal="91" workbookViewId="0">
      <pane ySplit="2" topLeftCell="A5" activePane="bottomLeft" state="frozen"/>
      <selection activeCell="E10" sqref="E10"/>
      <selection pane="bottomLeft" activeCell="E36" sqref="E36"/>
    </sheetView>
  </sheetViews>
  <sheetFormatPr defaultRowHeight="12.75" x14ac:dyDescent="0.2"/>
  <cols>
    <col min="1" max="1" width="19.85546875" customWidth="1"/>
    <col min="2" max="2" width="44" bestFit="1" customWidth="1"/>
    <col min="3" max="3" width="12" customWidth="1"/>
    <col min="4" max="4" width="12.5703125" hidden="1" customWidth="1"/>
    <col min="5" max="5" width="107.28515625" bestFit="1" customWidth="1"/>
    <col min="6" max="7" width="14.7109375" customWidth="1"/>
  </cols>
  <sheetData>
    <row r="2" spans="1:7" ht="6.75" customHeight="1" x14ac:dyDescent="0.2"/>
    <row r="4" spans="1:7" ht="18" x14ac:dyDescent="0.25">
      <c r="A4" s="3"/>
      <c r="B4" s="3"/>
      <c r="C4" s="4"/>
      <c r="D4" s="3"/>
      <c r="E4" s="20"/>
    </row>
    <row r="5" spans="1:7" ht="18.75" x14ac:dyDescent="0.3">
      <c r="A5" s="3"/>
      <c r="B5" s="3"/>
      <c r="C5" s="4"/>
      <c r="D5" s="3"/>
      <c r="E5" s="21" t="s">
        <v>427</v>
      </c>
    </row>
    <row r="6" spans="1:7" ht="18" x14ac:dyDescent="0.25">
      <c r="A6" s="9" t="str">
        <f>[2]QCS!D6</f>
        <v>Quarterly Report of Freight Commodity Statistics (QCS)</v>
      </c>
      <c r="B6" s="4"/>
      <c r="C6" s="4"/>
      <c r="D6" s="3"/>
      <c r="G6" s="22" t="str">
        <f>[2]QCS!S6</f>
        <v>Form QCS</v>
      </c>
    </row>
    <row r="7" spans="1:7" ht="18" x14ac:dyDescent="0.25">
      <c r="A7" s="10" t="str">
        <f>QCS!D7</f>
        <v>Actual Date Range: Period Jan 2023..Dec 2023</v>
      </c>
      <c r="B7" s="3"/>
      <c r="C7" s="4"/>
      <c r="D7" s="3"/>
      <c r="E7" s="3"/>
      <c r="G7" s="22"/>
    </row>
    <row r="8" spans="1:7" x14ac:dyDescent="0.2">
      <c r="A8" s="3"/>
      <c r="B8" s="3"/>
      <c r="C8" s="4"/>
      <c r="D8" s="3"/>
      <c r="E8" s="3"/>
    </row>
    <row r="9" spans="1:7" ht="144.75" customHeight="1" thickBot="1" x14ac:dyDescent="0.25">
      <c r="A9" s="3"/>
      <c r="B9" s="3"/>
      <c r="C9" s="4"/>
      <c r="D9" s="3"/>
      <c r="E9" s="3"/>
    </row>
    <row r="10" spans="1:7" ht="19.5" customHeight="1" thickBot="1" x14ac:dyDescent="0.25">
      <c r="B10" s="17" t="s">
        <v>390</v>
      </c>
      <c r="D10" s="12" t="s">
        <v>409</v>
      </c>
      <c r="E10" s="17" t="str">
        <f>"FOR " &amp; QCS!B5</f>
        <v>FOR Period Jan 2023..Dec 2023</v>
      </c>
    </row>
    <row r="11" spans="1:7" x14ac:dyDescent="0.2">
      <c r="D11" t="s">
        <v>402</v>
      </c>
      <c r="E11" s="14" t="s">
        <v>402</v>
      </c>
    </row>
    <row r="12" spans="1:7" x14ac:dyDescent="0.2">
      <c r="D12" t="s">
        <v>410</v>
      </c>
      <c r="E12" s="14" t="s">
        <v>410</v>
      </c>
    </row>
    <row r="13" spans="1:7" x14ac:dyDescent="0.2">
      <c r="D13" t="s">
        <v>411</v>
      </c>
      <c r="E13" s="14" t="s">
        <v>411</v>
      </c>
    </row>
    <row r="14" spans="1:7" x14ac:dyDescent="0.2">
      <c r="B14" t="s">
        <v>391</v>
      </c>
      <c r="D14" t="s">
        <v>402</v>
      </c>
      <c r="E14" s="14" t="s">
        <v>402</v>
      </c>
    </row>
    <row r="15" spans="1:7" x14ac:dyDescent="0.2">
      <c r="B15" t="s">
        <v>392</v>
      </c>
      <c r="D15" t="s">
        <v>412</v>
      </c>
      <c r="E15" s="26" t="s">
        <v>434</v>
      </c>
    </row>
    <row r="16" spans="1:7" x14ac:dyDescent="0.2">
      <c r="E16" s="14"/>
    </row>
    <row r="17" spans="2:5" ht="13.5" thickBot="1" x14ac:dyDescent="0.25">
      <c r="E17" s="14"/>
    </row>
    <row r="18" spans="2:5" ht="13.5" thickBot="1" x14ac:dyDescent="0.25">
      <c r="D18" s="12" t="s">
        <v>413</v>
      </c>
      <c r="E18" s="17" t="s">
        <v>413</v>
      </c>
    </row>
    <row r="19" spans="2:5" x14ac:dyDescent="0.2">
      <c r="B19" t="s">
        <v>393</v>
      </c>
      <c r="D19" t="s">
        <v>402</v>
      </c>
      <c r="E19" s="14" t="s">
        <v>402</v>
      </c>
    </row>
    <row r="20" spans="2:5" x14ac:dyDescent="0.2">
      <c r="B20" t="s">
        <v>394</v>
      </c>
      <c r="D20" t="s">
        <v>414</v>
      </c>
      <c r="E20" s="14" t="s">
        <v>414</v>
      </c>
    </row>
    <row r="21" spans="2:5" x14ac:dyDescent="0.2">
      <c r="B21" t="s">
        <v>395</v>
      </c>
      <c r="D21" t="s">
        <v>402</v>
      </c>
      <c r="E21" s="14" t="s">
        <v>402</v>
      </c>
    </row>
    <row r="22" spans="2:5" x14ac:dyDescent="0.2">
      <c r="B22" t="s">
        <v>396</v>
      </c>
      <c r="D22" t="s">
        <v>420</v>
      </c>
      <c r="E22" s="14" t="s">
        <v>420</v>
      </c>
    </row>
    <row r="23" spans="2:5" x14ac:dyDescent="0.2">
      <c r="D23" t="s">
        <v>416</v>
      </c>
      <c r="E23" s="14" t="s">
        <v>416</v>
      </c>
    </row>
    <row r="24" spans="2:5" x14ac:dyDescent="0.2">
      <c r="D24" t="s">
        <v>417</v>
      </c>
      <c r="E24" s="14" t="s">
        <v>417</v>
      </c>
    </row>
    <row r="25" spans="2:5" x14ac:dyDescent="0.2">
      <c r="D25" t="s">
        <v>418</v>
      </c>
      <c r="E25" s="14" t="s">
        <v>418</v>
      </c>
    </row>
    <row r="26" spans="2:5" x14ac:dyDescent="0.2">
      <c r="D26" t="s">
        <v>419</v>
      </c>
      <c r="E26" s="14" t="s">
        <v>419</v>
      </c>
    </row>
    <row r="27" spans="2:5" x14ac:dyDescent="0.2">
      <c r="B27" t="s">
        <v>397</v>
      </c>
      <c r="D27" t="s">
        <v>415</v>
      </c>
      <c r="E27" s="14" t="s">
        <v>415</v>
      </c>
    </row>
    <row r="28" spans="2:5" x14ac:dyDescent="0.2">
      <c r="B28" t="s">
        <v>398</v>
      </c>
      <c r="D28" t="s">
        <v>402</v>
      </c>
      <c r="E28" s="14" t="s">
        <v>402</v>
      </c>
    </row>
    <row r="29" spans="2:5" ht="21.75" customHeight="1" x14ac:dyDescent="0.2">
      <c r="D29" s="13" t="s">
        <v>421</v>
      </c>
      <c r="E29" s="15" t="s">
        <v>422</v>
      </c>
    </row>
    <row r="30" spans="2:5" ht="21.75" customHeight="1" thickBot="1" x14ac:dyDescent="0.25">
      <c r="B30" s="18"/>
      <c r="D30" t="s">
        <v>402</v>
      </c>
      <c r="E30" s="23" t="s">
        <v>428</v>
      </c>
    </row>
    <row r="31" spans="2:5" ht="21.75" customHeight="1" x14ac:dyDescent="0.2">
      <c r="D31" t="s">
        <v>403</v>
      </c>
      <c r="E31" s="23" t="s">
        <v>429</v>
      </c>
    </row>
    <row r="32" spans="2:5" ht="21.75" customHeight="1" x14ac:dyDescent="0.2">
      <c r="B32" t="s">
        <v>399</v>
      </c>
      <c r="D32" t="s">
        <v>404</v>
      </c>
      <c r="E32" s="23" t="s">
        <v>430</v>
      </c>
    </row>
    <row r="33" spans="2:5" x14ac:dyDescent="0.2">
      <c r="B33" t="s">
        <v>400</v>
      </c>
      <c r="D33" t="s">
        <v>405</v>
      </c>
      <c r="E33" s="23" t="s">
        <v>431</v>
      </c>
    </row>
    <row r="34" spans="2:5" x14ac:dyDescent="0.2">
      <c r="B34" t="s">
        <v>401</v>
      </c>
      <c r="D34" t="s">
        <v>406</v>
      </c>
      <c r="E34" s="14" t="s">
        <v>423</v>
      </c>
    </row>
    <row r="35" spans="2:5" x14ac:dyDescent="0.2">
      <c r="D35" t="s">
        <v>407</v>
      </c>
      <c r="E35" s="27" t="s">
        <v>813</v>
      </c>
    </row>
    <row r="36" spans="2:5" ht="13.5" thickBot="1" x14ac:dyDescent="0.25">
      <c r="D36" t="s">
        <v>408</v>
      </c>
      <c r="E36" s="16"/>
    </row>
  </sheetData>
  <pageMargins left="0.43" right="0.17" top="0.26" bottom="0.48" header="0.18" footer="0.16"/>
  <pageSetup scale="63" fitToHeight="200" orientation="landscape" r:id="rId1"/>
  <headerFooter alignWithMargins="0">
    <oddFooter>&amp;LCanadian Pacific&amp;CPrivate &amp;&amp; Confidential
Page &amp;P of &amp;N&amp;RPrinted on &amp;D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29" sqref="F29"/>
    </sheetView>
  </sheetViews>
  <sheetFormatPr defaultRowHeight="12.75" x14ac:dyDescent="0.2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1 H 2 u S S w a U i V S W U S A 1 4 T O 7 X N S / f F o j R t o w K Z k j D o v 9 8 l Q A Y V 0 i D s Q 6 S 7 i 5 / H 5 + f O Z 3 S 3 W c y N 3 1 G a x c m y Y z Y b t m l E y 1 n y H C 9 f O + Y q f 7 l p f j f v H B T i P j F g 6 T K 7 3 W R x x 3 z L 8 1 + 3 l r V e r x v r r 4 0 k f b V a t t 2 0 J o E v Z 2 / R Y n o T L 7 N 8 u p x F Z o V 6 / j f K 3 G 7 E u G M j a 2 e h E R G S c l a E 9 i Y S Z E T 3 w c p G H p G u o K E q n I f V N M 2 j d P 5 h i O h X k u Z G 8 m L 0 0 i h + f c s N N 1 k s 4 I T 5 h y H z a R 5 n e T z L j J b d a h k P 3 w y p u o Z c P S 3 i r J C k s Z l n G 2 Q d M q O e 4 E w R 5 u l d O p q y H n f a b d t u g H 6 N V r P d R t b p R U h p D y s c C j 6 i H h G G V U S o I o E s T K l H W F D c 9 Y k L Y E w Z E Q 6 q T D 3 A z P O h C l l 8 u 4 z n H T N P V y B v Q T H R v P u D u K r A w + c P i T y x z D r J r z R k E x K h K J E g r J g c + d R z s O / z s f Y E 7 m t I A A w e I g v i q N z I m U B Z S g M q 8 Q l 8 g k y Q n i B y o M m E K h 1 g V / A t 1 z l Y c F 0 i / x 6 i f h Y B 8 V V F I + v z g K s K 2 c d c 3 H c 5 v z 9 g K g W / Q J B x V 0 O T w C 9 W g 2 S / v w 6 x l O B 4 N T j U g A T k / G J I 9 e g T P Q y h n Y k O u H d U D f s i F Z X A T P a g w a + j + c J G h + D S v Q g + P I Y P L 4 I z r s c C h 9 c U 7 9 P x z 8 X L A V x P C M j / 0 d F V M r R O D 4 V Y E K a u r O O O p E T U k W M Y h l w o L S n r Q 4 d 6 o d 5 d s R p c Q 0 n g S i o a 0 J 9 E S 8 V h B l 4 x d S o m H 4 s + O X t o W M c T u s j J 5 U E I R y p f v W K 8 I + t z F G 1 V Z D g o S b e e e g y J M 0 7 S 9 6 c k e S 8 e 2 C q I p N r f Y w f 6 / s D b v s P O H 3 C I c v E o C A A A < / A p p l i c a t i o n > 
</file>

<file path=customXml/itemProps1.xml><?xml version="1.0" encoding="utf-8"?>
<ds:datastoreItem xmlns:ds="http://schemas.openxmlformats.org/officeDocument/2006/customXml" ds:itemID="{81B649F4-4F29-4841-B100-E7D674242F1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QCS</vt:lpstr>
      <vt:lpstr>QCS Sign Off</vt:lpstr>
      <vt:lpstr>QCS Sign Off Form</vt:lpstr>
      <vt:lpstr>Sign off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Janine Farmer</cp:lastModifiedBy>
  <cp:lastPrinted>2023-03-01T00:25:01Z</cp:lastPrinted>
  <dcterms:created xsi:type="dcterms:W3CDTF">2009-10-27T21:38:21Z</dcterms:created>
  <dcterms:modified xsi:type="dcterms:W3CDTF">2024-02-29T23:19:52Z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2022 STB Submission.xlsx</vt:lpwstr>
  </property>
  <property fmtid="{D5CDD505-2E9C-101B-9397-08002B2CF9AE}" pid="3" name="BExAnalyzer_Activesheet">
    <vt:lpwstr>QCS</vt:lpwstr>
  </property>
</Properties>
</file>