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0490" windowHeight="7620" activeTab="1"/>
  </bookViews>
  <sheets>
    <sheet name="415 Instr." sheetId="1" r:id="rId1"/>
    <sheet name="41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'415 Instr.'!$D:$E</definedName>
    <definedName name="Z_B4382265_C345_4F78_A0C9_5C84571AE8A3_.wvu.Cols" localSheetId="0" hidden="1">'415 Instr.'!$D:$E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4" i="2" l="1"/>
  <c r="O58" i="2" l="1"/>
  <c r="N58" i="2"/>
  <c r="M58" i="2"/>
  <c r="L58" i="2"/>
  <c r="K58" i="2"/>
  <c r="G58" i="2"/>
  <c r="F58" i="2"/>
  <c r="E58" i="2"/>
  <c r="D58" i="2"/>
  <c r="O49" i="2"/>
  <c r="N49" i="2"/>
  <c r="M49" i="2"/>
  <c r="L49" i="2"/>
  <c r="K49" i="2"/>
  <c r="G49" i="2"/>
  <c r="F49" i="2"/>
  <c r="E49" i="2"/>
  <c r="D49" i="2"/>
  <c r="O45" i="2"/>
  <c r="N45" i="2"/>
  <c r="M45" i="2"/>
  <c r="L45" i="2"/>
  <c r="K45" i="2"/>
  <c r="G45" i="2"/>
  <c r="F45" i="2"/>
  <c r="E45" i="2"/>
  <c r="D45" i="2"/>
  <c r="O35" i="2"/>
  <c r="N35" i="2"/>
  <c r="M35" i="2"/>
  <c r="L35" i="2"/>
  <c r="K35" i="2"/>
  <c r="G35" i="2"/>
  <c r="F35" i="2"/>
  <c r="E35" i="2"/>
  <c r="D35" i="2"/>
  <c r="O15" i="2"/>
  <c r="N15" i="2"/>
  <c r="M15" i="2"/>
  <c r="L15" i="2"/>
  <c r="K15" i="2"/>
  <c r="G15" i="2"/>
  <c r="F15" i="2"/>
  <c r="E15" i="2"/>
  <c r="D15" i="2"/>
  <c r="G59" i="2" l="1"/>
  <c r="O59" i="2"/>
  <c r="K59" i="2"/>
  <c r="N59" i="2"/>
  <c r="M59" i="2"/>
  <c r="L59" i="2"/>
  <c r="D59" i="2"/>
  <c r="F59" i="2"/>
  <c r="E59" i="2"/>
</calcChain>
</file>

<file path=xl/sharedStrings.xml><?xml version="1.0" encoding="utf-8"?>
<sst xmlns="http://schemas.openxmlformats.org/spreadsheetml/2006/main" count="185" uniqueCount="146">
  <si>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</si>
  <si>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</si>
  <si>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</si>
  <si>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</si>
  <si>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</si>
  <si>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</si>
  <si>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</si>
  <si>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</si>
  <si>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</si>
  <si>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</si>
  <si>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</si>
  <si>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</si>
  <si>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</si>
  <si>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</si>
  <si>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</si>
  <si>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</si>
  <si>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</si>
  <si>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</si>
  <si>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</si>
  <si>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</si>
  <si>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</si>
  <si>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</si>
  <si>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</si>
  <si>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</si>
  <si>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</si>
  <si>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</si>
  <si>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</si>
  <si>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</si>
  <si>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</si>
  <si>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</si>
  <si>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</si>
  <si>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</si>
  <si>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</si>
  <si>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</si>
  <si>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</si>
  <si>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</si>
  <si>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</si>
  <si>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</si>
  <si>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</si>
  <si>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</si>
  <si>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</si>
  <si>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</si>
  <si>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</si>
  <si>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</si>
  <si>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</si>
  <si>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</si>
  <si>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</si>
  <si>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</si>
  <si>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</si>
  <si>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</si>
  <si>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</si>
  <si>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</si>
  <si>
    <t>Railroad Annual Report R-1</t>
  </si>
  <si>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</si>
  <si>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</si>
  <si>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</si>
  <si>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</si>
  <si>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</si>
  <si>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</si>
  <si>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</si>
  <si>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</si>
  <si>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</si>
  <si>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</si>
  <si>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</si>
  <si>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</si>
  <si>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</si>
  <si>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</si>
  <si>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</si>
  <si>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</si>
  <si>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</si>
  <si>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</si>
  <si>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</si>
  <si>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</si>
  <si>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</si>
  <si>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</si>
  <si>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</si>
  <si>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</si>
  <si>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</si>
  <si>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</si>
  <si>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</si>
  <si>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</si>
  <si>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</si>
  <si>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</si>
  <si>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</si>
  <si>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</si>
  <si>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</si>
  <si>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</si>
  <si>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</si>
  <si>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</si>
  <si>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</si>
  <si>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</si>
  <si>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</si>
  <si>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</si>
  <si>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</si>
  <si>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</si>
  <si>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</si>
  <si>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</si>
  <si>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</si>
  <si>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</si>
  <si>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</si>
  <si>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Non-mechanical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</si>
  <si>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</si>
  <si>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</si>
  <si>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</si>
  <si>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</si>
  <si>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</si>
  <si>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</si>
  <si>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</si>
  <si>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</si>
  <si>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</si>
  <si>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</si>
  <si>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</si>
  <si>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</si>
  <si>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</si>
  <si>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</si>
  <si>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</si>
  <si>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</si>
  <si>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</si>
  <si>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</si>
  <si>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</si>
  <si>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>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</si>
  <si>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</si>
  <si>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</si>
  <si>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</si>
  <si>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</si>
  <si>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</si>
  <si>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</si>
  <si>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</si>
  <si>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</si>
  <si>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</si>
  <si>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</si>
  <si>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</si>
  <si>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</si>
  <si>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</si>
  <si>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>(1) Data reported on line 38, column (b) is the amount reported in Sched. 410, column (f), line 203, reduced by the allocable portion of line 216.</t>
  </si>
  <si>
    <t xml:space="preserve">   (1) Data reported on lines 38, 39, and 40 in columns (g) and (h) are investment recorded in property account 44, allocated to locomotives,</t>
  </si>
  <si>
    <t>(2) Data reported on line 39, column (b) is the amount reported in Sched. 410, column (f), line 222, reduced by the allocable portion of line 235.</t>
  </si>
  <si>
    <t xml:space="preserve">        freight cars, and other equipment.</t>
  </si>
  <si>
    <t>(3) Data reported on line 40, column (b) is the amount reported in Sched. 410, column (f), lines 302 through 306, reduced by the allocable</t>
  </si>
  <si>
    <t xml:space="preserve">   (2) Depreciation reported on lines 38, 39, and 40 in column (c) is calculated by multiplying the investment in each element by the effective</t>
  </si>
  <si>
    <t xml:space="preserve">       portion of line 320.</t>
  </si>
  <si>
    <t xml:space="preserve">                Railroad Annual Report R-1</t>
  </si>
  <si>
    <t xml:space="preserve">         composite rate for property account 44, and then adding or subtracting the adjustment reported in column (e).  </t>
  </si>
  <si>
    <t xml:space="preserve">      Schedule 414, and are not included in Schedule 415).</t>
  </si>
  <si>
    <t>No.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</si>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</sst>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0" xfId="0" applyFont="1" applyProtection="1"/>
    <xf numFmtId="0" fontId="2" fillId="0" borderId="4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2" xfId="0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Protection="1"/>
    <xf numFmtId="0" fontId="1" fillId="0" borderId="10" xfId="0" applyFont="1" applyBorder="1" applyProtection="1"/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Protection="1"/>
    <xf numFmtId="0" fontId="1" fillId="0" borderId="0" xfId="0" applyFont="1"/>
    <xf numFmtId="0" fontId="2" fillId="0" borderId="12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23" xfId="0" applyFont="1" applyBorder="1" applyProtection="1"/>
    <xf numFmtId="0" fontId="2" fillId="0" borderId="17" xfId="0" applyFont="1" applyBorder="1" applyProtection="1"/>
    <xf numFmtId="0" fontId="2" fillId="0" borderId="14" xfId="0" applyFont="1" applyBorder="1" applyProtection="1"/>
    <xf numFmtId="0" fontId="2" fillId="0" borderId="19" xfId="0" applyFont="1" applyBorder="1" applyProtection="1"/>
    <xf numFmtId="164" fontId="2" fillId="0" borderId="24" xfId="0" applyNumberFormat="1" applyFont="1" applyBorder="1" applyProtection="1"/>
    <xf numFmtId="164" fontId="2" fillId="0" borderId="19" xfId="0" applyNumberFormat="1" applyFont="1" applyBorder="1" applyProtection="1"/>
    <xf numFmtId="164" fontId="2" fillId="0" borderId="2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19" xfId="0" applyNumberFormat="1" applyFont="1" applyBorder="1" applyProtection="1"/>
    <xf numFmtId="165" fontId="2" fillId="0" borderId="25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7" xfId="0" applyNumberFormat="1" applyFont="1" applyBorder="1" applyProtection="1"/>
    <xf numFmtId="0" fontId="2" fillId="0" borderId="26" xfId="0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0" fontId="2" fillId="0" borderId="2" xfId="0" applyFont="1" applyBorder="1"/>
    <xf numFmtId="0" fontId="2" fillId="0" borderId="31" xfId="0" applyFont="1" applyBorder="1" applyProtection="1"/>
    <xf numFmtId="0" fontId="2" fillId="0" borderId="32" xfId="0" applyFont="1" applyBorder="1" applyProtection="1"/>
    <xf numFmtId="0" fontId="2" fillId="0" borderId="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164" fontId="2" fillId="0" borderId="34" xfId="0" applyNumberFormat="1" applyFont="1" applyBorder="1" applyProtection="1"/>
    <xf numFmtId="165" fontId="2" fillId="0" borderId="34" xfId="0" applyNumberFormat="1" applyFont="1" applyBorder="1" applyProtection="1"/>
    <xf numFmtId="0" fontId="2" fillId="0" borderId="35" xfId="0" applyFont="1" applyBorder="1" applyProtection="1"/>
    <xf numFmtId="164" fontId="2" fillId="0" borderId="36" xfId="0" applyNumberFormat="1" applyFont="1" applyBorder="1" applyProtection="1"/>
    <xf numFmtId="164" fontId="2" fillId="0" borderId="20" xfId="0" applyNumberFormat="1" applyFont="1" applyBorder="1" applyProtection="1"/>
    <xf numFmtId="165" fontId="2" fillId="0" borderId="20" xfId="0" applyNumberFormat="1" applyFont="1" applyBorder="1" applyProtection="1"/>
    <xf numFmtId="164" fontId="2" fillId="0" borderId="33" xfId="0" applyNumberFormat="1" applyFont="1" applyBorder="1" applyProtection="1"/>
    <xf numFmtId="165" fontId="2" fillId="0" borderId="19" xfId="0" applyNumberFormat="1" applyFont="1" applyFill="1" applyBorder="1" applyProtection="1"/>
    <xf numFmtId="165" fontId="2" fillId="0" borderId="25" xfId="0" applyNumberFormat="1" applyFont="1" applyFill="1" applyBorder="1" applyProtection="1"/>
    <xf numFmtId="0" fontId="2" fillId="0" borderId="20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2" fillId="0" borderId="19" xfId="0" applyFont="1" applyFill="1" applyBorder="1" applyProtection="1"/>
    <xf numFmtId="165" fontId="2" fillId="0" borderId="24" xfId="0" applyNumberFormat="1" applyFont="1" applyFill="1" applyBorder="1" applyProtection="1"/>
    <xf numFmtId="164" fontId="2" fillId="0" borderId="19" xfId="0" applyNumberFormat="1" applyFont="1" applyFill="1" applyBorder="1" applyProtection="1"/>
    <xf numFmtId="164" fontId="2" fillId="0" borderId="25" xfId="0" applyNumberFormat="1" applyFont="1" applyFill="1" applyBorder="1" applyProtection="1"/>
    <xf numFmtId="0" fontId="2" fillId="0" borderId="19" xfId="0" applyFont="1" applyFill="1" applyBorder="1" applyAlignment="1" applyProtection="1">
      <alignment horizontal="center"/>
    </xf>
    <xf numFmtId="164" fontId="2" fillId="0" borderId="24" xfId="0" applyNumberFormat="1" applyFont="1" applyFill="1" applyBorder="1" applyProtection="1"/>
    <xf numFmtId="165" fontId="2" fillId="0" borderId="15" xfId="0" applyNumberFormat="1" applyFont="1" applyFill="1" applyBorder="1" applyProtection="1"/>
    <xf numFmtId="165" fontId="2" fillId="0" borderId="27" xfId="0" applyNumberFormat="1" applyFont="1" applyFill="1" applyBorder="1" applyProtection="1"/>
    <xf numFmtId="0" fontId="2" fillId="0" borderId="17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Protection="1"/>
    <xf numFmtId="0" fontId="2" fillId="0" borderId="26" xfId="0" applyFont="1" applyFill="1" applyBorder="1" applyProtection="1"/>
    <xf numFmtId="0" fontId="1" fillId="0" borderId="0" xfId="0" applyFont="1" applyBorder="1" applyAlignment="1" applyProtection="1">
      <alignment horizontal="right" vertical="top"/>
    </xf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>
      <selection activeCell="A2" sqref="A2"/>
    </sheetView>
  </sheetViews>
  <sheetFormatPr defaultColWidth="9.33203125" defaultRowHeight="11.25" x14ac:dyDescent="0.2"/>
  <cols>
    <col min="1" max="1" width="2.6640625" style="13" customWidth="1"/>
    <col min="2" max="2" width="107.6640625" style="13" customWidth="1"/>
    <col min="3" max="3" width="9.6640625" style="13" customWidth="1"/>
    <col min="4" max="5" width="9.33203125" style="13" hidden="1" customWidth="1"/>
    <col min="6" max="16384" width="9.33203125" style="13"/>
  </cols>
  <sheetData>
    <row r="1" spans="1:5" s="6" customFormat="1" x14ac:dyDescent="0.2">
      <c r="A1" s="1" t="s">
        <v>145</v>
      </c>
      <c r="B1" s="2"/>
      <c r="C1" s="3">
        <v>61</v>
      </c>
      <c r="D1" s="4"/>
      <c r="E1" s="5">
        <v>55</v>
      </c>
    </row>
    <row r="2" spans="1:5" s="6" customFormat="1" x14ac:dyDescent="0.2">
      <c r="A2" s="7"/>
      <c r="B2" s="4"/>
      <c r="C2" s="8"/>
      <c r="D2" s="4"/>
      <c r="E2" s="5"/>
    </row>
    <row r="3" spans="1:5" x14ac:dyDescent="0.2">
      <c r="A3" s="9" t="s">
        <v>0</v>
      </c>
      <c r="B3" s="10"/>
      <c r="C3" s="11"/>
      <c r="D3" s="10"/>
      <c r="E3" s="12"/>
    </row>
    <row r="4" spans="1:5" x14ac:dyDescent="0.2">
      <c r="A4" s="14"/>
      <c r="B4" s="4"/>
      <c r="C4" s="15"/>
      <c r="D4" s="16"/>
      <c r="E4" s="17"/>
    </row>
    <row r="5" spans="1:5" x14ac:dyDescent="0.2">
      <c r="A5" s="18" t="s">
        <v>1</v>
      </c>
      <c r="B5" s="4" t="s">
        <v>2</v>
      </c>
      <c r="C5" s="15"/>
      <c r="D5" s="16"/>
      <c r="E5" s="17"/>
    </row>
    <row r="6" spans="1:5" x14ac:dyDescent="0.2">
      <c r="A6" s="18"/>
      <c r="B6" s="4"/>
      <c r="C6" s="15"/>
      <c r="D6" s="16"/>
      <c r="E6" s="17"/>
    </row>
    <row r="7" spans="1:5" x14ac:dyDescent="0.2">
      <c r="A7" s="18" t="s">
        <v>3</v>
      </c>
      <c r="B7" s="4" t="s">
        <v>4</v>
      </c>
      <c r="C7" s="15"/>
      <c r="D7" s="16"/>
      <c r="E7" s="17"/>
    </row>
    <row r="8" spans="1:5" x14ac:dyDescent="0.2">
      <c r="A8" s="14"/>
      <c r="B8" s="4" t="s">
        <v>5</v>
      </c>
      <c r="C8" s="15"/>
      <c r="D8" s="16"/>
      <c r="E8" s="17"/>
    </row>
    <row r="9" spans="1:5" x14ac:dyDescent="0.2">
      <c r="A9" s="14"/>
      <c r="B9" s="4"/>
      <c r="C9" s="15"/>
      <c r="D9" s="16"/>
      <c r="E9" s="17"/>
    </row>
    <row r="10" spans="1:5" x14ac:dyDescent="0.2">
      <c r="A10" s="18" t="s">
        <v>6</v>
      </c>
      <c r="B10" s="4" t="s">
        <v>7</v>
      </c>
      <c r="C10" s="15"/>
      <c r="D10" s="16"/>
      <c r="E10" s="17"/>
    </row>
    <row r="11" spans="1:5" x14ac:dyDescent="0.2">
      <c r="A11" s="14"/>
      <c r="B11" s="4" t="s">
        <v>8</v>
      </c>
      <c r="C11" s="15"/>
      <c r="D11" s="16"/>
      <c r="E11" s="17"/>
    </row>
    <row r="12" spans="1:5" x14ac:dyDescent="0.2">
      <c r="A12" s="14"/>
      <c r="B12" s="4"/>
      <c r="C12" s="15"/>
      <c r="D12" s="16"/>
      <c r="E12" s="17"/>
    </row>
    <row r="13" spans="1:5" x14ac:dyDescent="0.2">
      <c r="A13" s="14"/>
      <c r="B13" s="4" t="s">
        <v>9</v>
      </c>
      <c r="C13" s="15"/>
      <c r="D13" s="16"/>
      <c r="E13" s="17"/>
    </row>
    <row r="14" spans="1:5" x14ac:dyDescent="0.2">
      <c r="A14" s="14"/>
      <c r="B14" s="4" t="s">
        <v>10</v>
      </c>
      <c r="C14" s="15"/>
      <c r="D14" s="16"/>
      <c r="E14" s="17"/>
    </row>
    <row r="15" spans="1:5" x14ac:dyDescent="0.2">
      <c r="A15" s="14"/>
      <c r="B15" s="4"/>
      <c r="C15" s="15"/>
      <c r="D15" s="16"/>
      <c r="E15" s="17"/>
    </row>
    <row r="16" spans="1:5" x14ac:dyDescent="0.2">
      <c r="A16" s="14"/>
      <c r="B16" s="4" t="s">
        <v>11</v>
      </c>
      <c r="C16" s="15"/>
      <c r="D16" s="16"/>
      <c r="E16" s="17"/>
    </row>
    <row r="17" spans="1:5" x14ac:dyDescent="0.2">
      <c r="A17" s="14"/>
      <c r="B17" s="4" t="s">
        <v>12</v>
      </c>
      <c r="C17" s="15"/>
      <c r="D17" s="16"/>
      <c r="E17" s="17"/>
    </row>
    <row r="18" spans="1:5" x14ac:dyDescent="0.2">
      <c r="A18" s="14"/>
      <c r="B18" s="4"/>
      <c r="C18" s="15"/>
      <c r="D18" s="16"/>
      <c r="E18" s="17"/>
    </row>
    <row r="19" spans="1:5" x14ac:dyDescent="0.2">
      <c r="A19" s="14"/>
      <c r="B19" s="4" t="s">
        <v>13</v>
      </c>
      <c r="C19" s="15"/>
      <c r="D19" s="16"/>
      <c r="E19" s="17"/>
    </row>
    <row r="20" spans="1:5" x14ac:dyDescent="0.2">
      <c r="A20" s="14"/>
      <c r="B20" s="4" t="s">
        <v>14</v>
      </c>
      <c r="C20" s="15"/>
      <c r="D20" s="16"/>
      <c r="E20" s="17"/>
    </row>
    <row r="21" spans="1:5" x14ac:dyDescent="0.2">
      <c r="A21" s="14"/>
      <c r="B21" s="4" t="s">
        <v>15</v>
      </c>
      <c r="C21" s="15"/>
      <c r="D21" s="16"/>
      <c r="E21" s="17"/>
    </row>
    <row r="22" spans="1:5" x14ac:dyDescent="0.2">
      <c r="A22" s="14"/>
      <c r="B22" s="4" t="s">
        <v>16</v>
      </c>
      <c r="C22" s="15"/>
      <c r="D22" s="16"/>
      <c r="E22" s="17"/>
    </row>
    <row r="23" spans="1:5" x14ac:dyDescent="0.2">
      <c r="A23" s="14"/>
      <c r="B23" s="4"/>
      <c r="C23" s="15"/>
      <c r="D23" s="16"/>
      <c r="E23" s="17"/>
    </row>
    <row r="24" spans="1:5" x14ac:dyDescent="0.2">
      <c r="A24" s="14"/>
      <c r="B24" s="4" t="s">
        <v>17</v>
      </c>
      <c r="C24" s="15"/>
      <c r="D24" s="16"/>
      <c r="E24" s="17"/>
    </row>
    <row r="25" spans="1:5" x14ac:dyDescent="0.2">
      <c r="A25" s="14"/>
      <c r="B25" s="4"/>
      <c r="C25" s="15"/>
      <c r="D25" s="16"/>
      <c r="E25" s="17"/>
    </row>
    <row r="26" spans="1:5" x14ac:dyDescent="0.2">
      <c r="A26" s="14"/>
      <c r="B26" s="4" t="s">
        <v>18</v>
      </c>
      <c r="C26" s="15"/>
      <c r="D26" s="16"/>
      <c r="E26" s="17"/>
    </row>
    <row r="27" spans="1:5" x14ac:dyDescent="0.2">
      <c r="A27" s="14"/>
      <c r="B27" s="4" t="s">
        <v>19</v>
      </c>
      <c r="C27" s="15"/>
      <c r="D27" s="16"/>
      <c r="E27" s="17"/>
    </row>
    <row r="28" spans="1:5" x14ac:dyDescent="0.2">
      <c r="A28" s="14"/>
      <c r="B28" s="4"/>
      <c r="C28" s="15"/>
      <c r="D28" s="16"/>
      <c r="E28" s="17"/>
    </row>
    <row r="29" spans="1:5" x14ac:dyDescent="0.2">
      <c r="A29" s="18" t="s">
        <v>20</v>
      </c>
      <c r="B29" s="4" t="s">
        <v>21</v>
      </c>
      <c r="C29" s="15"/>
      <c r="D29" s="16"/>
      <c r="E29" s="17"/>
    </row>
    <row r="30" spans="1:5" x14ac:dyDescent="0.2">
      <c r="A30" s="14"/>
      <c r="B30" s="4" t="s">
        <v>22</v>
      </c>
      <c r="C30" s="15"/>
      <c r="D30" s="16"/>
      <c r="E30" s="17"/>
    </row>
    <row r="31" spans="1:5" x14ac:dyDescent="0.2">
      <c r="A31" s="14"/>
      <c r="B31" s="4"/>
      <c r="C31" s="15"/>
      <c r="D31" s="16"/>
      <c r="E31" s="17"/>
    </row>
    <row r="32" spans="1:5" x14ac:dyDescent="0.2">
      <c r="A32" s="14"/>
      <c r="B32" s="4" t="s">
        <v>23</v>
      </c>
      <c r="C32" s="15"/>
      <c r="D32" s="16"/>
      <c r="E32" s="17"/>
    </row>
    <row r="33" spans="1:5" x14ac:dyDescent="0.2">
      <c r="A33" s="14"/>
      <c r="B33" s="4"/>
      <c r="C33" s="15"/>
      <c r="D33" s="16"/>
      <c r="E33" s="17"/>
    </row>
    <row r="34" spans="1:5" x14ac:dyDescent="0.2">
      <c r="A34" s="14"/>
      <c r="B34" s="4" t="s">
        <v>24</v>
      </c>
      <c r="C34" s="15"/>
      <c r="D34" s="16"/>
      <c r="E34" s="17"/>
    </row>
    <row r="35" spans="1:5" x14ac:dyDescent="0.2">
      <c r="A35" s="14"/>
      <c r="B35" s="4"/>
      <c r="C35" s="15"/>
      <c r="D35" s="16"/>
      <c r="E35" s="17"/>
    </row>
    <row r="36" spans="1:5" x14ac:dyDescent="0.2">
      <c r="A36" s="14"/>
      <c r="B36" s="4" t="s">
        <v>25</v>
      </c>
      <c r="C36" s="15"/>
      <c r="D36" s="16"/>
      <c r="E36" s="17"/>
    </row>
    <row r="37" spans="1:5" x14ac:dyDescent="0.2">
      <c r="A37" s="14"/>
      <c r="B37" s="4"/>
      <c r="C37" s="15"/>
      <c r="D37" s="16"/>
      <c r="E37" s="17"/>
    </row>
    <row r="38" spans="1:5" x14ac:dyDescent="0.2">
      <c r="A38" s="14"/>
      <c r="B38" s="4" t="s">
        <v>13</v>
      </c>
      <c r="C38" s="15"/>
      <c r="D38" s="16"/>
      <c r="E38" s="17"/>
    </row>
    <row r="39" spans="1:5" x14ac:dyDescent="0.2">
      <c r="A39" s="14"/>
      <c r="B39" s="4" t="s">
        <v>14</v>
      </c>
      <c r="C39" s="15"/>
      <c r="D39" s="16"/>
      <c r="E39" s="17"/>
    </row>
    <row r="40" spans="1:5" x14ac:dyDescent="0.2">
      <c r="A40" s="14"/>
      <c r="B40" s="4" t="s">
        <v>26</v>
      </c>
      <c r="C40" s="15"/>
      <c r="D40" s="16"/>
      <c r="E40" s="17"/>
    </row>
    <row r="41" spans="1:5" x14ac:dyDescent="0.2">
      <c r="A41" s="14"/>
      <c r="B41" s="4"/>
      <c r="C41" s="15"/>
      <c r="D41" s="16"/>
      <c r="E41" s="17"/>
    </row>
    <row r="42" spans="1:5" x14ac:dyDescent="0.2">
      <c r="A42" s="18" t="s">
        <v>27</v>
      </c>
      <c r="B42" s="4" t="s">
        <v>28</v>
      </c>
      <c r="C42" s="15"/>
      <c r="D42" s="16"/>
      <c r="E42" s="17"/>
    </row>
    <row r="43" spans="1:5" x14ac:dyDescent="0.2">
      <c r="A43" s="14"/>
      <c r="B43" s="4" t="s">
        <v>29</v>
      </c>
      <c r="C43" s="15"/>
      <c r="D43" s="16"/>
      <c r="E43" s="17"/>
    </row>
    <row r="44" spans="1:5" x14ac:dyDescent="0.2">
      <c r="A44" s="14"/>
      <c r="B44" s="4" t="s">
        <v>30</v>
      </c>
      <c r="C44" s="15"/>
      <c r="D44" s="16"/>
      <c r="E44" s="17"/>
    </row>
    <row r="45" spans="1:5" x14ac:dyDescent="0.2">
      <c r="A45" s="14"/>
      <c r="B45" s="4"/>
      <c r="C45" s="15"/>
      <c r="D45" s="16"/>
      <c r="E45" s="17"/>
    </row>
    <row r="46" spans="1:5" x14ac:dyDescent="0.2">
      <c r="A46" s="19" t="s">
        <v>31</v>
      </c>
      <c r="B46" s="20" t="s">
        <v>32</v>
      </c>
      <c r="C46" s="15"/>
      <c r="D46" s="16"/>
      <c r="E46" s="17"/>
    </row>
    <row r="47" spans="1:5" x14ac:dyDescent="0.2">
      <c r="A47" s="19"/>
      <c r="B47" s="20"/>
      <c r="C47" s="15"/>
      <c r="D47" s="16"/>
      <c r="E47" s="17"/>
    </row>
    <row r="48" spans="1:5" x14ac:dyDescent="0.2">
      <c r="A48" s="21"/>
      <c r="B48" s="20" t="s">
        <v>33</v>
      </c>
      <c r="C48" s="15"/>
      <c r="D48" s="16"/>
      <c r="E48" s="17"/>
    </row>
    <row r="49" spans="1:5" x14ac:dyDescent="0.2">
      <c r="A49" s="21"/>
      <c r="B49" s="20"/>
      <c r="C49" s="15"/>
      <c r="D49" s="16"/>
      <c r="E49" s="17"/>
    </row>
    <row r="50" spans="1:5" x14ac:dyDescent="0.2">
      <c r="A50" s="21"/>
      <c r="B50" s="20" t="s">
        <v>34</v>
      </c>
      <c r="C50" s="15"/>
      <c r="D50" s="16"/>
      <c r="E50" s="17"/>
    </row>
    <row r="51" spans="1:5" x14ac:dyDescent="0.2">
      <c r="A51" s="21"/>
      <c r="B51" s="20" t="s">
        <v>143</v>
      </c>
      <c r="C51" s="15"/>
      <c r="D51" s="16"/>
      <c r="E51" s="17"/>
    </row>
    <row r="52" spans="1:5" x14ac:dyDescent="0.2">
      <c r="A52" s="21"/>
      <c r="B52" s="20"/>
      <c r="C52" s="15"/>
      <c r="D52" s="16"/>
      <c r="E52" s="17"/>
    </row>
    <row r="53" spans="1:5" x14ac:dyDescent="0.2">
      <c r="A53" s="21"/>
      <c r="B53" s="20" t="s">
        <v>35</v>
      </c>
      <c r="C53" s="15"/>
      <c r="D53" s="16"/>
      <c r="E53" s="17"/>
    </row>
    <row r="54" spans="1:5" x14ac:dyDescent="0.2">
      <c r="A54" s="21"/>
      <c r="B54" s="20" t="s">
        <v>36</v>
      </c>
      <c r="C54" s="15"/>
      <c r="D54" s="16"/>
      <c r="E54" s="17"/>
    </row>
    <row r="55" spans="1:5" x14ac:dyDescent="0.2">
      <c r="A55" s="21"/>
      <c r="B55" s="20" t="s">
        <v>37</v>
      </c>
      <c r="C55" s="15"/>
      <c r="D55" s="16"/>
      <c r="E55" s="17"/>
    </row>
    <row r="56" spans="1:5" x14ac:dyDescent="0.2">
      <c r="A56" s="21"/>
      <c r="B56" s="20" t="s">
        <v>38</v>
      </c>
      <c r="C56" s="15"/>
      <c r="D56" s="16"/>
      <c r="E56" s="17"/>
    </row>
    <row r="57" spans="1:5" x14ac:dyDescent="0.2">
      <c r="A57" s="21"/>
      <c r="B57" s="20"/>
      <c r="C57" s="15"/>
      <c r="D57" s="16"/>
      <c r="E57" s="17"/>
    </row>
    <row r="58" spans="1:5" x14ac:dyDescent="0.2">
      <c r="A58" s="18" t="s">
        <v>39</v>
      </c>
      <c r="B58" s="4" t="s">
        <v>40</v>
      </c>
      <c r="C58" s="15"/>
      <c r="D58" s="16"/>
      <c r="E58" s="17"/>
    </row>
    <row r="59" spans="1:5" x14ac:dyDescent="0.2">
      <c r="A59" s="14"/>
      <c r="B59" s="4" t="s">
        <v>41</v>
      </c>
      <c r="C59" s="15"/>
      <c r="D59" s="16"/>
      <c r="E59" s="17"/>
    </row>
    <row r="60" spans="1:5" x14ac:dyDescent="0.2">
      <c r="A60" s="14"/>
      <c r="B60" s="4" t="s">
        <v>42</v>
      </c>
      <c r="C60" s="15"/>
      <c r="D60" s="16"/>
      <c r="E60" s="17"/>
    </row>
    <row r="61" spans="1:5" x14ac:dyDescent="0.2">
      <c r="A61" s="14"/>
      <c r="B61" s="4" t="s">
        <v>43</v>
      </c>
      <c r="C61" s="15"/>
      <c r="D61" s="16"/>
      <c r="E61" s="17"/>
    </row>
    <row r="62" spans="1:5" x14ac:dyDescent="0.2">
      <c r="A62" s="14"/>
      <c r="B62" s="4"/>
      <c r="C62" s="15"/>
      <c r="D62" s="16"/>
      <c r="E62" s="17"/>
    </row>
    <row r="63" spans="1:5" x14ac:dyDescent="0.2">
      <c r="A63" s="14"/>
      <c r="B63" s="4" t="s">
        <v>44</v>
      </c>
      <c r="C63" s="15"/>
      <c r="D63" s="16"/>
      <c r="E63" s="17"/>
    </row>
    <row r="64" spans="1:5" x14ac:dyDescent="0.2">
      <c r="A64" s="14"/>
      <c r="B64" s="4" t="s">
        <v>45</v>
      </c>
      <c r="C64" s="15"/>
      <c r="D64" s="16"/>
      <c r="E64" s="17"/>
    </row>
    <row r="65" spans="1:5" x14ac:dyDescent="0.2">
      <c r="A65" s="14"/>
      <c r="B65" s="4"/>
      <c r="C65" s="15"/>
      <c r="D65" s="16"/>
      <c r="E65" s="17"/>
    </row>
    <row r="66" spans="1:5" x14ac:dyDescent="0.2">
      <c r="A66" s="14"/>
      <c r="B66" s="4" t="s">
        <v>46</v>
      </c>
      <c r="C66" s="15"/>
      <c r="D66" s="16"/>
      <c r="E66" s="17"/>
    </row>
    <row r="67" spans="1:5" x14ac:dyDescent="0.2">
      <c r="A67" s="14"/>
      <c r="B67" s="4" t="s">
        <v>47</v>
      </c>
      <c r="C67" s="15"/>
      <c r="D67" s="16"/>
      <c r="E67" s="17"/>
    </row>
    <row r="68" spans="1:5" x14ac:dyDescent="0.2">
      <c r="A68" s="14"/>
      <c r="B68" s="4"/>
      <c r="C68" s="15"/>
      <c r="D68" s="16"/>
      <c r="E68" s="17"/>
    </row>
    <row r="69" spans="1:5" x14ac:dyDescent="0.2">
      <c r="A69" s="18" t="s">
        <v>48</v>
      </c>
      <c r="B69" s="4" t="s">
        <v>49</v>
      </c>
      <c r="C69" s="15"/>
      <c r="D69" s="16"/>
      <c r="E69" s="17"/>
    </row>
    <row r="70" spans="1:5" x14ac:dyDescent="0.2">
      <c r="A70" s="14"/>
      <c r="B70" s="4" t="s">
        <v>50</v>
      </c>
      <c r="C70" s="15"/>
      <c r="D70" s="16"/>
      <c r="E70" s="17"/>
    </row>
    <row r="71" spans="1:5" x14ac:dyDescent="0.2">
      <c r="A71" s="14"/>
      <c r="B71" s="4" t="s">
        <v>51</v>
      </c>
      <c r="C71" s="15"/>
      <c r="D71" s="16"/>
      <c r="E71" s="17"/>
    </row>
    <row r="72" spans="1:5" x14ac:dyDescent="0.2">
      <c r="A72" s="22"/>
      <c r="B72" s="23"/>
      <c r="C72" s="24"/>
      <c r="D72" s="23"/>
      <c r="E72" s="25"/>
    </row>
    <row r="73" spans="1:5" s="6" customFormat="1" x14ac:dyDescent="0.2">
      <c r="A73" s="26"/>
      <c r="B73" s="27"/>
      <c r="C73" s="106" t="s">
        <v>52</v>
      </c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showGridLines="0" tabSelected="1" zoomScaleNormal="100" workbookViewId="0"/>
  </sheetViews>
  <sheetFormatPr defaultColWidth="9.1640625" defaultRowHeight="11.25" x14ac:dyDescent="0.2"/>
  <cols>
    <col min="1" max="1" width="4.5" style="13" customWidth="1"/>
    <col min="2" max="2" width="6.5" style="13" customWidth="1"/>
    <col min="3" max="3" width="42.5" style="13" bestFit="1" customWidth="1"/>
    <col min="4" max="7" width="14.5" style="13" customWidth="1"/>
    <col min="8" max="8" width="7.6640625" style="13" customWidth="1"/>
    <col min="9" max="10" width="9.1640625" style="13" customWidth="1"/>
    <col min="11" max="15" width="17.83203125" style="13" customWidth="1"/>
    <col min="16" max="16384" width="9.1640625" style="13"/>
  </cols>
  <sheetData>
    <row r="1" spans="1:16" s="6" customFormat="1" x14ac:dyDescent="0.2">
      <c r="A1" s="29">
        <v>62</v>
      </c>
      <c r="B1" s="30"/>
      <c r="C1" s="2"/>
      <c r="D1" s="2"/>
      <c r="E1" s="31"/>
      <c r="F1" s="3"/>
      <c r="G1" s="2"/>
      <c r="H1" s="32" t="s">
        <v>145</v>
      </c>
      <c r="I1" s="1" t="s">
        <v>145</v>
      </c>
      <c r="J1" s="2"/>
      <c r="K1" s="2"/>
      <c r="L1" s="2"/>
      <c r="M1" s="29"/>
      <c r="N1" s="2"/>
      <c r="O1" s="2"/>
      <c r="P1" s="3">
        <v>63</v>
      </c>
    </row>
    <row r="2" spans="1:16" s="6" customFormat="1" x14ac:dyDescent="0.2">
      <c r="A2" s="33"/>
      <c r="B2" s="34"/>
      <c r="C2" s="35"/>
      <c r="D2" s="35"/>
      <c r="E2" s="36"/>
      <c r="F2" s="37"/>
      <c r="G2" s="35"/>
      <c r="H2" s="38"/>
      <c r="I2" s="39"/>
      <c r="J2" s="35"/>
      <c r="K2" s="35"/>
      <c r="L2" s="35"/>
      <c r="M2" s="40"/>
      <c r="N2" s="35"/>
      <c r="O2" s="35"/>
      <c r="P2" s="41"/>
    </row>
    <row r="3" spans="1:16" s="42" customFormat="1" x14ac:dyDescent="0.2">
      <c r="A3" s="9" t="s">
        <v>53</v>
      </c>
      <c r="B3" s="10"/>
      <c r="C3" s="10"/>
      <c r="D3" s="10"/>
      <c r="E3" s="10"/>
      <c r="F3" s="10"/>
      <c r="G3" s="10"/>
      <c r="H3" s="11"/>
      <c r="I3" s="9" t="s">
        <v>54</v>
      </c>
      <c r="J3" s="10"/>
      <c r="K3" s="10"/>
      <c r="L3" s="10"/>
      <c r="M3" s="10"/>
      <c r="N3" s="10"/>
      <c r="O3" s="10"/>
      <c r="P3" s="11"/>
    </row>
    <row r="4" spans="1:16" s="42" customFormat="1" x14ac:dyDescent="0.2">
      <c r="A4" s="107" t="s">
        <v>55</v>
      </c>
      <c r="B4" s="108"/>
      <c r="C4" s="108"/>
      <c r="D4" s="108"/>
      <c r="E4" s="108"/>
      <c r="F4" s="108"/>
      <c r="G4" s="108"/>
      <c r="H4" s="109"/>
      <c r="I4" s="107" t="s">
        <v>55</v>
      </c>
      <c r="J4" s="108"/>
      <c r="K4" s="108"/>
      <c r="L4" s="108"/>
      <c r="M4" s="108"/>
      <c r="N4" s="108"/>
      <c r="O4" s="108"/>
      <c r="P4" s="109"/>
    </row>
    <row r="5" spans="1:16" x14ac:dyDescent="0.2">
      <c r="A5" s="43"/>
      <c r="B5" s="44"/>
      <c r="C5" s="44"/>
      <c r="D5" s="44"/>
      <c r="E5" s="44"/>
      <c r="F5" s="44"/>
      <c r="G5" s="44"/>
      <c r="H5" s="45"/>
      <c r="I5" s="46"/>
      <c r="J5" s="2"/>
      <c r="K5" s="2"/>
      <c r="L5" s="2"/>
      <c r="M5" s="2"/>
      <c r="N5" s="2"/>
      <c r="O5" s="2"/>
      <c r="P5" s="47"/>
    </row>
    <row r="6" spans="1:16" x14ac:dyDescent="0.2">
      <c r="A6" s="48"/>
      <c r="B6" s="49"/>
      <c r="C6" s="49"/>
      <c r="D6" s="49"/>
      <c r="E6" s="50" t="s">
        <v>56</v>
      </c>
      <c r="F6" s="51"/>
      <c r="G6" s="49" t="s">
        <v>57</v>
      </c>
      <c r="H6" s="52"/>
      <c r="I6" s="48"/>
      <c r="J6" s="49"/>
      <c r="K6" s="49"/>
      <c r="L6" s="50" t="s">
        <v>58</v>
      </c>
      <c r="M6" s="51"/>
      <c r="N6" s="50" t="s">
        <v>59</v>
      </c>
      <c r="O6" s="51"/>
      <c r="P6" s="52"/>
    </row>
    <row r="7" spans="1:16" x14ac:dyDescent="0.2">
      <c r="A7" s="48" t="s">
        <v>60</v>
      </c>
      <c r="B7" s="49" t="s">
        <v>61</v>
      </c>
      <c r="C7" s="49" t="s">
        <v>62</v>
      </c>
      <c r="D7" s="49" t="s">
        <v>63</v>
      </c>
      <c r="E7" s="49" t="s">
        <v>64</v>
      </c>
      <c r="F7" s="49" t="s">
        <v>65</v>
      </c>
      <c r="G7" s="49" t="s">
        <v>66</v>
      </c>
      <c r="H7" s="52" t="s">
        <v>60</v>
      </c>
      <c r="I7" s="48" t="s">
        <v>60</v>
      </c>
      <c r="J7" s="49" t="s">
        <v>61</v>
      </c>
      <c r="K7" s="49" t="s">
        <v>67</v>
      </c>
      <c r="L7" s="49" t="s">
        <v>64</v>
      </c>
      <c r="M7" s="49" t="s">
        <v>65</v>
      </c>
      <c r="N7" s="49" t="s">
        <v>64</v>
      </c>
      <c r="O7" s="49" t="s">
        <v>65</v>
      </c>
      <c r="P7" s="52" t="s">
        <v>60</v>
      </c>
    </row>
    <row r="8" spans="1:16" x14ac:dyDescent="0.2">
      <c r="A8" s="48" t="s">
        <v>144</v>
      </c>
      <c r="B8" s="49" t="s">
        <v>68</v>
      </c>
      <c r="C8" s="49"/>
      <c r="D8" s="49" t="s">
        <v>69</v>
      </c>
      <c r="E8" s="49"/>
      <c r="F8" s="49" t="s">
        <v>70</v>
      </c>
      <c r="G8" s="49" t="s">
        <v>71</v>
      </c>
      <c r="H8" s="52" t="s">
        <v>144</v>
      </c>
      <c r="I8" s="48" t="s">
        <v>144</v>
      </c>
      <c r="J8" s="49" t="s">
        <v>68</v>
      </c>
      <c r="K8" s="49" t="s">
        <v>72</v>
      </c>
      <c r="L8" s="49"/>
      <c r="M8" s="49" t="s">
        <v>70</v>
      </c>
      <c r="N8" s="49"/>
      <c r="O8" s="49" t="s">
        <v>70</v>
      </c>
      <c r="P8" s="52" t="s">
        <v>144</v>
      </c>
    </row>
    <row r="9" spans="1:16" ht="12" thickBot="1" x14ac:dyDescent="0.25">
      <c r="A9" s="53"/>
      <c r="B9" s="54"/>
      <c r="C9" s="54" t="s">
        <v>73</v>
      </c>
      <c r="D9" s="54" t="s">
        <v>74</v>
      </c>
      <c r="E9" s="54" t="s">
        <v>75</v>
      </c>
      <c r="F9" s="54" t="s">
        <v>76</v>
      </c>
      <c r="G9" s="54" t="s">
        <v>77</v>
      </c>
      <c r="H9" s="55"/>
      <c r="I9" s="53"/>
      <c r="J9" s="54"/>
      <c r="K9" s="54" t="s">
        <v>78</v>
      </c>
      <c r="L9" s="54" t="s">
        <v>79</v>
      </c>
      <c r="M9" s="54" t="s">
        <v>80</v>
      </c>
      <c r="N9" s="54" t="s">
        <v>81</v>
      </c>
      <c r="O9" s="54" t="s">
        <v>82</v>
      </c>
      <c r="P9" s="55"/>
    </row>
    <row r="10" spans="1:16" x14ac:dyDescent="0.2">
      <c r="A10" s="48"/>
      <c r="B10" s="56"/>
      <c r="C10" s="56" t="s">
        <v>83</v>
      </c>
      <c r="D10" s="57"/>
      <c r="E10" s="58"/>
      <c r="F10" s="58"/>
      <c r="G10" s="59"/>
      <c r="H10" s="60"/>
      <c r="I10" s="61"/>
      <c r="J10" s="56"/>
      <c r="K10" s="57"/>
      <c r="L10" s="58"/>
      <c r="M10" s="58"/>
      <c r="N10" s="58"/>
      <c r="O10" s="59"/>
      <c r="P10" s="60"/>
    </row>
    <row r="11" spans="1:16" x14ac:dyDescent="0.2">
      <c r="A11" s="53">
        <v>1</v>
      </c>
      <c r="B11" s="62"/>
      <c r="C11" s="62" t="s">
        <v>84</v>
      </c>
      <c r="D11" s="63">
        <v>5160</v>
      </c>
      <c r="E11" s="64">
        <v>3511</v>
      </c>
      <c r="F11" s="64">
        <v>0</v>
      </c>
      <c r="G11" s="65">
        <v>-2654</v>
      </c>
      <c r="H11" s="55">
        <v>1</v>
      </c>
      <c r="I11" s="53">
        <v>1</v>
      </c>
      <c r="J11" s="62"/>
      <c r="K11" s="63">
        <v>-6</v>
      </c>
      <c r="L11" s="64">
        <v>108584</v>
      </c>
      <c r="M11" s="64">
        <v>0</v>
      </c>
      <c r="N11" s="87">
        <v>42442</v>
      </c>
      <c r="O11" s="83">
        <v>0</v>
      </c>
      <c r="P11" s="55">
        <v>1</v>
      </c>
    </row>
    <row r="12" spans="1:16" x14ac:dyDescent="0.2">
      <c r="A12" s="53">
        <v>2</v>
      </c>
      <c r="B12" s="62"/>
      <c r="C12" s="62" t="s">
        <v>85</v>
      </c>
      <c r="D12" s="66">
        <v>250820</v>
      </c>
      <c r="E12" s="90">
        <v>170649</v>
      </c>
      <c r="F12" s="90">
        <v>0</v>
      </c>
      <c r="G12" s="91">
        <v>-1356</v>
      </c>
      <c r="H12" s="92">
        <v>2</v>
      </c>
      <c r="I12" s="93">
        <v>2</v>
      </c>
      <c r="J12" s="94"/>
      <c r="K12" s="95">
        <v>-258</v>
      </c>
      <c r="L12" s="67">
        <v>4745551</v>
      </c>
      <c r="M12" s="67">
        <v>0</v>
      </c>
      <c r="N12" s="88">
        <v>1644001</v>
      </c>
      <c r="O12" s="84">
        <v>0</v>
      </c>
      <c r="P12" s="55">
        <v>2</v>
      </c>
    </row>
    <row r="13" spans="1:16" x14ac:dyDescent="0.2">
      <c r="A13" s="53">
        <v>3</v>
      </c>
      <c r="B13" s="62"/>
      <c r="C13" s="62" t="s">
        <v>86</v>
      </c>
      <c r="D13" s="66">
        <v>0</v>
      </c>
      <c r="E13" s="90">
        <v>0</v>
      </c>
      <c r="F13" s="90">
        <v>0</v>
      </c>
      <c r="G13" s="91">
        <v>0</v>
      </c>
      <c r="H13" s="92">
        <v>3</v>
      </c>
      <c r="I13" s="93">
        <v>3</v>
      </c>
      <c r="J13" s="94"/>
      <c r="K13" s="95">
        <v>0</v>
      </c>
      <c r="L13" s="67">
        <v>0</v>
      </c>
      <c r="M13" s="67">
        <v>0</v>
      </c>
      <c r="N13" s="88">
        <v>0</v>
      </c>
      <c r="O13" s="84">
        <v>0</v>
      </c>
      <c r="P13" s="55">
        <v>3</v>
      </c>
    </row>
    <row r="14" spans="1:16" x14ac:dyDescent="0.2">
      <c r="A14" s="53">
        <v>4</v>
      </c>
      <c r="B14" s="62"/>
      <c r="C14" s="62" t="s">
        <v>87</v>
      </c>
      <c r="D14" s="66">
        <v>0</v>
      </c>
      <c r="E14" s="90">
        <v>0</v>
      </c>
      <c r="F14" s="90">
        <v>0</v>
      </c>
      <c r="G14" s="91">
        <v>0</v>
      </c>
      <c r="H14" s="92">
        <v>4</v>
      </c>
      <c r="I14" s="93">
        <v>4</v>
      </c>
      <c r="J14" s="94"/>
      <c r="K14" s="95">
        <v>0</v>
      </c>
      <c r="L14" s="67">
        <v>0</v>
      </c>
      <c r="M14" s="67">
        <v>0</v>
      </c>
      <c r="N14" s="88">
        <v>0</v>
      </c>
      <c r="O14" s="84">
        <v>0</v>
      </c>
      <c r="P14" s="55">
        <v>4</v>
      </c>
    </row>
    <row r="15" spans="1:16" x14ac:dyDescent="0.2">
      <c r="A15" s="53">
        <v>5</v>
      </c>
      <c r="B15" s="54" t="s">
        <v>88</v>
      </c>
      <c r="C15" s="62" t="s">
        <v>89</v>
      </c>
      <c r="D15" s="63">
        <f>SUM(D11:D14)</f>
        <v>255980</v>
      </c>
      <c r="E15" s="96">
        <f>SUM(E11:E14)</f>
        <v>174160</v>
      </c>
      <c r="F15" s="96">
        <f>SUM(F11:F14)</f>
        <v>0</v>
      </c>
      <c r="G15" s="97">
        <f>SUM(G11:G14)</f>
        <v>-4010</v>
      </c>
      <c r="H15" s="92">
        <v>5</v>
      </c>
      <c r="I15" s="93">
        <v>5</v>
      </c>
      <c r="J15" s="98" t="s">
        <v>88</v>
      </c>
      <c r="K15" s="99">
        <f>SUM(K11:K14)</f>
        <v>-264</v>
      </c>
      <c r="L15" s="64">
        <f>SUM(L11:L14)</f>
        <v>4854135</v>
      </c>
      <c r="M15" s="64">
        <f>SUM(M11:M14)</f>
        <v>0</v>
      </c>
      <c r="N15" s="87">
        <f>SUM(N11:N14)</f>
        <v>1686443</v>
      </c>
      <c r="O15" s="83">
        <f>SUM(O11:O14)</f>
        <v>0</v>
      </c>
      <c r="P15" s="55">
        <v>5</v>
      </c>
    </row>
    <row r="16" spans="1:16" x14ac:dyDescent="0.2">
      <c r="A16" s="48"/>
      <c r="B16" s="56"/>
      <c r="C16" s="56" t="s">
        <v>90</v>
      </c>
      <c r="D16" s="69"/>
      <c r="E16" s="100"/>
      <c r="F16" s="100"/>
      <c r="G16" s="101"/>
      <c r="H16" s="102"/>
      <c r="I16" s="103"/>
      <c r="J16" s="104"/>
      <c r="K16" s="105"/>
      <c r="L16" s="56"/>
      <c r="M16" s="56"/>
      <c r="N16" s="60"/>
      <c r="O16" s="85"/>
      <c r="P16" s="52"/>
    </row>
    <row r="17" spans="1:16" x14ac:dyDescent="0.2">
      <c r="A17" s="53">
        <v>6</v>
      </c>
      <c r="B17" s="62"/>
      <c r="C17" s="62" t="s">
        <v>91</v>
      </c>
      <c r="D17" s="63">
        <v>0</v>
      </c>
      <c r="E17" s="96">
        <v>0</v>
      </c>
      <c r="F17" s="96">
        <v>0</v>
      </c>
      <c r="G17" s="97">
        <v>0</v>
      </c>
      <c r="H17" s="92">
        <v>6</v>
      </c>
      <c r="I17" s="93">
        <v>6</v>
      </c>
      <c r="J17" s="94"/>
      <c r="K17" s="99">
        <v>0</v>
      </c>
      <c r="L17" s="64">
        <v>0</v>
      </c>
      <c r="M17" s="64">
        <v>0</v>
      </c>
      <c r="N17" s="87">
        <v>0</v>
      </c>
      <c r="O17" s="83">
        <v>0</v>
      </c>
      <c r="P17" s="55">
        <v>6</v>
      </c>
    </row>
    <row r="18" spans="1:16" x14ac:dyDescent="0.2">
      <c r="A18" s="53">
        <v>7</v>
      </c>
      <c r="B18" s="62"/>
      <c r="C18" s="62" t="s">
        <v>92</v>
      </c>
      <c r="D18" s="66">
        <v>49</v>
      </c>
      <c r="E18" s="90">
        <v>17</v>
      </c>
      <c r="F18" s="90">
        <v>0</v>
      </c>
      <c r="G18" s="91">
        <v>15</v>
      </c>
      <c r="H18" s="92">
        <v>7</v>
      </c>
      <c r="I18" s="93">
        <v>7</v>
      </c>
      <c r="J18" s="94"/>
      <c r="K18" s="95">
        <v>0</v>
      </c>
      <c r="L18" s="67">
        <v>73</v>
      </c>
      <c r="M18" s="67">
        <v>0</v>
      </c>
      <c r="N18" s="88">
        <v>35</v>
      </c>
      <c r="O18" s="84">
        <v>0</v>
      </c>
      <c r="P18" s="55">
        <v>7</v>
      </c>
    </row>
    <row r="19" spans="1:16" x14ac:dyDescent="0.2">
      <c r="A19" s="53">
        <v>8</v>
      </c>
      <c r="B19" s="62"/>
      <c r="C19" s="62" t="s">
        <v>93</v>
      </c>
      <c r="D19" s="66">
        <v>7763</v>
      </c>
      <c r="E19" s="90">
        <v>3053</v>
      </c>
      <c r="F19" s="90">
        <v>0</v>
      </c>
      <c r="G19" s="91">
        <v>-307</v>
      </c>
      <c r="H19" s="92">
        <v>8</v>
      </c>
      <c r="I19" s="93">
        <v>8</v>
      </c>
      <c r="J19" s="94"/>
      <c r="K19" s="95">
        <v>438</v>
      </c>
      <c r="L19" s="67">
        <v>110451</v>
      </c>
      <c r="M19" s="67">
        <v>0</v>
      </c>
      <c r="N19" s="88">
        <v>50858</v>
      </c>
      <c r="O19" s="84">
        <v>0</v>
      </c>
      <c r="P19" s="55">
        <v>8</v>
      </c>
    </row>
    <row r="20" spans="1:16" x14ac:dyDescent="0.2">
      <c r="A20" s="53">
        <v>9</v>
      </c>
      <c r="B20" s="62"/>
      <c r="C20" s="62" t="s">
        <v>94</v>
      </c>
      <c r="D20" s="66">
        <v>11906</v>
      </c>
      <c r="E20" s="90">
        <v>17144</v>
      </c>
      <c r="F20" s="90">
        <v>0</v>
      </c>
      <c r="G20" s="91">
        <v>-3672</v>
      </c>
      <c r="H20" s="92">
        <v>9</v>
      </c>
      <c r="I20" s="93">
        <v>9</v>
      </c>
      <c r="J20" s="94"/>
      <c r="K20" s="95">
        <v>2681</v>
      </c>
      <c r="L20" s="67">
        <v>676172</v>
      </c>
      <c r="M20" s="67">
        <v>0</v>
      </c>
      <c r="N20" s="88">
        <v>72338</v>
      </c>
      <c r="O20" s="84">
        <v>0</v>
      </c>
      <c r="P20" s="55">
        <v>9</v>
      </c>
    </row>
    <row r="21" spans="1:16" x14ac:dyDescent="0.2">
      <c r="A21" s="53">
        <v>10</v>
      </c>
      <c r="B21" s="62"/>
      <c r="C21" s="62" t="s">
        <v>95</v>
      </c>
      <c r="D21" s="66">
        <v>8541</v>
      </c>
      <c r="E21" s="90">
        <v>7496</v>
      </c>
      <c r="F21" s="90">
        <v>0</v>
      </c>
      <c r="G21" s="91">
        <v>2465</v>
      </c>
      <c r="H21" s="92">
        <v>10</v>
      </c>
      <c r="I21" s="93">
        <v>10</v>
      </c>
      <c r="J21" s="94"/>
      <c r="K21" s="95">
        <v>920</v>
      </c>
      <c r="L21" s="67">
        <v>231905</v>
      </c>
      <c r="M21" s="67">
        <v>0</v>
      </c>
      <c r="N21" s="88">
        <v>14221</v>
      </c>
      <c r="O21" s="84">
        <v>0</v>
      </c>
      <c r="P21" s="55">
        <v>10</v>
      </c>
    </row>
    <row r="22" spans="1:16" x14ac:dyDescent="0.2">
      <c r="A22" s="53">
        <v>11</v>
      </c>
      <c r="B22" s="62"/>
      <c r="C22" s="62" t="s">
        <v>96</v>
      </c>
      <c r="D22" s="66">
        <v>10479</v>
      </c>
      <c r="E22" s="90">
        <v>7850</v>
      </c>
      <c r="F22" s="90">
        <v>0</v>
      </c>
      <c r="G22" s="91">
        <v>-1119</v>
      </c>
      <c r="H22" s="92">
        <v>11</v>
      </c>
      <c r="I22" s="93">
        <v>11</v>
      </c>
      <c r="J22" s="94"/>
      <c r="K22" s="95">
        <v>1177</v>
      </c>
      <c r="L22" s="67">
        <v>296916</v>
      </c>
      <c r="M22" s="67">
        <v>0</v>
      </c>
      <c r="N22" s="88">
        <v>16488</v>
      </c>
      <c r="O22" s="84">
        <v>0</v>
      </c>
      <c r="P22" s="55">
        <v>11</v>
      </c>
    </row>
    <row r="23" spans="1:16" x14ac:dyDescent="0.2">
      <c r="A23" s="53">
        <v>12</v>
      </c>
      <c r="B23" s="62"/>
      <c r="C23" s="62" t="s">
        <v>97</v>
      </c>
      <c r="D23" s="66">
        <v>1513</v>
      </c>
      <c r="E23" s="90">
        <v>6228</v>
      </c>
      <c r="F23" s="90">
        <v>0</v>
      </c>
      <c r="G23" s="91">
        <v>-684</v>
      </c>
      <c r="H23" s="55">
        <v>12</v>
      </c>
      <c r="I23" s="53">
        <v>12</v>
      </c>
      <c r="J23" s="62"/>
      <c r="K23" s="95">
        <v>728</v>
      </c>
      <c r="L23" s="67">
        <v>183570</v>
      </c>
      <c r="M23" s="67">
        <v>0</v>
      </c>
      <c r="N23" s="88">
        <v>29266</v>
      </c>
      <c r="O23" s="84">
        <v>0</v>
      </c>
      <c r="P23" s="55">
        <v>12</v>
      </c>
    </row>
    <row r="24" spans="1:16" x14ac:dyDescent="0.2">
      <c r="A24" s="53">
        <v>13</v>
      </c>
      <c r="B24" s="62"/>
      <c r="C24" s="62" t="s">
        <v>98</v>
      </c>
      <c r="D24" s="66">
        <v>9812</v>
      </c>
      <c r="E24" s="90">
        <v>9775</v>
      </c>
      <c r="F24" s="90">
        <v>0</v>
      </c>
      <c r="G24" s="91">
        <v>1398</v>
      </c>
      <c r="H24" s="55">
        <v>13</v>
      </c>
      <c r="I24" s="53">
        <v>13</v>
      </c>
      <c r="J24" s="62"/>
      <c r="K24" s="95">
        <v>969</v>
      </c>
      <c r="L24" s="67">
        <v>244265</v>
      </c>
      <c r="M24" s="67">
        <v>0</v>
      </c>
      <c r="N24" s="88">
        <v>26962</v>
      </c>
      <c r="O24" s="84">
        <v>0</v>
      </c>
      <c r="P24" s="55">
        <v>13</v>
      </c>
    </row>
    <row r="25" spans="1:16" x14ac:dyDescent="0.2">
      <c r="A25" s="53">
        <v>14</v>
      </c>
      <c r="B25" s="62"/>
      <c r="C25" s="62" t="s">
        <v>99</v>
      </c>
      <c r="D25" s="66">
        <v>49</v>
      </c>
      <c r="E25" s="90">
        <v>45</v>
      </c>
      <c r="F25" s="90">
        <v>0</v>
      </c>
      <c r="G25" s="91">
        <v>22</v>
      </c>
      <c r="H25" s="55">
        <v>14</v>
      </c>
      <c r="I25" s="53">
        <v>14</v>
      </c>
      <c r="J25" s="62"/>
      <c r="K25" s="95">
        <v>2</v>
      </c>
      <c r="L25" s="67">
        <v>612</v>
      </c>
      <c r="M25" s="67">
        <v>0</v>
      </c>
      <c r="N25" s="88">
        <v>76</v>
      </c>
      <c r="O25" s="84">
        <v>0</v>
      </c>
      <c r="P25" s="55">
        <v>14</v>
      </c>
    </row>
    <row r="26" spans="1:16" x14ac:dyDescent="0.2">
      <c r="A26" s="53">
        <v>15</v>
      </c>
      <c r="B26" s="62"/>
      <c r="C26" s="62" t="s">
        <v>100</v>
      </c>
      <c r="D26" s="66">
        <v>80</v>
      </c>
      <c r="E26" s="90">
        <v>141</v>
      </c>
      <c r="F26" s="90">
        <v>0</v>
      </c>
      <c r="G26" s="91">
        <v>143</v>
      </c>
      <c r="H26" s="55">
        <v>15</v>
      </c>
      <c r="I26" s="53">
        <v>15</v>
      </c>
      <c r="J26" s="62"/>
      <c r="K26" s="95">
        <v>0</v>
      </c>
      <c r="L26" s="67">
        <v>0</v>
      </c>
      <c r="M26" s="67">
        <v>0</v>
      </c>
      <c r="N26" s="88">
        <v>-884</v>
      </c>
      <c r="O26" s="84">
        <v>0</v>
      </c>
      <c r="P26" s="55">
        <v>15</v>
      </c>
    </row>
    <row r="27" spans="1:16" x14ac:dyDescent="0.2">
      <c r="A27" s="53">
        <v>16</v>
      </c>
      <c r="B27" s="62"/>
      <c r="C27" s="62" t="s">
        <v>101</v>
      </c>
      <c r="D27" s="66">
        <v>58</v>
      </c>
      <c r="E27" s="90">
        <v>0</v>
      </c>
      <c r="F27" s="90">
        <v>0</v>
      </c>
      <c r="G27" s="91">
        <v>-6</v>
      </c>
      <c r="H27" s="55">
        <v>16</v>
      </c>
      <c r="I27" s="53">
        <v>16</v>
      </c>
      <c r="J27" s="62"/>
      <c r="K27" s="95">
        <v>0</v>
      </c>
      <c r="L27" s="67">
        <v>0</v>
      </c>
      <c r="M27" s="67">
        <v>0</v>
      </c>
      <c r="N27" s="88">
        <v>0</v>
      </c>
      <c r="O27" s="84">
        <v>0</v>
      </c>
      <c r="P27" s="55">
        <v>16</v>
      </c>
    </row>
    <row r="28" spans="1:16" x14ac:dyDescent="0.2">
      <c r="A28" s="53">
        <v>17</v>
      </c>
      <c r="B28" s="62"/>
      <c r="C28" s="62" t="s">
        <v>102</v>
      </c>
      <c r="D28" s="66">
        <v>2604</v>
      </c>
      <c r="E28" s="90">
        <v>0</v>
      </c>
      <c r="F28" s="90">
        <v>0</v>
      </c>
      <c r="G28" s="91">
        <v>0</v>
      </c>
      <c r="H28" s="55">
        <v>17</v>
      </c>
      <c r="I28" s="53">
        <v>17</v>
      </c>
      <c r="J28" s="62"/>
      <c r="K28" s="95">
        <v>0</v>
      </c>
      <c r="L28" s="67">
        <v>0</v>
      </c>
      <c r="M28" s="67">
        <v>0</v>
      </c>
      <c r="N28" s="88">
        <v>0</v>
      </c>
      <c r="O28" s="84">
        <v>0</v>
      </c>
      <c r="P28" s="55">
        <v>17</v>
      </c>
    </row>
    <row r="29" spans="1:16" x14ac:dyDescent="0.2">
      <c r="A29" s="53">
        <v>18</v>
      </c>
      <c r="B29" s="62"/>
      <c r="C29" s="62" t="s">
        <v>103</v>
      </c>
      <c r="D29" s="66">
        <v>0</v>
      </c>
      <c r="E29" s="90">
        <v>0</v>
      </c>
      <c r="F29" s="90">
        <v>0</v>
      </c>
      <c r="G29" s="91">
        <v>0</v>
      </c>
      <c r="H29" s="55">
        <v>18</v>
      </c>
      <c r="I29" s="53">
        <v>18</v>
      </c>
      <c r="J29" s="62"/>
      <c r="K29" s="95">
        <v>0</v>
      </c>
      <c r="L29" s="67">
        <v>0</v>
      </c>
      <c r="M29" s="67">
        <v>0</v>
      </c>
      <c r="N29" s="88">
        <v>-19</v>
      </c>
      <c r="O29" s="84">
        <v>0</v>
      </c>
      <c r="P29" s="55">
        <v>18</v>
      </c>
    </row>
    <row r="30" spans="1:16" x14ac:dyDescent="0.2">
      <c r="A30" s="53">
        <v>19</v>
      </c>
      <c r="B30" s="62"/>
      <c r="C30" s="62" t="s">
        <v>104</v>
      </c>
      <c r="D30" s="66">
        <v>3007</v>
      </c>
      <c r="E30" s="90">
        <v>363</v>
      </c>
      <c r="F30" s="90">
        <v>0</v>
      </c>
      <c r="G30" s="91">
        <v>-292</v>
      </c>
      <c r="H30" s="55">
        <v>19</v>
      </c>
      <c r="I30" s="53">
        <v>19</v>
      </c>
      <c r="J30" s="62"/>
      <c r="K30" s="95">
        <v>121</v>
      </c>
      <c r="L30" s="67">
        <v>30426</v>
      </c>
      <c r="M30" s="67">
        <v>0</v>
      </c>
      <c r="N30" s="88">
        <v>-14099</v>
      </c>
      <c r="O30" s="84">
        <v>0</v>
      </c>
      <c r="P30" s="55">
        <v>19</v>
      </c>
    </row>
    <row r="31" spans="1:16" x14ac:dyDescent="0.2">
      <c r="A31" s="53">
        <v>20</v>
      </c>
      <c r="B31" s="62"/>
      <c r="C31" s="62" t="s">
        <v>105</v>
      </c>
      <c r="D31" s="66">
        <v>12</v>
      </c>
      <c r="E31" s="90">
        <v>-79</v>
      </c>
      <c r="F31" s="90">
        <v>0</v>
      </c>
      <c r="G31" s="91">
        <v>-86</v>
      </c>
      <c r="H31" s="55">
        <v>20</v>
      </c>
      <c r="I31" s="53">
        <v>20</v>
      </c>
      <c r="J31" s="62"/>
      <c r="K31" s="95">
        <v>3</v>
      </c>
      <c r="L31" s="67">
        <v>768</v>
      </c>
      <c r="M31" s="67">
        <v>0</v>
      </c>
      <c r="N31" s="88">
        <v>-4712</v>
      </c>
      <c r="O31" s="84">
        <v>0</v>
      </c>
      <c r="P31" s="55">
        <v>20</v>
      </c>
    </row>
    <row r="32" spans="1:16" x14ac:dyDescent="0.2">
      <c r="A32" s="53">
        <v>21</v>
      </c>
      <c r="B32" s="62"/>
      <c r="C32" s="62" t="s">
        <v>106</v>
      </c>
      <c r="D32" s="66">
        <v>0</v>
      </c>
      <c r="E32" s="90">
        <v>-107</v>
      </c>
      <c r="F32" s="90">
        <v>0</v>
      </c>
      <c r="G32" s="91">
        <v>-117</v>
      </c>
      <c r="H32" s="55">
        <v>21</v>
      </c>
      <c r="I32" s="53">
        <v>21</v>
      </c>
      <c r="J32" s="62"/>
      <c r="K32" s="95">
        <v>1</v>
      </c>
      <c r="L32" s="67">
        <v>143</v>
      </c>
      <c r="M32" s="67">
        <v>0</v>
      </c>
      <c r="N32" s="88">
        <v>-1073</v>
      </c>
      <c r="O32" s="84">
        <v>0</v>
      </c>
      <c r="P32" s="55">
        <v>21</v>
      </c>
    </row>
    <row r="33" spans="1:16" x14ac:dyDescent="0.2">
      <c r="A33" s="53">
        <v>22</v>
      </c>
      <c r="B33" s="62"/>
      <c r="C33" s="62" t="s">
        <v>107</v>
      </c>
      <c r="D33" s="66">
        <v>13115</v>
      </c>
      <c r="E33" s="90">
        <v>14119</v>
      </c>
      <c r="F33" s="90">
        <v>0</v>
      </c>
      <c r="G33" s="91">
        <v>-3300</v>
      </c>
      <c r="H33" s="55">
        <v>22</v>
      </c>
      <c r="I33" s="53">
        <v>22</v>
      </c>
      <c r="J33" s="62"/>
      <c r="K33" s="95">
        <v>2140</v>
      </c>
      <c r="L33" s="67">
        <v>539589</v>
      </c>
      <c r="M33" s="67">
        <v>0</v>
      </c>
      <c r="N33" s="88">
        <v>165280</v>
      </c>
      <c r="O33" s="84">
        <v>0</v>
      </c>
      <c r="P33" s="55">
        <v>22</v>
      </c>
    </row>
    <row r="34" spans="1:16" x14ac:dyDescent="0.2">
      <c r="A34" s="53">
        <v>23</v>
      </c>
      <c r="B34" s="62"/>
      <c r="C34" s="62" t="s">
        <v>108</v>
      </c>
      <c r="D34" s="66">
        <v>0</v>
      </c>
      <c r="E34" s="90">
        <v>0</v>
      </c>
      <c r="F34" s="90">
        <v>0</v>
      </c>
      <c r="G34" s="91">
        <v>0</v>
      </c>
      <c r="H34" s="55">
        <v>23</v>
      </c>
      <c r="I34" s="53">
        <v>23</v>
      </c>
      <c r="J34" s="62"/>
      <c r="K34" s="95">
        <v>0</v>
      </c>
      <c r="L34" s="67">
        <v>0</v>
      </c>
      <c r="M34" s="67">
        <v>0</v>
      </c>
      <c r="N34" s="88">
        <v>0</v>
      </c>
      <c r="O34" s="84">
        <v>0</v>
      </c>
      <c r="P34" s="55">
        <v>23</v>
      </c>
    </row>
    <row r="35" spans="1:16" x14ac:dyDescent="0.2">
      <c r="A35" s="53">
        <v>24</v>
      </c>
      <c r="B35" s="54" t="s">
        <v>88</v>
      </c>
      <c r="C35" s="62" t="s">
        <v>109</v>
      </c>
      <c r="D35" s="63">
        <f>SUM(D17:D34)</f>
        <v>68988</v>
      </c>
      <c r="E35" s="64">
        <f>SUM(E17:E34)</f>
        <v>66045</v>
      </c>
      <c r="F35" s="64">
        <f>SUM(F17:F34)</f>
        <v>0</v>
      </c>
      <c r="G35" s="65">
        <f>SUM(G17:G34)</f>
        <v>-5540</v>
      </c>
      <c r="H35" s="55">
        <v>24</v>
      </c>
      <c r="I35" s="53">
        <v>24</v>
      </c>
      <c r="J35" s="54" t="s">
        <v>88</v>
      </c>
      <c r="K35" s="63">
        <f>SUM(K17:K34)</f>
        <v>9180</v>
      </c>
      <c r="L35" s="64">
        <f>SUM(L17:L34)</f>
        <v>2314890</v>
      </c>
      <c r="M35" s="64">
        <f>SUM(M17:M34)</f>
        <v>0</v>
      </c>
      <c r="N35" s="87">
        <f>SUM(N17:N34)</f>
        <v>354737</v>
      </c>
      <c r="O35" s="83">
        <f>SUM(O17:O34)</f>
        <v>0</v>
      </c>
      <c r="P35" s="55">
        <v>24</v>
      </c>
    </row>
    <row r="36" spans="1:16" x14ac:dyDescent="0.2">
      <c r="A36" s="48"/>
      <c r="B36" s="56"/>
      <c r="C36" s="56" t="s">
        <v>110</v>
      </c>
      <c r="D36" s="69"/>
      <c r="E36" s="70"/>
      <c r="F36" s="70"/>
      <c r="G36" s="71"/>
      <c r="H36" s="52"/>
      <c r="I36" s="48"/>
      <c r="J36" s="56"/>
      <c r="K36" s="72"/>
      <c r="L36" s="56"/>
      <c r="M36" s="56"/>
      <c r="N36" s="60"/>
      <c r="O36" s="85"/>
      <c r="P36" s="52"/>
    </row>
    <row r="37" spans="1:16" x14ac:dyDescent="0.2">
      <c r="A37" s="48"/>
      <c r="B37" s="56"/>
      <c r="C37" s="56" t="s">
        <v>111</v>
      </c>
      <c r="D37" s="69"/>
      <c r="E37" s="70"/>
      <c r="F37" s="70"/>
      <c r="G37" s="71"/>
      <c r="H37" s="52"/>
      <c r="I37" s="48"/>
      <c r="J37" s="56"/>
      <c r="K37" s="72"/>
      <c r="L37" s="56"/>
      <c r="M37" s="56"/>
      <c r="N37" s="60"/>
      <c r="O37" s="85"/>
      <c r="P37" s="52"/>
    </row>
    <row r="38" spans="1:16" x14ac:dyDescent="0.2">
      <c r="A38" s="53">
        <v>25</v>
      </c>
      <c r="B38" s="62"/>
      <c r="C38" s="62" t="s">
        <v>112</v>
      </c>
      <c r="D38" s="63">
        <v>0</v>
      </c>
      <c r="E38" s="64">
        <v>0</v>
      </c>
      <c r="F38" s="64">
        <v>0</v>
      </c>
      <c r="G38" s="65">
        <v>0</v>
      </c>
      <c r="H38" s="55">
        <v>25</v>
      </c>
      <c r="I38" s="53">
        <v>25</v>
      </c>
      <c r="J38" s="62"/>
      <c r="K38" s="63">
        <v>0</v>
      </c>
      <c r="L38" s="64">
        <v>0</v>
      </c>
      <c r="M38" s="64">
        <v>0</v>
      </c>
      <c r="N38" s="87">
        <v>0</v>
      </c>
      <c r="O38" s="83">
        <v>0</v>
      </c>
      <c r="P38" s="55">
        <v>25</v>
      </c>
    </row>
    <row r="39" spans="1:16" x14ac:dyDescent="0.2">
      <c r="A39" s="53">
        <v>26</v>
      </c>
      <c r="B39" s="62"/>
      <c r="C39" s="62" t="s">
        <v>113</v>
      </c>
      <c r="D39" s="66">
        <v>0</v>
      </c>
      <c r="E39" s="67">
        <v>0</v>
      </c>
      <c r="F39" s="67">
        <v>0</v>
      </c>
      <c r="G39" s="68">
        <v>0</v>
      </c>
      <c r="H39" s="55">
        <v>26</v>
      </c>
      <c r="I39" s="53">
        <v>26</v>
      </c>
      <c r="J39" s="62"/>
      <c r="K39" s="66">
        <v>0</v>
      </c>
      <c r="L39" s="67">
        <v>0</v>
      </c>
      <c r="M39" s="67">
        <v>0</v>
      </c>
      <c r="N39" s="88">
        <v>0</v>
      </c>
      <c r="O39" s="84">
        <v>0</v>
      </c>
      <c r="P39" s="55">
        <v>26</v>
      </c>
    </row>
    <row r="40" spans="1:16" x14ac:dyDescent="0.2">
      <c r="A40" s="53">
        <v>27</v>
      </c>
      <c r="B40" s="62"/>
      <c r="C40" s="62" t="s">
        <v>114</v>
      </c>
      <c r="D40" s="66">
        <v>0</v>
      </c>
      <c r="E40" s="67">
        <v>0</v>
      </c>
      <c r="F40" s="67">
        <v>0</v>
      </c>
      <c r="G40" s="68">
        <v>0</v>
      </c>
      <c r="H40" s="55">
        <v>27</v>
      </c>
      <c r="I40" s="53">
        <v>27</v>
      </c>
      <c r="J40" s="62"/>
      <c r="K40" s="66">
        <v>0</v>
      </c>
      <c r="L40" s="67">
        <v>0</v>
      </c>
      <c r="M40" s="67">
        <v>0</v>
      </c>
      <c r="N40" s="88">
        <v>0</v>
      </c>
      <c r="O40" s="84">
        <v>0</v>
      </c>
      <c r="P40" s="55">
        <v>27</v>
      </c>
    </row>
    <row r="41" spans="1:16" x14ac:dyDescent="0.2">
      <c r="A41" s="53">
        <v>28</v>
      </c>
      <c r="B41" s="62"/>
      <c r="C41" s="62" t="s">
        <v>115</v>
      </c>
      <c r="D41" s="66">
        <v>0</v>
      </c>
      <c r="E41" s="67">
        <v>0</v>
      </c>
      <c r="F41" s="67">
        <v>0</v>
      </c>
      <c r="G41" s="68">
        <v>0</v>
      </c>
      <c r="H41" s="55">
        <v>28</v>
      </c>
      <c r="I41" s="53">
        <v>28</v>
      </c>
      <c r="J41" s="62"/>
      <c r="K41" s="66">
        <v>0</v>
      </c>
      <c r="L41" s="67">
        <v>0</v>
      </c>
      <c r="M41" s="67">
        <v>0</v>
      </c>
      <c r="N41" s="88">
        <v>0</v>
      </c>
      <c r="O41" s="84">
        <v>0</v>
      </c>
      <c r="P41" s="55">
        <v>28</v>
      </c>
    </row>
    <row r="42" spans="1:16" x14ac:dyDescent="0.2">
      <c r="A42" s="53">
        <v>29</v>
      </c>
      <c r="B42" s="62"/>
      <c r="C42" s="62" t="s">
        <v>116</v>
      </c>
      <c r="D42" s="66">
        <v>0</v>
      </c>
      <c r="E42" s="67">
        <v>0</v>
      </c>
      <c r="F42" s="67">
        <v>0</v>
      </c>
      <c r="G42" s="68">
        <v>0</v>
      </c>
      <c r="H42" s="55">
        <v>29</v>
      </c>
      <c r="I42" s="53">
        <v>29</v>
      </c>
      <c r="J42" s="62"/>
      <c r="K42" s="66">
        <v>0</v>
      </c>
      <c r="L42" s="67">
        <v>0</v>
      </c>
      <c r="M42" s="67">
        <v>0</v>
      </c>
      <c r="N42" s="88">
        <v>0</v>
      </c>
      <c r="O42" s="84">
        <v>0</v>
      </c>
      <c r="P42" s="55">
        <v>29</v>
      </c>
    </row>
    <row r="43" spans="1:16" x14ac:dyDescent="0.2">
      <c r="A43" s="53">
        <v>30</v>
      </c>
      <c r="B43" s="62"/>
      <c r="C43" s="62" t="s">
        <v>117</v>
      </c>
      <c r="D43" s="66">
        <v>0</v>
      </c>
      <c r="E43" s="67">
        <v>0</v>
      </c>
      <c r="F43" s="67">
        <v>0</v>
      </c>
      <c r="G43" s="68">
        <v>0</v>
      </c>
      <c r="H43" s="55">
        <v>30</v>
      </c>
      <c r="I43" s="53">
        <v>30</v>
      </c>
      <c r="J43" s="62"/>
      <c r="K43" s="66">
        <v>0</v>
      </c>
      <c r="L43" s="67">
        <v>0</v>
      </c>
      <c r="M43" s="67">
        <v>0</v>
      </c>
      <c r="N43" s="88">
        <v>0</v>
      </c>
      <c r="O43" s="84">
        <v>0</v>
      </c>
      <c r="P43" s="55">
        <v>30</v>
      </c>
    </row>
    <row r="44" spans="1:16" x14ac:dyDescent="0.2">
      <c r="A44" s="53">
        <v>31</v>
      </c>
      <c r="B44" s="62"/>
      <c r="C44" s="62" t="s">
        <v>118</v>
      </c>
      <c r="D44" s="66">
        <v>0</v>
      </c>
      <c r="E44" s="67">
        <v>0</v>
      </c>
      <c r="F44" s="67">
        <v>0</v>
      </c>
      <c r="G44" s="68">
        <v>0</v>
      </c>
      <c r="H44" s="55">
        <v>31</v>
      </c>
      <c r="I44" s="53">
        <v>31</v>
      </c>
      <c r="J44" s="62"/>
      <c r="K44" s="66">
        <v>0</v>
      </c>
      <c r="L44" s="67">
        <v>0</v>
      </c>
      <c r="M44" s="67">
        <v>0</v>
      </c>
      <c r="N44" s="88">
        <v>0</v>
      </c>
      <c r="O44" s="84">
        <v>0</v>
      </c>
      <c r="P44" s="55">
        <v>31</v>
      </c>
    </row>
    <row r="45" spans="1:16" x14ac:dyDescent="0.2">
      <c r="A45" s="53">
        <v>32</v>
      </c>
      <c r="B45" s="54" t="s">
        <v>88</v>
      </c>
      <c r="C45" s="62" t="s">
        <v>119</v>
      </c>
      <c r="D45" s="63">
        <f>SUM(D38:D44)</f>
        <v>0</v>
      </c>
      <c r="E45" s="64">
        <f>SUM(E38:E44)</f>
        <v>0</v>
      </c>
      <c r="F45" s="64">
        <f>SUM(F38:F44)</f>
        <v>0</v>
      </c>
      <c r="G45" s="65">
        <f>SUM(G38:G44)</f>
        <v>0</v>
      </c>
      <c r="H45" s="55">
        <v>32</v>
      </c>
      <c r="I45" s="53">
        <v>32</v>
      </c>
      <c r="J45" s="54" t="s">
        <v>88</v>
      </c>
      <c r="K45" s="63">
        <f>SUM(K38:K44)</f>
        <v>0</v>
      </c>
      <c r="L45" s="64">
        <f>SUM(L38:L44)</f>
        <v>0</v>
      </c>
      <c r="M45" s="64">
        <f>SUM(M38:M44)</f>
        <v>0</v>
      </c>
      <c r="N45" s="87">
        <f>SUM(N38:N44)</f>
        <v>0</v>
      </c>
      <c r="O45" s="83">
        <f>SUM(O38:O44)</f>
        <v>0</v>
      </c>
      <c r="P45" s="55">
        <v>32</v>
      </c>
    </row>
    <row r="46" spans="1:16" x14ac:dyDescent="0.2">
      <c r="A46" s="48"/>
      <c r="B46" s="56"/>
      <c r="C46" s="56" t="s">
        <v>120</v>
      </c>
      <c r="D46" s="69"/>
      <c r="E46" s="70"/>
      <c r="F46" s="70"/>
      <c r="G46" s="71"/>
      <c r="H46" s="52"/>
      <c r="I46" s="48"/>
      <c r="J46" s="56"/>
      <c r="K46" s="72"/>
      <c r="L46" s="56"/>
      <c r="M46" s="56"/>
      <c r="N46" s="60"/>
      <c r="O46" s="85"/>
      <c r="P46" s="52"/>
    </row>
    <row r="47" spans="1:16" x14ac:dyDescent="0.2">
      <c r="A47" s="53">
        <v>33</v>
      </c>
      <c r="B47" s="62"/>
      <c r="C47" s="62" t="s">
        <v>121</v>
      </c>
      <c r="D47" s="63">
        <v>0</v>
      </c>
      <c r="E47" s="64">
        <v>56</v>
      </c>
      <c r="F47" s="64">
        <v>0</v>
      </c>
      <c r="G47" s="65">
        <v>31</v>
      </c>
      <c r="H47" s="55">
        <v>33</v>
      </c>
      <c r="I47" s="53">
        <v>33</v>
      </c>
      <c r="J47" s="62"/>
      <c r="K47" s="63">
        <v>0</v>
      </c>
      <c r="L47" s="64">
        <v>1062</v>
      </c>
      <c r="M47" s="64">
        <v>0</v>
      </c>
      <c r="N47" s="87">
        <v>635</v>
      </c>
      <c r="O47" s="83">
        <v>0</v>
      </c>
      <c r="P47" s="55">
        <v>33</v>
      </c>
    </row>
    <row r="48" spans="1:16" x14ac:dyDescent="0.2">
      <c r="A48" s="53">
        <v>34</v>
      </c>
      <c r="B48" s="62"/>
      <c r="C48" s="62" t="s">
        <v>122</v>
      </c>
      <c r="D48" s="66">
        <v>0</v>
      </c>
      <c r="E48" s="67">
        <v>0</v>
      </c>
      <c r="F48" s="67">
        <v>0</v>
      </c>
      <c r="G48" s="68">
        <v>0</v>
      </c>
      <c r="H48" s="55">
        <v>34</v>
      </c>
      <c r="I48" s="53">
        <v>34</v>
      </c>
      <c r="J48" s="62"/>
      <c r="K48" s="66">
        <v>0</v>
      </c>
      <c r="L48" s="67">
        <v>0</v>
      </c>
      <c r="M48" s="67">
        <v>0</v>
      </c>
      <c r="N48" s="88">
        <v>0</v>
      </c>
      <c r="O48" s="84">
        <v>0</v>
      </c>
      <c r="P48" s="55">
        <v>34</v>
      </c>
    </row>
    <row r="49" spans="1:16" x14ac:dyDescent="0.2">
      <c r="A49" s="53">
        <v>35</v>
      </c>
      <c r="B49" s="54" t="s">
        <v>88</v>
      </c>
      <c r="C49" s="62" t="s">
        <v>123</v>
      </c>
      <c r="D49" s="63">
        <f>SUM(D47:D48)</f>
        <v>0</v>
      </c>
      <c r="E49" s="64">
        <f>SUM(E47:E48)</f>
        <v>56</v>
      </c>
      <c r="F49" s="64">
        <f>SUM(F47:F48)</f>
        <v>0</v>
      </c>
      <c r="G49" s="65">
        <f>SUM(G47:G48)</f>
        <v>31</v>
      </c>
      <c r="H49" s="55">
        <v>35</v>
      </c>
      <c r="I49" s="53">
        <v>35</v>
      </c>
      <c r="J49" s="54" t="s">
        <v>88</v>
      </c>
      <c r="K49" s="63">
        <f>SUM(K47:K48)</f>
        <v>0</v>
      </c>
      <c r="L49" s="64">
        <f>SUM(L47:L48)</f>
        <v>1062</v>
      </c>
      <c r="M49" s="64">
        <f>SUM(M47:M48)</f>
        <v>0</v>
      </c>
      <c r="N49" s="87">
        <f>SUM(N47:N48)</f>
        <v>635</v>
      </c>
      <c r="O49" s="83">
        <f>SUM(O47:O48)</f>
        <v>0</v>
      </c>
      <c r="P49" s="55">
        <v>35</v>
      </c>
    </row>
    <row r="50" spans="1:16" x14ac:dyDescent="0.2">
      <c r="A50" s="48"/>
      <c r="B50" s="56"/>
      <c r="C50" s="56" t="s">
        <v>124</v>
      </c>
      <c r="D50" s="69"/>
      <c r="E50" s="70"/>
      <c r="F50" s="70"/>
      <c r="G50" s="71"/>
      <c r="H50" s="52"/>
      <c r="I50" s="48"/>
      <c r="J50" s="56"/>
      <c r="K50" s="72"/>
      <c r="L50" s="56"/>
      <c r="M50" s="56"/>
      <c r="N50" s="60"/>
      <c r="O50" s="85"/>
      <c r="P50" s="52"/>
    </row>
    <row r="51" spans="1:16" x14ac:dyDescent="0.2">
      <c r="A51" s="48"/>
      <c r="B51" s="56"/>
      <c r="C51" s="56" t="s">
        <v>125</v>
      </c>
      <c r="D51" s="69"/>
      <c r="E51" s="70"/>
      <c r="F51" s="70"/>
      <c r="G51" s="71"/>
      <c r="H51" s="52"/>
      <c r="I51" s="48"/>
      <c r="J51" s="56"/>
      <c r="K51" s="72"/>
      <c r="L51" s="56"/>
      <c r="M51" s="56"/>
      <c r="N51" s="60"/>
      <c r="O51" s="85"/>
      <c r="P51" s="52"/>
    </row>
    <row r="52" spans="1:16" x14ac:dyDescent="0.2">
      <c r="A52" s="53">
        <v>36</v>
      </c>
      <c r="B52" s="54" t="s">
        <v>88</v>
      </c>
      <c r="C52" s="62" t="s">
        <v>126</v>
      </c>
      <c r="D52" s="63">
        <v>0</v>
      </c>
      <c r="E52" s="64">
        <v>292</v>
      </c>
      <c r="F52" s="64">
        <v>0</v>
      </c>
      <c r="G52" s="65">
        <v>62</v>
      </c>
      <c r="H52" s="55">
        <v>36</v>
      </c>
      <c r="I52" s="53">
        <v>36</v>
      </c>
      <c r="J52" s="54" t="s">
        <v>88</v>
      </c>
      <c r="K52" s="63">
        <v>0</v>
      </c>
      <c r="L52" s="64">
        <v>8556</v>
      </c>
      <c r="M52" s="64">
        <v>0</v>
      </c>
      <c r="N52" s="87">
        <v>3644</v>
      </c>
      <c r="O52" s="83">
        <v>0</v>
      </c>
      <c r="P52" s="55">
        <v>36</v>
      </c>
    </row>
    <row r="53" spans="1:16" x14ac:dyDescent="0.2">
      <c r="A53" s="53">
        <v>37</v>
      </c>
      <c r="B53" s="54" t="s">
        <v>88</v>
      </c>
      <c r="C53" s="62" t="s">
        <v>127</v>
      </c>
      <c r="D53" s="66">
        <v>0</v>
      </c>
      <c r="E53" s="67">
        <v>33385</v>
      </c>
      <c r="F53" s="67">
        <v>0</v>
      </c>
      <c r="G53" s="68">
        <v>-7361</v>
      </c>
      <c r="H53" s="55">
        <v>37</v>
      </c>
      <c r="I53" s="53">
        <v>37</v>
      </c>
      <c r="J53" s="54" t="s">
        <v>88</v>
      </c>
      <c r="K53" s="95">
        <v>-11199</v>
      </c>
      <c r="L53" s="67">
        <v>290612</v>
      </c>
      <c r="M53" s="67">
        <v>0</v>
      </c>
      <c r="N53" s="88">
        <v>194293</v>
      </c>
      <c r="O53" s="84">
        <v>0</v>
      </c>
      <c r="P53" s="55">
        <v>37</v>
      </c>
    </row>
    <row r="54" spans="1:16" x14ac:dyDescent="0.2">
      <c r="A54" s="53">
        <v>38</v>
      </c>
      <c r="B54" s="54" t="s">
        <v>88</v>
      </c>
      <c r="C54" s="62" t="s">
        <v>128</v>
      </c>
      <c r="D54" s="66">
        <v>2602</v>
      </c>
      <c r="E54" s="67">
        <v>4215</v>
      </c>
      <c r="F54" s="67">
        <v>0</v>
      </c>
      <c r="G54" s="68">
        <v>0</v>
      </c>
      <c r="H54" s="55">
        <v>38</v>
      </c>
      <c r="I54" s="53">
        <v>38</v>
      </c>
      <c r="J54" s="54" t="s">
        <v>88</v>
      </c>
      <c r="K54" s="95">
        <v>0</v>
      </c>
      <c r="L54" s="67">
        <f>112609-1</f>
        <v>112608</v>
      </c>
      <c r="M54" s="67">
        <v>0</v>
      </c>
      <c r="N54" s="88">
        <v>56553</v>
      </c>
      <c r="O54" s="84">
        <v>0</v>
      </c>
      <c r="P54" s="55">
        <v>38</v>
      </c>
    </row>
    <row r="55" spans="1:16" x14ac:dyDescent="0.2">
      <c r="A55" s="53">
        <v>39</v>
      </c>
      <c r="B55" s="54" t="s">
        <v>88</v>
      </c>
      <c r="C55" s="62" t="s">
        <v>129</v>
      </c>
      <c r="D55" s="66">
        <v>3285</v>
      </c>
      <c r="E55" s="67">
        <v>1598</v>
      </c>
      <c r="F55" s="67">
        <v>0</v>
      </c>
      <c r="G55" s="68">
        <v>0</v>
      </c>
      <c r="H55" s="55">
        <v>39</v>
      </c>
      <c r="I55" s="53">
        <v>39</v>
      </c>
      <c r="J55" s="54" t="s">
        <v>88</v>
      </c>
      <c r="K55" s="95">
        <v>0</v>
      </c>
      <c r="L55" s="67">
        <v>42693</v>
      </c>
      <c r="M55" s="67">
        <v>0</v>
      </c>
      <c r="N55" s="88">
        <v>21440</v>
      </c>
      <c r="O55" s="84">
        <v>0</v>
      </c>
      <c r="P55" s="55">
        <v>39</v>
      </c>
    </row>
    <row r="56" spans="1:16" x14ac:dyDescent="0.2">
      <c r="A56" s="53">
        <v>40</v>
      </c>
      <c r="B56" s="54" t="s">
        <v>88</v>
      </c>
      <c r="C56" s="62" t="s">
        <v>130</v>
      </c>
      <c r="D56" s="66">
        <v>6524</v>
      </c>
      <c r="E56" s="67">
        <v>1034</v>
      </c>
      <c r="F56" s="67">
        <v>0</v>
      </c>
      <c r="G56" s="68">
        <v>0</v>
      </c>
      <c r="H56" s="55">
        <v>40</v>
      </c>
      <c r="I56" s="53">
        <v>40</v>
      </c>
      <c r="J56" s="54" t="s">
        <v>88</v>
      </c>
      <c r="K56" s="95">
        <v>-800</v>
      </c>
      <c r="L56" s="67">
        <v>27625</v>
      </c>
      <c r="M56" s="67">
        <v>0</v>
      </c>
      <c r="N56" s="88">
        <v>13873</v>
      </c>
      <c r="O56" s="84">
        <v>0</v>
      </c>
      <c r="P56" s="55">
        <v>40</v>
      </c>
    </row>
    <row r="57" spans="1:16" x14ac:dyDescent="0.2">
      <c r="A57" s="53">
        <v>41</v>
      </c>
      <c r="B57" s="54" t="s">
        <v>88</v>
      </c>
      <c r="C57" s="62" t="s">
        <v>131</v>
      </c>
      <c r="D57" s="66">
        <v>38258</v>
      </c>
      <c r="E57" s="90">
        <v>42699</v>
      </c>
      <c r="F57" s="67">
        <v>0</v>
      </c>
      <c r="G57" s="68">
        <v>491</v>
      </c>
      <c r="H57" s="55">
        <v>41</v>
      </c>
      <c r="I57" s="53">
        <v>41</v>
      </c>
      <c r="J57" s="54" t="s">
        <v>88</v>
      </c>
      <c r="K57" s="95">
        <v>-10080</v>
      </c>
      <c r="L57" s="67">
        <v>645203</v>
      </c>
      <c r="M57" s="67">
        <v>0</v>
      </c>
      <c r="N57" s="88">
        <v>174871</v>
      </c>
      <c r="O57" s="84">
        <v>0</v>
      </c>
      <c r="P57" s="55">
        <v>41</v>
      </c>
    </row>
    <row r="58" spans="1:16" x14ac:dyDescent="0.2">
      <c r="A58" s="53">
        <v>42</v>
      </c>
      <c r="B58" s="62"/>
      <c r="C58" s="62" t="s">
        <v>132</v>
      </c>
      <c r="D58" s="63">
        <f>SUM(D52:D57)</f>
        <v>50669</v>
      </c>
      <c r="E58" s="64">
        <f>SUM(E52:E57)</f>
        <v>83223</v>
      </c>
      <c r="F58" s="64">
        <f>SUM(F52:F57)</f>
        <v>0</v>
      </c>
      <c r="G58" s="65">
        <f>SUM(G52:G57)</f>
        <v>-6808</v>
      </c>
      <c r="H58" s="55">
        <v>42</v>
      </c>
      <c r="I58" s="53">
        <v>42</v>
      </c>
      <c r="J58" s="62"/>
      <c r="K58" s="63">
        <f>SUM(K52:K57)</f>
        <v>-22079</v>
      </c>
      <c r="L58" s="64">
        <f>SUM(L52:L57)</f>
        <v>1127297</v>
      </c>
      <c r="M58" s="64">
        <f>SUM(M52:M57)</f>
        <v>0</v>
      </c>
      <c r="N58" s="87">
        <f>SUM(N52:N57)</f>
        <v>464674</v>
      </c>
      <c r="O58" s="83">
        <f>SUM(O52:O57)</f>
        <v>0</v>
      </c>
      <c r="P58" s="55">
        <v>42</v>
      </c>
    </row>
    <row r="59" spans="1:16" ht="12" thickBot="1" x14ac:dyDescent="0.25">
      <c r="A59" s="53">
        <v>43</v>
      </c>
      <c r="B59" s="62"/>
      <c r="C59" s="62" t="s">
        <v>133</v>
      </c>
      <c r="D59" s="73">
        <f>+D15+D35+D45+D49+D58</f>
        <v>375637</v>
      </c>
      <c r="E59" s="74">
        <f>+E15+E35+E45+E49+E58</f>
        <v>323484</v>
      </c>
      <c r="F59" s="74">
        <f>+F15+F35+F45+F49+F58</f>
        <v>0</v>
      </c>
      <c r="G59" s="75">
        <f>+G15+G35+G45+G49+G58</f>
        <v>-16327</v>
      </c>
      <c r="H59" s="55">
        <v>43</v>
      </c>
      <c r="I59" s="53">
        <v>43</v>
      </c>
      <c r="J59" s="62"/>
      <c r="K59" s="73">
        <f>+K15+K35+K45+K49+K58</f>
        <v>-13163</v>
      </c>
      <c r="L59" s="74">
        <f>+L15+L35+L45+L49+L58</f>
        <v>8297384</v>
      </c>
      <c r="M59" s="74">
        <f>+M15+M35+M45+M49+M58</f>
        <v>0</v>
      </c>
      <c r="N59" s="89">
        <f>+N15+N35+N45+N49+N58</f>
        <v>2506489</v>
      </c>
      <c r="O59" s="86">
        <f>+O15+O35+O45+O49+O58</f>
        <v>0</v>
      </c>
      <c r="P59" s="55">
        <v>43</v>
      </c>
    </row>
    <row r="60" spans="1:16" s="6" customFormat="1" x14ac:dyDescent="0.2">
      <c r="A60" s="76"/>
      <c r="B60" s="77"/>
      <c r="C60" s="77"/>
      <c r="D60" s="77"/>
      <c r="E60" s="77"/>
      <c r="F60" s="77"/>
      <c r="G60" s="77"/>
      <c r="H60" s="78"/>
      <c r="I60" s="76"/>
      <c r="J60" s="77"/>
      <c r="K60" s="77"/>
      <c r="L60" s="77"/>
      <c r="M60" s="77"/>
      <c r="N60" s="77"/>
      <c r="O60" s="77"/>
      <c r="P60" s="78"/>
    </row>
    <row r="61" spans="1:16" x14ac:dyDescent="0.2">
      <c r="A61" s="14" t="s">
        <v>134</v>
      </c>
      <c r="B61" s="4"/>
      <c r="C61" s="4"/>
      <c r="D61" s="4"/>
      <c r="E61" s="4"/>
      <c r="F61" s="4"/>
      <c r="G61" s="4"/>
      <c r="H61" s="15"/>
      <c r="I61" s="14" t="s">
        <v>135</v>
      </c>
      <c r="J61" s="4"/>
      <c r="K61" s="4"/>
      <c r="L61" s="4"/>
      <c r="M61" s="4"/>
      <c r="N61" s="4"/>
      <c r="O61" s="4"/>
      <c r="P61" s="15"/>
    </row>
    <row r="62" spans="1:16" x14ac:dyDescent="0.2">
      <c r="A62" s="14" t="s">
        <v>136</v>
      </c>
      <c r="B62" s="4"/>
      <c r="C62" s="4"/>
      <c r="D62" s="4"/>
      <c r="E62" s="4"/>
      <c r="F62" s="4"/>
      <c r="G62" s="4"/>
      <c r="H62" s="15"/>
      <c r="I62" s="14" t="s">
        <v>137</v>
      </c>
      <c r="J62" s="4"/>
      <c r="K62" s="4"/>
      <c r="L62" s="4"/>
      <c r="M62" s="4"/>
      <c r="N62" s="4"/>
      <c r="O62" s="4"/>
      <c r="P62" s="15"/>
    </row>
    <row r="63" spans="1:16" x14ac:dyDescent="0.2">
      <c r="A63" s="14" t="s">
        <v>138</v>
      </c>
      <c r="B63" s="4"/>
      <c r="C63" s="4"/>
      <c r="D63" s="4"/>
      <c r="E63" s="4"/>
      <c r="F63" s="4"/>
      <c r="G63" s="4"/>
      <c r="H63" s="15"/>
      <c r="I63" s="14" t="s">
        <v>139</v>
      </c>
      <c r="J63" s="4"/>
      <c r="K63" s="4"/>
      <c r="L63" s="4"/>
      <c r="M63" s="4"/>
      <c r="N63" s="4"/>
      <c r="O63" s="4"/>
      <c r="P63" s="15"/>
    </row>
    <row r="64" spans="1:16" x14ac:dyDescent="0.2">
      <c r="A64" s="79" t="s">
        <v>140</v>
      </c>
      <c r="B64" s="4"/>
      <c r="C64" s="4"/>
      <c r="D64" s="4"/>
      <c r="E64" s="4"/>
      <c r="F64" s="4"/>
      <c r="G64" s="4"/>
      <c r="H64" s="15"/>
      <c r="I64" s="14" t="s">
        <v>142</v>
      </c>
      <c r="J64" s="4"/>
      <c r="K64" s="4"/>
      <c r="L64" s="4"/>
      <c r="M64" s="4"/>
      <c r="N64" s="4"/>
      <c r="O64" s="4"/>
      <c r="P64" s="15"/>
    </row>
    <row r="65" spans="1:16" x14ac:dyDescent="0.2">
      <c r="A65" s="79"/>
      <c r="B65" s="4"/>
      <c r="C65" s="4"/>
      <c r="D65" s="4"/>
      <c r="E65" s="4"/>
      <c r="F65" s="4"/>
      <c r="G65" s="4"/>
      <c r="H65" s="15"/>
      <c r="I65" s="14"/>
      <c r="J65" s="4"/>
      <c r="K65" s="4"/>
      <c r="L65" s="4"/>
      <c r="M65" s="4"/>
      <c r="N65" s="4"/>
      <c r="O65" s="4"/>
      <c r="P65" s="15"/>
    </row>
    <row r="66" spans="1:16" x14ac:dyDescent="0.2">
      <c r="A66" s="79"/>
      <c r="B66" s="4"/>
      <c r="C66" s="4"/>
      <c r="D66" s="4"/>
      <c r="E66" s="4"/>
      <c r="F66" s="4"/>
      <c r="G66" s="4"/>
      <c r="H66" s="15"/>
      <c r="I66" s="14"/>
      <c r="J66" s="4"/>
      <c r="K66" s="4"/>
      <c r="L66" s="4"/>
      <c r="M66" s="4"/>
      <c r="N66" s="4"/>
      <c r="O66" s="4"/>
      <c r="P66" s="15"/>
    </row>
    <row r="67" spans="1:16" x14ac:dyDescent="0.2">
      <c r="A67" s="79"/>
      <c r="B67" s="4"/>
      <c r="C67" s="4"/>
      <c r="D67" s="4"/>
      <c r="E67" s="4"/>
      <c r="F67" s="4"/>
      <c r="G67" s="4"/>
      <c r="H67" s="15"/>
      <c r="I67" s="14"/>
      <c r="J67" s="4"/>
      <c r="K67" s="4"/>
      <c r="L67" s="4"/>
      <c r="M67" s="4"/>
      <c r="N67" s="4"/>
      <c r="O67" s="4"/>
      <c r="P67" s="15"/>
    </row>
    <row r="68" spans="1:16" x14ac:dyDescent="0.2">
      <c r="A68" s="79"/>
      <c r="B68" s="4"/>
      <c r="C68" s="4"/>
      <c r="D68" s="4"/>
      <c r="E68" s="4"/>
      <c r="F68" s="4"/>
      <c r="G68" s="4"/>
      <c r="H68" s="15"/>
      <c r="I68" s="14"/>
      <c r="J68" s="4"/>
      <c r="K68" s="4"/>
      <c r="L68" s="4"/>
      <c r="M68" s="4"/>
      <c r="N68" s="4"/>
      <c r="O68" s="4"/>
      <c r="P68" s="15"/>
    </row>
    <row r="69" spans="1:16" x14ac:dyDescent="0.2">
      <c r="A69" s="79"/>
      <c r="B69" s="4"/>
      <c r="C69" s="4"/>
      <c r="D69" s="4"/>
      <c r="E69" s="4"/>
      <c r="F69" s="4"/>
      <c r="G69" s="4"/>
      <c r="H69" s="15"/>
      <c r="I69" s="14"/>
      <c r="J69" s="4"/>
      <c r="K69" s="4"/>
      <c r="L69" s="4"/>
      <c r="M69" s="4"/>
      <c r="N69" s="4"/>
      <c r="O69" s="4"/>
      <c r="P69" s="15"/>
    </row>
    <row r="70" spans="1:16" x14ac:dyDescent="0.2">
      <c r="A70" s="80"/>
      <c r="B70" s="23"/>
      <c r="C70" s="23"/>
      <c r="D70" s="23"/>
      <c r="E70" s="23"/>
      <c r="F70" s="23"/>
      <c r="G70" s="23"/>
      <c r="H70" s="24"/>
      <c r="I70" s="22"/>
      <c r="J70" s="23"/>
      <c r="K70" s="23"/>
      <c r="L70" s="23"/>
      <c r="M70" s="23"/>
      <c r="N70" s="23"/>
      <c r="O70" s="23"/>
      <c r="P70" s="24"/>
    </row>
    <row r="71" spans="1:16" s="28" customFormat="1" x14ac:dyDescent="0.2">
      <c r="A71" s="82" t="s">
        <v>52</v>
      </c>
      <c r="B71" s="5"/>
      <c r="C71" s="5"/>
      <c r="D71" s="5"/>
      <c r="E71" s="5"/>
      <c r="F71" s="5"/>
      <c r="G71" s="5"/>
      <c r="H71" s="81"/>
      <c r="I71" s="82"/>
      <c r="J71" s="5"/>
      <c r="K71" s="5"/>
      <c r="L71" s="5"/>
      <c r="M71" s="5"/>
      <c r="N71" s="5"/>
      <c r="O71" s="5"/>
      <c r="P71" s="81" t="s">
        <v>141</v>
      </c>
    </row>
  </sheetData>
  <mergeCells count="2">
    <mergeCell ref="A4:H4"/>
    <mergeCell ref="I4:P4"/>
  </mergeCells>
  <pageMargins left="0.75" right="0.75" top="0.75" bottom="0.75" header="0.5" footer="0.5"/>
  <pageSetup scale="95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415 Instr.</vt:lpstr>
      <vt:lpstr>415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2020-03-06T17:12:41Z</cp:lastPrinted>
  <dcterms:created xsi:type="dcterms:W3CDTF">2018-01-23T20:06:31Z</dcterms:created>
  <dcterms:modified xsi:type="dcterms:W3CDTF">2022-02-25T19:20:54Z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