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3_Support\Preliminary EY\"/>
    </mc:Choice>
  </mc:AlternateContent>
  <xr:revisionPtr revIDLastSave="0" documentId="13_ncr:1_{7BCF617D-3206-48CF-8282-EF6D2DEA5B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1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0" i="1" l="1"/>
  <c r="G50" i="1"/>
  <c r="F50" i="1"/>
  <c r="C25" i="1"/>
</calcChain>
</file>

<file path=xl/sharedStrings.xml><?xml version="1.0" encoding="utf-8"?>
<sst xmlns="http://schemas.openxmlformats.org/spreadsheetml/2006/main" count="71" uniqueCount="69">
  <si>
    <t>412. WAY AND STRUCTURES</t>
  </si>
  <si>
    <t>(Dollars in Thousands)</t>
  </si>
  <si>
    <t>1,</t>
  </si>
  <si>
    <t>Report freight expenses only.</t>
  </si>
  <si>
    <t>2.</t>
  </si>
  <si>
    <t>The total depreciation expense reported in column (b), line 29, should balance to the sum of the depreciation expense reported in Schedule 410,</t>
  </si>
  <si>
    <t>column (f), lines 136, 137, and 138.</t>
  </si>
  <si>
    <t>3.</t>
  </si>
  <si>
    <t>Report in column (c) the lease/rentals for the various property categories of way and structures.  The total lease/rentals reported in column (c),</t>
  </si>
  <si>
    <t>line 29, should balance the net amount reported in Schedule 410, column (f), lines 118 through 123, plus lines 130 through 135.  If an entire road or</t>
  </si>
  <si>
    <t>segment of track is leased and if the actual breakdown of lease/rentals by property category is not known, apportion the lease/rentals based on the</t>
  </si>
  <si>
    <t>percentage of the categories' depreciation bases for all categories of depreciable leased property.  Use Schedule 352B of this report to</t>
  </si>
  <si>
    <t>obtain the depreciation bases of the categories of leased property.</t>
  </si>
  <si>
    <t>4.</t>
  </si>
  <si>
    <t>Amortization adjustment of each road property type which is included in column (b) shall be repeated in column (d) as a debit or credit to</t>
  </si>
  <si>
    <t>5.</t>
  </si>
  <si>
    <t>Report on line 28, all other lease rentals not apportioned in any category listed on lines 1 through 27.</t>
  </si>
  <si>
    <t>6.</t>
  </si>
  <si>
    <t>Line 11, Account 16, should not include computer and data processing equipment reported on line 37 of Schedule 415.</t>
  </si>
  <si>
    <t>Amortization</t>
  </si>
  <si>
    <t>Line</t>
  </si>
  <si>
    <t>Cross</t>
  </si>
  <si>
    <t>Property</t>
  </si>
  <si>
    <t>Lease/rentals</t>
  </si>
  <si>
    <t>adjustment</t>
  </si>
  <si>
    <t>No.</t>
  </si>
  <si>
    <t>Check</t>
  </si>
  <si>
    <t>Account</t>
  </si>
  <si>
    <t>Category</t>
  </si>
  <si>
    <t>Depreciation</t>
  </si>
  <si>
    <t>(net)</t>
  </si>
  <si>
    <t>during year</t>
  </si>
  <si>
    <t>(a)</t>
  </si>
  <si>
    <t>(b)</t>
  </si>
  <si>
    <t>(c)</t>
  </si>
  <si>
    <t>(d)</t>
  </si>
  <si>
    <t>Land for transportation purposes</t>
  </si>
  <si>
    <t>N/A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</si>
  <si>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</si>
  <si>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</si>
  <si>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</si>
  <si>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</si>
  <si>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</si>
  <si>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</si>
  <si>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</si>
  <si>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</si>
  <si>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</si>
  <si>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</si>
  <si>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</si>
  <si>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</si>
  <si>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</si>
  <si>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</si>
  <si>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</si>
  <si>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</si>
  <si>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</si>
  <si>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</si>
  <si>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</si>
  <si>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</si>
  <si>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</si>
  <si>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</si>
  <si>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</si>
  <si>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</si>
  <si>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improvements; construction</t>
  </si>
  <si>
    <t>Power plant machines</t>
  </si>
  <si>
    <t>Other lease/rentals</t>
  </si>
  <si>
    <t xml:space="preserve">     TOTAL</t>
  </si>
  <si>
    <t>Railroad Annual Report R-1</t>
  </si>
  <si>
    <t xml:space="preserve">the appropriate line item. </t>
  </si>
  <si>
    <t>Road Initials:  CSXT     Year: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</si>
</sst>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0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Verdana"/>
      <family val="2"/>
    </font>
    <font>
      <sz val="10"/>
      <name val="Arial"/>
      <family val="2"/>
    </font>
    <font>
      <sz val="8"/>
      <name val="Verdana"/>
      <family val="2"/>
    </font>
    <font>
      <sz val="10"/>
      <color theme="1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37">
    <xf numFmtId="0" fontId="0" fillId="0" borderId="0"/>
    <xf numFmtId="0" fontId="3" fillId="0" borderId="0"/>
    <xf numFmtId="0" fontId="4" fillId="0" borderId="0"/>
    <xf numFmtId="43" fontId="4" fillId="0" borderId="0" applyFont="0" applyFill="0" applyBorder="0" applyAlignment="0" applyProtection="0"/>
    <xf numFmtId="0" fontId="5" fillId="0" borderId="0"/>
    <xf numFmtId="0" fontId="6" fillId="0" borderId="0"/>
    <xf numFmtId="9" fontId="4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/>
    <xf numFmtId="44" fontId="5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5" xfId="0" applyFont="1" applyBorder="1" applyAlignment="1">
      <alignment horizontal="centerContinuous"/>
    </xf>
    <xf numFmtId="0" fontId="1" fillId="0" borderId="4" xfId="0" applyFont="1" applyBorder="1"/>
    <xf numFmtId="0" fontId="1" fillId="0" borderId="5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/>
    <xf numFmtId="37" fontId="1" fillId="0" borderId="13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5" fontId="1" fillId="0" borderId="16" xfId="0" applyNumberFormat="1" applyFont="1" applyBorder="1"/>
    <xf numFmtId="165" fontId="1" fillId="0" borderId="17" xfId="0" applyNumberFormat="1" applyFont="1" applyBorder="1"/>
    <xf numFmtId="0" fontId="1" fillId="0" borderId="14" xfId="0" applyFont="1" applyBorder="1" applyAlignment="1">
      <alignment horizontal="center"/>
    </xf>
    <xf numFmtId="164" fontId="1" fillId="0" borderId="18" xfId="0" applyNumberFormat="1" applyFont="1" applyBorder="1"/>
    <xf numFmtId="164" fontId="1" fillId="0" borderId="13" xfId="0" applyNumberFormat="1" applyFont="1" applyBorder="1"/>
    <xf numFmtId="164" fontId="1" fillId="0" borderId="19" xfId="0" applyNumberFormat="1" applyFont="1" applyBorder="1"/>
    <xf numFmtId="165" fontId="1" fillId="0" borderId="20" xfId="0" applyNumberFormat="1" applyFont="1" applyBorder="1"/>
    <xf numFmtId="165" fontId="1" fillId="0" borderId="21" xfId="0" applyNumberFormat="1" applyFont="1" applyBorder="1"/>
    <xf numFmtId="165" fontId="1" fillId="0" borderId="22" xfId="0" applyNumberFormat="1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4" xfId="0" applyFont="1" applyBorder="1" applyAlignment="1">
      <alignment horizontal="center"/>
    </xf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7" xfId="0" applyFont="1" applyBorder="1" applyAlignment="1">
      <alignment horizontal="center"/>
    </xf>
    <xf numFmtId="0" fontId="1" fillId="0" borderId="28" xfId="0" applyFont="1" applyBorder="1"/>
    <xf numFmtId="0" fontId="9" fillId="0" borderId="0" xfId="36"/>
    <xf numFmtId="0" fontId="0" fillId="0" borderId="0" xfId="0" applyAlignment="1">
      <alignment vertical="top"/>
    </xf>
    <xf numFmtId="164" fontId="1" fillId="0" borderId="0" xfId="0" applyNumberFormat="1" applyFont="1"/>
  </cellXfs>
  <cellStyles count="37">
    <cellStyle name="Comma 172" xfId="8" xr:uid="{00000000-0005-0000-0000-000000000000}"/>
    <cellStyle name="Comma 173" xfId="13" xr:uid="{00000000-0005-0000-0000-000001000000}"/>
    <cellStyle name="Comma 174" xfId="17" xr:uid="{00000000-0005-0000-0000-000002000000}"/>
    <cellStyle name="Comma 175" xfId="21" xr:uid="{00000000-0005-0000-0000-000003000000}"/>
    <cellStyle name="Comma 176" xfId="25" xr:uid="{00000000-0005-0000-0000-000004000000}"/>
    <cellStyle name="Comma 177" xfId="9" xr:uid="{00000000-0005-0000-0000-000005000000}"/>
    <cellStyle name="Comma 178" xfId="14" xr:uid="{00000000-0005-0000-0000-000006000000}"/>
    <cellStyle name="Comma 179" xfId="18" xr:uid="{00000000-0005-0000-0000-000007000000}"/>
    <cellStyle name="Comma 180" xfId="22" xr:uid="{00000000-0005-0000-0000-000008000000}"/>
    <cellStyle name="Comma 181" xfId="26" xr:uid="{00000000-0005-0000-0000-000009000000}"/>
    <cellStyle name="Comma 182" xfId="11" xr:uid="{00000000-0005-0000-0000-00000A000000}"/>
    <cellStyle name="Comma 183" xfId="15" xr:uid="{00000000-0005-0000-0000-00000B000000}"/>
    <cellStyle name="Comma 184" xfId="19" xr:uid="{00000000-0005-0000-0000-00000C000000}"/>
    <cellStyle name="Comma 185" xfId="24" xr:uid="{00000000-0005-0000-0000-00000D000000}"/>
    <cellStyle name="Comma 186" xfId="27" xr:uid="{00000000-0005-0000-0000-00000E000000}"/>
    <cellStyle name="Comma 187" xfId="12" xr:uid="{00000000-0005-0000-0000-00000F000000}"/>
    <cellStyle name="Comma 188" xfId="16" xr:uid="{00000000-0005-0000-0000-000010000000}"/>
    <cellStyle name="Comma 189" xfId="20" xr:uid="{00000000-0005-0000-0000-000011000000}"/>
    <cellStyle name="Comma 190" xfId="23" xr:uid="{00000000-0005-0000-0000-000012000000}"/>
    <cellStyle name="Comma 191" xfId="28" xr:uid="{00000000-0005-0000-0000-000013000000}"/>
    <cellStyle name="Comma 2" xfId="3" xr:uid="{00000000-0005-0000-0000-000014000000}"/>
    <cellStyle name="Comma 3" xfId="32" xr:uid="{00000000-0005-0000-0000-000015000000}"/>
    <cellStyle name="Currency 2" xfId="31" xr:uid="{00000000-0005-0000-0000-000016000000}"/>
    <cellStyle name="Currency 3" xfId="35" xr:uid="{00000000-0005-0000-0000-000017000000}"/>
    <cellStyle name="Hyperlink" xfId="36" builtinId="8"/>
    <cellStyle name="Normal" xfId="0" builtinId="0"/>
    <cellStyle name="Normal 174" xfId="7" xr:uid="{00000000-0005-0000-0000-00001A000000}"/>
    <cellStyle name="Normal 2" xfId="2" xr:uid="{00000000-0005-0000-0000-00001B000000}"/>
    <cellStyle name="Normal 2 2" xfId="5" xr:uid="{00000000-0005-0000-0000-00001C000000}"/>
    <cellStyle name="Normal 25" xfId="4" xr:uid="{00000000-0005-0000-0000-00001D000000}"/>
    <cellStyle name="Normal 3" xfId="29" xr:uid="{00000000-0005-0000-0000-00001E000000}"/>
    <cellStyle name="Normal 4" xfId="30" xr:uid="{00000000-0005-0000-0000-00001F000000}"/>
    <cellStyle name="Normal 5" xfId="34" xr:uid="{00000000-0005-0000-0000-000020000000}"/>
    <cellStyle name="Normal 6" xfId="1" xr:uid="{00000000-0005-0000-0000-000021000000}"/>
    <cellStyle name="Percent 117" xfId="10" xr:uid="{00000000-0005-0000-0000-000022000000}"/>
    <cellStyle name="Percent 2" xfId="6" xr:uid="{00000000-0005-0000-0000-000023000000}"/>
    <cellStyle name="Percent 3" xfId="33" xr:uid="{00000000-0005-0000-0000-00002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28"/>
  <dimension ref="A1:J73"/>
  <sheetViews>
    <sheetView showGridLines="0" tabSelected="1" zoomScale="115" zoomScaleNormal="115" workbookViewId="0">
      <selection activeCell="J1" sqref="J1"/>
    </sheetView>
  </sheetViews>
  <sheetFormatPr defaultColWidth="9.33203125" defaultRowHeight="12.75" customHeight="1" x14ac:dyDescent="0.2"/>
  <cols>
    <col min="1" max="1" width="4.33203125" style="3" customWidth="1"/>
    <col min="2" max="2" width="8.33203125" style="3" customWidth="1"/>
    <col min="3" max="3" width="8" style="3" bestFit="1" customWidth="1"/>
    <col min="4" max="4" width="44" style="3" customWidth="1"/>
    <col min="5" max="7" width="21.33203125" style="3" customWidth="1"/>
    <col min="8" max="8" width="7" style="3" customWidth="1"/>
    <col min="9" max="16384" width="9.33203125" style="3"/>
  </cols>
  <sheetData>
    <row r="1" spans="1:8" ht="12.75" customHeight="1" x14ac:dyDescent="0.2">
      <c r="A1" s="1">
        <v>58</v>
      </c>
      <c r="B1" s="2"/>
      <c r="E1" s="4"/>
      <c r="F1" s="5"/>
      <c r="G1" s="6"/>
      <c r="H1" s="5" t="s">
        <v>68</v>
      </c>
    </row>
    <row r="2" spans="1:8" ht="12.75" customHeight="1" x14ac:dyDescent="0.2">
      <c r="A2" s="7" t="s">
        <v>0</v>
      </c>
      <c r="B2" s="8"/>
      <c r="C2" s="8"/>
      <c r="D2" s="8"/>
      <c r="E2" s="8"/>
      <c r="F2" s="8"/>
      <c r="G2" s="8"/>
      <c r="H2" s="9"/>
    </row>
    <row r="3" spans="1:8" ht="12.75" customHeight="1" x14ac:dyDescent="0.2">
      <c r="A3" s="10" t="s">
        <v>1</v>
      </c>
      <c r="B3" s="11"/>
      <c r="C3" s="11"/>
      <c r="D3" s="11"/>
      <c r="E3" s="11"/>
      <c r="F3" s="11"/>
      <c r="G3" s="11"/>
      <c r="H3" s="12"/>
    </row>
    <row r="4" spans="1:8" ht="12.75" customHeight="1" x14ac:dyDescent="0.2">
      <c r="A4" s="13"/>
      <c r="H4" s="14"/>
    </row>
    <row r="5" spans="1:8" ht="12.75" customHeight="1" x14ac:dyDescent="0.2">
      <c r="A5" s="15" t="s">
        <v>2</v>
      </c>
      <c r="B5" s="3" t="s">
        <v>3</v>
      </c>
      <c r="H5" s="14"/>
    </row>
    <row r="6" spans="1:8" ht="12.75" customHeight="1" x14ac:dyDescent="0.2">
      <c r="A6" s="15" t="s">
        <v>4</v>
      </c>
      <c r="B6" s="3" t="s">
        <v>5</v>
      </c>
      <c r="H6" s="14"/>
    </row>
    <row r="7" spans="1:8" ht="12.75" customHeight="1" x14ac:dyDescent="0.2">
      <c r="A7" s="13"/>
      <c r="B7" s="3" t="s">
        <v>6</v>
      </c>
      <c r="H7" s="14"/>
    </row>
    <row r="8" spans="1:8" ht="12.75" customHeight="1" x14ac:dyDescent="0.2">
      <c r="A8" s="15" t="s">
        <v>7</v>
      </c>
      <c r="B8" s="3" t="s">
        <v>8</v>
      </c>
      <c r="H8" s="14"/>
    </row>
    <row r="9" spans="1:8" ht="12.75" customHeight="1" x14ac:dyDescent="0.2">
      <c r="A9" s="13"/>
      <c r="B9" s="3" t="s">
        <v>9</v>
      </c>
      <c r="H9" s="14"/>
    </row>
    <row r="10" spans="1:8" ht="12.75" customHeight="1" x14ac:dyDescent="0.2">
      <c r="A10" s="13"/>
      <c r="B10" s="3" t="s">
        <v>10</v>
      </c>
      <c r="H10" s="14"/>
    </row>
    <row r="11" spans="1:8" ht="12.75" customHeight="1" x14ac:dyDescent="0.2">
      <c r="A11" s="13"/>
      <c r="B11" s="3" t="s">
        <v>11</v>
      </c>
      <c r="H11" s="14"/>
    </row>
    <row r="12" spans="1:8" ht="12.75" customHeight="1" x14ac:dyDescent="0.2">
      <c r="A12" s="13"/>
      <c r="B12" s="3" t="s">
        <v>12</v>
      </c>
      <c r="H12" s="14"/>
    </row>
    <row r="13" spans="1:8" ht="12.75" customHeight="1" x14ac:dyDescent="0.2">
      <c r="A13" s="15" t="s">
        <v>13</v>
      </c>
      <c r="B13" s="3" t="s">
        <v>14</v>
      </c>
      <c r="H13" s="14"/>
    </row>
    <row r="14" spans="1:8" ht="12.75" customHeight="1" x14ac:dyDescent="0.2">
      <c r="A14" s="13"/>
      <c r="B14" s="49" t="s">
        <v>67</v>
      </c>
      <c r="C14" s="16"/>
      <c r="D14" s="16"/>
      <c r="E14" s="16"/>
      <c r="F14" s="16"/>
      <c r="G14" s="16"/>
      <c r="H14" s="17"/>
    </row>
    <row r="15" spans="1:8" ht="12.75" customHeight="1" x14ac:dyDescent="0.2">
      <c r="A15" s="15" t="s">
        <v>15</v>
      </c>
      <c r="B15" s="3" t="s">
        <v>16</v>
      </c>
      <c r="H15" s="14"/>
    </row>
    <row r="16" spans="1:8" ht="12.75" customHeight="1" x14ac:dyDescent="0.2">
      <c r="A16" s="15" t="s">
        <v>17</v>
      </c>
      <c r="B16" s="3" t="s">
        <v>18</v>
      </c>
      <c r="H16" s="14"/>
    </row>
    <row r="17" spans="1:10" ht="12.75" customHeight="1" x14ac:dyDescent="0.2">
      <c r="A17" s="15"/>
      <c r="H17" s="14"/>
    </row>
    <row r="18" spans="1:10" ht="12.75" customHeight="1" x14ac:dyDescent="0.2">
      <c r="A18" s="18"/>
      <c r="B18" s="19"/>
      <c r="C18" s="19"/>
      <c r="D18" s="19"/>
      <c r="E18" s="19"/>
      <c r="F18" s="19"/>
      <c r="G18" s="20" t="s">
        <v>19</v>
      </c>
      <c r="H18" s="21"/>
      <c r="I18" s="48"/>
    </row>
    <row r="19" spans="1:10" ht="12.75" customHeight="1" x14ac:dyDescent="0.2">
      <c r="A19" s="22" t="s">
        <v>20</v>
      </c>
      <c r="B19" s="23" t="s">
        <v>21</v>
      </c>
      <c r="C19" s="23" t="s">
        <v>22</v>
      </c>
      <c r="D19" s="23"/>
      <c r="E19" s="23"/>
      <c r="F19" s="23" t="s">
        <v>23</v>
      </c>
      <c r="G19" s="23" t="s">
        <v>24</v>
      </c>
      <c r="H19" s="24" t="s">
        <v>20</v>
      </c>
    </row>
    <row r="20" spans="1:10" ht="12.75" customHeight="1" x14ac:dyDescent="0.2">
      <c r="A20" s="22" t="s">
        <v>25</v>
      </c>
      <c r="B20" s="23" t="s">
        <v>26</v>
      </c>
      <c r="C20" s="23" t="s">
        <v>27</v>
      </c>
      <c r="D20" s="23" t="s">
        <v>28</v>
      </c>
      <c r="E20" s="23" t="s">
        <v>29</v>
      </c>
      <c r="F20" s="23" t="s">
        <v>30</v>
      </c>
      <c r="G20" s="23" t="s">
        <v>31</v>
      </c>
      <c r="H20" s="24" t="s">
        <v>25</v>
      </c>
    </row>
    <row r="21" spans="1:10" ht="12.75" customHeight="1" thickBot="1" x14ac:dyDescent="0.25">
      <c r="A21" s="25"/>
      <c r="B21" s="26"/>
      <c r="C21" s="27"/>
      <c r="D21" s="27" t="s">
        <v>32</v>
      </c>
      <c r="E21" s="27" t="s">
        <v>33</v>
      </c>
      <c r="F21" s="27" t="s">
        <v>34</v>
      </c>
      <c r="G21" s="27" t="s">
        <v>35</v>
      </c>
      <c r="H21" s="28"/>
    </row>
    <row r="22" spans="1:10" ht="12.75" customHeight="1" x14ac:dyDescent="0.2">
      <c r="A22" s="25">
        <v>1</v>
      </c>
      <c r="B22" s="26"/>
      <c r="C22" s="29">
        <v>2</v>
      </c>
      <c r="D22" s="26" t="s">
        <v>36</v>
      </c>
      <c r="E22" s="30" t="s">
        <v>37</v>
      </c>
      <c r="F22" s="31">
        <v>0</v>
      </c>
      <c r="G22" s="32">
        <v>0</v>
      </c>
      <c r="H22" s="33">
        <v>1</v>
      </c>
    </row>
    <row r="23" spans="1:10" ht="12.75" customHeight="1" x14ac:dyDescent="0.2">
      <c r="A23" s="25">
        <v>2</v>
      </c>
      <c r="B23" s="26"/>
      <c r="C23" s="29">
        <v>3</v>
      </c>
      <c r="D23" s="26" t="s">
        <v>38</v>
      </c>
      <c r="E23" s="34">
        <v>32904</v>
      </c>
      <c r="F23" s="35">
        <v>0</v>
      </c>
      <c r="G23" s="36">
        <v>73</v>
      </c>
      <c r="H23" s="33">
        <v>2</v>
      </c>
      <c r="I23" s="48"/>
      <c r="J23" s="50"/>
    </row>
    <row r="24" spans="1:10" ht="12.75" customHeight="1" x14ac:dyDescent="0.2">
      <c r="A24" s="25">
        <v>3</v>
      </c>
      <c r="B24" s="26"/>
      <c r="C24" s="29">
        <v>4</v>
      </c>
      <c r="D24" s="26" t="s">
        <v>39</v>
      </c>
      <c r="E24" s="34">
        <v>124</v>
      </c>
      <c r="F24" s="35">
        <v>0</v>
      </c>
      <c r="G24" s="36">
        <v>-1</v>
      </c>
      <c r="H24" s="33">
        <v>3</v>
      </c>
      <c r="J24" s="50"/>
    </row>
    <row r="25" spans="1:10" ht="12.75" customHeight="1" x14ac:dyDescent="0.2">
      <c r="A25" s="25">
        <v>4</v>
      </c>
      <c r="B25" s="26"/>
      <c r="C25" s="29">
        <f>C24+1</f>
        <v>5</v>
      </c>
      <c r="D25" s="26" t="s">
        <v>40</v>
      </c>
      <c r="E25" s="34">
        <v>4602</v>
      </c>
      <c r="F25" s="35">
        <v>0</v>
      </c>
      <c r="G25" s="36">
        <v>-27</v>
      </c>
      <c r="H25" s="33">
        <v>4</v>
      </c>
      <c r="J25" s="50"/>
    </row>
    <row r="26" spans="1:10" ht="12.75" customHeight="1" x14ac:dyDescent="0.2">
      <c r="A26" s="25">
        <v>5</v>
      </c>
      <c r="B26" s="26"/>
      <c r="C26" s="29">
        <v>6</v>
      </c>
      <c r="D26" s="26" t="s">
        <v>41</v>
      </c>
      <c r="E26" s="34">
        <v>58442</v>
      </c>
      <c r="F26" s="35">
        <v>0</v>
      </c>
      <c r="G26" s="36">
        <v>-897</v>
      </c>
      <c r="H26" s="33">
        <v>5</v>
      </c>
      <c r="J26" s="50"/>
    </row>
    <row r="27" spans="1:10" ht="12.75" customHeight="1" x14ac:dyDescent="0.2">
      <c r="A27" s="25">
        <v>6</v>
      </c>
      <c r="B27" s="26"/>
      <c r="C27" s="29">
        <v>7</v>
      </c>
      <c r="D27" s="26" t="s">
        <v>42</v>
      </c>
      <c r="E27" s="34">
        <v>0</v>
      </c>
      <c r="F27" s="35">
        <v>0</v>
      </c>
      <c r="G27" s="36">
        <v>0</v>
      </c>
      <c r="H27" s="33">
        <v>6</v>
      </c>
      <c r="J27" s="50"/>
    </row>
    <row r="28" spans="1:10" ht="12.75" customHeight="1" x14ac:dyDescent="0.2">
      <c r="A28" s="25">
        <v>7</v>
      </c>
      <c r="B28" s="26"/>
      <c r="C28" s="29">
        <v>8</v>
      </c>
      <c r="D28" s="26" t="s">
        <v>43</v>
      </c>
      <c r="E28" s="34">
        <v>315713</v>
      </c>
      <c r="F28" s="35">
        <v>0</v>
      </c>
      <c r="G28" s="36">
        <v>-2766</v>
      </c>
      <c r="H28" s="33">
        <v>7</v>
      </c>
      <c r="J28" s="50"/>
    </row>
    <row r="29" spans="1:10" ht="12.75" customHeight="1" x14ac:dyDescent="0.2">
      <c r="A29" s="25">
        <v>8</v>
      </c>
      <c r="B29" s="26"/>
      <c r="C29" s="29">
        <v>9</v>
      </c>
      <c r="D29" s="26" t="s">
        <v>44</v>
      </c>
      <c r="E29" s="34">
        <v>231401</v>
      </c>
      <c r="F29" s="35">
        <v>0</v>
      </c>
      <c r="G29" s="36">
        <v>4293</v>
      </c>
      <c r="H29" s="33">
        <v>8</v>
      </c>
      <c r="J29" s="50"/>
    </row>
    <row r="30" spans="1:10" ht="12.75" customHeight="1" x14ac:dyDescent="0.2">
      <c r="A30" s="25">
        <v>9</v>
      </c>
      <c r="B30" s="26"/>
      <c r="C30" s="29">
        <v>11</v>
      </c>
      <c r="D30" s="26" t="s">
        <v>45</v>
      </c>
      <c r="E30" s="34">
        <v>89415</v>
      </c>
      <c r="F30" s="35">
        <v>0</v>
      </c>
      <c r="G30" s="36">
        <v>557</v>
      </c>
      <c r="H30" s="33">
        <v>9</v>
      </c>
      <c r="J30" s="50"/>
    </row>
    <row r="31" spans="1:10" ht="12.75" customHeight="1" x14ac:dyDescent="0.2">
      <c r="A31" s="25">
        <v>10</v>
      </c>
      <c r="B31" s="26"/>
      <c r="C31" s="29">
        <v>13</v>
      </c>
      <c r="D31" s="26" t="s">
        <v>46</v>
      </c>
      <c r="E31" s="34">
        <v>403</v>
      </c>
      <c r="F31" s="35">
        <v>0</v>
      </c>
      <c r="G31" s="36">
        <v>-10</v>
      </c>
      <c r="H31" s="33">
        <v>10</v>
      </c>
      <c r="J31" s="50"/>
    </row>
    <row r="32" spans="1:10" ht="12.75" customHeight="1" x14ac:dyDescent="0.2">
      <c r="A32" s="25">
        <v>11</v>
      </c>
      <c r="B32" s="26"/>
      <c r="C32" s="29">
        <v>16</v>
      </c>
      <c r="D32" s="26" t="s">
        <v>47</v>
      </c>
      <c r="E32" s="34">
        <v>34572</v>
      </c>
      <c r="F32" s="35">
        <v>0</v>
      </c>
      <c r="G32" s="36">
        <v>-443</v>
      </c>
      <c r="H32" s="33">
        <v>11</v>
      </c>
      <c r="J32" s="50"/>
    </row>
    <row r="33" spans="1:10" ht="12.75" customHeight="1" x14ac:dyDescent="0.2">
      <c r="A33" s="25">
        <v>12</v>
      </c>
      <c r="B33" s="26"/>
      <c r="C33" s="29">
        <v>17</v>
      </c>
      <c r="D33" s="26" t="s">
        <v>48</v>
      </c>
      <c r="E33" s="34">
        <v>265</v>
      </c>
      <c r="F33" s="35">
        <v>0</v>
      </c>
      <c r="G33" s="36">
        <v>-57</v>
      </c>
      <c r="H33" s="33">
        <v>12</v>
      </c>
      <c r="J33" s="50"/>
    </row>
    <row r="34" spans="1:10" ht="12.75" customHeight="1" x14ac:dyDescent="0.2">
      <c r="A34" s="25">
        <v>13</v>
      </c>
      <c r="B34" s="26"/>
      <c r="C34" s="29">
        <v>18</v>
      </c>
      <c r="D34" s="26" t="s">
        <v>49</v>
      </c>
      <c r="E34" s="34">
        <v>0</v>
      </c>
      <c r="F34" s="35">
        <v>0</v>
      </c>
      <c r="G34" s="36">
        <v>0</v>
      </c>
      <c r="H34" s="33">
        <v>13</v>
      </c>
      <c r="J34" s="50"/>
    </row>
    <row r="35" spans="1:10" ht="12.75" customHeight="1" x14ac:dyDescent="0.2">
      <c r="A35" s="25">
        <v>14</v>
      </c>
      <c r="B35" s="26"/>
      <c r="C35" s="29">
        <v>19</v>
      </c>
      <c r="D35" s="26" t="s">
        <v>50</v>
      </c>
      <c r="E35" s="34">
        <v>3863</v>
      </c>
      <c r="F35" s="35">
        <v>0</v>
      </c>
      <c r="G35" s="36">
        <v>-232</v>
      </c>
      <c r="H35" s="33">
        <v>14</v>
      </c>
      <c r="J35" s="50"/>
    </row>
    <row r="36" spans="1:10" ht="12.75" customHeight="1" x14ac:dyDescent="0.2">
      <c r="A36" s="25">
        <v>15</v>
      </c>
      <c r="B36" s="26"/>
      <c r="C36" s="29">
        <v>20</v>
      </c>
      <c r="D36" s="26" t="s">
        <v>51</v>
      </c>
      <c r="E36" s="34">
        <v>6869</v>
      </c>
      <c r="F36" s="35">
        <v>0</v>
      </c>
      <c r="G36" s="36">
        <v>-7</v>
      </c>
      <c r="H36" s="33">
        <v>15</v>
      </c>
      <c r="J36" s="50"/>
    </row>
    <row r="37" spans="1:10" ht="12.75" customHeight="1" x14ac:dyDescent="0.2">
      <c r="A37" s="25">
        <v>16</v>
      </c>
      <c r="B37" s="26"/>
      <c r="C37" s="29">
        <v>22</v>
      </c>
      <c r="D37" s="26" t="s">
        <v>52</v>
      </c>
      <c r="E37" s="34">
        <v>128</v>
      </c>
      <c r="F37" s="35">
        <v>0</v>
      </c>
      <c r="G37" s="36">
        <v>-4</v>
      </c>
      <c r="H37" s="33">
        <v>16</v>
      </c>
      <c r="J37" s="50"/>
    </row>
    <row r="38" spans="1:10" ht="12.75" customHeight="1" x14ac:dyDescent="0.2">
      <c r="A38" s="25">
        <v>17</v>
      </c>
      <c r="B38" s="26"/>
      <c r="C38" s="29">
        <v>23</v>
      </c>
      <c r="D38" s="26" t="s">
        <v>53</v>
      </c>
      <c r="E38" s="34">
        <v>307</v>
      </c>
      <c r="F38" s="35">
        <v>0</v>
      </c>
      <c r="G38" s="36">
        <v>-7</v>
      </c>
      <c r="H38" s="33">
        <v>17</v>
      </c>
      <c r="J38" s="50"/>
    </row>
    <row r="39" spans="1:10" ht="12.75" customHeight="1" x14ac:dyDescent="0.2">
      <c r="A39" s="25">
        <v>18</v>
      </c>
      <c r="B39" s="26"/>
      <c r="C39" s="29">
        <v>24</v>
      </c>
      <c r="D39" s="26" t="s">
        <v>54</v>
      </c>
      <c r="E39" s="34">
        <v>4906</v>
      </c>
      <c r="F39" s="35">
        <v>0</v>
      </c>
      <c r="G39" s="36">
        <v>174</v>
      </c>
      <c r="H39" s="33">
        <v>18</v>
      </c>
      <c r="J39" s="50"/>
    </row>
    <row r="40" spans="1:10" ht="12.75" customHeight="1" x14ac:dyDescent="0.2">
      <c r="A40" s="25">
        <v>19</v>
      </c>
      <c r="B40" s="26"/>
      <c r="C40" s="29">
        <v>25</v>
      </c>
      <c r="D40" s="26" t="s">
        <v>55</v>
      </c>
      <c r="E40" s="34">
        <v>2590</v>
      </c>
      <c r="F40" s="35">
        <v>0</v>
      </c>
      <c r="G40" s="36">
        <v>-280</v>
      </c>
      <c r="H40" s="33">
        <v>19</v>
      </c>
      <c r="J40" s="50"/>
    </row>
    <row r="41" spans="1:10" ht="12.75" customHeight="1" x14ac:dyDescent="0.2">
      <c r="A41" s="25">
        <v>20</v>
      </c>
      <c r="B41" s="26"/>
      <c r="C41" s="29">
        <v>26</v>
      </c>
      <c r="D41" s="26" t="s">
        <v>56</v>
      </c>
      <c r="E41" s="34">
        <v>37866</v>
      </c>
      <c r="F41" s="35">
        <v>0</v>
      </c>
      <c r="G41" s="36">
        <v>-1831</v>
      </c>
      <c r="H41" s="33">
        <v>20</v>
      </c>
      <c r="J41" s="50"/>
    </row>
    <row r="42" spans="1:10" ht="12.75" customHeight="1" x14ac:dyDescent="0.2">
      <c r="A42" s="25">
        <v>21</v>
      </c>
      <c r="B42" s="26"/>
      <c r="C42" s="29">
        <v>27</v>
      </c>
      <c r="D42" s="26" t="s">
        <v>57</v>
      </c>
      <c r="E42" s="34">
        <v>132268</v>
      </c>
      <c r="F42" s="35">
        <v>0</v>
      </c>
      <c r="G42" s="36">
        <v>-8844</v>
      </c>
      <c r="H42" s="33">
        <v>21</v>
      </c>
      <c r="J42" s="50"/>
    </row>
    <row r="43" spans="1:10" ht="12.75" customHeight="1" x14ac:dyDescent="0.2">
      <c r="A43" s="25">
        <v>22</v>
      </c>
      <c r="B43" s="26"/>
      <c r="C43" s="29">
        <v>29</v>
      </c>
      <c r="D43" s="26" t="s">
        <v>58</v>
      </c>
      <c r="E43" s="34">
        <v>39</v>
      </c>
      <c r="F43" s="35">
        <v>0</v>
      </c>
      <c r="G43" s="36">
        <v>-22</v>
      </c>
      <c r="H43" s="33">
        <v>22</v>
      </c>
      <c r="J43" s="50"/>
    </row>
    <row r="44" spans="1:10" ht="12.75" customHeight="1" x14ac:dyDescent="0.2">
      <c r="A44" s="25">
        <v>23</v>
      </c>
      <c r="B44" s="26"/>
      <c r="C44" s="29">
        <v>31</v>
      </c>
      <c r="D44" s="26" t="s">
        <v>59</v>
      </c>
      <c r="E44" s="34">
        <v>1425</v>
      </c>
      <c r="F44" s="35">
        <v>0</v>
      </c>
      <c r="G44" s="36">
        <v>-9</v>
      </c>
      <c r="H44" s="33">
        <v>23</v>
      </c>
      <c r="J44" s="50"/>
    </row>
    <row r="45" spans="1:10" ht="12.75" customHeight="1" x14ac:dyDescent="0.2">
      <c r="A45" s="25">
        <v>24</v>
      </c>
      <c r="B45" s="26"/>
      <c r="C45" s="29">
        <v>35</v>
      </c>
      <c r="D45" s="26" t="s">
        <v>60</v>
      </c>
      <c r="E45" s="34">
        <v>0</v>
      </c>
      <c r="F45" s="35">
        <v>0</v>
      </c>
      <c r="G45" s="36">
        <v>0</v>
      </c>
      <c r="H45" s="33">
        <v>24</v>
      </c>
      <c r="J45" s="50"/>
    </row>
    <row r="46" spans="1:10" ht="12.75" customHeight="1" x14ac:dyDescent="0.2">
      <c r="A46" s="25">
        <v>25</v>
      </c>
      <c r="B46" s="26"/>
      <c r="C46" s="29">
        <v>37</v>
      </c>
      <c r="D46" s="26" t="s">
        <v>61</v>
      </c>
      <c r="E46" s="34">
        <v>20897</v>
      </c>
      <c r="F46" s="35">
        <v>0</v>
      </c>
      <c r="G46" s="36">
        <v>-3144</v>
      </c>
      <c r="H46" s="33">
        <v>25</v>
      </c>
      <c r="J46" s="50"/>
    </row>
    <row r="47" spans="1:10" ht="12.75" customHeight="1" x14ac:dyDescent="0.2">
      <c r="A47" s="25">
        <v>26</v>
      </c>
      <c r="B47" s="26"/>
      <c r="C47" s="29">
        <v>39</v>
      </c>
      <c r="D47" s="26" t="s">
        <v>62</v>
      </c>
      <c r="E47" s="34">
        <v>49945</v>
      </c>
      <c r="F47" s="35">
        <v>0</v>
      </c>
      <c r="G47" s="36">
        <v>1429</v>
      </c>
      <c r="H47" s="33">
        <v>26</v>
      </c>
      <c r="J47" s="50"/>
    </row>
    <row r="48" spans="1:10" ht="12.75" customHeight="1" x14ac:dyDescent="0.2">
      <c r="A48" s="25">
        <v>27</v>
      </c>
      <c r="B48" s="26"/>
      <c r="C48" s="29">
        <v>45</v>
      </c>
      <c r="D48" s="26" t="s">
        <v>63</v>
      </c>
      <c r="E48" s="34">
        <v>-102</v>
      </c>
      <c r="F48" s="35">
        <v>0</v>
      </c>
      <c r="G48" s="36">
        <v>38</v>
      </c>
      <c r="H48" s="33">
        <v>27</v>
      </c>
      <c r="J48" s="50"/>
    </row>
    <row r="49" spans="1:10" ht="12.75" customHeight="1" x14ac:dyDescent="0.2">
      <c r="A49" s="25">
        <v>28</v>
      </c>
      <c r="B49" s="26"/>
      <c r="C49" s="29"/>
      <c r="D49" s="26" t="s">
        <v>64</v>
      </c>
      <c r="E49" s="34">
        <v>0</v>
      </c>
      <c r="F49" s="35">
        <v>-84519</v>
      </c>
      <c r="G49" s="36">
        <v>0</v>
      </c>
      <c r="H49" s="33">
        <v>28</v>
      </c>
      <c r="J49" s="50"/>
    </row>
    <row r="50" spans="1:10" ht="12.75" customHeight="1" thickBot="1" x14ac:dyDescent="0.25">
      <c r="A50" s="25">
        <v>29</v>
      </c>
      <c r="B50" s="26"/>
      <c r="C50" s="27"/>
      <c r="D50" s="26" t="s">
        <v>65</v>
      </c>
      <c r="E50" s="37">
        <f>SUM(E22:E49)</f>
        <v>1028842</v>
      </c>
      <c r="F50" s="38">
        <f>SUM(F22:F49)</f>
        <v>-84519</v>
      </c>
      <c r="G50" s="39">
        <f>SUM(G22:G49)</f>
        <v>-12017</v>
      </c>
      <c r="H50" s="33">
        <v>29</v>
      </c>
    </row>
    <row r="51" spans="1:10" ht="12.75" customHeight="1" x14ac:dyDescent="0.2">
      <c r="A51" s="40"/>
      <c r="B51" s="41"/>
      <c r="C51" s="42"/>
      <c r="D51" s="41"/>
      <c r="E51" s="41"/>
      <c r="F51" s="41"/>
      <c r="G51" s="41"/>
      <c r="H51" s="43"/>
    </row>
    <row r="52" spans="1:10" ht="12.75" customHeight="1" x14ac:dyDescent="0.2">
      <c r="A52" s="13"/>
      <c r="C52" s="2"/>
      <c r="H52" s="14"/>
    </row>
    <row r="53" spans="1:10" ht="12.75" customHeight="1" x14ac:dyDescent="0.2">
      <c r="A53" s="13"/>
      <c r="C53" s="2"/>
      <c r="H53" s="14"/>
    </row>
    <row r="54" spans="1:10" ht="12.75" customHeight="1" x14ac:dyDescent="0.2">
      <c r="A54" s="13"/>
      <c r="C54" s="2"/>
      <c r="H54" s="14"/>
    </row>
    <row r="55" spans="1:10" ht="12.75" customHeight="1" x14ac:dyDescent="0.2">
      <c r="A55" s="13"/>
      <c r="C55" s="2"/>
      <c r="H55" s="14"/>
    </row>
    <row r="56" spans="1:10" ht="12.75" customHeight="1" x14ac:dyDescent="0.2">
      <c r="A56" s="13"/>
      <c r="C56" s="2"/>
      <c r="H56" s="14"/>
    </row>
    <row r="57" spans="1:10" ht="12.75" customHeight="1" x14ac:dyDescent="0.2">
      <c r="A57" s="13"/>
      <c r="C57" s="2"/>
      <c r="H57" s="14"/>
    </row>
    <row r="58" spans="1:10" ht="12.75" customHeight="1" x14ac:dyDescent="0.2">
      <c r="A58" s="13"/>
      <c r="C58" s="2"/>
      <c r="H58" s="14"/>
    </row>
    <row r="59" spans="1:10" ht="12.75" customHeight="1" x14ac:dyDescent="0.2">
      <c r="A59" s="13"/>
      <c r="C59" s="2"/>
      <c r="H59" s="14"/>
    </row>
    <row r="60" spans="1:10" ht="12.75" customHeight="1" x14ac:dyDescent="0.2">
      <c r="A60" s="13"/>
      <c r="C60" s="2"/>
      <c r="H60" s="14"/>
    </row>
    <row r="61" spans="1:10" ht="12.75" customHeight="1" x14ac:dyDescent="0.2">
      <c r="A61" s="13"/>
      <c r="C61" s="2"/>
      <c r="H61" s="14"/>
    </row>
    <row r="62" spans="1:10" ht="12.75" customHeight="1" x14ac:dyDescent="0.2">
      <c r="A62" s="13"/>
      <c r="C62" s="2"/>
      <c r="H62" s="14"/>
    </row>
    <row r="63" spans="1:10" ht="12.75" customHeight="1" x14ac:dyDescent="0.2">
      <c r="A63" s="13"/>
      <c r="C63" s="2"/>
      <c r="H63" s="14"/>
    </row>
    <row r="64" spans="1:10" ht="12.75" customHeight="1" x14ac:dyDescent="0.2">
      <c r="A64" s="13"/>
      <c r="C64" s="2"/>
      <c r="H64" s="14"/>
    </row>
    <row r="65" spans="1:8" ht="12.75" customHeight="1" x14ac:dyDescent="0.2">
      <c r="A65" s="13"/>
      <c r="C65" s="2"/>
      <c r="H65" s="14"/>
    </row>
    <row r="66" spans="1:8" ht="12.75" customHeight="1" x14ac:dyDescent="0.2">
      <c r="A66" s="13"/>
      <c r="C66" s="2"/>
      <c r="H66" s="14"/>
    </row>
    <row r="67" spans="1:8" ht="12.75" customHeight="1" x14ac:dyDescent="0.2">
      <c r="A67" s="13"/>
      <c r="C67" s="2"/>
      <c r="H67" s="14"/>
    </row>
    <row r="68" spans="1:8" ht="12.75" customHeight="1" x14ac:dyDescent="0.2">
      <c r="A68" s="13"/>
      <c r="C68" s="2"/>
      <c r="H68" s="14"/>
    </row>
    <row r="69" spans="1:8" ht="12.75" customHeight="1" x14ac:dyDescent="0.2">
      <c r="A69" s="13"/>
      <c r="C69" s="2"/>
      <c r="H69" s="14"/>
    </row>
    <row r="70" spans="1:8" ht="12.75" customHeight="1" x14ac:dyDescent="0.2">
      <c r="A70" s="13"/>
      <c r="C70" s="2"/>
      <c r="H70" s="14"/>
    </row>
    <row r="71" spans="1:8" ht="12.75" customHeight="1" x14ac:dyDescent="0.2">
      <c r="A71" s="13"/>
      <c r="C71" s="2"/>
      <c r="H71" s="14"/>
    </row>
    <row r="72" spans="1:8" ht="12.75" customHeight="1" x14ac:dyDescent="0.2">
      <c r="A72" s="44"/>
      <c r="B72" s="45"/>
      <c r="C72" s="46"/>
      <c r="D72" s="45"/>
      <c r="E72" s="45"/>
      <c r="F72" s="45"/>
      <c r="G72" s="45"/>
      <c r="H72" s="47"/>
    </row>
    <row r="73" spans="1:8" ht="12.75" customHeight="1" x14ac:dyDescent="0.2">
      <c r="A73" s="1" t="s">
        <v>66</v>
      </c>
      <c r="H73" s="5"/>
    </row>
  </sheetData>
  <pageMargins left="0.75" right="0.75" top="0.75" bottom="0.75" header="0.5" footer="0.5"/>
  <pageSetup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412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Magro, Anthony</cp:lastModifiedBy>
  <cp:lastPrinted>2020-02-25T13:18:11Z</cp:lastPrinted>
  <dcterms:created xsi:type="dcterms:W3CDTF">2018-01-23T18:26:27Z</dcterms:created>
  <dcterms:modified xsi:type="dcterms:W3CDTF">2025-02-26T03:10:50Z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