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B3CACB11-6CF1-482E-8494-296AF35587A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Blank Page" sheetId="3" r:id="rId1"/>
    <sheet name="330 Inst." sheetId="1" r:id="rId2"/>
    <sheet name="330" sheetId="2" r:id="rId3"/>
  </sheets>
  <externalReferences>
    <externalReference r:id="rId4"/>
    <externalReference r:id="rId5"/>
    <externalReference r:id="rId6"/>
  </externalReferences>
  <definedNames>
    <definedName name="_45" localSheetId="0">'[1]410-P51'!#REF!</definedName>
    <definedName name="_45">'[1]410-P51'!#REF!</definedName>
    <definedName name="_46" localSheetId="0">'[1]410-P51'!#REF!</definedName>
    <definedName name="_46">'[1]410-P51'!#REF!</definedName>
    <definedName name="_47" localSheetId="0">'[1]410-P51'!#REF!</definedName>
    <definedName name="_47">'[1]410-P51'!#REF!</definedName>
    <definedName name="_48" localSheetId="0">'[1]410-P51'!#REF!</definedName>
    <definedName name="_48">'[1]410-P51'!#REF!</definedName>
    <definedName name="_49" localSheetId="0">'[1]410-P51'!#REF!</definedName>
    <definedName name="_49">'[1]410-P51'!#REF!</definedName>
    <definedName name="_50" localSheetId="0">'[1]410-P51'!#REF!</definedName>
    <definedName name="_50">'[1]410-P51'!#REF!</definedName>
    <definedName name="GTWLevelPayments" localSheetId="0">#REF!</definedName>
    <definedName name="GTWLevelPayments">#REF!</definedName>
    <definedName name="_xlnm.Print_Area" localSheetId="2">'330'!$A$1:$O$74</definedName>
    <definedName name="Print_Area_MI">'[2]Oath-P98'!$B$1:$D$65</definedName>
    <definedName name="Print_Titles_MI">'[3]710Inst-P77'!$A$1:$IV$13</definedName>
    <definedName name="QRYGTWLEVELEXPENSES" localSheetId="0">#REF!</definedName>
    <definedName name="QRYGTWLEVELEXPENSES">#REF!</definedName>
    <definedName name="QRYICLEASESEXPENSES" localSheetId="0">#REF!</definedName>
    <definedName name="QRYICLEASESEXPENSES">#REF!</definedName>
    <definedName name="QRYWCLEASESEXPENSES" localSheetId="0">#REF!</definedName>
    <definedName name="QRYWCLEASESEXPENSES">#REF!</definedName>
    <definedName name="qryYearlyForAllOperatingLeaseNBGTW" localSheetId="0">#REF!</definedName>
    <definedName name="qryYearlyForAllOperatingLeaseNBGTW">#REF!</definedName>
    <definedName name="Query_CN" localSheetId="0">#REF!</definedName>
    <definedName name="Query_CN">#REF!</definedName>
    <definedName name="Z_4095EAE0_09D5_4E29_9353_57BE8D9E0DE0_.wvu.PrintArea" localSheetId="2" hidden="1">'330'!$A$1:$O$74</definedName>
    <definedName name="Z_B4382265_C345_4F78_A0C9_5C84571AE8A3_.wvu.PrintArea" localSheetId="2" hidden="1">'330'!$A$1:$O$74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2" l="1"/>
  <c r="G50" i="2"/>
  <c r="G54" i="2" s="1"/>
  <c r="F50" i="2"/>
  <c r="E50" i="2"/>
  <c r="G41" i="2"/>
  <c r="F41" i="2"/>
  <c r="F54" i="2" s="1"/>
  <c r="E41" i="2"/>
  <c r="L50" i="2" l="1"/>
  <c r="K50" i="2"/>
  <c r="L41" i="2"/>
  <c r="K41" i="2"/>
  <c r="N50" i="2" l="1"/>
  <c r="M41" i="2"/>
  <c r="K54" i="2"/>
  <c r="L54" i="2"/>
  <c r="M50" i="2"/>
  <c r="N41" i="2"/>
  <c r="M54" i="2" l="1"/>
  <c r="N54" i="2"/>
</calcChain>
</file>

<file path=xl/sharedStrings.xml><?xml version="1.0" encoding="utf-8"?>
<sst xmlns="http://schemas.openxmlformats.org/spreadsheetml/2006/main" count="142" uniqueCount="122">
  <si>
    <t>INSTRUCTIONS CONCERNING RETURNS TO BE MADE IN SCHEDULE 330</t>
  </si>
  <si>
    <t>1.</t>
  </si>
  <si>
    <t>Give particulars of balances at the beginning and close of the year and of all changes during the year in Account No. 731, Road and Equipment</t>
  </si>
  <si>
    <t>Property" and Account No. 732, "Improvements on Leased Property" classified by primary accounts in accordance with the Uniform System</t>
  </si>
  <si>
    <t>of Accounts for Railroad Companies.  The balances, by primary accounts, should, insofar as known, be stated in column (b) and all changes</t>
  </si>
  <si>
    <t>made during the year should be analyzed in columns (c) to (f), inclusive.  Column (g) should be the net of the amounts in columns (c) through</t>
  </si>
  <si>
    <t>(f).  Column (h) is the aggregate of columns (b) through (f), inclusive.  Grand totals of columns (b) and (h) should equal the sum of Accounts</t>
  </si>
  <si>
    <t>731 and 732 for the respective periods; if not, a full explanation should be made in a footnote.</t>
  </si>
  <si>
    <t>2.</t>
  </si>
  <si>
    <t>In column (c), show disbursements made for the specific purpose of purchasing, constructing, and equipping new lines, and for the extension</t>
  </si>
  <si>
    <t>items.</t>
  </si>
  <si>
    <t>3.</t>
  </si>
  <si>
    <t>In column (d), show the cost of a railway or portion thereof, acquired as an operating entity or system by purchase, merger, consolidation,</t>
  </si>
  <si>
    <t>reorganization, receivership sale or transfer, or otherwise.</t>
  </si>
  <si>
    <t>4.</t>
  </si>
  <si>
    <t>Columns (c) and (e) should include all entries covering expenditures for additions and betterments, as defined, whether or not replacing</t>
  </si>
  <si>
    <t>other property.</t>
  </si>
  <si>
    <t>5.</t>
  </si>
  <si>
    <t>All credits representing property sold, abandoned, or otherwise retires should be shown in column (f).</t>
  </si>
  <si>
    <t>6.</t>
  </si>
  <si>
    <t>Both the debit and credit involved in each transfer, adjustment, or clearance, between road and equipment accounts, should be included in the</t>
  </si>
  <si>
    <t>column in which the item was initially included.  Also, the transfer of prior years' debits or credits from investment in road and equipment to</t>
  </si>
  <si>
    <t>operating expenses or other accounts, or vice versa, should be included in the column applicable to current items of like nature.  Each such</t>
  </si>
  <si>
    <t>transfer, adjustment, or clearance should be fully explained when in excess of $100,000.</t>
  </si>
  <si>
    <t>7.</t>
  </si>
  <si>
    <t>If during the year an individual charge of $100,000 or more was made to Account No. 2, "Land for Transportation Purposes," state the cost,</t>
  </si>
  <si>
    <t>location, area, and other details which will identify the property in a footnote.</t>
  </si>
  <si>
    <t>8.</t>
  </si>
  <si>
    <t>Report on line 29, amounts not included in the primary road accounts.  The items reported should be briefly identified and explained under</t>
  </si>
  <si>
    <t>obtained from the Board for exceptions to prescribed accounting.  Reference to such authority should be made when explaining the amounts</t>
  </si>
  <si>
    <t>reported.  Respondents must not make arbitrary changes to the printed stub or column headings without specific authority from the Board.</t>
  </si>
  <si>
    <t>9.</t>
  </si>
  <si>
    <t>If during the year a segment of transportation property was acquired, state in a footnote the name of the vendor, the mileage acquired, and</t>
  </si>
  <si>
    <t>the date of acquisition, giving location and cost of the property to the respondent.  Also furnish a statement of the amount included in</t>
  </si>
  <si>
    <t>each primary account representing such property acquired, referring to the column or columns in which the entries appear.</t>
  </si>
  <si>
    <t>10.</t>
  </si>
  <si>
    <t>If an amount of less than $5,000 is used as the minimum for additions and betterments to property investment accounts as provided for in</t>
  </si>
  <si>
    <t>Instruction 2-2 of the Uniform System of Accounts for Railroad Companies, state the amount used in a footnote.</t>
  </si>
  <si>
    <t>NOTES AND REMARKS</t>
  </si>
  <si>
    <t>( ) = Credits</t>
  </si>
  <si>
    <t>Dollars in thousands</t>
  </si>
  <si>
    <t>Railroad Annual Report R-1</t>
  </si>
  <si>
    <t>330.  ROAD PROPERTY AND EQUIPMENT AND IMPROVEMENTS TO LEASED PROPERTY AND EQUIPMENT</t>
  </si>
  <si>
    <t>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</si>
  <si>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</si>
  <si>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</si>
  <si>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</si>
  <si>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</si>
  <si>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</si>
  <si>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</si>
  <si>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</si>
  <si>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</si>
  <si>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</si>
  <si>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</si>
  <si>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</si>
  <si>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</si>
  <si>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</si>
  <si>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</si>
  <si>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</si>
  <si>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</si>
  <si>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</si>
  <si>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</si>
  <si>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</si>
  <si>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</si>
  <si>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</si>
  <si>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</si>
  <si>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</si>
  <si>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</si>
  <si>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</si>
  <si>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</si>
  <si>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</si>
  <si>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</si>
  <si>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</si>
  <si>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</si>
  <si>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</si>
  <si>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</si>
  <si>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</si>
  <si>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</si>
  <si>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</si>
  <si>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</si>
  <si>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</si>
  <si>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</si>
  <si>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</si>
  <si>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</si>
  <si>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</si>
  <si>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</si>
  <si>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</si>
  <si>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</si>
  <si>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</si>
  <si>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</si>
  <si>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</si>
  <si>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</si>
  <si>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</si>
  <si>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</si>
  <si>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</si>
  <si>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</si>
  <si>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</si>
  <si>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</si>
  <si>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</si>
  <si>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</si>
  <si>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</si>
  <si>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</si>
  <si>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</si>
  <si>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</si>
  <si>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</si>
  <si>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</si>
  <si>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</si>
  <si>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</si>
  <si>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</si>
  <si>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</si>
  <si>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</si>
  <si>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</si>
  <si>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</si>
  <si>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</si>
  <si>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</si>
  <si>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</si>
  <si>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</si>
  <si>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See notes on page 41.</t>
  </si>
  <si>
    <t>THIS PAGE INTENTIONALLY LEFT BLANK</t>
  </si>
  <si>
    <t>of old lines, as provided for in Instruction 2-1, "Items to be charged" in the Uniform System of Accounts for Railroad Companies for such</t>
  </si>
  <si>
    <t>"Notes and Remarks" below.  Amounts should be reported on this line only under special circumstances, usually after permission is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</si>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</sst>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4" fontId="6" fillId="0" borderId="0" applyFont="0" applyFill="0" applyBorder="0" applyAlignment="0" applyProtection="0"/>
  </cellStyleXfs>
  <cellXfs count="117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2" xfId="0" applyFont="1" applyBorder="1"/>
    <xf numFmtId="37" fontId="1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/>
    <xf numFmtId="0" fontId="1" fillId="0" borderId="0" xfId="0" applyFont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0" xfId="0" quotePrefix="1" applyFont="1"/>
    <xf numFmtId="0" fontId="1" fillId="0" borderId="7" xfId="0" applyFont="1" applyBorder="1" applyAlignment="1">
      <alignment horizontal="left"/>
    </xf>
    <xf numFmtId="0" fontId="2" fillId="0" borderId="7" xfId="0" applyFont="1" applyBorder="1"/>
    <xf numFmtId="0" fontId="1" fillId="0" borderId="7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37" fontId="1" fillId="0" borderId="1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7" xfId="0" applyFont="1" applyBorder="1"/>
    <xf numFmtId="0" fontId="1" fillId="0" borderId="9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>
      <alignment horizontal="centerContinuous"/>
    </xf>
    <xf numFmtId="0" fontId="2" fillId="0" borderId="5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3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2" fillId="0" borderId="24" xfId="0" applyFont="1" applyBorder="1"/>
    <xf numFmtId="0" fontId="2" fillId="0" borderId="2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7" fontId="2" fillId="0" borderId="22" xfId="0" applyNumberFormat="1" applyFont="1" applyBorder="1" applyAlignment="1">
      <alignment horizontal="center"/>
    </xf>
    <xf numFmtId="0" fontId="2" fillId="0" borderId="23" xfId="0" applyFont="1" applyBorder="1"/>
    <xf numFmtId="164" fontId="2" fillId="0" borderId="25" xfId="0" applyNumberFormat="1" applyFont="1" applyBorder="1"/>
    <xf numFmtId="164" fontId="2" fillId="0" borderId="26" xfId="0" applyNumberFormat="1" applyFont="1" applyBorder="1"/>
    <xf numFmtId="164" fontId="2" fillId="0" borderId="27" xfId="0" applyNumberFormat="1" applyFont="1" applyBorder="1"/>
    <xf numFmtId="0" fontId="2" fillId="0" borderId="24" xfId="0" applyFont="1" applyBorder="1" applyAlignment="1">
      <alignment horizontal="center"/>
    </xf>
    <xf numFmtId="165" fontId="2" fillId="0" borderId="28" xfId="0" applyNumberFormat="1" applyFont="1" applyBorder="1"/>
    <xf numFmtId="165" fontId="2" fillId="0" borderId="21" xfId="0" applyNumberFormat="1" applyFont="1" applyBorder="1"/>
    <xf numFmtId="165" fontId="2" fillId="0" borderId="29" xfId="0" applyNumberFormat="1" applyFont="1" applyBorder="1"/>
    <xf numFmtId="0" fontId="2" fillId="0" borderId="22" xfId="0" applyFont="1" applyBorder="1" applyAlignment="1">
      <alignment horizontal="center"/>
    </xf>
    <xf numFmtId="164" fontId="2" fillId="0" borderId="28" xfId="0" applyNumberFormat="1" applyFont="1" applyBorder="1"/>
    <xf numFmtId="164" fontId="2" fillId="0" borderId="21" xfId="0" applyNumberFormat="1" applyFont="1" applyBorder="1"/>
    <xf numFmtId="164" fontId="2" fillId="0" borderId="29" xfId="0" applyNumberFormat="1" applyFont="1" applyBorder="1"/>
    <xf numFmtId="42" fontId="2" fillId="0" borderId="28" xfId="0" applyNumberFormat="1" applyFont="1" applyBorder="1"/>
    <xf numFmtId="42" fontId="2" fillId="0" borderId="29" xfId="0" applyNumberFormat="1" applyFont="1" applyBorder="1"/>
    <xf numFmtId="37" fontId="2" fillId="0" borderId="22" xfId="0" applyNumberFormat="1" applyFont="1" applyBorder="1"/>
    <xf numFmtId="164" fontId="2" fillId="0" borderId="30" xfId="0" applyNumberFormat="1" applyFont="1" applyBorder="1"/>
    <xf numFmtId="164" fontId="2" fillId="0" borderId="31" xfId="0" applyNumberFormat="1" applyFont="1" applyBorder="1"/>
    <xf numFmtId="164" fontId="2" fillId="0" borderId="32" xfId="0" applyNumberFormat="1" applyFont="1" applyBorder="1"/>
    <xf numFmtId="0" fontId="2" fillId="0" borderId="33" xfId="0" applyFont="1" applyBorder="1"/>
    <xf numFmtId="0" fontId="2" fillId="0" borderId="34" xfId="0" applyFont="1" applyBorder="1"/>
    <xf numFmtId="37" fontId="2" fillId="0" borderId="34" xfId="0" applyNumberFormat="1" applyFont="1" applyBorder="1"/>
    <xf numFmtId="0" fontId="2" fillId="0" borderId="35" xfId="0" applyFont="1" applyBorder="1"/>
    <xf numFmtId="0" fontId="2" fillId="0" borderId="35" xfId="0" applyFont="1" applyBorder="1" applyAlignment="1">
      <alignment horizontal="center"/>
    </xf>
    <xf numFmtId="37" fontId="2" fillId="0" borderId="0" xfId="0" applyNumberFormat="1" applyFont="1"/>
    <xf numFmtId="0" fontId="2" fillId="0" borderId="3" xfId="0" applyFont="1" applyBorder="1" applyAlignment="1">
      <alignment horizontal="center"/>
    </xf>
    <xf numFmtId="37" fontId="2" fillId="0" borderId="5" xfId="0" applyNumberFormat="1" applyFont="1" applyBorder="1"/>
    <xf numFmtId="0" fontId="1" fillId="0" borderId="8" xfId="0" applyFont="1" applyBorder="1"/>
    <xf numFmtId="37" fontId="1" fillId="0" borderId="9" xfId="0" applyNumberFormat="1" applyFont="1" applyBorder="1" applyAlignment="1">
      <alignment horizontal="center"/>
    </xf>
    <xf numFmtId="0" fontId="2" fillId="0" borderId="36" xfId="0" applyFont="1" applyBorder="1"/>
    <xf numFmtId="0" fontId="2" fillId="0" borderId="37" xfId="0" applyFont="1" applyBorder="1"/>
    <xf numFmtId="0" fontId="2" fillId="0" borderId="0" xfId="0" applyFont="1" applyAlignment="1">
      <alignment horizontal="center" vertical="center"/>
    </xf>
    <xf numFmtId="164" fontId="2" fillId="0" borderId="39" xfId="0" applyNumberFormat="1" applyFont="1" applyBorder="1"/>
    <xf numFmtId="165" fontId="2" fillId="0" borderId="23" xfId="0" applyNumberFormat="1" applyFont="1" applyBorder="1"/>
    <xf numFmtId="164" fontId="2" fillId="0" borderId="23" xfId="0" applyNumberFormat="1" applyFont="1" applyBorder="1"/>
    <xf numFmtId="42" fontId="2" fillId="0" borderId="23" xfId="0" applyNumberFormat="1" applyFont="1" applyBorder="1"/>
    <xf numFmtId="164" fontId="2" fillId="0" borderId="38" xfId="0" applyNumberFormat="1" applyFont="1" applyBorder="1"/>
    <xf numFmtId="164" fontId="4" fillId="0" borderId="0" xfId="1" applyNumberFormat="1" applyAlignment="1" applyProtection="1">
      <alignment horizontal="left"/>
    </xf>
    <xf numFmtId="164" fontId="2" fillId="0" borderId="0" xfId="0" applyNumberFormat="1" applyFont="1"/>
    <xf numFmtId="165" fontId="2" fillId="0" borderId="0" xfId="0" applyNumberFormat="1" applyFont="1"/>
    <xf numFmtId="42" fontId="2" fillId="0" borderId="0" xfId="0" applyNumberFormat="1" applyFont="1"/>
    <xf numFmtId="0" fontId="4" fillId="0" borderId="0" xfId="1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readingOrder="1"/>
    </xf>
    <xf numFmtId="0" fontId="1" fillId="0" borderId="0" xfId="0" applyFont="1" applyAlignment="1">
      <alignment horizontal="center" readingOrder="1"/>
    </xf>
    <xf numFmtId="0" fontId="1" fillId="0" borderId="3" xfId="0" applyFont="1" applyBorder="1" applyAlignment="1">
      <alignment horizontal="center" readingOrder="1"/>
    </xf>
  </cellXfs>
  <cellStyles count="37">
    <cellStyle name="Comma 172" xfId="10" xr:uid="{00000000-0005-0000-0000-000000000000}"/>
    <cellStyle name="Comma 173" xfId="15" xr:uid="{00000000-0005-0000-0000-000001000000}"/>
    <cellStyle name="Comma 174" xfId="19" xr:uid="{00000000-0005-0000-0000-000002000000}"/>
    <cellStyle name="Comma 175" xfId="23" xr:uid="{00000000-0005-0000-0000-000003000000}"/>
    <cellStyle name="Comma 176" xfId="27" xr:uid="{00000000-0005-0000-0000-000004000000}"/>
    <cellStyle name="Comma 177" xfId="11" xr:uid="{00000000-0005-0000-0000-000005000000}"/>
    <cellStyle name="Comma 178" xfId="16" xr:uid="{00000000-0005-0000-0000-000006000000}"/>
    <cellStyle name="Comma 179" xfId="20" xr:uid="{00000000-0005-0000-0000-000007000000}"/>
    <cellStyle name="Comma 180" xfId="24" xr:uid="{00000000-0005-0000-0000-000008000000}"/>
    <cellStyle name="Comma 181" xfId="28" xr:uid="{00000000-0005-0000-0000-000009000000}"/>
    <cellStyle name="Comma 182" xfId="13" xr:uid="{00000000-0005-0000-0000-00000A000000}"/>
    <cellStyle name="Comma 183" xfId="17" xr:uid="{00000000-0005-0000-0000-00000B000000}"/>
    <cellStyle name="Comma 184" xfId="21" xr:uid="{00000000-0005-0000-0000-00000C000000}"/>
    <cellStyle name="Comma 185" xfId="26" xr:uid="{00000000-0005-0000-0000-00000D000000}"/>
    <cellStyle name="Comma 186" xfId="29" xr:uid="{00000000-0005-0000-0000-00000E000000}"/>
    <cellStyle name="Comma 187" xfId="14" xr:uid="{00000000-0005-0000-0000-00000F000000}"/>
    <cellStyle name="Comma 188" xfId="18" xr:uid="{00000000-0005-0000-0000-000010000000}"/>
    <cellStyle name="Comma 189" xfId="22" xr:uid="{00000000-0005-0000-0000-000011000000}"/>
    <cellStyle name="Comma 190" xfId="25" xr:uid="{00000000-0005-0000-0000-000012000000}"/>
    <cellStyle name="Comma 191" xfId="30" xr:uid="{00000000-0005-0000-0000-000013000000}"/>
    <cellStyle name="Comma 2" xfId="4" xr:uid="{00000000-0005-0000-0000-000014000000}"/>
    <cellStyle name="Comma 3" xfId="34" xr:uid="{00000000-0005-0000-0000-000015000000}"/>
    <cellStyle name="Comma 4" xfId="2" xr:uid="{00000000-0005-0000-0000-000016000000}"/>
    <cellStyle name="Currency 2" xfId="33" xr:uid="{00000000-0005-0000-0000-000017000000}"/>
    <cellStyle name="Currency 3" xfId="36" xr:uid="{00000000-0005-0000-0000-000018000000}"/>
    <cellStyle name="Hyperlink" xfId="1" builtinId="8"/>
    <cellStyle name="Hyperlink 2" xfId="6" xr:uid="{00000000-0005-0000-0000-00001A000000}"/>
    <cellStyle name="Normal" xfId="0" builtinId="0"/>
    <cellStyle name="Normal 174" xfId="9" xr:uid="{00000000-0005-0000-0000-00001C000000}"/>
    <cellStyle name="Normal 2" xfId="3" xr:uid="{00000000-0005-0000-0000-00001D000000}"/>
    <cellStyle name="Normal 2 2" xfId="7" xr:uid="{00000000-0005-0000-0000-00001E000000}"/>
    <cellStyle name="Normal 25" xfId="5" xr:uid="{00000000-0005-0000-0000-00001F000000}"/>
    <cellStyle name="Normal 3" xfId="31" xr:uid="{00000000-0005-0000-0000-000020000000}"/>
    <cellStyle name="Normal 4" xfId="32" xr:uid="{00000000-0005-0000-0000-000021000000}"/>
    <cellStyle name="Normal 5" xfId="35" xr:uid="{00000000-0005-0000-0000-000022000000}"/>
    <cellStyle name="Percent 117" xfId="12" xr:uid="{00000000-0005-0000-0000-000023000000}"/>
    <cellStyle name="Percent 2" xfId="8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E73"/>
  <sheetViews>
    <sheetView showGridLines="0" zoomScaleNormal="100" workbookViewId="0">
      <selection activeCell="C2" sqref="C2"/>
    </sheetView>
  </sheetViews>
  <sheetFormatPr defaultColWidth="9.33203125" defaultRowHeight="11.25" x14ac:dyDescent="0.2"/>
  <cols>
    <col min="1" max="1" width="3.33203125" style="6" customWidth="1"/>
    <col min="2" max="2" width="113.1640625" style="6" customWidth="1"/>
    <col min="3" max="3" width="4.83203125" style="6" customWidth="1"/>
    <col min="4" max="16384" width="9.33203125" style="6"/>
  </cols>
  <sheetData>
    <row r="1" spans="1:5" x14ac:dyDescent="0.2">
      <c r="A1" s="1">
        <v>40</v>
      </c>
      <c r="B1" s="2"/>
      <c r="C1" s="3" t="s">
        <v>121</v>
      </c>
      <c r="D1" s="4"/>
      <c r="E1" s="5"/>
    </row>
    <row r="2" spans="1:5" x14ac:dyDescent="0.2">
      <c r="A2" s="96"/>
      <c r="B2" s="23"/>
      <c r="C2" s="97"/>
      <c r="D2" s="4"/>
      <c r="E2" s="5"/>
    </row>
    <row r="3" spans="1:5" x14ac:dyDescent="0.2">
      <c r="A3" s="7"/>
      <c r="C3" s="8"/>
      <c r="D3" s="4"/>
      <c r="E3" s="5"/>
    </row>
    <row r="4" spans="1:5" x14ac:dyDescent="0.2">
      <c r="A4" s="9"/>
      <c r="B4" s="10"/>
      <c r="C4" s="11"/>
    </row>
    <row r="5" spans="1:5" x14ac:dyDescent="0.2">
      <c r="A5" s="12"/>
      <c r="C5" s="13"/>
    </row>
    <row r="6" spans="1:5" x14ac:dyDescent="0.2">
      <c r="A6" s="14"/>
      <c r="B6" s="15"/>
      <c r="C6" s="13"/>
    </row>
    <row r="7" spans="1:5" x14ac:dyDescent="0.2">
      <c r="A7" s="12"/>
      <c r="B7" s="15"/>
      <c r="C7" s="13"/>
    </row>
    <row r="8" spans="1:5" x14ac:dyDescent="0.2">
      <c r="A8" s="12"/>
      <c r="B8" s="15"/>
      <c r="C8" s="13"/>
    </row>
    <row r="9" spans="1:5" x14ac:dyDescent="0.2">
      <c r="A9" s="12"/>
      <c r="B9" s="15"/>
      <c r="C9" s="13"/>
    </row>
    <row r="10" spans="1:5" x14ac:dyDescent="0.2">
      <c r="A10" s="12"/>
      <c r="B10" s="15"/>
      <c r="C10" s="13"/>
    </row>
    <row r="11" spans="1:5" x14ac:dyDescent="0.2">
      <c r="A11" s="12"/>
      <c r="B11" s="15"/>
      <c r="C11" s="13"/>
    </row>
    <row r="12" spans="1:5" x14ac:dyDescent="0.2">
      <c r="A12" s="12"/>
      <c r="B12" s="15"/>
      <c r="C12" s="13"/>
    </row>
    <row r="13" spans="1:5" x14ac:dyDescent="0.2">
      <c r="A13" s="14"/>
      <c r="B13" s="15"/>
      <c r="C13" s="13"/>
    </row>
    <row r="14" spans="1:5" x14ac:dyDescent="0.2">
      <c r="A14" s="12"/>
      <c r="B14" s="15"/>
      <c r="C14" s="13"/>
    </row>
    <row r="15" spans="1:5" x14ac:dyDescent="0.2">
      <c r="A15" s="12"/>
      <c r="B15" s="15"/>
      <c r="C15" s="13"/>
    </row>
    <row r="16" spans="1:5" x14ac:dyDescent="0.2">
      <c r="A16" s="12"/>
      <c r="B16" s="15"/>
      <c r="C16" s="13"/>
    </row>
    <row r="17" spans="1:3" x14ac:dyDescent="0.2">
      <c r="A17" s="14"/>
      <c r="B17" s="15"/>
      <c r="C17" s="13"/>
    </row>
    <row r="18" spans="1:3" x14ac:dyDescent="0.2">
      <c r="A18" s="12"/>
      <c r="B18" s="15"/>
      <c r="C18" s="13"/>
    </row>
    <row r="19" spans="1:3" x14ac:dyDescent="0.2">
      <c r="A19" s="12"/>
      <c r="B19" s="15"/>
      <c r="C19" s="13"/>
    </row>
    <row r="20" spans="1:3" x14ac:dyDescent="0.2">
      <c r="A20" s="14"/>
      <c r="B20" s="15"/>
      <c r="C20" s="13"/>
    </row>
    <row r="21" spans="1:3" x14ac:dyDescent="0.2">
      <c r="A21" s="12"/>
      <c r="B21" s="15"/>
      <c r="C21" s="13"/>
    </row>
    <row r="22" spans="1:3" x14ac:dyDescent="0.2">
      <c r="A22" s="12"/>
      <c r="B22" s="15"/>
      <c r="C22" s="13"/>
    </row>
    <row r="23" spans="1:3" x14ac:dyDescent="0.2">
      <c r="A23" s="14"/>
      <c r="B23" s="15"/>
      <c r="C23" s="13"/>
    </row>
    <row r="24" spans="1:3" x14ac:dyDescent="0.2">
      <c r="A24" s="12"/>
      <c r="B24" s="15"/>
      <c r="C24" s="13"/>
    </row>
    <row r="25" spans="1:3" x14ac:dyDescent="0.2">
      <c r="A25" s="14"/>
      <c r="B25" s="15"/>
      <c r="C25" s="13"/>
    </row>
    <row r="26" spans="1:3" x14ac:dyDescent="0.2">
      <c r="A26" s="12"/>
      <c r="B26" s="15"/>
      <c r="C26" s="13"/>
    </row>
    <row r="27" spans="1:3" x14ac:dyDescent="0.2">
      <c r="A27" s="12"/>
      <c r="B27" s="15"/>
      <c r="C27" s="13"/>
    </row>
    <row r="28" spans="1:3" x14ac:dyDescent="0.2">
      <c r="A28" s="12"/>
      <c r="B28" s="15"/>
      <c r="C28" s="13"/>
    </row>
    <row r="29" spans="1:3" x14ac:dyDescent="0.2">
      <c r="A29" s="12"/>
      <c r="B29" s="15"/>
      <c r="C29" s="13"/>
    </row>
    <row r="30" spans="1:3" x14ac:dyDescent="0.2">
      <c r="A30" s="14"/>
      <c r="B30" s="15"/>
      <c r="C30" s="13"/>
    </row>
    <row r="31" spans="1:3" x14ac:dyDescent="0.2">
      <c r="A31" s="12"/>
      <c r="B31" s="15"/>
      <c r="C31" s="13"/>
    </row>
    <row r="32" spans="1:3" x14ac:dyDescent="0.2">
      <c r="A32" s="12"/>
      <c r="B32" s="15"/>
      <c r="C32" s="13"/>
    </row>
    <row r="33" spans="1:3" x14ac:dyDescent="0.2">
      <c r="A33" s="14"/>
      <c r="B33" s="15"/>
      <c r="C33" s="13"/>
    </row>
    <row r="34" spans="1:3" x14ac:dyDescent="0.2">
      <c r="A34" s="12"/>
      <c r="B34" s="15"/>
      <c r="C34" s="13"/>
    </row>
    <row r="35" spans="1:3" x14ac:dyDescent="0.2">
      <c r="A35" s="12"/>
      <c r="B35" s="100" t="s">
        <v>118</v>
      </c>
      <c r="C35" s="13"/>
    </row>
    <row r="36" spans="1:3" x14ac:dyDescent="0.2">
      <c r="A36" s="12"/>
      <c r="B36" s="15"/>
      <c r="C36" s="13"/>
    </row>
    <row r="37" spans="1:3" x14ac:dyDescent="0.2">
      <c r="A37" s="12"/>
      <c r="B37" s="15"/>
      <c r="C37" s="13"/>
    </row>
    <row r="38" spans="1:3" x14ac:dyDescent="0.2">
      <c r="A38" s="14"/>
      <c r="B38" s="15"/>
      <c r="C38" s="13"/>
    </row>
    <row r="39" spans="1:3" x14ac:dyDescent="0.2">
      <c r="A39" s="12"/>
      <c r="B39" s="15"/>
      <c r="C39" s="13"/>
    </row>
    <row r="40" spans="1:3" x14ac:dyDescent="0.2">
      <c r="A40" s="12"/>
      <c r="B40" s="15"/>
      <c r="C40" s="13"/>
    </row>
    <row r="41" spans="1:3" x14ac:dyDescent="0.2">
      <c r="A41" s="12"/>
      <c r="B41" s="15"/>
      <c r="C41" s="13"/>
    </row>
    <row r="42" spans="1:3" x14ac:dyDescent="0.2">
      <c r="A42" s="14"/>
      <c r="B42" s="15"/>
      <c r="C42" s="13"/>
    </row>
    <row r="43" spans="1:3" x14ac:dyDescent="0.2">
      <c r="A43" s="12"/>
      <c r="B43" s="15"/>
      <c r="C43" s="13"/>
    </row>
    <row r="44" spans="1:3" x14ac:dyDescent="0.2">
      <c r="A44" s="12"/>
      <c r="B44" s="15"/>
      <c r="C44" s="13"/>
    </row>
    <row r="45" spans="1:3" x14ac:dyDescent="0.2">
      <c r="A45" s="9"/>
      <c r="B45" s="19"/>
      <c r="C45" s="20"/>
    </row>
    <row r="46" spans="1:3" x14ac:dyDescent="0.2">
      <c r="A46" s="12"/>
      <c r="C46" s="13"/>
    </row>
    <row r="47" spans="1:3" x14ac:dyDescent="0.2">
      <c r="A47" s="12"/>
      <c r="B47" s="21"/>
      <c r="C47" s="13"/>
    </row>
    <row r="48" spans="1:3" x14ac:dyDescent="0.2">
      <c r="A48" s="12"/>
      <c r="C48" s="13"/>
    </row>
    <row r="49" spans="1:3" x14ac:dyDescent="0.2">
      <c r="A49" s="12"/>
      <c r="C49" s="13"/>
    </row>
    <row r="50" spans="1:3" x14ac:dyDescent="0.2">
      <c r="A50" s="12"/>
      <c r="C50" s="13"/>
    </row>
    <row r="51" spans="1:3" x14ac:dyDescent="0.2">
      <c r="A51" s="12"/>
      <c r="C51" s="13"/>
    </row>
    <row r="52" spans="1:3" x14ac:dyDescent="0.2">
      <c r="A52" s="12"/>
      <c r="C52" s="13"/>
    </row>
    <row r="53" spans="1:3" x14ac:dyDescent="0.2">
      <c r="A53" s="12"/>
      <c r="C53" s="13"/>
    </row>
    <row r="54" spans="1:3" x14ac:dyDescent="0.2">
      <c r="A54" s="12"/>
      <c r="C54" s="13"/>
    </row>
    <row r="55" spans="1:3" x14ac:dyDescent="0.2">
      <c r="A55" s="12"/>
      <c r="C55" s="13"/>
    </row>
    <row r="56" spans="1:3" x14ac:dyDescent="0.2">
      <c r="A56" s="12"/>
      <c r="C56" s="13"/>
    </row>
    <row r="57" spans="1:3" x14ac:dyDescent="0.2">
      <c r="A57" s="12"/>
      <c r="C57" s="13"/>
    </row>
    <row r="58" spans="1:3" x14ac:dyDescent="0.2">
      <c r="A58" s="12"/>
      <c r="C58" s="13"/>
    </row>
    <row r="59" spans="1:3" x14ac:dyDescent="0.2">
      <c r="A59" s="12"/>
      <c r="C59" s="13"/>
    </row>
    <row r="60" spans="1:3" x14ac:dyDescent="0.2">
      <c r="A60" s="12"/>
      <c r="C60" s="13"/>
    </row>
    <row r="61" spans="1:3" x14ac:dyDescent="0.2">
      <c r="A61" s="12"/>
      <c r="C61" s="13"/>
    </row>
    <row r="62" spans="1:3" x14ac:dyDescent="0.2">
      <c r="A62" s="12"/>
      <c r="C62" s="13"/>
    </row>
    <row r="63" spans="1:3" x14ac:dyDescent="0.2">
      <c r="A63" s="12"/>
      <c r="C63" s="13"/>
    </row>
    <row r="64" spans="1:3" x14ac:dyDescent="0.2">
      <c r="A64" s="12"/>
      <c r="C64" s="13"/>
    </row>
    <row r="65" spans="1:3" x14ac:dyDescent="0.2">
      <c r="A65" s="12"/>
      <c r="C65" s="13"/>
    </row>
    <row r="66" spans="1:3" x14ac:dyDescent="0.2">
      <c r="A66" s="12"/>
      <c r="C66" s="13"/>
    </row>
    <row r="67" spans="1:3" x14ac:dyDescent="0.2">
      <c r="A67" s="12"/>
      <c r="C67" s="13"/>
    </row>
    <row r="68" spans="1:3" x14ac:dyDescent="0.2">
      <c r="A68" s="12"/>
      <c r="C68" s="13"/>
    </row>
    <row r="69" spans="1:3" x14ac:dyDescent="0.2">
      <c r="A69" s="12"/>
      <c r="C69" s="13"/>
    </row>
    <row r="70" spans="1:3" x14ac:dyDescent="0.2">
      <c r="A70" s="12"/>
      <c r="C70" s="13"/>
    </row>
    <row r="71" spans="1:3" x14ac:dyDescent="0.2">
      <c r="A71" s="12"/>
      <c r="C71" s="13"/>
    </row>
    <row r="72" spans="1:3" x14ac:dyDescent="0.2">
      <c r="A72" s="98"/>
      <c r="B72" s="2"/>
      <c r="C72" s="99"/>
    </row>
    <row r="73" spans="1:3" x14ac:dyDescent="0.2">
      <c r="A73" s="22" t="s">
        <v>41</v>
      </c>
      <c r="B73" s="23"/>
      <c r="C73" s="24"/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E73"/>
  <sheetViews>
    <sheetView showGridLines="0" zoomScaleNormal="100" workbookViewId="0"/>
  </sheetViews>
  <sheetFormatPr defaultColWidth="9.33203125" defaultRowHeight="11.25" x14ac:dyDescent="0.2"/>
  <cols>
    <col min="1" max="1" width="3.33203125" style="6" customWidth="1"/>
    <col min="2" max="2" width="113.1640625" style="6" customWidth="1"/>
    <col min="3" max="3" width="4.83203125" style="6" customWidth="1"/>
    <col min="4" max="16384" width="9.33203125" style="6"/>
  </cols>
  <sheetData>
    <row r="1" spans="1:5" x14ac:dyDescent="0.2">
      <c r="A1" s="1" t="s">
        <v>121</v>
      </c>
      <c r="B1" s="2"/>
      <c r="C1" s="3">
        <v>41</v>
      </c>
      <c r="D1" s="4"/>
      <c r="E1" s="5"/>
    </row>
    <row r="2" spans="1:5" x14ac:dyDescent="0.2">
      <c r="A2" s="7"/>
      <c r="C2" s="8"/>
      <c r="D2" s="4"/>
      <c r="E2" s="5"/>
    </row>
    <row r="3" spans="1:5" x14ac:dyDescent="0.2">
      <c r="A3" s="7"/>
      <c r="C3" s="8"/>
      <c r="D3" s="4"/>
      <c r="E3" s="5"/>
    </row>
    <row r="4" spans="1:5" x14ac:dyDescent="0.2">
      <c r="A4" s="9" t="s">
        <v>0</v>
      </c>
      <c r="B4" s="10"/>
      <c r="C4" s="11"/>
    </row>
    <row r="5" spans="1:5" x14ac:dyDescent="0.2">
      <c r="A5" s="12"/>
      <c r="C5" s="13"/>
    </row>
    <row r="6" spans="1:5" x14ac:dyDescent="0.2">
      <c r="A6" s="14" t="s">
        <v>1</v>
      </c>
      <c r="B6" s="15" t="s">
        <v>2</v>
      </c>
      <c r="C6" s="13"/>
    </row>
    <row r="7" spans="1:5" x14ac:dyDescent="0.2">
      <c r="A7" s="12"/>
      <c r="B7" s="15" t="s">
        <v>3</v>
      </c>
      <c r="C7" s="13"/>
    </row>
    <row r="8" spans="1:5" x14ac:dyDescent="0.2">
      <c r="A8" s="12"/>
      <c r="B8" s="15" t="s">
        <v>4</v>
      </c>
      <c r="C8" s="13"/>
    </row>
    <row r="9" spans="1:5" x14ac:dyDescent="0.2">
      <c r="A9" s="12"/>
      <c r="B9" s="15" t="s">
        <v>5</v>
      </c>
      <c r="C9" s="13"/>
    </row>
    <row r="10" spans="1:5" x14ac:dyDescent="0.2">
      <c r="A10" s="12"/>
      <c r="B10" s="15" t="s">
        <v>6</v>
      </c>
      <c r="C10" s="13"/>
    </row>
    <row r="11" spans="1:5" x14ac:dyDescent="0.2">
      <c r="A11" s="12"/>
      <c r="B11" s="15" t="s">
        <v>7</v>
      </c>
      <c r="C11" s="13"/>
    </row>
    <row r="12" spans="1:5" x14ac:dyDescent="0.2">
      <c r="A12" s="12"/>
      <c r="B12" s="15"/>
      <c r="C12" s="13"/>
    </row>
    <row r="13" spans="1:5" x14ac:dyDescent="0.2">
      <c r="A13" s="14" t="s">
        <v>8</v>
      </c>
      <c r="B13" s="15" t="s">
        <v>9</v>
      </c>
      <c r="C13" s="13"/>
    </row>
    <row r="14" spans="1:5" x14ac:dyDescent="0.2">
      <c r="A14" s="12"/>
      <c r="B14" s="15" t="s">
        <v>119</v>
      </c>
      <c r="C14" s="13"/>
    </row>
    <row r="15" spans="1:5" x14ac:dyDescent="0.2">
      <c r="A15" s="12"/>
      <c r="B15" s="15" t="s">
        <v>10</v>
      </c>
      <c r="C15" s="13"/>
    </row>
    <row r="16" spans="1:5" x14ac:dyDescent="0.2">
      <c r="A16" s="12"/>
      <c r="B16" s="15"/>
      <c r="C16" s="13"/>
    </row>
    <row r="17" spans="1:3" x14ac:dyDescent="0.2">
      <c r="A17" s="14" t="s">
        <v>11</v>
      </c>
      <c r="B17" s="15" t="s">
        <v>12</v>
      </c>
      <c r="C17" s="13"/>
    </row>
    <row r="18" spans="1:3" x14ac:dyDescent="0.2">
      <c r="A18" s="12"/>
      <c r="B18" s="15" t="s">
        <v>13</v>
      </c>
      <c r="C18" s="13"/>
    </row>
    <row r="19" spans="1:3" x14ac:dyDescent="0.2">
      <c r="A19" s="12"/>
      <c r="B19" s="15"/>
      <c r="C19" s="13"/>
    </row>
    <row r="20" spans="1:3" x14ac:dyDescent="0.2">
      <c r="A20" s="14" t="s">
        <v>14</v>
      </c>
      <c r="B20" s="15" t="s">
        <v>15</v>
      </c>
      <c r="C20" s="13"/>
    </row>
    <row r="21" spans="1:3" x14ac:dyDescent="0.2">
      <c r="A21" s="12"/>
      <c r="B21" s="15" t="s">
        <v>16</v>
      </c>
      <c r="C21" s="13"/>
    </row>
    <row r="22" spans="1:3" x14ac:dyDescent="0.2">
      <c r="A22" s="12"/>
      <c r="B22" s="15"/>
      <c r="C22" s="13"/>
    </row>
    <row r="23" spans="1:3" x14ac:dyDescent="0.2">
      <c r="A23" s="14" t="s">
        <v>17</v>
      </c>
      <c r="B23" s="15" t="s">
        <v>18</v>
      </c>
      <c r="C23" s="13"/>
    </row>
    <row r="24" spans="1:3" x14ac:dyDescent="0.2">
      <c r="A24" s="12"/>
      <c r="B24" s="15"/>
      <c r="C24" s="13"/>
    </row>
    <row r="25" spans="1:3" x14ac:dyDescent="0.2">
      <c r="A25" s="14" t="s">
        <v>19</v>
      </c>
      <c r="B25" s="15" t="s">
        <v>20</v>
      </c>
      <c r="C25" s="13"/>
    </row>
    <row r="26" spans="1:3" x14ac:dyDescent="0.2">
      <c r="A26" s="12"/>
      <c r="B26" s="15" t="s">
        <v>21</v>
      </c>
      <c r="C26" s="13"/>
    </row>
    <row r="27" spans="1:3" x14ac:dyDescent="0.2">
      <c r="A27" s="12"/>
      <c r="B27" s="15" t="s">
        <v>22</v>
      </c>
      <c r="C27" s="13"/>
    </row>
    <row r="28" spans="1:3" x14ac:dyDescent="0.2">
      <c r="A28" s="12"/>
      <c r="B28" s="15" t="s">
        <v>23</v>
      </c>
      <c r="C28" s="13"/>
    </row>
    <row r="29" spans="1:3" x14ac:dyDescent="0.2">
      <c r="A29" s="12"/>
      <c r="B29" s="15"/>
      <c r="C29" s="13"/>
    </row>
    <row r="30" spans="1:3" x14ac:dyDescent="0.2">
      <c r="A30" s="14" t="s">
        <v>24</v>
      </c>
      <c r="B30" s="15" t="s">
        <v>25</v>
      </c>
      <c r="C30" s="13"/>
    </row>
    <row r="31" spans="1:3" x14ac:dyDescent="0.2">
      <c r="A31" s="12"/>
      <c r="B31" s="15" t="s">
        <v>26</v>
      </c>
      <c r="C31" s="13"/>
    </row>
    <row r="32" spans="1:3" x14ac:dyDescent="0.2">
      <c r="A32" s="12"/>
      <c r="B32" s="15"/>
      <c r="C32" s="13"/>
    </row>
    <row r="33" spans="1:3" x14ac:dyDescent="0.2">
      <c r="A33" s="14" t="s">
        <v>27</v>
      </c>
      <c r="B33" s="15" t="s">
        <v>28</v>
      </c>
      <c r="C33" s="13"/>
    </row>
    <row r="34" spans="1:3" x14ac:dyDescent="0.2">
      <c r="A34" s="12"/>
      <c r="B34" s="15" t="s">
        <v>120</v>
      </c>
      <c r="C34" s="13"/>
    </row>
    <row r="35" spans="1:3" x14ac:dyDescent="0.2">
      <c r="A35" s="12"/>
      <c r="B35" s="15" t="s">
        <v>29</v>
      </c>
      <c r="C35" s="13"/>
    </row>
    <row r="36" spans="1:3" x14ac:dyDescent="0.2">
      <c r="A36" s="12"/>
      <c r="B36" s="15" t="s">
        <v>30</v>
      </c>
      <c r="C36" s="13"/>
    </row>
    <row r="37" spans="1:3" x14ac:dyDescent="0.2">
      <c r="A37" s="12"/>
      <c r="B37" s="15"/>
      <c r="C37" s="13"/>
    </row>
    <row r="38" spans="1:3" x14ac:dyDescent="0.2">
      <c r="A38" s="14" t="s">
        <v>31</v>
      </c>
      <c r="B38" s="15" t="s">
        <v>32</v>
      </c>
      <c r="C38" s="13"/>
    </row>
    <row r="39" spans="1:3" x14ac:dyDescent="0.2">
      <c r="A39" s="12"/>
      <c r="B39" s="15" t="s">
        <v>33</v>
      </c>
      <c r="C39" s="13"/>
    </row>
    <row r="40" spans="1:3" x14ac:dyDescent="0.2">
      <c r="A40" s="12"/>
      <c r="B40" s="15" t="s">
        <v>34</v>
      </c>
      <c r="C40" s="13"/>
    </row>
    <row r="41" spans="1:3" x14ac:dyDescent="0.2">
      <c r="A41" s="12"/>
      <c r="B41" s="15"/>
      <c r="C41" s="13"/>
    </row>
    <row r="42" spans="1:3" x14ac:dyDescent="0.2">
      <c r="A42" s="14" t="s">
        <v>35</v>
      </c>
      <c r="B42" s="15" t="s">
        <v>36</v>
      </c>
      <c r="C42" s="13"/>
    </row>
    <row r="43" spans="1:3" x14ac:dyDescent="0.2">
      <c r="A43" s="12"/>
      <c r="B43" s="15" t="s">
        <v>37</v>
      </c>
      <c r="C43" s="13"/>
    </row>
    <row r="44" spans="1:3" x14ac:dyDescent="0.2">
      <c r="A44" s="16"/>
      <c r="B44" s="17"/>
      <c r="C44" s="18"/>
    </row>
    <row r="45" spans="1:3" x14ac:dyDescent="0.2">
      <c r="A45" s="9" t="s">
        <v>38</v>
      </c>
      <c r="B45" s="19"/>
      <c r="C45" s="20"/>
    </row>
    <row r="46" spans="1:3" x14ac:dyDescent="0.2">
      <c r="A46" s="12"/>
      <c r="C46" s="13"/>
    </row>
    <row r="47" spans="1:3" x14ac:dyDescent="0.2">
      <c r="A47" s="12"/>
      <c r="B47" s="21" t="s">
        <v>39</v>
      </c>
      <c r="C47" s="13"/>
    </row>
    <row r="48" spans="1:3" x14ac:dyDescent="0.2">
      <c r="A48" s="12"/>
      <c r="B48" s="6" t="s">
        <v>40</v>
      </c>
      <c r="C48" s="13"/>
    </row>
    <row r="49" spans="1:3" x14ac:dyDescent="0.2">
      <c r="A49" s="12"/>
      <c r="C49" s="13"/>
    </row>
    <row r="50" spans="1:3" x14ac:dyDescent="0.2">
      <c r="A50" s="12"/>
      <c r="C50" s="13"/>
    </row>
    <row r="51" spans="1:3" x14ac:dyDescent="0.2">
      <c r="A51" s="12"/>
      <c r="C51" s="13"/>
    </row>
    <row r="52" spans="1:3" x14ac:dyDescent="0.2">
      <c r="A52" s="12"/>
      <c r="C52" s="13"/>
    </row>
    <row r="53" spans="1:3" x14ac:dyDescent="0.2">
      <c r="A53" s="12"/>
      <c r="C53" s="13"/>
    </row>
    <row r="54" spans="1:3" x14ac:dyDescent="0.2">
      <c r="A54" s="12"/>
      <c r="C54" s="13"/>
    </row>
    <row r="55" spans="1:3" x14ac:dyDescent="0.2">
      <c r="A55" s="12"/>
      <c r="C55" s="13"/>
    </row>
    <row r="56" spans="1:3" x14ac:dyDescent="0.2">
      <c r="A56" s="12"/>
      <c r="C56" s="13"/>
    </row>
    <row r="57" spans="1:3" x14ac:dyDescent="0.2">
      <c r="A57" s="12"/>
      <c r="C57" s="13"/>
    </row>
    <row r="58" spans="1:3" x14ac:dyDescent="0.2">
      <c r="A58" s="12"/>
      <c r="C58" s="13"/>
    </row>
    <row r="59" spans="1:3" x14ac:dyDescent="0.2">
      <c r="A59" s="12"/>
      <c r="C59" s="13"/>
    </row>
    <row r="60" spans="1:3" x14ac:dyDescent="0.2">
      <c r="A60" s="12"/>
      <c r="C60" s="13"/>
    </row>
    <row r="61" spans="1:3" x14ac:dyDescent="0.2">
      <c r="A61" s="12"/>
      <c r="C61" s="13"/>
    </row>
    <row r="62" spans="1:3" x14ac:dyDescent="0.2">
      <c r="A62" s="12"/>
      <c r="C62" s="13"/>
    </row>
    <row r="63" spans="1:3" x14ac:dyDescent="0.2">
      <c r="A63" s="12"/>
      <c r="C63" s="13"/>
    </row>
    <row r="64" spans="1:3" x14ac:dyDescent="0.2">
      <c r="A64" s="12"/>
      <c r="C64" s="13"/>
    </row>
    <row r="65" spans="1:3" x14ac:dyDescent="0.2">
      <c r="A65" s="12"/>
      <c r="C65" s="13"/>
    </row>
    <row r="66" spans="1:3" x14ac:dyDescent="0.2">
      <c r="A66" s="12"/>
      <c r="C66" s="13"/>
    </row>
    <row r="67" spans="1:3" x14ac:dyDescent="0.2">
      <c r="A67" s="12"/>
      <c r="C67" s="13"/>
    </row>
    <row r="68" spans="1:3" x14ac:dyDescent="0.2">
      <c r="A68" s="12"/>
      <c r="C68" s="13"/>
    </row>
    <row r="69" spans="1:3" x14ac:dyDescent="0.2">
      <c r="A69" s="12"/>
      <c r="C69" s="13"/>
    </row>
    <row r="70" spans="1:3" x14ac:dyDescent="0.2">
      <c r="A70" s="12"/>
      <c r="C70" s="13"/>
    </row>
    <row r="71" spans="1:3" x14ac:dyDescent="0.2">
      <c r="A71" s="12"/>
      <c r="C71" s="13"/>
    </row>
    <row r="72" spans="1:3" x14ac:dyDescent="0.2">
      <c r="A72" s="12"/>
      <c r="C72" s="13"/>
    </row>
    <row r="73" spans="1:3" x14ac:dyDescent="0.2">
      <c r="A73" s="22"/>
      <c r="B73" s="23"/>
      <c r="C73" s="24" t="s">
        <v>41</v>
      </c>
    </row>
  </sheetData>
  <pageMargins left="0.75" right="0.75" top="0.75" bottom="0.75" header="0.5" footer="0.5"/>
  <pageSetup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76"/>
  <sheetViews>
    <sheetView showGridLines="0" tabSelected="1" zoomScale="115" zoomScaleNormal="115" workbookViewId="0">
      <selection activeCell="P2" sqref="P2"/>
    </sheetView>
  </sheetViews>
  <sheetFormatPr defaultColWidth="9.33203125" defaultRowHeight="11.25" x14ac:dyDescent="0.2"/>
  <cols>
    <col min="1" max="1" width="5" style="6" customWidth="1"/>
    <col min="2" max="2" width="6" style="6" bestFit="1" customWidth="1"/>
    <col min="3" max="3" width="4.6640625" style="6" customWidth="1"/>
    <col min="4" max="4" width="42.5" style="6" bestFit="1" customWidth="1"/>
    <col min="5" max="5" width="24.1640625" style="6" customWidth="1"/>
    <col min="6" max="7" width="19.5" style="6" customWidth="1"/>
    <col min="8" max="8" width="5.33203125" style="6" customWidth="1"/>
    <col min="9" max="9" width="9.33203125" style="6"/>
    <col min="10" max="10" width="6" style="6" customWidth="1"/>
    <col min="11" max="14" width="23.83203125" style="6" customWidth="1"/>
    <col min="15" max="15" width="10.5" style="6" customWidth="1"/>
    <col min="16" max="16" width="12.5" style="6" bestFit="1" customWidth="1"/>
    <col min="17" max="18" width="9.6640625" style="6" bestFit="1" customWidth="1"/>
    <col min="19" max="16384" width="9.33203125" style="6"/>
  </cols>
  <sheetData>
    <row r="1" spans="1:18" x14ac:dyDescent="0.2">
      <c r="A1" s="1">
        <v>42</v>
      </c>
      <c r="B1" s="25"/>
      <c r="C1" s="25"/>
      <c r="D1" s="2"/>
      <c r="E1" s="2"/>
      <c r="F1" s="26"/>
      <c r="G1" s="3"/>
      <c r="H1" s="3" t="s">
        <v>121</v>
      </c>
      <c r="I1" s="26" t="s">
        <v>121</v>
      </c>
      <c r="J1" s="2"/>
      <c r="K1" s="2"/>
      <c r="L1" s="2"/>
      <c r="M1" s="2"/>
      <c r="N1" s="2"/>
      <c r="O1" s="27">
        <v>43</v>
      </c>
    </row>
    <row r="2" spans="1:18" x14ac:dyDescent="0.2">
      <c r="A2" s="28"/>
      <c r="B2" s="29"/>
      <c r="C2" s="29"/>
      <c r="D2" s="23"/>
      <c r="E2" s="23"/>
      <c r="F2" s="30"/>
      <c r="G2" s="24"/>
      <c r="H2" s="31"/>
      <c r="I2" s="7"/>
      <c r="O2" s="8"/>
    </row>
    <row r="3" spans="1:18" x14ac:dyDescent="0.2">
      <c r="A3" s="32"/>
      <c r="B3" s="33"/>
      <c r="C3" s="33"/>
      <c r="F3" s="34"/>
      <c r="G3" s="35"/>
      <c r="H3" s="36"/>
      <c r="I3" s="7"/>
      <c r="O3" s="8"/>
      <c r="P3" s="110"/>
    </row>
    <row r="4" spans="1:18" x14ac:dyDescent="0.2">
      <c r="A4" s="111" t="s">
        <v>42</v>
      </c>
      <c r="B4" s="112"/>
      <c r="C4" s="112"/>
      <c r="D4" s="112"/>
      <c r="E4" s="112"/>
      <c r="F4" s="112"/>
      <c r="G4" s="112"/>
      <c r="H4" s="113"/>
      <c r="I4" s="114" t="s">
        <v>43</v>
      </c>
      <c r="J4" s="115"/>
      <c r="K4" s="115"/>
      <c r="L4" s="115"/>
      <c r="M4" s="115"/>
      <c r="N4" s="115"/>
      <c r="O4" s="116"/>
    </row>
    <row r="5" spans="1:18" x14ac:dyDescent="0.2">
      <c r="A5" s="37" t="s">
        <v>44</v>
      </c>
      <c r="B5" s="10"/>
      <c r="C5" s="10"/>
      <c r="D5" s="10"/>
      <c r="E5" s="10"/>
      <c r="F5" s="10"/>
      <c r="G5" s="10"/>
      <c r="H5" s="11"/>
      <c r="I5" s="37" t="s">
        <v>44</v>
      </c>
      <c r="J5" s="10"/>
      <c r="K5" s="10"/>
      <c r="L5" s="10"/>
      <c r="M5" s="10"/>
      <c r="N5" s="10"/>
      <c r="O5" s="11"/>
    </row>
    <row r="6" spans="1:18" x14ac:dyDescent="0.2">
      <c r="A6" s="16"/>
      <c r="B6" s="38"/>
      <c r="C6" s="38"/>
      <c r="D6" s="38"/>
      <c r="E6" s="38"/>
      <c r="F6" s="38"/>
      <c r="G6" s="38"/>
      <c r="H6" s="18"/>
      <c r="I6" s="16"/>
      <c r="J6" s="38"/>
      <c r="K6" s="38"/>
      <c r="L6" s="38"/>
      <c r="M6" s="38"/>
      <c r="N6" s="38"/>
      <c r="O6" s="18"/>
    </row>
    <row r="7" spans="1:18" x14ac:dyDescent="0.2">
      <c r="A7" s="39"/>
      <c r="B7" s="40"/>
      <c r="C7" s="41"/>
      <c r="D7" s="42"/>
      <c r="E7" s="43"/>
      <c r="F7" s="43" t="s">
        <v>45</v>
      </c>
      <c r="G7" s="43" t="s">
        <v>45</v>
      </c>
      <c r="H7" s="44"/>
      <c r="I7" s="45"/>
      <c r="J7" s="40"/>
      <c r="K7" s="46"/>
      <c r="L7" s="46"/>
      <c r="M7" s="46"/>
      <c r="N7" s="46"/>
      <c r="O7" s="13"/>
    </row>
    <row r="8" spans="1:18" x14ac:dyDescent="0.2">
      <c r="A8" s="47"/>
      <c r="B8" s="48"/>
      <c r="C8" s="49"/>
      <c r="D8" s="46"/>
      <c r="E8" s="50" t="s">
        <v>46</v>
      </c>
      <c r="F8" s="50" t="s">
        <v>47</v>
      </c>
      <c r="G8" s="50" t="s">
        <v>48</v>
      </c>
      <c r="H8" s="51"/>
      <c r="I8" s="52"/>
      <c r="J8" s="48"/>
      <c r="K8" s="46"/>
      <c r="L8" s="46"/>
      <c r="M8" s="46"/>
      <c r="N8" s="46"/>
      <c r="O8" s="13"/>
    </row>
    <row r="9" spans="1:18" x14ac:dyDescent="0.2">
      <c r="A9" s="53" t="s">
        <v>49</v>
      </c>
      <c r="B9" s="54" t="s">
        <v>50</v>
      </c>
      <c r="C9" s="55"/>
      <c r="D9" s="46"/>
      <c r="E9" s="50" t="s">
        <v>51</v>
      </c>
      <c r="F9" s="50" t="s">
        <v>52</v>
      </c>
      <c r="G9" s="50" t="s">
        <v>53</v>
      </c>
      <c r="H9" s="56" t="s">
        <v>49</v>
      </c>
      <c r="I9" s="53" t="s">
        <v>49</v>
      </c>
      <c r="J9" s="54" t="s">
        <v>50</v>
      </c>
      <c r="K9" s="57" t="s">
        <v>54</v>
      </c>
      <c r="L9" s="57" t="s">
        <v>55</v>
      </c>
      <c r="M9" s="57" t="s">
        <v>56</v>
      </c>
      <c r="N9" s="57" t="s">
        <v>46</v>
      </c>
      <c r="O9" s="56" t="s">
        <v>49</v>
      </c>
      <c r="P9" s="33"/>
    </row>
    <row r="10" spans="1:18" x14ac:dyDescent="0.2">
      <c r="A10" s="53" t="s">
        <v>57</v>
      </c>
      <c r="B10" s="54" t="s">
        <v>57</v>
      </c>
      <c r="C10" s="58"/>
      <c r="D10" s="57" t="s">
        <v>58</v>
      </c>
      <c r="E10" s="54" t="s">
        <v>59</v>
      </c>
      <c r="F10" s="50" t="s">
        <v>60</v>
      </c>
      <c r="G10" s="50" t="s">
        <v>61</v>
      </c>
      <c r="H10" s="56" t="s">
        <v>57</v>
      </c>
      <c r="I10" s="53" t="s">
        <v>57</v>
      </c>
      <c r="J10" s="54" t="s">
        <v>57</v>
      </c>
      <c r="K10" s="57" t="s">
        <v>62</v>
      </c>
      <c r="L10" s="57" t="s">
        <v>62</v>
      </c>
      <c r="M10" s="57" t="s">
        <v>62</v>
      </c>
      <c r="N10" s="57" t="s">
        <v>63</v>
      </c>
      <c r="O10" s="56" t="s">
        <v>57</v>
      </c>
      <c r="P10" s="33"/>
    </row>
    <row r="11" spans="1:18" ht="12" thickBot="1" x14ac:dyDescent="0.25">
      <c r="A11" s="59"/>
      <c r="B11" s="60"/>
      <c r="C11" s="61"/>
      <c r="D11" s="62" t="s">
        <v>64</v>
      </c>
      <c r="E11" s="63" t="s">
        <v>65</v>
      </c>
      <c r="F11" s="64" t="s">
        <v>66</v>
      </c>
      <c r="G11" s="64" t="s">
        <v>67</v>
      </c>
      <c r="H11" s="65"/>
      <c r="I11" s="59"/>
      <c r="J11" s="60"/>
      <c r="K11" s="66" t="s">
        <v>68</v>
      </c>
      <c r="L11" s="66" t="s">
        <v>69</v>
      </c>
      <c r="M11" s="66" t="s">
        <v>70</v>
      </c>
      <c r="N11" s="66" t="s">
        <v>71</v>
      </c>
      <c r="O11" s="67"/>
      <c r="P11" s="33"/>
    </row>
    <row r="12" spans="1:18" x14ac:dyDescent="0.2">
      <c r="A12" s="68">
        <v>1</v>
      </c>
      <c r="B12" s="60"/>
      <c r="C12" s="69" t="s">
        <v>72</v>
      </c>
      <c r="D12" s="70" t="s">
        <v>73</v>
      </c>
      <c r="E12" s="71">
        <v>2189713</v>
      </c>
      <c r="F12" s="72">
        <v>0</v>
      </c>
      <c r="G12" s="73">
        <v>-1035</v>
      </c>
      <c r="H12" s="74">
        <v>1</v>
      </c>
      <c r="I12" s="68">
        <v>1</v>
      </c>
      <c r="J12" s="60"/>
      <c r="K12" s="71">
        <v>11797</v>
      </c>
      <c r="L12" s="72">
        <v>6494</v>
      </c>
      <c r="M12" s="72">
        <v>4268</v>
      </c>
      <c r="N12" s="73">
        <v>2193981</v>
      </c>
      <c r="O12" s="74">
        <v>1</v>
      </c>
      <c r="P12" s="106"/>
      <c r="Q12" s="107"/>
      <c r="R12" s="107"/>
    </row>
    <row r="13" spans="1:18" x14ac:dyDescent="0.2">
      <c r="A13" s="68">
        <v>2</v>
      </c>
      <c r="B13" s="60"/>
      <c r="C13" s="69">
        <v>-3</v>
      </c>
      <c r="D13" s="70" t="s">
        <v>74</v>
      </c>
      <c r="E13" s="75">
        <v>2791465</v>
      </c>
      <c r="F13" s="76">
        <v>0</v>
      </c>
      <c r="G13" s="77">
        <v>-2862</v>
      </c>
      <c r="H13" s="74">
        <v>2</v>
      </c>
      <c r="I13" s="68">
        <v>2</v>
      </c>
      <c r="J13" s="60"/>
      <c r="K13" s="75">
        <v>18309</v>
      </c>
      <c r="L13" s="76">
        <v>1287</v>
      </c>
      <c r="M13" s="102">
        <v>14160</v>
      </c>
      <c r="N13" s="77">
        <v>2805625</v>
      </c>
      <c r="O13" s="74">
        <v>2</v>
      </c>
      <c r="P13" s="106"/>
      <c r="Q13" s="108"/>
      <c r="R13" s="108"/>
    </row>
    <row r="14" spans="1:18" x14ac:dyDescent="0.2">
      <c r="A14" s="68">
        <v>3</v>
      </c>
      <c r="B14" s="60"/>
      <c r="C14" s="69">
        <v>-4</v>
      </c>
      <c r="D14" s="70" t="s">
        <v>75</v>
      </c>
      <c r="E14" s="75">
        <v>10133</v>
      </c>
      <c r="F14" s="76">
        <v>0</v>
      </c>
      <c r="G14" s="77">
        <v>-6</v>
      </c>
      <c r="H14" s="74">
        <v>3</v>
      </c>
      <c r="I14" s="68">
        <v>3</v>
      </c>
      <c r="J14" s="60"/>
      <c r="K14" s="75">
        <v>0</v>
      </c>
      <c r="L14" s="76">
        <v>0</v>
      </c>
      <c r="M14" s="102">
        <v>-6</v>
      </c>
      <c r="N14" s="77">
        <v>10127</v>
      </c>
      <c r="O14" s="74">
        <v>3</v>
      </c>
      <c r="P14" s="106"/>
      <c r="Q14" s="108"/>
      <c r="R14" s="108"/>
    </row>
    <row r="15" spans="1:18" x14ac:dyDescent="0.2">
      <c r="A15" s="68">
        <v>4</v>
      </c>
      <c r="B15" s="60"/>
      <c r="C15" s="69">
        <v>-5</v>
      </c>
      <c r="D15" s="70" t="s">
        <v>76</v>
      </c>
      <c r="E15" s="75">
        <v>415083</v>
      </c>
      <c r="F15" s="76">
        <v>0</v>
      </c>
      <c r="G15" s="77">
        <v>0</v>
      </c>
      <c r="H15" s="74">
        <v>4</v>
      </c>
      <c r="I15" s="68">
        <v>4</v>
      </c>
      <c r="J15" s="60"/>
      <c r="K15" s="75">
        <v>6650</v>
      </c>
      <c r="L15" s="76">
        <v>110</v>
      </c>
      <c r="M15" s="102">
        <v>6540</v>
      </c>
      <c r="N15" s="77">
        <v>421623</v>
      </c>
      <c r="O15" s="74">
        <v>4</v>
      </c>
      <c r="P15" s="106"/>
      <c r="Q15" s="108"/>
      <c r="R15" s="108"/>
    </row>
    <row r="16" spans="1:18" x14ac:dyDescent="0.2">
      <c r="A16" s="68">
        <v>5</v>
      </c>
      <c r="B16" s="60"/>
      <c r="C16" s="69">
        <v>-6</v>
      </c>
      <c r="D16" s="70" t="s">
        <v>77</v>
      </c>
      <c r="E16" s="75">
        <v>2982542</v>
      </c>
      <c r="F16" s="76">
        <v>0</v>
      </c>
      <c r="G16" s="77">
        <v>-10186</v>
      </c>
      <c r="H16" s="74">
        <v>5</v>
      </c>
      <c r="I16" s="68">
        <v>5</v>
      </c>
      <c r="J16" s="60"/>
      <c r="K16" s="75">
        <v>119400</v>
      </c>
      <c r="L16" s="76">
        <v>15332</v>
      </c>
      <c r="M16" s="102">
        <v>93882</v>
      </c>
      <c r="N16" s="77">
        <v>3076424</v>
      </c>
      <c r="O16" s="74">
        <v>5</v>
      </c>
      <c r="P16" s="106"/>
      <c r="Q16" s="108"/>
      <c r="R16" s="108"/>
    </row>
    <row r="17" spans="1:18" x14ac:dyDescent="0.2">
      <c r="A17" s="68">
        <v>6</v>
      </c>
      <c r="B17" s="60"/>
      <c r="C17" s="69">
        <v>-7</v>
      </c>
      <c r="D17" s="70" t="s">
        <v>78</v>
      </c>
      <c r="E17" s="75">
        <v>0</v>
      </c>
      <c r="F17" s="76">
        <v>0</v>
      </c>
      <c r="G17" s="77">
        <v>0</v>
      </c>
      <c r="H17" s="74">
        <v>6</v>
      </c>
      <c r="I17" s="68">
        <v>6</v>
      </c>
      <c r="J17" s="60"/>
      <c r="K17" s="75">
        <v>0</v>
      </c>
      <c r="L17" s="76">
        <v>0</v>
      </c>
      <c r="M17" s="102">
        <v>0</v>
      </c>
      <c r="N17" s="77">
        <v>0</v>
      </c>
      <c r="O17" s="74">
        <v>6</v>
      </c>
      <c r="P17" s="106"/>
    </row>
    <row r="18" spans="1:18" x14ac:dyDescent="0.2">
      <c r="A18" s="68">
        <v>7</v>
      </c>
      <c r="B18" s="60"/>
      <c r="C18" s="69">
        <v>-8</v>
      </c>
      <c r="D18" s="70" t="s">
        <v>79</v>
      </c>
      <c r="E18" s="75">
        <v>6851987</v>
      </c>
      <c r="F18" s="76">
        <v>0</v>
      </c>
      <c r="G18" s="77">
        <v>-16658</v>
      </c>
      <c r="H18" s="74">
        <v>7</v>
      </c>
      <c r="I18" s="68">
        <v>7</v>
      </c>
      <c r="J18" s="60"/>
      <c r="K18" s="75">
        <v>376021</v>
      </c>
      <c r="L18" s="76">
        <v>141269</v>
      </c>
      <c r="M18" s="102">
        <v>218094</v>
      </c>
      <c r="N18" s="77">
        <v>7070081</v>
      </c>
      <c r="O18" s="74">
        <v>7</v>
      </c>
      <c r="P18" s="106"/>
      <c r="Q18" s="108"/>
      <c r="R18" s="108"/>
    </row>
    <row r="19" spans="1:18" x14ac:dyDescent="0.2">
      <c r="A19" s="68">
        <v>8</v>
      </c>
      <c r="B19" s="60"/>
      <c r="C19" s="69">
        <v>-9</v>
      </c>
      <c r="D19" s="70" t="s">
        <v>80</v>
      </c>
      <c r="E19" s="75">
        <v>9088837</v>
      </c>
      <c r="F19" s="76">
        <v>0</v>
      </c>
      <c r="G19" s="77">
        <v>-22033</v>
      </c>
      <c r="H19" s="74">
        <v>8</v>
      </c>
      <c r="I19" s="68">
        <v>8</v>
      </c>
      <c r="J19" s="60"/>
      <c r="K19" s="75">
        <v>556770</v>
      </c>
      <c r="L19" s="76">
        <v>193128</v>
      </c>
      <c r="M19" s="102">
        <v>341609</v>
      </c>
      <c r="N19" s="77">
        <v>9430446</v>
      </c>
      <c r="O19" s="74">
        <v>8</v>
      </c>
      <c r="P19" s="106"/>
      <c r="Q19" s="108"/>
      <c r="R19" s="108"/>
    </row>
    <row r="20" spans="1:18" x14ac:dyDescent="0.2">
      <c r="A20" s="68">
        <v>9</v>
      </c>
      <c r="B20" s="60"/>
      <c r="C20" s="69">
        <v>-11</v>
      </c>
      <c r="D20" s="70" t="s">
        <v>81</v>
      </c>
      <c r="E20" s="75">
        <v>3353166</v>
      </c>
      <c r="F20" s="76">
        <v>0</v>
      </c>
      <c r="G20" s="77">
        <v>-3990</v>
      </c>
      <c r="H20" s="74">
        <v>9</v>
      </c>
      <c r="I20" s="68">
        <v>9</v>
      </c>
      <c r="J20" s="60"/>
      <c r="K20" s="75">
        <v>123176</v>
      </c>
      <c r="L20" s="76">
        <v>52584</v>
      </c>
      <c r="M20" s="102">
        <v>66602</v>
      </c>
      <c r="N20" s="77">
        <v>3419768</v>
      </c>
      <c r="O20" s="74">
        <v>9</v>
      </c>
      <c r="P20" s="106"/>
    </row>
    <row r="21" spans="1:18" x14ac:dyDescent="0.2">
      <c r="A21" s="68">
        <v>10</v>
      </c>
      <c r="B21" s="60"/>
      <c r="C21" s="69">
        <v>-13</v>
      </c>
      <c r="D21" s="70" t="s">
        <v>82</v>
      </c>
      <c r="E21" s="75">
        <v>26436</v>
      </c>
      <c r="F21" s="76">
        <v>0</v>
      </c>
      <c r="G21" s="77">
        <v>-138</v>
      </c>
      <c r="H21" s="74">
        <v>10</v>
      </c>
      <c r="I21" s="68">
        <v>10</v>
      </c>
      <c r="J21" s="60"/>
      <c r="K21" s="75">
        <v>6277</v>
      </c>
      <c r="L21" s="76">
        <v>3</v>
      </c>
      <c r="M21" s="102">
        <v>6136</v>
      </c>
      <c r="N21" s="77">
        <v>32572</v>
      </c>
      <c r="O21" s="74">
        <v>10</v>
      </c>
      <c r="P21" s="106"/>
    </row>
    <row r="22" spans="1:18" x14ac:dyDescent="0.2">
      <c r="A22" s="68">
        <v>11</v>
      </c>
      <c r="B22" s="60"/>
      <c r="C22" s="69">
        <v>-16</v>
      </c>
      <c r="D22" s="70" t="s">
        <v>83</v>
      </c>
      <c r="E22" s="75">
        <v>1265050</v>
      </c>
      <c r="F22" s="76">
        <v>0</v>
      </c>
      <c r="G22" s="77">
        <v>-3689</v>
      </c>
      <c r="H22" s="74">
        <v>11</v>
      </c>
      <c r="I22" s="68">
        <v>11</v>
      </c>
      <c r="J22" s="60"/>
      <c r="K22" s="75">
        <v>57439</v>
      </c>
      <c r="L22" s="76">
        <v>28472</v>
      </c>
      <c r="M22" s="102">
        <v>25278</v>
      </c>
      <c r="N22" s="77">
        <v>1290328</v>
      </c>
      <c r="O22" s="74">
        <v>11</v>
      </c>
      <c r="P22" s="106"/>
    </row>
    <row r="23" spans="1:18" x14ac:dyDescent="0.2">
      <c r="A23" s="68">
        <v>12</v>
      </c>
      <c r="B23" s="60"/>
      <c r="C23" s="69">
        <v>-17</v>
      </c>
      <c r="D23" s="70" t="s">
        <v>84</v>
      </c>
      <c r="E23" s="75">
        <v>20668</v>
      </c>
      <c r="F23" s="76">
        <v>0</v>
      </c>
      <c r="G23" s="77">
        <v>-20</v>
      </c>
      <c r="H23" s="74">
        <v>12</v>
      </c>
      <c r="I23" s="68">
        <v>12</v>
      </c>
      <c r="J23" s="60"/>
      <c r="K23" s="75">
        <v>0</v>
      </c>
      <c r="L23" s="76">
        <v>0</v>
      </c>
      <c r="M23" s="102">
        <v>-20</v>
      </c>
      <c r="N23" s="77">
        <v>20648</v>
      </c>
      <c r="O23" s="74">
        <v>12</v>
      </c>
      <c r="P23" s="106"/>
    </row>
    <row r="24" spans="1:18" x14ac:dyDescent="0.2">
      <c r="A24" s="68">
        <v>13</v>
      </c>
      <c r="B24" s="60"/>
      <c r="C24" s="69">
        <v>-18</v>
      </c>
      <c r="D24" s="70" t="s">
        <v>85</v>
      </c>
      <c r="E24" s="75">
        <v>0</v>
      </c>
      <c r="F24" s="76">
        <v>0</v>
      </c>
      <c r="G24" s="77">
        <v>0</v>
      </c>
      <c r="H24" s="74">
        <v>13</v>
      </c>
      <c r="I24" s="68">
        <v>13</v>
      </c>
      <c r="J24" s="60"/>
      <c r="K24" s="75">
        <v>0</v>
      </c>
      <c r="L24" s="76">
        <v>0</v>
      </c>
      <c r="M24" s="102">
        <v>0</v>
      </c>
      <c r="N24" s="77">
        <v>0</v>
      </c>
      <c r="O24" s="74">
        <v>13</v>
      </c>
      <c r="P24" s="106"/>
    </row>
    <row r="25" spans="1:18" x14ac:dyDescent="0.2">
      <c r="A25" s="68">
        <v>14</v>
      </c>
      <c r="B25" s="60"/>
      <c r="C25" s="69">
        <v>-19</v>
      </c>
      <c r="D25" s="70" t="s">
        <v>86</v>
      </c>
      <c r="E25" s="75">
        <v>128726</v>
      </c>
      <c r="F25" s="76">
        <v>0</v>
      </c>
      <c r="G25" s="77">
        <v>-311</v>
      </c>
      <c r="H25" s="74">
        <v>14</v>
      </c>
      <c r="I25" s="68">
        <v>14</v>
      </c>
      <c r="J25" s="60"/>
      <c r="K25" s="75">
        <v>8055</v>
      </c>
      <c r="L25" s="76">
        <v>0</v>
      </c>
      <c r="M25" s="102">
        <v>7744</v>
      </c>
      <c r="N25" s="77">
        <v>136470</v>
      </c>
      <c r="O25" s="74">
        <v>14</v>
      </c>
      <c r="P25" s="106"/>
    </row>
    <row r="26" spans="1:18" x14ac:dyDescent="0.2">
      <c r="A26" s="68">
        <v>15</v>
      </c>
      <c r="B26" s="60"/>
      <c r="C26" s="69">
        <v>-20</v>
      </c>
      <c r="D26" s="70" t="s">
        <v>87</v>
      </c>
      <c r="E26" s="75">
        <v>366641</v>
      </c>
      <c r="F26" s="76">
        <v>0</v>
      </c>
      <c r="G26" s="77">
        <v>-2</v>
      </c>
      <c r="H26" s="74">
        <v>15</v>
      </c>
      <c r="I26" s="68">
        <v>15</v>
      </c>
      <c r="J26" s="60"/>
      <c r="K26" s="75">
        <v>1631</v>
      </c>
      <c r="L26" s="76">
        <v>364</v>
      </c>
      <c r="M26" s="102">
        <v>1265</v>
      </c>
      <c r="N26" s="77">
        <v>367906</v>
      </c>
      <c r="O26" s="74">
        <v>15</v>
      </c>
      <c r="P26" s="106"/>
    </row>
    <row r="27" spans="1:18" x14ac:dyDescent="0.2">
      <c r="A27" s="68">
        <v>16</v>
      </c>
      <c r="B27" s="60"/>
      <c r="C27" s="69">
        <v>-22</v>
      </c>
      <c r="D27" s="70" t="s">
        <v>88</v>
      </c>
      <c r="E27" s="75">
        <v>5548</v>
      </c>
      <c r="F27" s="76">
        <v>0</v>
      </c>
      <c r="G27" s="77">
        <v>0</v>
      </c>
      <c r="H27" s="74">
        <v>16</v>
      </c>
      <c r="I27" s="68">
        <v>16</v>
      </c>
      <c r="J27" s="60"/>
      <c r="K27" s="75">
        <v>0</v>
      </c>
      <c r="L27" s="76">
        <v>0</v>
      </c>
      <c r="M27" s="102">
        <v>0</v>
      </c>
      <c r="N27" s="77">
        <v>5548</v>
      </c>
      <c r="O27" s="74">
        <v>16</v>
      </c>
      <c r="P27" s="106"/>
    </row>
    <row r="28" spans="1:18" x14ac:dyDescent="0.2">
      <c r="A28" s="68">
        <v>17</v>
      </c>
      <c r="B28" s="60"/>
      <c r="C28" s="69">
        <v>-23</v>
      </c>
      <c r="D28" s="70" t="s">
        <v>89</v>
      </c>
      <c r="E28" s="75">
        <v>12697</v>
      </c>
      <c r="F28" s="76">
        <v>0</v>
      </c>
      <c r="G28" s="77">
        <v>0</v>
      </c>
      <c r="H28" s="74">
        <v>17</v>
      </c>
      <c r="I28" s="68">
        <v>17</v>
      </c>
      <c r="J28" s="60"/>
      <c r="K28" s="75">
        <v>-1169</v>
      </c>
      <c r="L28" s="76">
        <v>0</v>
      </c>
      <c r="M28" s="102">
        <v>-1169</v>
      </c>
      <c r="N28" s="77">
        <v>11528</v>
      </c>
      <c r="O28" s="74">
        <v>17</v>
      </c>
      <c r="P28" s="106"/>
    </row>
    <row r="29" spans="1:18" x14ac:dyDescent="0.2">
      <c r="A29" s="68">
        <v>18</v>
      </c>
      <c r="B29" s="60"/>
      <c r="C29" s="69">
        <v>-24</v>
      </c>
      <c r="D29" s="70" t="s">
        <v>90</v>
      </c>
      <c r="E29" s="75">
        <v>331810</v>
      </c>
      <c r="F29" s="76">
        <v>0</v>
      </c>
      <c r="G29" s="77">
        <v>0</v>
      </c>
      <c r="H29" s="74">
        <v>18</v>
      </c>
      <c r="I29" s="68">
        <v>18</v>
      </c>
      <c r="J29" s="60"/>
      <c r="K29" s="75">
        <v>12799</v>
      </c>
      <c r="L29" s="76">
        <v>0</v>
      </c>
      <c r="M29" s="102">
        <v>12799</v>
      </c>
      <c r="N29" s="77">
        <v>344609</v>
      </c>
      <c r="O29" s="74">
        <v>18</v>
      </c>
      <c r="P29" s="106"/>
    </row>
    <row r="30" spans="1:18" x14ac:dyDescent="0.2">
      <c r="A30" s="68">
        <v>19</v>
      </c>
      <c r="B30" s="60"/>
      <c r="C30" s="69">
        <v>-25</v>
      </c>
      <c r="D30" s="70" t="s">
        <v>91</v>
      </c>
      <c r="E30" s="75">
        <v>111034</v>
      </c>
      <c r="F30" s="76">
        <v>0</v>
      </c>
      <c r="G30" s="77">
        <v>0</v>
      </c>
      <c r="H30" s="74">
        <v>19</v>
      </c>
      <c r="I30" s="68">
        <v>19</v>
      </c>
      <c r="J30" s="60"/>
      <c r="K30" s="75">
        <v>64676</v>
      </c>
      <c r="L30" s="76">
        <v>0</v>
      </c>
      <c r="M30" s="102">
        <v>64676</v>
      </c>
      <c r="N30" s="77">
        <v>175710</v>
      </c>
      <c r="O30" s="74">
        <v>19</v>
      </c>
      <c r="P30" s="106"/>
    </row>
    <row r="31" spans="1:18" x14ac:dyDescent="0.2">
      <c r="A31" s="68">
        <v>20</v>
      </c>
      <c r="B31" s="60"/>
      <c r="C31" s="69">
        <v>-26</v>
      </c>
      <c r="D31" s="70" t="s">
        <v>92</v>
      </c>
      <c r="E31" s="75">
        <v>969554</v>
      </c>
      <c r="F31" s="76">
        <v>0</v>
      </c>
      <c r="G31" s="77">
        <v>-101</v>
      </c>
      <c r="H31" s="74">
        <v>20</v>
      </c>
      <c r="I31" s="68">
        <v>20</v>
      </c>
      <c r="J31" s="60"/>
      <c r="K31" s="75">
        <v>26644</v>
      </c>
      <c r="L31" s="76">
        <v>-75</v>
      </c>
      <c r="M31" s="102">
        <v>26618</v>
      </c>
      <c r="N31" s="77">
        <v>996172</v>
      </c>
      <c r="O31" s="74">
        <v>20</v>
      </c>
      <c r="P31" s="106"/>
    </row>
    <row r="32" spans="1:18" x14ac:dyDescent="0.2">
      <c r="A32" s="68">
        <v>21</v>
      </c>
      <c r="B32" s="60"/>
      <c r="C32" s="69">
        <v>-27</v>
      </c>
      <c r="D32" s="70" t="s">
        <v>93</v>
      </c>
      <c r="E32" s="75">
        <v>3349165</v>
      </c>
      <c r="F32" s="76">
        <v>0</v>
      </c>
      <c r="G32" s="77">
        <v>-2203</v>
      </c>
      <c r="H32" s="74">
        <v>21</v>
      </c>
      <c r="I32" s="68">
        <v>21</v>
      </c>
      <c r="J32" s="60"/>
      <c r="K32" s="75">
        <v>101747</v>
      </c>
      <c r="L32" s="76">
        <v>2688</v>
      </c>
      <c r="M32" s="102">
        <v>96856</v>
      </c>
      <c r="N32" s="77">
        <v>3446021</v>
      </c>
      <c r="O32" s="74">
        <v>21</v>
      </c>
      <c r="P32" s="106"/>
    </row>
    <row r="33" spans="1:18" x14ac:dyDescent="0.2">
      <c r="A33" s="68">
        <v>22</v>
      </c>
      <c r="B33" s="60"/>
      <c r="C33" s="69">
        <v>-29</v>
      </c>
      <c r="D33" s="70" t="s">
        <v>94</v>
      </c>
      <c r="E33" s="75">
        <v>1905</v>
      </c>
      <c r="F33" s="76">
        <v>0</v>
      </c>
      <c r="G33" s="77">
        <v>0</v>
      </c>
      <c r="H33" s="74">
        <v>22</v>
      </c>
      <c r="I33" s="68">
        <v>22</v>
      </c>
      <c r="J33" s="60"/>
      <c r="K33" s="75">
        <v>0</v>
      </c>
      <c r="L33" s="76">
        <v>0</v>
      </c>
      <c r="M33" s="102">
        <v>0</v>
      </c>
      <c r="N33" s="77">
        <v>1905</v>
      </c>
      <c r="O33" s="74">
        <v>22</v>
      </c>
      <c r="P33" s="106"/>
    </row>
    <row r="34" spans="1:18" x14ac:dyDescent="0.2">
      <c r="A34" s="68">
        <v>23</v>
      </c>
      <c r="B34" s="60"/>
      <c r="C34" s="69">
        <v>-31</v>
      </c>
      <c r="D34" s="70" t="s">
        <v>95</v>
      </c>
      <c r="E34" s="75">
        <v>67956</v>
      </c>
      <c r="F34" s="76">
        <v>0</v>
      </c>
      <c r="G34" s="77">
        <v>-142</v>
      </c>
      <c r="H34" s="74">
        <v>23</v>
      </c>
      <c r="I34" s="68">
        <v>23</v>
      </c>
      <c r="J34" s="60"/>
      <c r="K34" s="75">
        <v>12294</v>
      </c>
      <c r="L34" s="76">
        <v>0</v>
      </c>
      <c r="M34" s="102">
        <v>12152</v>
      </c>
      <c r="N34" s="77">
        <v>80108</v>
      </c>
      <c r="O34" s="74">
        <v>23</v>
      </c>
      <c r="P34" s="106"/>
    </row>
    <row r="35" spans="1:18" x14ac:dyDescent="0.2">
      <c r="A35" s="68">
        <v>24</v>
      </c>
      <c r="B35" s="60"/>
      <c r="C35" s="69">
        <v>-35</v>
      </c>
      <c r="D35" s="70" t="s">
        <v>96</v>
      </c>
      <c r="E35" s="75">
        <v>0</v>
      </c>
      <c r="F35" s="76">
        <v>0</v>
      </c>
      <c r="G35" s="77">
        <v>0</v>
      </c>
      <c r="H35" s="74">
        <v>24</v>
      </c>
      <c r="I35" s="68">
        <v>24</v>
      </c>
      <c r="J35" s="60"/>
      <c r="K35" s="75">
        <v>0</v>
      </c>
      <c r="L35" s="76">
        <v>0</v>
      </c>
      <c r="M35" s="102">
        <v>0</v>
      </c>
      <c r="N35" s="77">
        <v>0</v>
      </c>
      <c r="O35" s="74">
        <v>24</v>
      </c>
      <c r="P35" s="106"/>
    </row>
    <row r="36" spans="1:18" x14ac:dyDescent="0.2">
      <c r="A36" s="68">
        <v>25</v>
      </c>
      <c r="B36" s="60"/>
      <c r="C36" s="69">
        <v>-37</v>
      </c>
      <c r="D36" s="70" t="s">
        <v>97</v>
      </c>
      <c r="E36" s="75">
        <v>801747</v>
      </c>
      <c r="F36" s="76">
        <v>0</v>
      </c>
      <c r="G36" s="77">
        <v>0</v>
      </c>
      <c r="H36" s="74">
        <v>25</v>
      </c>
      <c r="I36" s="68">
        <v>25</v>
      </c>
      <c r="J36" s="60"/>
      <c r="K36" s="75">
        <v>36798</v>
      </c>
      <c r="L36" s="76">
        <v>0</v>
      </c>
      <c r="M36" s="102">
        <v>36798</v>
      </c>
      <c r="N36" s="77">
        <v>838545</v>
      </c>
      <c r="O36" s="74">
        <v>25</v>
      </c>
      <c r="P36" s="106"/>
    </row>
    <row r="37" spans="1:18" x14ac:dyDescent="0.2">
      <c r="A37" s="68">
        <v>26</v>
      </c>
      <c r="B37" s="60"/>
      <c r="C37" s="69">
        <v>-39</v>
      </c>
      <c r="D37" s="70" t="s">
        <v>98</v>
      </c>
      <c r="E37" s="75">
        <v>869624</v>
      </c>
      <c r="F37" s="76">
        <v>0</v>
      </c>
      <c r="G37" s="77">
        <v>-1139</v>
      </c>
      <c r="H37" s="74">
        <v>26</v>
      </c>
      <c r="I37" s="68">
        <v>26</v>
      </c>
      <c r="J37" s="60"/>
      <c r="K37" s="75">
        <v>69333</v>
      </c>
      <c r="L37" s="76">
        <v>19637</v>
      </c>
      <c r="M37" s="102">
        <v>48557</v>
      </c>
      <c r="N37" s="77">
        <v>918181</v>
      </c>
      <c r="O37" s="74">
        <v>26</v>
      </c>
      <c r="P37" s="106"/>
    </row>
    <row r="38" spans="1:18" x14ac:dyDescent="0.2">
      <c r="A38" s="68">
        <v>27</v>
      </c>
      <c r="B38" s="60"/>
      <c r="C38" s="69" t="s">
        <v>99</v>
      </c>
      <c r="D38" s="70" t="s">
        <v>100</v>
      </c>
      <c r="E38" s="75">
        <v>212894</v>
      </c>
      <c r="F38" s="76">
        <v>0</v>
      </c>
      <c r="G38" s="77">
        <v>-174</v>
      </c>
      <c r="H38" s="74">
        <v>27</v>
      </c>
      <c r="I38" s="68">
        <v>27</v>
      </c>
      <c r="J38" s="60"/>
      <c r="K38" s="75">
        <v>4948</v>
      </c>
      <c r="L38" s="76">
        <v>0</v>
      </c>
      <c r="M38" s="102">
        <v>4774</v>
      </c>
      <c r="N38" s="77">
        <v>217668</v>
      </c>
      <c r="O38" s="74">
        <v>27</v>
      </c>
      <c r="P38" s="106"/>
    </row>
    <row r="39" spans="1:18" x14ac:dyDescent="0.2">
      <c r="A39" s="68">
        <v>28</v>
      </c>
      <c r="B39" s="60"/>
      <c r="C39" s="69">
        <v>-45</v>
      </c>
      <c r="D39" s="70" t="s">
        <v>101</v>
      </c>
      <c r="E39" s="75">
        <v>1666</v>
      </c>
      <c r="F39" s="76">
        <v>0</v>
      </c>
      <c r="G39" s="77">
        <v>-4</v>
      </c>
      <c r="H39" s="74">
        <v>28</v>
      </c>
      <c r="I39" s="68">
        <v>28</v>
      </c>
      <c r="J39" s="60"/>
      <c r="K39" s="75">
        <v>0</v>
      </c>
      <c r="L39" s="76">
        <v>0</v>
      </c>
      <c r="M39" s="102">
        <v>-4</v>
      </c>
      <c r="N39" s="77">
        <v>1662</v>
      </c>
      <c r="O39" s="74">
        <v>28</v>
      </c>
      <c r="P39" s="106"/>
    </row>
    <row r="40" spans="1:18" x14ac:dyDescent="0.2">
      <c r="A40" s="68">
        <v>29</v>
      </c>
      <c r="B40" s="60"/>
      <c r="C40" s="69"/>
      <c r="D40" s="70" t="s">
        <v>102</v>
      </c>
      <c r="E40" s="75">
        <v>0</v>
      </c>
      <c r="F40" s="76">
        <v>0</v>
      </c>
      <c r="G40" s="77">
        <v>0</v>
      </c>
      <c r="H40" s="74">
        <v>29</v>
      </c>
      <c r="I40" s="68">
        <v>29</v>
      </c>
      <c r="J40" s="60"/>
      <c r="K40" s="75">
        <v>0</v>
      </c>
      <c r="L40" s="76">
        <v>0</v>
      </c>
      <c r="M40" s="102">
        <v>0</v>
      </c>
      <c r="N40" s="77">
        <v>0</v>
      </c>
      <c r="O40" s="74">
        <v>29</v>
      </c>
      <c r="P40" s="106"/>
    </row>
    <row r="41" spans="1:18" x14ac:dyDescent="0.2">
      <c r="A41" s="68">
        <v>30</v>
      </c>
      <c r="B41" s="60"/>
      <c r="C41" s="78"/>
      <c r="D41" s="70" t="s">
        <v>103</v>
      </c>
      <c r="E41" s="79">
        <f>SUM(E12:E40)</f>
        <v>36226047</v>
      </c>
      <c r="F41" s="80">
        <f>SUM(F12:F40)</f>
        <v>0</v>
      </c>
      <c r="G41" s="81">
        <f>SUM(G12:G40)</f>
        <v>-64693</v>
      </c>
      <c r="H41" s="74">
        <v>30</v>
      </c>
      <c r="I41" s="68">
        <v>30</v>
      </c>
      <c r="J41" s="60"/>
      <c r="K41" s="101">
        <f>SUM(K12:K40)</f>
        <v>1613595</v>
      </c>
      <c r="L41" s="105">
        <f>SUM(L12:L40)</f>
        <v>461293</v>
      </c>
      <c r="M41" s="103">
        <f>SUM(M12:M40)</f>
        <v>1087609</v>
      </c>
      <c r="N41" s="81">
        <f>SUM(N12:N40)</f>
        <v>37313656</v>
      </c>
      <c r="O41" s="74">
        <v>30</v>
      </c>
      <c r="P41" s="106"/>
      <c r="Q41" s="107"/>
      <c r="R41" s="107"/>
    </row>
    <row r="42" spans="1:18" x14ac:dyDescent="0.2">
      <c r="A42" s="68">
        <v>31</v>
      </c>
      <c r="B42" s="60"/>
      <c r="C42" s="69">
        <v>-52</v>
      </c>
      <c r="D42" s="70" t="s">
        <v>104</v>
      </c>
      <c r="E42" s="82">
        <v>4889199</v>
      </c>
      <c r="F42" s="80">
        <v>0</v>
      </c>
      <c r="G42" s="81">
        <v>0</v>
      </c>
      <c r="H42" s="74">
        <v>31</v>
      </c>
      <c r="I42" s="68">
        <v>31</v>
      </c>
      <c r="J42" s="60"/>
      <c r="K42" s="79">
        <v>335559</v>
      </c>
      <c r="L42" s="80">
        <v>37295</v>
      </c>
      <c r="M42" s="104">
        <v>298264</v>
      </c>
      <c r="N42" s="83">
        <v>5187463</v>
      </c>
      <c r="O42" s="74">
        <v>31</v>
      </c>
      <c r="P42" s="106"/>
      <c r="Q42" s="109"/>
      <c r="R42" s="109"/>
    </row>
    <row r="43" spans="1:18" x14ac:dyDescent="0.2">
      <c r="A43" s="68">
        <v>32</v>
      </c>
      <c r="B43" s="60"/>
      <c r="C43" s="69">
        <v>-53</v>
      </c>
      <c r="D43" s="70" t="s">
        <v>105</v>
      </c>
      <c r="E43" s="75">
        <v>2291133</v>
      </c>
      <c r="F43" s="76">
        <v>0</v>
      </c>
      <c r="G43" s="77">
        <v>0</v>
      </c>
      <c r="H43" s="74">
        <v>32</v>
      </c>
      <c r="I43" s="68">
        <v>32</v>
      </c>
      <c r="J43" s="60"/>
      <c r="K43" s="75">
        <v>91380</v>
      </c>
      <c r="L43" s="76">
        <v>81367</v>
      </c>
      <c r="M43" s="102">
        <v>10013</v>
      </c>
      <c r="N43" s="77">
        <v>2301146</v>
      </c>
      <c r="O43" s="74">
        <v>32</v>
      </c>
      <c r="P43" s="106"/>
    </row>
    <row r="44" spans="1:18" x14ac:dyDescent="0.2">
      <c r="A44" s="68">
        <v>33</v>
      </c>
      <c r="B44" s="60"/>
      <c r="C44" s="69">
        <v>-54</v>
      </c>
      <c r="D44" s="70" t="s">
        <v>106</v>
      </c>
      <c r="E44" s="75">
        <v>8082</v>
      </c>
      <c r="F44" s="76">
        <v>0</v>
      </c>
      <c r="G44" s="77">
        <v>0</v>
      </c>
      <c r="H44" s="74">
        <v>33</v>
      </c>
      <c r="I44" s="68">
        <v>33</v>
      </c>
      <c r="J44" s="60"/>
      <c r="K44" s="75">
        <v>275</v>
      </c>
      <c r="L44" s="76">
        <v>0</v>
      </c>
      <c r="M44" s="102">
        <v>275</v>
      </c>
      <c r="N44" s="77">
        <v>8357</v>
      </c>
      <c r="O44" s="74">
        <v>33</v>
      </c>
      <c r="P44" s="106"/>
    </row>
    <row r="45" spans="1:18" x14ac:dyDescent="0.2">
      <c r="A45" s="68">
        <v>34</v>
      </c>
      <c r="B45" s="60"/>
      <c r="C45" s="69">
        <v>-55</v>
      </c>
      <c r="D45" s="70" t="s">
        <v>107</v>
      </c>
      <c r="E45" s="75">
        <v>4</v>
      </c>
      <c r="F45" s="76">
        <v>0</v>
      </c>
      <c r="G45" s="77">
        <v>0</v>
      </c>
      <c r="H45" s="74">
        <v>34</v>
      </c>
      <c r="I45" s="68">
        <v>34</v>
      </c>
      <c r="J45" s="60"/>
      <c r="K45" s="75">
        <v>0</v>
      </c>
      <c r="L45" s="76">
        <v>0</v>
      </c>
      <c r="M45" s="102">
        <v>0</v>
      </c>
      <c r="N45" s="77">
        <v>4</v>
      </c>
      <c r="O45" s="74">
        <v>34</v>
      </c>
      <c r="P45" s="106"/>
    </row>
    <row r="46" spans="1:18" x14ac:dyDescent="0.2">
      <c r="A46" s="68">
        <v>35</v>
      </c>
      <c r="B46" s="60"/>
      <c r="C46" s="69">
        <v>-56</v>
      </c>
      <c r="D46" s="70" t="s">
        <v>108</v>
      </c>
      <c r="E46" s="75">
        <v>1062</v>
      </c>
      <c r="F46" s="76">
        <v>0</v>
      </c>
      <c r="G46" s="77">
        <v>0</v>
      </c>
      <c r="H46" s="74">
        <v>35</v>
      </c>
      <c r="I46" s="68">
        <v>35</v>
      </c>
      <c r="J46" s="60"/>
      <c r="K46" s="75">
        <v>0</v>
      </c>
      <c r="L46" s="76">
        <v>0</v>
      </c>
      <c r="M46" s="102">
        <v>0</v>
      </c>
      <c r="N46" s="77">
        <v>1062</v>
      </c>
      <c r="O46" s="74">
        <v>35</v>
      </c>
      <c r="P46" s="106"/>
    </row>
    <row r="47" spans="1:18" x14ac:dyDescent="0.2">
      <c r="A47" s="68">
        <v>36</v>
      </c>
      <c r="B47" s="60"/>
      <c r="C47" s="69">
        <v>-57</v>
      </c>
      <c r="D47" s="70" t="s">
        <v>109</v>
      </c>
      <c r="E47" s="75">
        <v>143157</v>
      </c>
      <c r="F47" s="76">
        <v>0</v>
      </c>
      <c r="G47" s="77">
        <v>0</v>
      </c>
      <c r="H47" s="74">
        <v>36</v>
      </c>
      <c r="I47" s="68">
        <v>36</v>
      </c>
      <c r="J47" s="60"/>
      <c r="K47" s="75">
        <v>2963</v>
      </c>
      <c r="L47" s="76">
        <v>5786</v>
      </c>
      <c r="M47" s="102">
        <v>-2823</v>
      </c>
      <c r="N47" s="77">
        <v>140334</v>
      </c>
      <c r="O47" s="74">
        <v>36</v>
      </c>
      <c r="P47" s="106"/>
    </row>
    <row r="48" spans="1:18" x14ac:dyDescent="0.2">
      <c r="A48" s="68">
        <v>37</v>
      </c>
      <c r="B48" s="60"/>
      <c r="C48" s="69">
        <v>-58</v>
      </c>
      <c r="D48" s="70" t="s">
        <v>110</v>
      </c>
      <c r="E48" s="75">
        <v>562537</v>
      </c>
      <c r="F48" s="76">
        <v>0</v>
      </c>
      <c r="G48" s="77">
        <v>0</v>
      </c>
      <c r="H48" s="74">
        <v>37</v>
      </c>
      <c r="I48" s="68">
        <v>37</v>
      </c>
      <c r="J48" s="60"/>
      <c r="K48" s="75">
        <v>31332</v>
      </c>
      <c r="L48" s="76">
        <v>23888</v>
      </c>
      <c r="M48" s="102">
        <v>7444</v>
      </c>
      <c r="N48" s="77">
        <v>569981</v>
      </c>
      <c r="O48" s="74">
        <v>37</v>
      </c>
      <c r="P48" s="106"/>
    </row>
    <row r="49" spans="1:16" x14ac:dyDescent="0.2">
      <c r="A49" s="68">
        <v>38</v>
      </c>
      <c r="B49" s="60"/>
      <c r="C49" s="69">
        <v>-59</v>
      </c>
      <c r="D49" s="70" t="s">
        <v>111</v>
      </c>
      <c r="E49" s="75">
        <v>301342</v>
      </c>
      <c r="F49" s="76">
        <v>0</v>
      </c>
      <c r="G49" s="77">
        <v>0</v>
      </c>
      <c r="H49" s="74">
        <v>38</v>
      </c>
      <c r="I49" s="68">
        <v>38</v>
      </c>
      <c r="J49" s="60"/>
      <c r="K49" s="75">
        <v>4694</v>
      </c>
      <c r="L49" s="76">
        <v>0</v>
      </c>
      <c r="M49" s="102">
        <v>4694</v>
      </c>
      <c r="N49" s="77">
        <v>306036</v>
      </c>
      <c r="O49" s="74">
        <v>38</v>
      </c>
      <c r="P49" s="106"/>
    </row>
    <row r="50" spans="1:16" x14ac:dyDescent="0.2">
      <c r="A50" s="68">
        <v>39</v>
      </c>
      <c r="B50" s="60"/>
      <c r="C50" s="69"/>
      <c r="D50" s="70" t="s">
        <v>112</v>
      </c>
      <c r="E50" s="79">
        <f>SUM(E42:E49)</f>
        <v>8196516</v>
      </c>
      <c r="F50" s="80">
        <f>SUM(F42:F49)</f>
        <v>0</v>
      </c>
      <c r="G50" s="81">
        <f>SUM(G42:G49)</f>
        <v>0</v>
      </c>
      <c r="H50" s="74">
        <v>39</v>
      </c>
      <c r="I50" s="68">
        <v>39</v>
      </c>
      <c r="J50" s="60"/>
      <c r="K50" s="79">
        <f>SUM(K42:K49)</f>
        <v>466203</v>
      </c>
      <c r="L50" s="80">
        <f>SUM(L42:L49)</f>
        <v>148336</v>
      </c>
      <c r="M50" s="80">
        <f>SUM(M42:M49)</f>
        <v>317867</v>
      </c>
      <c r="N50" s="81">
        <f>SUM(N42:N49)</f>
        <v>8514383</v>
      </c>
      <c r="O50" s="74">
        <v>39</v>
      </c>
      <c r="P50" s="106"/>
    </row>
    <row r="51" spans="1:16" x14ac:dyDescent="0.2">
      <c r="A51" s="68">
        <v>40</v>
      </c>
      <c r="B51" s="60"/>
      <c r="C51" s="69">
        <v>-76</v>
      </c>
      <c r="D51" s="70" t="s">
        <v>113</v>
      </c>
      <c r="E51" s="79">
        <v>0</v>
      </c>
      <c r="F51" s="80">
        <v>0</v>
      </c>
      <c r="G51" s="81">
        <v>0</v>
      </c>
      <c r="H51" s="74">
        <v>40</v>
      </c>
      <c r="I51" s="68">
        <v>40</v>
      </c>
      <c r="J51" s="60"/>
      <c r="K51" s="79">
        <v>0</v>
      </c>
      <c r="L51" s="80">
        <v>0</v>
      </c>
      <c r="M51" s="80">
        <v>0</v>
      </c>
      <c r="N51" s="81">
        <v>0</v>
      </c>
      <c r="O51" s="74">
        <v>40</v>
      </c>
      <c r="P51" s="106"/>
    </row>
    <row r="52" spans="1:16" x14ac:dyDescent="0.2">
      <c r="A52" s="68">
        <v>41</v>
      </c>
      <c r="B52" s="60"/>
      <c r="C52" s="69">
        <v>-80</v>
      </c>
      <c r="D52" s="70" t="s">
        <v>114</v>
      </c>
      <c r="E52" s="75">
        <v>0</v>
      </c>
      <c r="F52" s="76">
        <v>0</v>
      </c>
      <c r="G52" s="77">
        <v>0</v>
      </c>
      <c r="H52" s="74">
        <v>41</v>
      </c>
      <c r="I52" s="68">
        <v>41</v>
      </c>
      <c r="J52" s="60"/>
      <c r="K52" s="75">
        <v>0</v>
      </c>
      <c r="L52" s="76">
        <v>0</v>
      </c>
      <c r="M52" s="76">
        <v>0</v>
      </c>
      <c r="N52" s="77">
        <v>0</v>
      </c>
      <c r="O52" s="74">
        <v>41</v>
      </c>
      <c r="P52" s="106"/>
    </row>
    <row r="53" spans="1:16" x14ac:dyDescent="0.2">
      <c r="A53" s="68">
        <v>42</v>
      </c>
      <c r="B53" s="60"/>
      <c r="C53" s="69">
        <v>-90</v>
      </c>
      <c r="D53" s="70" t="s">
        <v>115</v>
      </c>
      <c r="E53" s="75">
        <v>695831</v>
      </c>
      <c r="F53" s="76">
        <v>0</v>
      </c>
      <c r="G53" s="77">
        <v>0</v>
      </c>
      <c r="H53" s="74">
        <v>42</v>
      </c>
      <c r="I53" s="68">
        <v>42</v>
      </c>
      <c r="J53" s="60"/>
      <c r="K53" s="75">
        <v>254618</v>
      </c>
      <c r="L53" s="76">
        <v>0</v>
      </c>
      <c r="M53" s="76">
        <v>254618</v>
      </c>
      <c r="N53" s="77">
        <v>950449</v>
      </c>
      <c r="O53" s="74">
        <v>42</v>
      </c>
      <c r="P53" s="106"/>
    </row>
    <row r="54" spans="1:16" ht="12" thickBot="1" x14ac:dyDescent="0.25">
      <c r="A54" s="68">
        <v>43</v>
      </c>
      <c r="B54" s="60"/>
      <c r="C54" s="84"/>
      <c r="D54" s="70" t="s">
        <v>116</v>
      </c>
      <c r="E54" s="85">
        <f>E41+E50+E51+E52+E53</f>
        <v>45118394</v>
      </c>
      <c r="F54" s="85">
        <f>F41+F50+F51+F52+F53</f>
        <v>0</v>
      </c>
      <c r="G54" s="85">
        <f>G41+G50+G51+G52+G53</f>
        <v>-64693</v>
      </c>
      <c r="H54" s="74">
        <v>43</v>
      </c>
      <c r="I54" s="68">
        <v>43</v>
      </c>
      <c r="J54" s="60"/>
      <c r="K54" s="85">
        <f>K41+K50+K51+K52+K53</f>
        <v>2334416</v>
      </c>
      <c r="L54" s="86">
        <f>L41+L50+L51+L52+L53</f>
        <v>609629</v>
      </c>
      <c r="M54" s="86">
        <f>M41+M50+M51+M52+M53</f>
        <v>1660094</v>
      </c>
      <c r="N54" s="87">
        <f>N41+N50+N51+N52+N53</f>
        <v>46778488</v>
      </c>
      <c r="O54" s="74">
        <v>43</v>
      </c>
      <c r="P54" s="106"/>
    </row>
    <row r="55" spans="1:16" x14ac:dyDescent="0.2">
      <c r="A55" s="88"/>
      <c r="B55" s="89"/>
      <c r="C55" s="90"/>
      <c r="D55" s="89"/>
      <c r="E55" s="89"/>
      <c r="F55" s="89"/>
      <c r="G55" s="89"/>
      <c r="H55" s="91"/>
      <c r="I55" s="88"/>
      <c r="J55" s="89"/>
      <c r="K55" s="89"/>
      <c r="L55" s="89"/>
      <c r="M55" s="89"/>
      <c r="N55" s="89"/>
      <c r="O55" s="92"/>
    </row>
    <row r="56" spans="1:16" x14ac:dyDescent="0.2">
      <c r="A56" s="12"/>
      <c r="B56" s="6" t="s">
        <v>117</v>
      </c>
      <c r="C56" s="93"/>
      <c r="H56" s="13"/>
      <c r="I56" s="12"/>
      <c r="O56" s="94"/>
    </row>
    <row r="57" spans="1:16" x14ac:dyDescent="0.2">
      <c r="A57" s="12"/>
      <c r="C57" s="93"/>
      <c r="H57" s="13"/>
      <c r="I57" s="12"/>
      <c r="O57" s="94"/>
    </row>
    <row r="58" spans="1:16" x14ac:dyDescent="0.2">
      <c r="A58" s="12"/>
      <c r="C58" s="93"/>
      <c r="H58" s="13"/>
      <c r="I58" s="12"/>
      <c r="O58" s="94"/>
    </row>
    <row r="59" spans="1:16" x14ac:dyDescent="0.2">
      <c r="A59" s="12"/>
      <c r="C59" s="93"/>
      <c r="H59" s="13"/>
      <c r="I59" s="12"/>
      <c r="O59" s="94"/>
    </row>
    <row r="60" spans="1:16" x14ac:dyDescent="0.2">
      <c r="A60" s="12"/>
      <c r="C60" s="93"/>
      <c r="H60" s="13"/>
      <c r="I60" s="12"/>
      <c r="O60" s="94"/>
    </row>
    <row r="61" spans="1:16" x14ac:dyDescent="0.2">
      <c r="A61" s="12"/>
      <c r="C61" s="93"/>
      <c r="H61" s="13"/>
      <c r="I61" s="12"/>
      <c r="O61" s="94"/>
    </row>
    <row r="62" spans="1:16" x14ac:dyDescent="0.2">
      <c r="A62" s="12"/>
      <c r="C62" s="93"/>
      <c r="H62" s="13"/>
      <c r="I62" s="12"/>
      <c r="O62" s="94"/>
    </row>
    <row r="63" spans="1:16" x14ac:dyDescent="0.2">
      <c r="A63" s="12"/>
      <c r="C63" s="93"/>
      <c r="H63" s="13"/>
      <c r="I63" s="12"/>
      <c r="O63" s="94"/>
    </row>
    <row r="64" spans="1:16" x14ac:dyDescent="0.2">
      <c r="A64" s="12"/>
      <c r="C64" s="93"/>
      <c r="H64" s="13"/>
      <c r="I64" s="12"/>
      <c r="O64" s="94"/>
    </row>
    <row r="65" spans="1:15" x14ac:dyDescent="0.2">
      <c r="A65" s="12"/>
      <c r="C65" s="93"/>
      <c r="H65" s="13"/>
      <c r="I65" s="12"/>
      <c r="O65" s="94"/>
    </row>
    <row r="66" spans="1:15" x14ac:dyDescent="0.2">
      <c r="A66" s="12"/>
      <c r="C66" s="93"/>
      <c r="H66" s="13"/>
      <c r="I66" s="12"/>
      <c r="O66" s="94"/>
    </row>
    <row r="67" spans="1:15" x14ac:dyDescent="0.2">
      <c r="A67" s="12"/>
      <c r="C67" s="93"/>
      <c r="H67" s="13"/>
      <c r="I67" s="12"/>
      <c r="O67" s="94"/>
    </row>
    <row r="68" spans="1:15" x14ac:dyDescent="0.2">
      <c r="A68" s="12"/>
      <c r="C68" s="93"/>
      <c r="H68" s="13"/>
      <c r="I68" s="12"/>
      <c r="O68" s="94"/>
    </row>
    <row r="69" spans="1:15" x14ac:dyDescent="0.2">
      <c r="A69" s="12"/>
      <c r="C69" s="93"/>
      <c r="H69" s="13"/>
      <c r="I69" s="12"/>
      <c r="O69" s="94"/>
    </row>
    <row r="70" spans="1:15" x14ac:dyDescent="0.2">
      <c r="A70" s="12"/>
      <c r="C70" s="93"/>
      <c r="H70" s="13"/>
      <c r="I70" s="12"/>
      <c r="O70" s="94"/>
    </row>
    <row r="71" spans="1:15" x14ac:dyDescent="0.2">
      <c r="A71" s="12"/>
      <c r="C71" s="93"/>
      <c r="H71" s="13"/>
      <c r="I71" s="12"/>
      <c r="O71" s="94"/>
    </row>
    <row r="72" spans="1:15" x14ac:dyDescent="0.2">
      <c r="A72" s="12"/>
      <c r="C72" s="93"/>
      <c r="H72" s="13"/>
      <c r="I72" s="12"/>
      <c r="O72" s="94"/>
    </row>
    <row r="73" spans="1:15" x14ac:dyDescent="0.2">
      <c r="A73" s="16"/>
      <c r="B73" s="38"/>
      <c r="C73" s="95"/>
      <c r="D73" s="38"/>
      <c r="E73" s="38"/>
      <c r="F73" s="38"/>
      <c r="G73" s="38"/>
      <c r="H73" s="18"/>
      <c r="I73" s="16"/>
      <c r="J73" s="38"/>
      <c r="K73" s="38"/>
      <c r="L73" s="38"/>
      <c r="M73" s="38"/>
      <c r="N73" s="38"/>
      <c r="O73" s="18"/>
    </row>
    <row r="74" spans="1:15" x14ac:dyDescent="0.2">
      <c r="A74" s="5" t="s">
        <v>41</v>
      </c>
      <c r="C74" s="93"/>
      <c r="H74" s="35"/>
      <c r="I74" s="5"/>
      <c r="O74" s="35" t="s">
        <v>41</v>
      </c>
    </row>
    <row r="75" spans="1:15" x14ac:dyDescent="0.2">
      <c r="C75" s="93"/>
    </row>
    <row r="76" spans="1:15" x14ac:dyDescent="0.2">
      <c r="C76" s="93"/>
    </row>
  </sheetData>
  <mergeCells count="2">
    <mergeCell ref="A4:H4"/>
    <mergeCell ref="I4:O4"/>
  </mergeCells>
  <pageMargins left="0.75" right="0.75" top="0.75" bottom="0.75" header="0.5" footer="0.5"/>
  <pageSetup scale="9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Blank Page</vt:lpstr>
      <vt:lpstr>330 Inst.</vt:lpstr>
      <vt:lpstr>330</vt:lpstr>
      <vt:lpstr>'330'!Print_Area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2020-02-25T13:04:57Z</cp:lastPrinted>
  <dcterms:created xsi:type="dcterms:W3CDTF">2018-01-23T19:58:03Z</dcterms:created>
  <dcterms:modified xsi:type="dcterms:W3CDTF">2025-02-26T02:51:42Z</dcterms:modified>
</cp:coreProperties>
</file>