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5941EF10-EA58-4688-AD8A-E00D24E80BD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755 Instr." sheetId="1" r:id="rId1"/>
    <sheet name="75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'755'!$A$1:$H$279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1" hidden="1">'755'!$A$1:$H$279</definedName>
    <definedName name="Z_B4382265_C345_4F78_A0C9_5C84571AE8A3_.wvu.PrintArea" localSheetId="1" hidden="1">'755'!$A$1:$H$279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F227" i="2" l="1"/>
  <c r="F94" i="2" l="1"/>
  <c r="F13" i="2" l="1"/>
  <c r="F231" i="2" l="1"/>
  <c r="F15" i="2"/>
  <c r="F173" i="2" l="1"/>
  <c r="F166" i="2"/>
  <c r="F113" i="2"/>
  <c r="F42" i="2" l="1"/>
  <c r="F263" i="2" l="1"/>
  <c r="H261" i="2"/>
  <c r="H262" i="2" s="1"/>
  <c r="H263" i="2" s="1"/>
  <c r="H264" i="2" s="1"/>
  <c r="A261" i="2"/>
  <c r="A262" i="2" s="1"/>
  <c r="A263" i="2" s="1"/>
  <c r="A264" i="2" s="1"/>
  <c r="H256" i="2"/>
  <c r="H257" i="2" s="1"/>
  <c r="H258" i="2" s="1"/>
  <c r="A256" i="2"/>
  <c r="A257" i="2" s="1"/>
  <c r="A258" i="2" s="1"/>
  <c r="H249" i="2"/>
  <c r="H250" i="2" s="1"/>
  <c r="H251" i="2" s="1"/>
  <c r="A249" i="2"/>
  <c r="A250" i="2" s="1"/>
  <c r="A251" i="2" s="1"/>
  <c r="H246" i="2"/>
  <c r="A246" i="2"/>
  <c r="H242" i="2"/>
  <c r="H243" i="2" s="1"/>
  <c r="A242" i="2"/>
  <c r="A243" i="2" s="1"/>
  <c r="F238" i="2"/>
  <c r="F235" i="2"/>
  <c r="H234" i="2"/>
  <c r="H235" i="2" s="1"/>
  <c r="H236" i="2" s="1"/>
  <c r="H237" i="2" s="1"/>
  <c r="H238" i="2" s="1"/>
  <c r="H239" i="2" s="1"/>
  <c r="A234" i="2"/>
  <c r="A235" i="2" s="1"/>
  <c r="A236" i="2" s="1"/>
  <c r="A237" i="2" s="1"/>
  <c r="A238" i="2" s="1"/>
  <c r="A239" i="2" s="1"/>
  <c r="H230" i="2"/>
  <c r="H231" i="2" s="1"/>
  <c r="A230" i="2"/>
  <c r="A231" i="2" s="1"/>
  <c r="H223" i="2"/>
  <c r="H224" i="2" s="1"/>
  <c r="H225" i="2" s="1"/>
  <c r="H226" i="2" s="1"/>
  <c r="H227" i="2" s="1"/>
  <c r="A223" i="2"/>
  <c r="A224" i="2" s="1"/>
  <c r="A225" i="2" s="1"/>
  <c r="A226" i="2" s="1"/>
  <c r="A227" i="2" s="1"/>
  <c r="F24" i="2"/>
  <c r="F239" i="2" l="1"/>
</calcChain>
</file>

<file path=xl/sharedStrings.xml><?xml version="1.0" encoding="utf-8"?>
<sst xmlns="http://schemas.openxmlformats.org/spreadsheetml/2006/main" count="649" uniqueCount="392">
  <si>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</si>
  <si>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</si>
  <si>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</si>
  <si>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</si>
  <si>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</si>
  <si>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</si>
  <si>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</si>
  <si>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</si>
  <si>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</si>
  <si>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</si>
  <si>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</si>
  <si>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</si>
  <si>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</si>
  <si>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</si>
  <si>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</si>
  <si>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</si>
  <si>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</si>
  <si>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</si>
  <si>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</si>
  <si>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</si>
  <si>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</si>
  <si>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</si>
  <si>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</si>
  <si>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</si>
  <si>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</si>
  <si>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</si>
  <si>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</si>
  <si>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</si>
  <si>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</si>
  <si>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</si>
  <si>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</si>
  <si>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</si>
  <si>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</si>
  <si>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</si>
  <si>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</si>
  <si>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</si>
  <si>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</si>
  <si>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</si>
  <si>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</si>
  <si>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</si>
  <si>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A car-mile is a movement of a unit of car equipment a distance of one mile. Use car designations shown in Schedule 710. Under</t>
  </si>
  <si>
    <t>Railroad Owned and Leased Cars, Items 4-01 and 4-11, report both foreign cars and respondent's own cars while on the line of the</t>
  </si>
  <si>
    <t xml:space="preserve">respondent railroad.  In Items 4-13 and 4-15, report private-line cars and shipper owned cars.  Loaded and empty miles should be </t>
  </si>
  <si>
    <t>reported whether or not the railroad reimbursed the owner on a loaded and/or empty mile basis.  Report miles made by flatcars</t>
  </si>
  <si>
    <t>carrying empty highway trailers that are not moving under revenue billings as empty freight car-miles.  Do not report miles made by</t>
  </si>
  <si>
    <t xml:space="preserve">motorcars or business cars. </t>
  </si>
  <si>
    <t>(I)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</si>
  <si>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</si>
  <si>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</si>
  <si>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the loaded and empty miles should not be considered no-payment or non-revenue car-miles.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</si>
  <si>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</si>
  <si>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</si>
  <si>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</si>
  <si>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</si>
  <si>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</si>
  <si>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</si>
  <si>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</si>
  <si>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</si>
  <si>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</si>
  <si>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</si>
  <si>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</si>
  <si>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</si>
  <si>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</si>
  <si>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</si>
  <si>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Railroad Annual Report R-1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</si>
  <si>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</si>
  <si>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</si>
  <si>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</si>
  <si>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</si>
  <si>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</si>
  <si>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</si>
  <si>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</si>
  <si>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</si>
  <si>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</si>
  <si>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</si>
  <si>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</si>
  <si>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</si>
  <si>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</si>
  <si>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</si>
  <si>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</si>
  <si>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</si>
  <si>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</si>
  <si>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</si>
  <si>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</si>
  <si>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</si>
  <si>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</si>
  <si>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</si>
  <si>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</si>
  <si>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</si>
  <si>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</si>
  <si>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</si>
  <si>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</si>
  <si>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</si>
  <si>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</si>
  <si>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</si>
  <si>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</si>
  <si>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</si>
  <si>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</si>
  <si>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</si>
  <si>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</si>
  <si>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</si>
  <si>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</si>
  <si>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</si>
  <si>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</si>
  <si>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</si>
  <si>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</si>
  <si>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</si>
  <si>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</si>
  <si>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</si>
  <si>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</si>
  <si>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</si>
  <si>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</si>
  <si>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</si>
  <si>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</si>
  <si>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</si>
  <si>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</si>
  <si>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</si>
  <si>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</si>
  <si>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</si>
  <si>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</si>
  <si>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</si>
  <si>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</si>
  <si>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</si>
  <si>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>(U)</t>
  </si>
  <si>
    <t>Flat-TOFC/COFC Car-miles reported in lines 25 (4-020), 41 (4-120), 57 (4-140), and 75 (4-160) will be computed using cars rather than</t>
  </si>
  <si>
    <t xml:space="preserve">constructed container platforms. For example, an articulated car consisting of five platforms moved one mile will be counted as </t>
  </si>
  <si>
    <t>one car-mile, not five car-miles.</t>
  </si>
  <si>
    <t>(V)</t>
  </si>
  <si>
    <t xml:space="preserve">The intermodal Load Factor reported on Line 134 will be calculated for the average number of intermodal (TOFC/COFC) units loaded on the </t>
  </si>
  <si>
    <t xml:space="preserve">average intermodal car. Units are to be calculated in the same manner as Line 123 (13 TOFC/COFC - No. of Revenue Trailers &amp; Containers </t>
  </si>
  <si>
    <t xml:space="preserve">Loaded and Unloaded (Q)). Intermodal cars will be calculated in accordance with instruction U for reporting Flat-TOFC/COFC Car-miles. </t>
  </si>
  <si>
    <t xml:space="preserve">Both intermodal (TOFC/COFC) units and intermodal cars are to be calculated using actual units and not constructed intermodal (TOFC/COFC) </t>
  </si>
  <si>
    <t>units or cars.</t>
  </si>
  <si>
    <t xml:space="preserve">Railroad Annual Report R-1    </t>
  </si>
  <si>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</si>
  <si>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</si>
  <si>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</si>
  <si>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</si>
  <si>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</si>
  <si>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</si>
  <si>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</si>
  <si>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</si>
  <si>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</si>
  <si>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</si>
  <si>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</si>
  <si>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</si>
  <si>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</si>
  <si>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XXXXXX</t>
  </si>
  <si>
    <t>Train Miles - Running (B)</t>
  </si>
  <si>
    <t>2-01</t>
  </si>
  <si>
    <t xml:space="preserve">   Unit Trains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</si>
  <si>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</si>
  <si>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</si>
  <si>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</si>
  <si>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</si>
  <si>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</si>
  <si>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</si>
  <si>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</si>
  <si>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</si>
  <si>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</si>
  <si>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</si>
  <si>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</si>
  <si>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</si>
  <si>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</si>
  <si>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</si>
  <si>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</si>
  <si>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</si>
  <si>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</si>
  <si>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</si>
  <si>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</si>
  <si>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</si>
  <si>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</si>
  <si>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</si>
  <si>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</si>
  <si>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</si>
  <si>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</si>
  <si>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</si>
  <si>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</si>
  <si>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</si>
  <si>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</si>
  <si>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</si>
  <si>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</si>
  <si>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</si>
  <si>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</si>
  <si>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</si>
  <si>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</si>
  <si>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</si>
  <si>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</si>
  <si>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</si>
  <si>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</si>
  <si>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</si>
  <si>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</si>
  <si>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</si>
  <si>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</si>
  <si>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</si>
  <si>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</si>
  <si>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</si>
  <si>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</si>
  <si>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</si>
  <si>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</si>
  <si>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</si>
  <si>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</si>
  <si>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</si>
  <si>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</si>
  <si>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</si>
  <si>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</si>
  <si>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</si>
  <si>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</si>
  <si>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</si>
  <si>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</si>
  <si>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</si>
  <si>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</si>
  <si>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</si>
  <si>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</si>
  <si>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</si>
  <si>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</si>
  <si>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</si>
  <si>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</si>
  <si>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</si>
  <si>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</si>
  <si>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</si>
  <si>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</si>
  <si>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</si>
  <si>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</si>
  <si>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</si>
  <si>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</si>
  <si>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</si>
  <si>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</si>
  <si>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</si>
  <si>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</si>
  <si>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</si>
  <si>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</si>
  <si>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</si>
  <si>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</si>
  <si>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</si>
  <si>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</si>
  <si>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</si>
  <si>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</si>
  <si>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</si>
  <si>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</si>
  <si>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</si>
  <si>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</si>
  <si>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</si>
  <si>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</si>
  <si>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</si>
  <si>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</si>
  <si>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</si>
  <si>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</si>
  <si>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</si>
  <si>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</si>
  <si>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</si>
  <si>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</si>
  <si>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</si>
  <si>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</si>
  <si>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</si>
  <si>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</si>
  <si>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</si>
  <si>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</si>
  <si>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</si>
  <si>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</si>
  <si>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</si>
  <si>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</si>
  <si>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</si>
  <si>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</si>
  <si>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</si>
  <si>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</si>
  <si>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</si>
  <si>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</si>
  <si>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</si>
  <si>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</si>
  <si>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</si>
  <si>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</si>
  <si>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</si>
  <si>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</si>
  <si>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</si>
  <si>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</si>
  <si>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</si>
  <si>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</si>
  <si>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</si>
  <si>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</si>
  <si>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</si>
  <si>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</si>
  <si>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</si>
  <si>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</si>
  <si>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</si>
  <si>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</si>
  <si>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</si>
  <si>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</si>
  <si>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</si>
  <si>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</si>
  <si>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</si>
  <si>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</si>
  <si>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</si>
  <si>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</si>
  <si>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</si>
  <si>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</si>
  <si>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</si>
  <si>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</si>
  <si>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</si>
  <si>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</si>
  <si>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</si>
  <si>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</si>
  <si>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</si>
  <si>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</si>
  <si>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r>
      <t xml:space="preserve">&lt;1&gt;  Total number of loaded miles </t>
    </r>
    <r>
      <rPr>
        <u/>
        <sz val="8"/>
        <rFont val="Arial"/>
        <family val="2"/>
      </rPr>
      <t xml:space="preserve">    0   </t>
    </r>
    <r>
      <rPr>
        <sz val="8"/>
        <rFont val="Arial"/>
        <family val="2"/>
      </rPr>
      <t xml:space="preserve"> and empty miles </t>
    </r>
    <r>
      <rPr>
        <u/>
        <sz val="8"/>
        <rFont val="Arial"/>
        <family val="2"/>
      </rPr>
      <t xml:space="preserve">   0   </t>
    </r>
    <r>
      <rPr>
        <sz val="8"/>
        <rFont val="Arial"/>
        <family val="2"/>
      </rPr>
      <t xml:space="preserve"> by roadrailer reported above.</t>
    </r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</si>
  <si>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</si>
  <si>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</si>
  <si>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</si>
  <si>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</si>
  <si>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</si>
  <si>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</si>
  <si>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</si>
  <si>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</si>
  <si>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</si>
  <si>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</si>
  <si>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</si>
  <si>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</si>
  <si>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</si>
  <si>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</si>
  <si>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</si>
  <si>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</si>
  <si>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</si>
  <si>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</si>
  <si>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</si>
  <si>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</si>
  <si>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</si>
  <si>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</si>
  <si>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</si>
  <si>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</si>
  <si>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</si>
  <si>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</si>
  <si>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</si>
  <si>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</si>
  <si>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</si>
  <si>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</si>
  <si>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</si>
  <si>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</si>
  <si>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</si>
  <si>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</si>
  <si>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</si>
  <si>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</si>
  <si>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</si>
  <si>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</si>
  <si>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</si>
  <si>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</si>
  <si>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</si>
  <si>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</si>
  <si>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</si>
  <si>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</si>
  <si>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9-02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</si>
  <si>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</si>
  <si>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</si>
  <si>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</si>
  <si>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</si>
  <si>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</si>
  <si>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</si>
  <si>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</si>
  <si>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</si>
  <si>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</si>
  <si>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</si>
  <si>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</si>
  <si>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</si>
  <si>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</si>
  <si>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</si>
  <si>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</si>
  <si>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</si>
  <si>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</si>
  <si>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</si>
  <si>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</si>
  <si>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</si>
  <si>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</si>
  <si>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</si>
  <si>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</si>
  <si>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</si>
  <si>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</si>
  <si>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</si>
  <si>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</si>
  <si>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</si>
  <si>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</si>
  <si>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</si>
  <si>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</si>
  <si>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</si>
  <si>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</si>
  <si>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</si>
  <si>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</si>
  <si>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</si>
  <si>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</si>
  <si>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</si>
  <si>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TOFC/COFC - Average No. of Units Loaded Per Car</t>
  </si>
  <si>
    <t>Notes: Line 88, total car miles, is equal to the sum of lines 30, 46, 64, 82, 83, and 84.  Accordingly, the car miles reported on lines 83 and 84</t>
  </si>
  <si>
    <t>*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</si>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</sst>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/>
    <xf numFmtId="0" fontId="1" fillId="0" borderId="0" xfId="0" applyFont="1"/>
    <xf numFmtId="0" fontId="1" fillId="0" borderId="3" xfId="0" applyFont="1" applyBorder="1" applyAlignment="1">
      <alignment horizontal="right"/>
    </xf>
    <xf numFmtId="0" fontId="2" fillId="0" borderId="2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4" xfId="0" applyFont="1" applyBorder="1"/>
    <xf numFmtId="0" fontId="1" fillId="0" borderId="0" xfId="0" applyFont="1" applyAlignment="1">
      <alignment horizontal="left" indent="3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9" xfId="0" applyFont="1" applyBorder="1" applyAlignment="1">
      <alignment horizontal="centerContinuous"/>
    </xf>
    <xf numFmtId="0" fontId="2" fillId="0" borderId="18" xfId="0" applyFont="1" applyBorder="1" applyAlignment="1">
      <alignment horizontal="center"/>
    </xf>
    <xf numFmtId="0" fontId="2" fillId="0" borderId="19" xfId="0" applyFont="1" applyBorder="1"/>
    <xf numFmtId="0" fontId="2" fillId="0" borderId="8" xfId="0" applyFont="1" applyBorder="1" applyAlignment="1">
      <alignment horizontal="center"/>
    </xf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164" fontId="2" fillId="0" borderId="21" xfId="1" applyNumberFormat="1" applyFont="1" applyFill="1" applyBorder="1" applyProtection="1"/>
    <xf numFmtId="0" fontId="2" fillId="0" borderId="2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8" xfId="0" applyFont="1" applyBorder="1"/>
    <xf numFmtId="164" fontId="2" fillId="0" borderId="29" xfId="1" applyNumberFormat="1" applyFont="1" applyFill="1" applyBorder="1" applyProtection="1">
      <protection locked="0"/>
    </xf>
    <xf numFmtId="0" fontId="2" fillId="0" borderId="30" xfId="0" applyFont="1" applyBorder="1" applyAlignment="1">
      <alignment horizontal="center"/>
    </xf>
    <xf numFmtId="164" fontId="2" fillId="0" borderId="31" xfId="1" applyNumberFormat="1" applyFont="1" applyFill="1" applyBorder="1" applyProtection="1">
      <protection locked="0"/>
    </xf>
    <xf numFmtId="164" fontId="2" fillId="0" borderId="32" xfId="1" applyNumberFormat="1" applyFont="1" applyBorder="1" applyProtection="1"/>
    <xf numFmtId="164" fontId="2" fillId="0" borderId="33" xfId="1" applyNumberFormat="1" applyFont="1" applyBorder="1" applyProtection="1"/>
    <xf numFmtId="164" fontId="2" fillId="0" borderId="32" xfId="1" applyNumberFormat="1" applyFont="1" applyFill="1" applyBorder="1" applyProtection="1"/>
    <xf numFmtId="164" fontId="2" fillId="0" borderId="34" xfId="1" applyNumberFormat="1" applyFont="1" applyBorder="1" applyProtection="1"/>
    <xf numFmtId="0" fontId="2" fillId="0" borderId="35" xfId="0" applyFont="1" applyBorder="1" applyAlignment="1">
      <alignment horizontal="center"/>
    </xf>
    <xf numFmtId="0" fontId="2" fillId="0" borderId="23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left" indent="21"/>
    </xf>
    <xf numFmtId="0" fontId="2" fillId="0" borderId="14" xfId="0" applyFont="1" applyBorder="1"/>
    <xf numFmtId="0" fontId="2" fillId="0" borderId="1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1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9" xfId="0" applyFont="1" applyBorder="1"/>
    <xf numFmtId="0" fontId="1" fillId="0" borderId="0" xfId="0" applyFont="1" applyAlignment="1">
      <alignment horizontal="left"/>
    </xf>
    <xf numFmtId="0" fontId="2" fillId="0" borderId="40" xfId="0" applyFont="1" applyBorder="1"/>
    <xf numFmtId="0" fontId="2" fillId="0" borderId="16" xfId="0" applyFont="1" applyBorder="1"/>
    <xf numFmtId="0" fontId="2" fillId="0" borderId="41" xfId="0" applyFont="1" applyBorder="1"/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left" indent="4"/>
    </xf>
    <xf numFmtId="164" fontId="2" fillId="0" borderId="36" xfId="1" applyNumberFormat="1" applyFont="1" applyBorder="1" applyProtection="1"/>
    <xf numFmtId="0" fontId="2" fillId="0" borderId="19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164" fontId="2" fillId="0" borderId="47" xfId="1" applyNumberFormat="1" applyFont="1" applyBorder="1" applyProtection="1"/>
    <xf numFmtId="0" fontId="2" fillId="0" borderId="48" xfId="0" applyFont="1" applyBorder="1" applyAlignment="1">
      <alignment horizontal="center"/>
    </xf>
    <xf numFmtId="0" fontId="2" fillId="0" borderId="49" xfId="0" applyFont="1" applyBorder="1"/>
    <xf numFmtId="0" fontId="2" fillId="0" borderId="9" xfId="0" quotePrefix="1" applyFont="1" applyBorder="1"/>
    <xf numFmtId="0" fontId="2" fillId="0" borderId="50" xfId="0" applyFont="1" applyBorder="1" applyAlignment="1">
      <alignment horizontal="center"/>
    </xf>
    <xf numFmtId="0" fontId="2" fillId="0" borderId="51" xfId="0" applyFont="1" applyBorder="1"/>
    <xf numFmtId="0" fontId="2" fillId="0" borderId="52" xfId="0" applyFont="1" applyBorder="1" applyAlignment="1">
      <alignment horizontal="center"/>
    </xf>
    <xf numFmtId="0" fontId="2" fillId="0" borderId="52" xfId="0" applyFont="1" applyBorder="1"/>
    <xf numFmtId="0" fontId="2" fillId="0" borderId="53" xfId="0" applyFont="1" applyBorder="1"/>
    <xf numFmtId="0" fontId="2" fillId="0" borderId="54" xfId="0" applyFont="1" applyBorder="1" applyAlignment="1">
      <alignment horizontal="center"/>
    </xf>
    <xf numFmtId="164" fontId="2" fillId="0" borderId="33" xfId="1" applyNumberFormat="1" applyFont="1" applyFill="1" applyBorder="1" applyProtection="1"/>
    <xf numFmtId="0" fontId="2" fillId="0" borderId="27" xfId="0" applyFont="1" applyBorder="1" applyAlignment="1">
      <alignment horizontal="center"/>
    </xf>
    <xf numFmtId="164" fontId="2" fillId="0" borderId="31" xfId="1" applyNumberFormat="1" applyFont="1" applyBorder="1" applyProtection="1"/>
    <xf numFmtId="0" fontId="2" fillId="0" borderId="55" xfId="0" applyFont="1" applyBorder="1" applyAlignment="1">
      <alignment horizontal="center"/>
    </xf>
    <xf numFmtId="43" fontId="2" fillId="0" borderId="34" xfId="1" applyFont="1" applyBorder="1" applyProtection="1"/>
    <xf numFmtId="0" fontId="5" fillId="0" borderId="0" xfId="2"/>
    <xf numFmtId="0" fontId="6" fillId="0" borderId="0" xfId="0" applyFont="1"/>
    <xf numFmtId="164" fontId="2" fillId="0" borderId="57" xfId="1" applyNumberFormat="1" applyFont="1" applyBorder="1" applyProtection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45" xfId="0" applyFont="1" applyBorder="1"/>
    <xf numFmtId="0" fontId="2" fillId="0" borderId="56" xfId="0" applyFont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9"/>
  <dimension ref="A1:C148"/>
  <sheetViews>
    <sheetView showGridLines="0" zoomScaleNormal="100" workbookViewId="0">
      <selection activeCell="D22" sqref="D22"/>
    </sheetView>
  </sheetViews>
  <sheetFormatPr defaultColWidth="9.33203125" defaultRowHeight="11.25" x14ac:dyDescent="0.2"/>
  <cols>
    <col min="1" max="1" width="5.5" style="3" customWidth="1"/>
    <col min="2" max="2" width="107.33203125" style="3" customWidth="1"/>
    <col min="3" max="3" width="9.33203125" style="3" customWidth="1"/>
    <col min="4" max="16384" width="9.33203125" style="3"/>
  </cols>
  <sheetData>
    <row r="1" spans="1:3" x14ac:dyDescent="0.2">
      <c r="A1" s="1" t="s">
        <v>391</v>
      </c>
      <c r="B1" s="1"/>
      <c r="C1" s="2">
        <v>85</v>
      </c>
    </row>
    <row r="2" spans="1:3" x14ac:dyDescent="0.2">
      <c r="A2" s="4"/>
      <c r="B2" s="5"/>
      <c r="C2" s="6"/>
    </row>
    <row r="3" spans="1:3" x14ac:dyDescent="0.2">
      <c r="A3" s="107" t="s">
        <v>0</v>
      </c>
      <c r="B3" s="108"/>
      <c r="C3" s="109"/>
    </row>
    <row r="4" spans="1:3" x14ac:dyDescent="0.2">
      <c r="A4" s="7"/>
      <c r="C4" s="8"/>
    </row>
    <row r="5" spans="1:3" x14ac:dyDescent="0.2">
      <c r="A5" s="7" t="s">
        <v>1</v>
      </c>
      <c r="C5" s="8"/>
    </row>
    <row r="6" spans="1:3" x14ac:dyDescent="0.2">
      <c r="A6" s="7" t="s">
        <v>2</v>
      </c>
      <c r="C6" s="8"/>
    </row>
    <row r="7" spans="1:3" x14ac:dyDescent="0.2">
      <c r="A7" s="7" t="s">
        <v>3</v>
      </c>
      <c r="C7" s="8"/>
    </row>
    <row r="8" spans="1:3" x14ac:dyDescent="0.2">
      <c r="A8" s="7" t="s">
        <v>4</v>
      </c>
      <c r="C8" s="8"/>
    </row>
    <row r="9" spans="1:3" x14ac:dyDescent="0.2">
      <c r="A9" s="7" t="s">
        <v>5</v>
      </c>
      <c r="C9" s="8"/>
    </row>
    <row r="10" spans="1:3" x14ac:dyDescent="0.2">
      <c r="A10" s="7" t="s">
        <v>6</v>
      </c>
      <c r="C10" s="8"/>
    </row>
    <row r="11" spans="1:3" x14ac:dyDescent="0.2">
      <c r="A11" s="7" t="s">
        <v>7</v>
      </c>
      <c r="C11" s="8"/>
    </row>
    <row r="12" spans="1:3" x14ac:dyDescent="0.2">
      <c r="A12" s="7" t="s">
        <v>8</v>
      </c>
      <c r="C12" s="8"/>
    </row>
    <row r="13" spans="1:3" x14ac:dyDescent="0.2">
      <c r="A13" s="7" t="s">
        <v>9</v>
      </c>
      <c r="C13" s="8"/>
    </row>
    <row r="14" spans="1:3" x14ac:dyDescent="0.2">
      <c r="A14" s="7" t="s">
        <v>10</v>
      </c>
      <c r="C14" s="8"/>
    </row>
    <row r="15" spans="1:3" x14ac:dyDescent="0.2">
      <c r="A15" s="7" t="s">
        <v>11</v>
      </c>
      <c r="C15" s="8"/>
    </row>
    <row r="16" spans="1:3" x14ac:dyDescent="0.2">
      <c r="A16" s="7" t="s">
        <v>12</v>
      </c>
      <c r="C16" s="8"/>
    </row>
    <row r="17" spans="1:3" x14ac:dyDescent="0.2">
      <c r="A17" s="7"/>
      <c r="C17" s="8"/>
    </row>
    <row r="18" spans="1:3" x14ac:dyDescent="0.2">
      <c r="A18" s="9" t="s">
        <v>13</v>
      </c>
      <c r="B18" s="3" t="s">
        <v>14</v>
      </c>
      <c r="C18" s="8"/>
    </row>
    <row r="19" spans="1:3" x14ac:dyDescent="0.2">
      <c r="A19" s="7"/>
      <c r="C19" s="8"/>
    </row>
    <row r="20" spans="1:3" x14ac:dyDescent="0.2">
      <c r="A20" s="9" t="s">
        <v>15</v>
      </c>
      <c r="B20" s="3" t="s">
        <v>16</v>
      </c>
      <c r="C20" s="8"/>
    </row>
    <row r="21" spans="1:3" x14ac:dyDescent="0.2">
      <c r="A21" s="7"/>
      <c r="B21" s="3" t="s">
        <v>17</v>
      </c>
      <c r="C21" s="8"/>
    </row>
    <row r="22" spans="1:3" x14ac:dyDescent="0.2">
      <c r="A22" s="7"/>
      <c r="B22" s="3" t="s">
        <v>18</v>
      </c>
      <c r="C22" s="8"/>
    </row>
    <row r="23" spans="1:3" x14ac:dyDescent="0.2">
      <c r="A23" s="7"/>
      <c r="B23" s="3" t="s">
        <v>19</v>
      </c>
      <c r="C23" s="8"/>
    </row>
    <row r="24" spans="1:3" x14ac:dyDescent="0.2">
      <c r="A24" s="7"/>
      <c r="B24" s="3" t="s">
        <v>20</v>
      </c>
      <c r="C24" s="8"/>
    </row>
    <row r="25" spans="1:3" x14ac:dyDescent="0.2">
      <c r="A25" s="7"/>
      <c r="B25" s="3" t="s">
        <v>21</v>
      </c>
      <c r="C25" s="8"/>
    </row>
    <row r="26" spans="1:3" x14ac:dyDescent="0.2">
      <c r="A26" s="7"/>
      <c r="B26" s="3" t="s">
        <v>22</v>
      </c>
      <c r="C26" s="8"/>
    </row>
    <row r="27" spans="1:3" x14ac:dyDescent="0.2">
      <c r="A27" s="7"/>
      <c r="C27" s="8"/>
    </row>
    <row r="28" spans="1:3" x14ac:dyDescent="0.2">
      <c r="A28" s="9" t="s">
        <v>23</v>
      </c>
      <c r="B28" s="3" t="s">
        <v>24</v>
      </c>
      <c r="C28" s="8"/>
    </row>
    <row r="29" spans="1:3" x14ac:dyDescent="0.2">
      <c r="A29" s="7"/>
      <c r="C29" s="8"/>
    </row>
    <row r="30" spans="1:3" x14ac:dyDescent="0.2">
      <c r="A30" s="9" t="s">
        <v>25</v>
      </c>
      <c r="B30" s="3" t="s">
        <v>26</v>
      </c>
      <c r="C30" s="8"/>
    </row>
    <row r="31" spans="1:3" x14ac:dyDescent="0.2">
      <c r="A31" s="7"/>
      <c r="B31" s="3" t="s">
        <v>27</v>
      </c>
      <c r="C31" s="8"/>
    </row>
    <row r="32" spans="1:3" x14ac:dyDescent="0.2">
      <c r="A32" s="7"/>
      <c r="B32" s="3" t="s">
        <v>28</v>
      </c>
      <c r="C32" s="8"/>
    </row>
    <row r="33" spans="1:3" x14ac:dyDescent="0.2">
      <c r="A33" s="7"/>
      <c r="C33" s="8"/>
    </row>
    <row r="34" spans="1:3" x14ac:dyDescent="0.2">
      <c r="A34" s="9" t="s">
        <v>29</v>
      </c>
      <c r="B34" s="3" t="s">
        <v>30</v>
      </c>
      <c r="C34" s="8"/>
    </row>
    <row r="35" spans="1:3" x14ac:dyDescent="0.2">
      <c r="A35" s="7"/>
      <c r="B35" s="3" t="s">
        <v>31</v>
      </c>
      <c r="C35" s="8"/>
    </row>
    <row r="36" spans="1:3" x14ac:dyDescent="0.2">
      <c r="A36" s="7"/>
      <c r="C36" s="8"/>
    </row>
    <row r="37" spans="1:3" x14ac:dyDescent="0.2">
      <c r="A37" s="9" t="s">
        <v>32</v>
      </c>
      <c r="B37" s="3" t="s">
        <v>33</v>
      </c>
      <c r="C37" s="8"/>
    </row>
    <row r="38" spans="1:3" x14ac:dyDescent="0.2">
      <c r="A38" s="7"/>
      <c r="B38" s="3" t="s">
        <v>34</v>
      </c>
      <c r="C38" s="8"/>
    </row>
    <row r="39" spans="1:3" x14ac:dyDescent="0.2">
      <c r="A39" s="7"/>
      <c r="C39" s="8"/>
    </row>
    <row r="40" spans="1:3" x14ac:dyDescent="0.2">
      <c r="A40" s="9" t="s">
        <v>35</v>
      </c>
      <c r="B40" s="3" t="s">
        <v>36</v>
      </c>
      <c r="C40" s="8"/>
    </row>
    <row r="41" spans="1:3" x14ac:dyDescent="0.2">
      <c r="A41" s="7"/>
      <c r="B41" s="3" t="s">
        <v>37</v>
      </c>
      <c r="C41" s="8"/>
    </row>
    <row r="42" spans="1:3" x14ac:dyDescent="0.2">
      <c r="A42" s="7"/>
      <c r="B42" s="3" t="s">
        <v>38</v>
      </c>
      <c r="C42" s="8"/>
    </row>
    <row r="43" spans="1:3" x14ac:dyDescent="0.2">
      <c r="A43" s="7"/>
      <c r="C43" s="8"/>
    </row>
    <row r="44" spans="1:3" x14ac:dyDescent="0.2">
      <c r="A44" s="9" t="s">
        <v>39</v>
      </c>
      <c r="B44" s="3" t="s">
        <v>40</v>
      </c>
      <c r="C44" s="8"/>
    </row>
    <row r="45" spans="1:3" x14ac:dyDescent="0.2">
      <c r="A45" s="7"/>
      <c r="B45" s="3" t="s">
        <v>41</v>
      </c>
      <c r="C45" s="8"/>
    </row>
    <row r="46" spans="1:3" x14ac:dyDescent="0.2">
      <c r="A46" s="7"/>
      <c r="B46" s="3" t="s">
        <v>42</v>
      </c>
      <c r="C46" s="8"/>
    </row>
    <row r="47" spans="1:3" x14ac:dyDescent="0.2">
      <c r="A47" s="7"/>
      <c r="B47" s="3" t="s">
        <v>43</v>
      </c>
      <c r="C47" s="8"/>
    </row>
    <row r="48" spans="1:3" x14ac:dyDescent="0.2">
      <c r="A48" s="7"/>
      <c r="B48" s="3" t="s">
        <v>44</v>
      </c>
      <c r="C48" s="8"/>
    </row>
    <row r="49" spans="1:3" x14ac:dyDescent="0.2">
      <c r="A49" s="7"/>
      <c r="B49" s="3" t="s">
        <v>45</v>
      </c>
      <c r="C49" s="8"/>
    </row>
    <row r="50" spans="1:3" x14ac:dyDescent="0.2">
      <c r="A50" s="7"/>
      <c r="C50" s="8"/>
    </row>
    <row r="51" spans="1:3" x14ac:dyDescent="0.2">
      <c r="A51" s="9" t="s">
        <v>46</v>
      </c>
      <c r="B51" s="3" t="s">
        <v>47</v>
      </c>
      <c r="C51" s="8"/>
    </row>
    <row r="52" spans="1:3" x14ac:dyDescent="0.2">
      <c r="A52" s="7"/>
      <c r="B52" s="3" t="s">
        <v>48</v>
      </c>
      <c r="C52" s="8"/>
    </row>
    <row r="53" spans="1:3" x14ac:dyDescent="0.2">
      <c r="A53" s="7"/>
      <c r="B53" s="3" t="s">
        <v>49</v>
      </c>
      <c r="C53" s="8"/>
    </row>
    <row r="54" spans="1:3" x14ac:dyDescent="0.2">
      <c r="A54" s="7"/>
      <c r="C54" s="8"/>
    </row>
    <row r="55" spans="1:3" x14ac:dyDescent="0.2">
      <c r="A55" s="9" t="s">
        <v>50</v>
      </c>
      <c r="B55" s="3" t="s">
        <v>51</v>
      </c>
      <c r="C55" s="8"/>
    </row>
    <row r="56" spans="1:3" x14ac:dyDescent="0.2">
      <c r="A56" s="7"/>
      <c r="B56" s="3" t="s">
        <v>52</v>
      </c>
      <c r="C56" s="8"/>
    </row>
    <row r="57" spans="1:3" x14ac:dyDescent="0.2">
      <c r="A57" s="7"/>
      <c r="B57" s="3" t="s">
        <v>53</v>
      </c>
      <c r="C57" s="8"/>
    </row>
    <row r="58" spans="1:3" x14ac:dyDescent="0.2">
      <c r="A58" s="7"/>
      <c r="B58" s="3" t="s">
        <v>54</v>
      </c>
      <c r="C58" s="8"/>
    </row>
    <row r="59" spans="1:3" x14ac:dyDescent="0.2">
      <c r="A59" s="7"/>
      <c r="B59" s="3" t="s">
        <v>55</v>
      </c>
      <c r="C59" s="8"/>
    </row>
    <row r="60" spans="1:3" x14ac:dyDescent="0.2">
      <c r="A60" s="7"/>
      <c r="B60" s="3" t="s">
        <v>56</v>
      </c>
      <c r="C60" s="8"/>
    </row>
    <row r="61" spans="1:3" x14ac:dyDescent="0.2">
      <c r="A61" s="7"/>
      <c r="C61" s="8"/>
    </row>
    <row r="62" spans="1:3" x14ac:dyDescent="0.2">
      <c r="A62" s="9" t="s">
        <v>57</v>
      </c>
      <c r="B62" s="3" t="s">
        <v>58</v>
      </c>
      <c r="C62" s="8"/>
    </row>
    <row r="63" spans="1:3" x14ac:dyDescent="0.2">
      <c r="A63" s="7"/>
      <c r="B63" s="3" t="s">
        <v>59</v>
      </c>
      <c r="C63" s="8"/>
    </row>
    <row r="64" spans="1:3" x14ac:dyDescent="0.2">
      <c r="A64" s="7"/>
      <c r="B64" s="3" t="s">
        <v>60</v>
      </c>
      <c r="C64" s="8"/>
    </row>
    <row r="65" spans="1:3" x14ac:dyDescent="0.2">
      <c r="A65" s="7"/>
      <c r="B65" s="3" t="s">
        <v>61</v>
      </c>
      <c r="C65" s="8"/>
    </row>
    <row r="66" spans="1:3" x14ac:dyDescent="0.2">
      <c r="A66" s="7"/>
      <c r="B66" s="3" t="s">
        <v>62</v>
      </c>
      <c r="C66" s="8"/>
    </row>
    <row r="67" spans="1:3" x14ac:dyDescent="0.2">
      <c r="A67" s="7"/>
      <c r="B67" s="3" t="s">
        <v>63</v>
      </c>
      <c r="C67" s="8"/>
    </row>
    <row r="68" spans="1:3" x14ac:dyDescent="0.2">
      <c r="A68" s="7"/>
      <c r="C68" s="8"/>
    </row>
    <row r="69" spans="1:3" x14ac:dyDescent="0.2">
      <c r="A69" s="7"/>
      <c r="C69" s="8"/>
    </row>
    <row r="70" spans="1:3" x14ac:dyDescent="0.2">
      <c r="A70" s="7"/>
      <c r="C70" s="8"/>
    </row>
    <row r="71" spans="1:3" x14ac:dyDescent="0.2">
      <c r="A71" s="7"/>
      <c r="C71" s="8"/>
    </row>
    <row r="72" spans="1:3" x14ac:dyDescent="0.2">
      <c r="A72" s="7"/>
      <c r="C72" s="8"/>
    </row>
    <row r="73" spans="1:3" x14ac:dyDescent="0.2">
      <c r="A73" s="10"/>
      <c r="B73" s="10"/>
      <c r="C73" s="11" t="s">
        <v>64</v>
      </c>
    </row>
    <row r="74" spans="1:3" x14ac:dyDescent="0.2">
      <c r="A74" s="12">
        <v>86</v>
      </c>
      <c r="B74" s="13"/>
      <c r="C74" s="2" t="s">
        <v>391</v>
      </c>
    </row>
    <row r="75" spans="1:3" x14ac:dyDescent="0.2">
      <c r="A75" s="14"/>
      <c r="C75" s="6"/>
    </row>
    <row r="76" spans="1:3" x14ac:dyDescent="0.2">
      <c r="A76" s="107" t="s">
        <v>65</v>
      </c>
      <c r="B76" s="108"/>
      <c r="C76" s="109"/>
    </row>
    <row r="77" spans="1:3" x14ac:dyDescent="0.2">
      <c r="A77" s="7"/>
      <c r="B77" s="15"/>
      <c r="C77" s="8"/>
    </row>
    <row r="78" spans="1:3" x14ac:dyDescent="0.2">
      <c r="A78" s="9" t="s">
        <v>66</v>
      </c>
      <c r="B78" s="3" t="s">
        <v>67</v>
      </c>
      <c r="C78" s="8"/>
    </row>
    <row r="79" spans="1:3" x14ac:dyDescent="0.2">
      <c r="A79" s="7"/>
      <c r="B79" s="3" t="s">
        <v>68</v>
      </c>
      <c r="C79" s="8"/>
    </row>
    <row r="80" spans="1:3" x14ac:dyDescent="0.2">
      <c r="A80" s="7"/>
      <c r="B80" s="3" t="s">
        <v>69</v>
      </c>
      <c r="C80" s="8"/>
    </row>
    <row r="81" spans="1:3" x14ac:dyDescent="0.2">
      <c r="A81" s="7"/>
      <c r="B81" s="3" t="s">
        <v>70</v>
      </c>
      <c r="C81" s="8"/>
    </row>
    <row r="82" spans="1:3" x14ac:dyDescent="0.2">
      <c r="A82" s="7"/>
      <c r="C82" s="8"/>
    </row>
    <row r="83" spans="1:3" x14ac:dyDescent="0.2">
      <c r="A83" s="9" t="s">
        <v>71</v>
      </c>
      <c r="B83" s="15" t="s">
        <v>72</v>
      </c>
      <c r="C83" s="8"/>
    </row>
    <row r="84" spans="1:3" x14ac:dyDescent="0.2">
      <c r="A84" s="7"/>
      <c r="B84" s="3" t="s">
        <v>73</v>
      </c>
      <c r="C84" s="8"/>
    </row>
    <row r="85" spans="1:3" x14ac:dyDescent="0.2">
      <c r="A85" s="7"/>
      <c r="B85" s="3" t="s">
        <v>74</v>
      </c>
      <c r="C85" s="8"/>
    </row>
    <row r="86" spans="1:3" x14ac:dyDescent="0.2">
      <c r="A86" s="7"/>
      <c r="B86" s="3" t="s">
        <v>75</v>
      </c>
      <c r="C86" s="8"/>
    </row>
    <row r="87" spans="1:3" x14ac:dyDescent="0.2">
      <c r="A87" s="7"/>
      <c r="B87" s="3" t="s">
        <v>76</v>
      </c>
      <c r="C87" s="8"/>
    </row>
    <row r="88" spans="1:3" x14ac:dyDescent="0.2">
      <c r="A88" s="7"/>
      <c r="B88" s="3" t="s">
        <v>77</v>
      </c>
      <c r="C88" s="8"/>
    </row>
    <row r="89" spans="1:3" x14ac:dyDescent="0.2">
      <c r="A89" s="16"/>
      <c r="B89" s="17"/>
      <c r="C89" s="8"/>
    </row>
    <row r="90" spans="1:3" x14ac:dyDescent="0.2">
      <c r="A90" s="9" t="s">
        <v>78</v>
      </c>
      <c r="B90" s="15" t="s">
        <v>79</v>
      </c>
      <c r="C90" s="18"/>
    </row>
    <row r="91" spans="1:3" x14ac:dyDescent="0.2">
      <c r="A91" s="7"/>
      <c r="B91" s="3" t="s">
        <v>80</v>
      </c>
      <c r="C91" s="8"/>
    </row>
    <row r="92" spans="1:3" x14ac:dyDescent="0.2">
      <c r="A92" s="7"/>
      <c r="B92" s="3" t="s">
        <v>81</v>
      </c>
      <c r="C92" s="8"/>
    </row>
    <row r="93" spans="1:3" x14ac:dyDescent="0.2">
      <c r="A93" s="7"/>
      <c r="C93" s="8"/>
    </row>
    <row r="94" spans="1:3" x14ac:dyDescent="0.2">
      <c r="A94" s="9" t="s">
        <v>82</v>
      </c>
      <c r="B94" s="15" t="s">
        <v>83</v>
      </c>
      <c r="C94" s="8"/>
    </row>
    <row r="95" spans="1:3" x14ac:dyDescent="0.2">
      <c r="A95" s="7"/>
      <c r="B95" s="3" t="s">
        <v>84</v>
      </c>
      <c r="C95" s="8"/>
    </row>
    <row r="96" spans="1:3" x14ac:dyDescent="0.2">
      <c r="A96" s="7"/>
      <c r="B96" s="3" t="s">
        <v>85</v>
      </c>
      <c r="C96" s="8"/>
    </row>
    <row r="97" spans="1:3" x14ac:dyDescent="0.2">
      <c r="A97" s="7"/>
      <c r="B97" s="3" t="s">
        <v>86</v>
      </c>
      <c r="C97" s="8"/>
    </row>
    <row r="98" spans="1:3" x14ac:dyDescent="0.2">
      <c r="A98" s="7"/>
      <c r="B98" s="3" t="s">
        <v>87</v>
      </c>
      <c r="C98" s="8"/>
    </row>
    <row r="99" spans="1:3" x14ac:dyDescent="0.2">
      <c r="A99" s="7"/>
      <c r="B99" s="3" t="s">
        <v>88</v>
      </c>
      <c r="C99" s="8"/>
    </row>
    <row r="100" spans="1:3" x14ac:dyDescent="0.2">
      <c r="A100" s="7"/>
      <c r="B100" s="3" t="s">
        <v>89</v>
      </c>
      <c r="C100" s="8"/>
    </row>
    <row r="101" spans="1:3" x14ac:dyDescent="0.2">
      <c r="A101" s="7"/>
      <c r="C101" s="8"/>
    </row>
    <row r="102" spans="1:3" x14ac:dyDescent="0.2">
      <c r="A102" s="9" t="s">
        <v>90</v>
      </c>
      <c r="B102" s="3" t="s">
        <v>91</v>
      </c>
      <c r="C102" s="8"/>
    </row>
    <row r="103" spans="1:3" x14ac:dyDescent="0.2">
      <c r="A103" s="7"/>
      <c r="B103" s="3" t="s">
        <v>92</v>
      </c>
      <c r="C103" s="8"/>
    </row>
    <row r="104" spans="1:3" x14ac:dyDescent="0.2">
      <c r="A104" s="7"/>
      <c r="B104" s="3" t="s">
        <v>93</v>
      </c>
      <c r="C104" s="8"/>
    </row>
    <row r="105" spans="1:3" x14ac:dyDescent="0.2">
      <c r="A105" s="7"/>
      <c r="B105" s="3" t="s">
        <v>94</v>
      </c>
      <c r="C105" s="8"/>
    </row>
    <row r="106" spans="1:3" x14ac:dyDescent="0.2">
      <c r="A106" s="7"/>
      <c r="B106" s="3" t="s">
        <v>95</v>
      </c>
      <c r="C106" s="8"/>
    </row>
    <row r="107" spans="1:3" x14ac:dyDescent="0.2">
      <c r="A107" s="7"/>
      <c r="B107" s="3" t="s">
        <v>96</v>
      </c>
      <c r="C107" s="8"/>
    </row>
    <row r="108" spans="1:3" x14ac:dyDescent="0.2">
      <c r="A108" s="7"/>
      <c r="B108" s="3" t="s">
        <v>97</v>
      </c>
      <c r="C108" s="8"/>
    </row>
    <row r="109" spans="1:3" x14ac:dyDescent="0.2">
      <c r="A109" s="7"/>
      <c r="C109" s="8"/>
    </row>
    <row r="110" spans="1:3" x14ac:dyDescent="0.2">
      <c r="A110" s="9" t="s">
        <v>98</v>
      </c>
      <c r="B110" s="3" t="s">
        <v>99</v>
      </c>
      <c r="C110" s="8"/>
    </row>
    <row r="111" spans="1:3" x14ac:dyDescent="0.2">
      <c r="A111" s="7"/>
      <c r="B111" s="3" t="s">
        <v>100</v>
      </c>
      <c r="C111" s="8"/>
    </row>
    <row r="112" spans="1:3" x14ac:dyDescent="0.2">
      <c r="A112" s="7"/>
      <c r="C112" s="8"/>
    </row>
    <row r="113" spans="1:3" x14ac:dyDescent="0.2">
      <c r="A113" s="9" t="s">
        <v>101</v>
      </c>
      <c r="B113" s="3" t="s">
        <v>102</v>
      </c>
      <c r="C113" s="8"/>
    </row>
    <row r="114" spans="1:3" x14ac:dyDescent="0.2">
      <c r="A114" s="7"/>
      <c r="B114" s="3" t="s">
        <v>103</v>
      </c>
      <c r="C114" s="8"/>
    </row>
    <row r="115" spans="1:3" x14ac:dyDescent="0.2">
      <c r="A115" s="7"/>
      <c r="B115" s="3" t="s">
        <v>104</v>
      </c>
      <c r="C115" s="8"/>
    </row>
    <row r="116" spans="1:3" x14ac:dyDescent="0.2">
      <c r="A116" s="7"/>
      <c r="B116" s="3" t="s">
        <v>105</v>
      </c>
      <c r="C116" s="8"/>
    </row>
    <row r="117" spans="1:3" x14ac:dyDescent="0.2">
      <c r="A117" s="7"/>
      <c r="B117" s="3" t="s">
        <v>106</v>
      </c>
      <c r="C117" s="8"/>
    </row>
    <row r="118" spans="1:3" x14ac:dyDescent="0.2">
      <c r="A118" s="7"/>
      <c r="B118" s="3" t="s">
        <v>107</v>
      </c>
      <c r="C118" s="8"/>
    </row>
    <row r="119" spans="1:3" x14ac:dyDescent="0.2">
      <c r="A119" s="7"/>
      <c r="C119" s="8"/>
    </row>
    <row r="120" spans="1:3" x14ac:dyDescent="0.2">
      <c r="A120" s="9" t="s">
        <v>108</v>
      </c>
      <c r="B120" s="3" t="s">
        <v>109</v>
      </c>
      <c r="C120" s="8"/>
    </row>
    <row r="121" spans="1:3" x14ac:dyDescent="0.2">
      <c r="A121" s="7"/>
      <c r="B121" s="3" t="s">
        <v>110</v>
      </c>
      <c r="C121" s="8"/>
    </row>
    <row r="122" spans="1:3" x14ac:dyDescent="0.2">
      <c r="A122" s="7"/>
      <c r="C122" s="8"/>
    </row>
    <row r="123" spans="1:3" x14ac:dyDescent="0.2">
      <c r="A123" s="9" t="s">
        <v>111</v>
      </c>
      <c r="B123" s="3" t="s">
        <v>112</v>
      </c>
      <c r="C123" s="8"/>
    </row>
    <row r="124" spans="1:3" x14ac:dyDescent="0.2">
      <c r="A124" s="7"/>
      <c r="B124" s="3" t="s">
        <v>113</v>
      </c>
      <c r="C124" s="8"/>
    </row>
    <row r="125" spans="1:3" x14ac:dyDescent="0.2">
      <c r="A125" s="7"/>
      <c r="B125" s="3" t="s">
        <v>114</v>
      </c>
      <c r="C125" s="8"/>
    </row>
    <row r="126" spans="1:3" x14ac:dyDescent="0.2">
      <c r="A126" s="7"/>
      <c r="C126" s="8"/>
    </row>
    <row r="127" spans="1:3" x14ac:dyDescent="0.2">
      <c r="A127" s="7" t="s">
        <v>115</v>
      </c>
      <c r="C127" s="8"/>
    </row>
    <row r="128" spans="1:3" x14ac:dyDescent="0.2">
      <c r="A128" s="7" t="s">
        <v>116</v>
      </c>
      <c r="C128" s="8"/>
    </row>
    <row r="129" spans="1:3" x14ac:dyDescent="0.2">
      <c r="A129" s="7" t="s">
        <v>117</v>
      </c>
      <c r="C129" s="8"/>
    </row>
    <row r="130" spans="1:3" x14ac:dyDescent="0.2">
      <c r="A130" s="7" t="s">
        <v>118</v>
      </c>
      <c r="C130" s="8"/>
    </row>
    <row r="131" spans="1:3" x14ac:dyDescent="0.2">
      <c r="A131" s="7" t="s">
        <v>119</v>
      </c>
      <c r="C131" s="8"/>
    </row>
    <row r="132" spans="1:3" x14ac:dyDescent="0.2">
      <c r="A132" s="7"/>
      <c r="C132" s="8"/>
    </row>
    <row r="133" spans="1:3" x14ac:dyDescent="0.2">
      <c r="A133" s="7" t="s">
        <v>120</v>
      </c>
      <c r="C133" s="8"/>
    </row>
    <row r="134" spans="1:3" x14ac:dyDescent="0.2">
      <c r="A134" s="7" t="s">
        <v>121</v>
      </c>
      <c r="C134" s="8"/>
    </row>
    <row r="135" spans="1:3" x14ac:dyDescent="0.2">
      <c r="A135" s="7" t="s">
        <v>122</v>
      </c>
      <c r="C135" s="8"/>
    </row>
    <row r="136" spans="1:3" x14ac:dyDescent="0.2">
      <c r="A136" s="7"/>
      <c r="C136" s="8"/>
    </row>
    <row r="137" spans="1:3" ht="11.25" customHeight="1" x14ac:dyDescent="0.2">
      <c r="A137" s="9" t="s">
        <v>123</v>
      </c>
      <c r="B137" s="3" t="s">
        <v>124</v>
      </c>
      <c r="C137" s="8"/>
    </row>
    <row r="138" spans="1:3" ht="11.25" customHeight="1" x14ac:dyDescent="0.2">
      <c r="A138" s="7"/>
      <c r="B138" s="3" t="s">
        <v>125</v>
      </c>
      <c r="C138" s="8"/>
    </row>
    <row r="139" spans="1:3" ht="11.25" customHeight="1" x14ac:dyDescent="0.2">
      <c r="A139" s="7"/>
      <c r="B139" s="3" t="s">
        <v>126</v>
      </c>
      <c r="C139" s="8"/>
    </row>
    <row r="140" spans="1:3" x14ac:dyDescent="0.2">
      <c r="A140" s="19"/>
      <c r="B140" s="20"/>
      <c r="C140" s="8"/>
    </row>
    <row r="141" spans="1:3" x14ac:dyDescent="0.2">
      <c r="A141" s="9" t="s">
        <v>127</v>
      </c>
      <c r="B141" s="3" t="s">
        <v>128</v>
      </c>
      <c r="C141" s="8"/>
    </row>
    <row r="142" spans="1:3" x14ac:dyDescent="0.2">
      <c r="A142" s="7"/>
      <c r="B142" s="3" t="s">
        <v>129</v>
      </c>
      <c r="C142" s="8"/>
    </row>
    <row r="143" spans="1:3" x14ac:dyDescent="0.2">
      <c r="A143" s="7"/>
      <c r="B143" s="3" t="s">
        <v>130</v>
      </c>
      <c r="C143" s="8"/>
    </row>
    <row r="144" spans="1:3" x14ac:dyDescent="0.2">
      <c r="A144" s="7"/>
      <c r="B144" s="3" t="s">
        <v>131</v>
      </c>
      <c r="C144" s="8"/>
    </row>
    <row r="145" spans="1:3" x14ac:dyDescent="0.2">
      <c r="A145" s="7"/>
      <c r="B145" s="3" t="s">
        <v>132</v>
      </c>
      <c r="C145" s="8"/>
    </row>
    <row r="146" spans="1:3" x14ac:dyDescent="0.2">
      <c r="A146" s="7"/>
      <c r="C146" s="8"/>
    </row>
    <row r="147" spans="1:3" x14ac:dyDescent="0.2">
      <c r="A147" s="7"/>
      <c r="C147" s="8"/>
    </row>
    <row r="148" spans="1:3" x14ac:dyDescent="0.2">
      <c r="A148" s="21" t="s">
        <v>133</v>
      </c>
      <c r="B148" s="11"/>
      <c r="C148" s="10"/>
    </row>
  </sheetData>
  <mergeCells count="2">
    <mergeCell ref="A3:C3"/>
    <mergeCell ref="A76:C76"/>
  </mergeCells>
  <pageMargins left="0.75" right="0.75" top="0.75" bottom="0.75" header="0.5" footer="0.5"/>
  <pageSetup scale="87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0"/>
  <dimension ref="A1:I279"/>
  <sheetViews>
    <sheetView showGridLines="0" tabSelected="1" zoomScaleNormal="100" workbookViewId="0">
      <selection activeCell="L12" sqref="L12"/>
    </sheetView>
  </sheetViews>
  <sheetFormatPr defaultColWidth="9.33203125" defaultRowHeight="11.25" x14ac:dyDescent="0.2"/>
  <cols>
    <col min="1" max="1" width="5" style="3" customWidth="1"/>
    <col min="2" max="2" width="6.33203125" style="3" customWidth="1"/>
    <col min="3" max="3" width="5" style="3" customWidth="1"/>
    <col min="4" max="4" width="9.33203125" style="3"/>
    <col min="5" max="5" width="57.6640625" style="3" customWidth="1"/>
    <col min="6" max="7" width="17.83203125" style="3" customWidth="1"/>
    <col min="8" max="8" width="6.83203125" style="3" customWidth="1"/>
    <col min="9" max="16384" width="9.33203125" style="3"/>
  </cols>
  <sheetData>
    <row r="1" spans="1:9" x14ac:dyDescent="0.2">
      <c r="A1" s="5" t="s">
        <v>391</v>
      </c>
      <c r="B1" s="5"/>
      <c r="D1" s="5"/>
      <c r="E1" s="22"/>
      <c r="F1" s="5"/>
      <c r="G1" s="5"/>
      <c r="H1" s="5">
        <v>87</v>
      </c>
    </row>
    <row r="2" spans="1:9" x14ac:dyDescent="0.2">
      <c r="A2" s="23"/>
      <c r="B2" s="24"/>
      <c r="C2" s="24"/>
      <c r="D2" s="24"/>
      <c r="E2" s="24"/>
      <c r="F2" s="24"/>
      <c r="G2" s="24"/>
      <c r="H2" s="25"/>
    </row>
    <row r="3" spans="1:9" x14ac:dyDescent="0.2">
      <c r="A3" s="107" t="s">
        <v>134</v>
      </c>
      <c r="B3" s="108"/>
      <c r="C3" s="108"/>
      <c r="D3" s="108"/>
      <c r="E3" s="108"/>
      <c r="F3" s="108"/>
      <c r="G3" s="108"/>
      <c r="H3" s="109"/>
    </row>
    <row r="4" spans="1:9" x14ac:dyDescent="0.2">
      <c r="A4" s="26"/>
      <c r="B4" s="27"/>
      <c r="C4" s="27"/>
      <c r="D4" s="27"/>
      <c r="E4" s="27"/>
      <c r="F4" s="27"/>
      <c r="G4" s="27"/>
      <c r="H4" s="28"/>
    </row>
    <row r="5" spans="1:9" x14ac:dyDescent="0.2">
      <c r="A5" s="29" t="s">
        <v>135</v>
      </c>
      <c r="B5" s="30" t="s">
        <v>136</v>
      </c>
      <c r="C5" s="31" t="s">
        <v>137</v>
      </c>
      <c r="D5" s="31"/>
      <c r="E5" s="31"/>
      <c r="F5" s="30" t="s">
        <v>138</v>
      </c>
      <c r="G5" s="30" t="s">
        <v>139</v>
      </c>
      <c r="H5" s="32" t="s">
        <v>135</v>
      </c>
    </row>
    <row r="6" spans="1:9" x14ac:dyDescent="0.2">
      <c r="A6" s="33" t="s">
        <v>140</v>
      </c>
      <c r="B6" s="34" t="s">
        <v>141</v>
      </c>
      <c r="C6" s="35"/>
      <c r="D6" s="35"/>
      <c r="E6" s="35"/>
      <c r="F6" s="34" t="s">
        <v>142</v>
      </c>
      <c r="G6" s="34" t="s">
        <v>142</v>
      </c>
      <c r="H6" s="36" t="s">
        <v>140</v>
      </c>
    </row>
    <row r="7" spans="1:9" ht="12" thickBot="1" x14ac:dyDescent="0.25">
      <c r="A7" s="37"/>
      <c r="B7" s="38"/>
      <c r="C7" s="39" t="s">
        <v>143</v>
      </c>
      <c r="D7" s="39"/>
      <c r="E7" s="39"/>
      <c r="F7" s="40" t="s">
        <v>144</v>
      </c>
      <c r="G7" s="40" t="s">
        <v>145</v>
      </c>
      <c r="H7" s="41"/>
    </row>
    <row r="8" spans="1:9" ht="12.75" customHeight="1" x14ac:dyDescent="0.2">
      <c r="A8" s="42">
        <v>1</v>
      </c>
      <c r="B8" s="44" t="s">
        <v>390</v>
      </c>
      <c r="C8" s="44">
        <v>1</v>
      </c>
      <c r="D8" s="27" t="s">
        <v>146</v>
      </c>
      <c r="E8" s="27"/>
      <c r="F8" s="45">
        <v>19701</v>
      </c>
      <c r="G8" s="46" t="s">
        <v>147</v>
      </c>
      <c r="H8" s="47">
        <v>1</v>
      </c>
      <c r="I8" s="104"/>
    </row>
    <row r="9" spans="1:9" ht="12.75" customHeight="1" x14ac:dyDescent="0.2">
      <c r="A9" s="48"/>
      <c r="B9" s="49"/>
      <c r="C9" s="50">
        <v>2</v>
      </c>
      <c r="D9" s="3" t="s">
        <v>148</v>
      </c>
      <c r="E9" s="51"/>
      <c r="F9" s="52"/>
      <c r="G9" s="53"/>
      <c r="H9" s="54"/>
      <c r="I9" s="105"/>
    </row>
    <row r="10" spans="1:9" ht="12.75" customHeight="1" x14ac:dyDescent="0.2">
      <c r="A10" s="42">
        <v>2</v>
      </c>
      <c r="B10" s="43"/>
      <c r="C10" s="44"/>
      <c r="D10" s="55" t="s">
        <v>149</v>
      </c>
      <c r="E10" s="56" t="s">
        <v>150</v>
      </c>
      <c r="F10" s="57">
        <v>8596162</v>
      </c>
      <c r="G10" s="58" t="s">
        <v>147</v>
      </c>
      <c r="H10" s="47">
        <v>2</v>
      </c>
      <c r="I10" s="104"/>
    </row>
    <row r="11" spans="1:9" ht="12.75" customHeight="1" x14ac:dyDescent="0.2">
      <c r="A11" s="42">
        <v>3</v>
      </c>
      <c r="B11" s="43"/>
      <c r="C11" s="44"/>
      <c r="D11" s="55" t="s">
        <v>151</v>
      </c>
      <c r="E11" s="56" t="s">
        <v>152</v>
      </c>
      <c r="F11" s="59">
        <v>11908869</v>
      </c>
      <c r="G11" s="58" t="s">
        <v>147</v>
      </c>
      <c r="H11" s="47">
        <v>3</v>
      </c>
      <c r="I11" s="104"/>
    </row>
    <row r="12" spans="1:9" ht="12.75" customHeight="1" x14ac:dyDescent="0.2">
      <c r="A12" s="42">
        <v>4</v>
      </c>
      <c r="B12" s="43"/>
      <c r="C12" s="44"/>
      <c r="D12" s="55" t="s">
        <v>153</v>
      </c>
      <c r="E12" s="56" t="s">
        <v>154</v>
      </c>
      <c r="F12" s="59">
        <v>34660322</v>
      </c>
      <c r="G12" s="58" t="s">
        <v>147</v>
      </c>
      <c r="H12" s="47">
        <v>4</v>
      </c>
      <c r="I12" s="104"/>
    </row>
    <row r="13" spans="1:9" ht="12.75" customHeight="1" x14ac:dyDescent="0.2">
      <c r="A13" s="42">
        <v>5</v>
      </c>
      <c r="B13" s="43"/>
      <c r="C13" s="44"/>
      <c r="D13" s="55" t="s">
        <v>155</v>
      </c>
      <c r="E13" s="56" t="s">
        <v>156</v>
      </c>
      <c r="F13" s="60">
        <f>SUM(F10:F12)</f>
        <v>55165353</v>
      </c>
      <c r="G13" s="58" t="s">
        <v>147</v>
      </c>
      <c r="H13" s="47">
        <v>5</v>
      </c>
      <c r="I13" s="104"/>
    </row>
    <row r="14" spans="1:9" ht="12.75" customHeight="1" x14ac:dyDescent="0.2">
      <c r="A14" s="42">
        <v>6</v>
      </c>
      <c r="B14" s="43"/>
      <c r="C14" s="44"/>
      <c r="D14" s="55" t="s">
        <v>157</v>
      </c>
      <c r="E14" s="56" t="s">
        <v>158</v>
      </c>
      <c r="F14" s="60">
        <v>0</v>
      </c>
      <c r="G14" s="58" t="s">
        <v>147</v>
      </c>
      <c r="H14" s="47">
        <v>6</v>
      </c>
      <c r="I14" s="105"/>
    </row>
    <row r="15" spans="1:9" ht="12.75" customHeight="1" x14ac:dyDescent="0.2">
      <c r="A15" s="42">
        <v>7</v>
      </c>
      <c r="B15" s="43"/>
      <c r="C15" s="44"/>
      <c r="D15" s="55" t="s">
        <v>159</v>
      </c>
      <c r="E15" s="56" t="s">
        <v>160</v>
      </c>
      <c r="F15" s="60">
        <f>SUM(F13:F14)</f>
        <v>55165353</v>
      </c>
      <c r="G15" s="58" t="s">
        <v>147</v>
      </c>
      <c r="H15" s="47">
        <v>7</v>
      </c>
      <c r="I15" s="104"/>
    </row>
    <row r="16" spans="1:9" ht="12.75" customHeight="1" x14ac:dyDescent="0.2">
      <c r="A16" s="9"/>
      <c r="B16" s="49"/>
      <c r="C16" s="50">
        <v>3</v>
      </c>
      <c r="D16" s="15" t="s">
        <v>161</v>
      </c>
      <c r="E16" s="51"/>
      <c r="F16" s="61"/>
      <c r="G16" s="53"/>
      <c r="H16" s="54"/>
      <c r="I16" s="105"/>
    </row>
    <row r="17" spans="1:9" ht="12.75" customHeight="1" x14ac:dyDescent="0.2">
      <c r="A17" s="48"/>
      <c r="B17" s="49"/>
      <c r="C17" s="50"/>
      <c r="D17" s="15" t="s">
        <v>162</v>
      </c>
      <c r="E17" s="51"/>
      <c r="F17" s="61"/>
      <c r="G17" s="53"/>
      <c r="H17" s="54"/>
      <c r="I17" s="105"/>
    </row>
    <row r="18" spans="1:9" ht="12.75" customHeight="1" x14ac:dyDescent="0.2">
      <c r="A18" s="42">
        <v>8</v>
      </c>
      <c r="B18" s="43"/>
      <c r="C18" s="44"/>
      <c r="D18" s="55" t="s">
        <v>163</v>
      </c>
      <c r="E18" s="56" t="s">
        <v>150</v>
      </c>
      <c r="F18" s="60">
        <v>19351810</v>
      </c>
      <c r="G18" s="58" t="s">
        <v>147</v>
      </c>
      <c r="H18" s="47">
        <v>8</v>
      </c>
      <c r="I18" s="104"/>
    </row>
    <row r="19" spans="1:9" ht="12.75" customHeight="1" x14ac:dyDescent="0.2">
      <c r="A19" s="42">
        <v>9</v>
      </c>
      <c r="B19" s="43"/>
      <c r="C19" s="44"/>
      <c r="D19" s="55" t="s">
        <v>164</v>
      </c>
      <c r="E19" s="56" t="s">
        <v>152</v>
      </c>
      <c r="F19" s="60">
        <v>19383243</v>
      </c>
      <c r="G19" s="58" t="s">
        <v>147</v>
      </c>
      <c r="H19" s="47">
        <v>9</v>
      </c>
      <c r="I19" s="104"/>
    </row>
    <row r="20" spans="1:9" ht="12.75" customHeight="1" x14ac:dyDescent="0.2">
      <c r="A20" s="42">
        <v>10</v>
      </c>
      <c r="B20" s="43"/>
      <c r="C20" s="44"/>
      <c r="D20" s="55" t="s">
        <v>165</v>
      </c>
      <c r="E20" s="56" t="s">
        <v>154</v>
      </c>
      <c r="F20" s="60">
        <v>73771251</v>
      </c>
      <c r="G20" s="58" t="s">
        <v>147</v>
      </c>
      <c r="H20" s="47">
        <v>10</v>
      </c>
      <c r="I20" s="104"/>
    </row>
    <row r="21" spans="1:9" ht="12.75" customHeight="1" x14ac:dyDescent="0.2">
      <c r="A21" s="42">
        <v>11</v>
      </c>
      <c r="B21" s="43"/>
      <c r="C21" s="44"/>
      <c r="D21" s="55" t="s">
        <v>166</v>
      </c>
      <c r="E21" s="56" t="s">
        <v>167</v>
      </c>
      <c r="F21" s="60">
        <f>SUM(F18:F20)</f>
        <v>112506304</v>
      </c>
      <c r="G21" s="58" t="s">
        <v>147</v>
      </c>
      <c r="H21" s="47">
        <v>11</v>
      </c>
      <c r="I21" s="104"/>
    </row>
    <row r="22" spans="1:9" ht="12.75" customHeight="1" x14ac:dyDescent="0.2">
      <c r="A22" s="42">
        <v>12</v>
      </c>
      <c r="B22" s="43"/>
      <c r="C22" s="44"/>
      <c r="D22" s="55" t="s">
        <v>168</v>
      </c>
      <c r="E22" s="56" t="s">
        <v>169</v>
      </c>
      <c r="F22" s="60">
        <v>4008077</v>
      </c>
      <c r="G22" s="58" t="s">
        <v>147</v>
      </c>
      <c r="H22" s="47">
        <v>12</v>
      </c>
      <c r="I22" s="104"/>
    </row>
    <row r="23" spans="1:9" ht="12.75" customHeight="1" x14ac:dyDescent="0.2">
      <c r="A23" s="42">
        <v>13</v>
      </c>
      <c r="B23" s="43"/>
      <c r="C23" s="44"/>
      <c r="D23" s="55" t="s">
        <v>170</v>
      </c>
      <c r="E23" s="56" t="s">
        <v>171</v>
      </c>
      <c r="F23" s="62">
        <v>9439857</v>
      </c>
      <c r="G23" s="58" t="s">
        <v>147</v>
      </c>
      <c r="H23" s="47">
        <v>13</v>
      </c>
      <c r="I23" s="104"/>
    </row>
    <row r="24" spans="1:9" ht="12.75" customHeight="1" x14ac:dyDescent="0.2">
      <c r="A24" s="42">
        <v>14</v>
      </c>
      <c r="B24" s="43"/>
      <c r="C24" s="44"/>
      <c r="D24" s="55" t="s">
        <v>172</v>
      </c>
      <c r="E24" s="56" t="s">
        <v>173</v>
      </c>
      <c r="F24" s="60">
        <f>SUM(F21:F23)</f>
        <v>125954238</v>
      </c>
      <c r="G24" s="58" t="s">
        <v>147</v>
      </c>
      <c r="H24" s="47">
        <v>14</v>
      </c>
      <c r="I24" s="105"/>
    </row>
    <row r="25" spans="1:9" ht="12.75" customHeight="1" x14ac:dyDescent="0.2">
      <c r="A25" s="48"/>
      <c r="B25" s="49"/>
      <c r="C25" s="50">
        <v>4</v>
      </c>
      <c r="D25" s="15" t="s">
        <v>174</v>
      </c>
      <c r="E25" s="51"/>
      <c r="F25" s="61"/>
      <c r="G25" s="53"/>
      <c r="H25" s="54"/>
      <c r="I25" s="105"/>
    </row>
    <row r="26" spans="1:9" ht="12.75" customHeight="1" x14ac:dyDescent="0.2">
      <c r="A26" s="48"/>
      <c r="B26" s="49"/>
      <c r="C26" s="50"/>
      <c r="D26" s="35" t="s">
        <v>175</v>
      </c>
      <c r="E26" s="51" t="s">
        <v>176</v>
      </c>
      <c r="F26" s="61"/>
      <c r="G26" s="53"/>
      <c r="H26" s="54"/>
      <c r="I26" s="105"/>
    </row>
    <row r="27" spans="1:9" ht="12.75" customHeight="1" x14ac:dyDescent="0.2">
      <c r="A27" s="42">
        <v>15</v>
      </c>
      <c r="B27" s="43"/>
      <c r="C27" s="44"/>
      <c r="D27" s="55" t="s">
        <v>177</v>
      </c>
      <c r="E27" s="56" t="s">
        <v>178</v>
      </c>
      <c r="F27" s="60">
        <v>0</v>
      </c>
      <c r="G27" s="58" t="s">
        <v>147</v>
      </c>
      <c r="H27" s="47">
        <v>15</v>
      </c>
      <c r="I27" s="104"/>
    </row>
    <row r="28" spans="1:9" ht="12.75" customHeight="1" x14ac:dyDescent="0.2">
      <c r="A28" s="42">
        <v>16</v>
      </c>
      <c r="B28" s="43"/>
      <c r="C28" s="44"/>
      <c r="D28" s="55" t="s">
        <v>179</v>
      </c>
      <c r="E28" s="56" t="s">
        <v>180</v>
      </c>
      <c r="F28" s="60">
        <v>20181</v>
      </c>
      <c r="G28" s="58" t="s">
        <v>147</v>
      </c>
      <c r="H28" s="47">
        <v>16</v>
      </c>
      <c r="I28" s="104"/>
    </row>
    <row r="29" spans="1:9" ht="12.75" customHeight="1" x14ac:dyDescent="0.2">
      <c r="A29" s="42">
        <v>17</v>
      </c>
      <c r="B29" s="43"/>
      <c r="C29" s="44"/>
      <c r="D29" s="55" t="s">
        <v>181</v>
      </c>
      <c r="E29" s="56" t="s">
        <v>182</v>
      </c>
      <c r="F29" s="60">
        <v>71319</v>
      </c>
      <c r="G29" s="58" t="s">
        <v>147</v>
      </c>
      <c r="H29" s="47">
        <v>17</v>
      </c>
      <c r="I29" s="104"/>
    </row>
    <row r="30" spans="1:9" ht="12.75" customHeight="1" x14ac:dyDescent="0.2">
      <c r="A30" s="42">
        <v>18</v>
      </c>
      <c r="B30" s="43"/>
      <c r="C30" s="44"/>
      <c r="D30" s="55" t="s">
        <v>183</v>
      </c>
      <c r="E30" s="56" t="s">
        <v>184</v>
      </c>
      <c r="F30" s="60">
        <v>193288</v>
      </c>
      <c r="G30" s="58" t="s">
        <v>147</v>
      </c>
      <c r="H30" s="47">
        <v>18</v>
      </c>
      <c r="I30" s="104"/>
    </row>
    <row r="31" spans="1:9" ht="12.75" customHeight="1" x14ac:dyDescent="0.2">
      <c r="A31" s="42">
        <v>19</v>
      </c>
      <c r="B31" s="43"/>
      <c r="C31" s="44"/>
      <c r="D31" s="55" t="s">
        <v>185</v>
      </c>
      <c r="E31" s="56" t="s">
        <v>186</v>
      </c>
      <c r="F31" s="60">
        <v>39631</v>
      </c>
      <c r="G31" s="58" t="s">
        <v>147</v>
      </c>
      <c r="H31" s="47">
        <v>19</v>
      </c>
      <c r="I31" s="104"/>
    </row>
    <row r="32" spans="1:9" ht="12.75" customHeight="1" x14ac:dyDescent="0.2">
      <c r="A32" s="42">
        <v>20</v>
      </c>
      <c r="B32" s="43"/>
      <c r="C32" s="44"/>
      <c r="D32" s="55" t="s">
        <v>187</v>
      </c>
      <c r="E32" s="56" t="s">
        <v>188</v>
      </c>
      <c r="F32" s="60">
        <v>95518</v>
      </c>
      <c r="G32" s="58" t="s">
        <v>147</v>
      </c>
      <c r="H32" s="47">
        <v>20</v>
      </c>
      <c r="I32" s="104"/>
    </row>
    <row r="33" spans="1:9" ht="12.75" customHeight="1" x14ac:dyDescent="0.2">
      <c r="A33" s="42">
        <v>21</v>
      </c>
      <c r="B33" s="43"/>
      <c r="C33" s="44"/>
      <c r="D33" s="55" t="s">
        <v>189</v>
      </c>
      <c r="E33" s="56" t="s">
        <v>190</v>
      </c>
      <c r="F33" s="60">
        <v>25972</v>
      </c>
      <c r="G33" s="58" t="s">
        <v>147</v>
      </c>
      <c r="H33" s="47">
        <v>21</v>
      </c>
      <c r="I33" s="104"/>
    </row>
    <row r="34" spans="1:9" ht="12.75" customHeight="1" x14ac:dyDescent="0.2">
      <c r="A34" s="42">
        <v>22</v>
      </c>
      <c r="B34" s="43"/>
      <c r="C34" s="44"/>
      <c r="D34" s="55" t="s">
        <v>191</v>
      </c>
      <c r="E34" s="56" t="s">
        <v>192</v>
      </c>
      <c r="F34" s="60">
        <v>26254</v>
      </c>
      <c r="G34" s="58" t="s">
        <v>147</v>
      </c>
      <c r="H34" s="47">
        <v>22</v>
      </c>
      <c r="I34" s="104"/>
    </row>
    <row r="35" spans="1:9" ht="12.75" customHeight="1" x14ac:dyDescent="0.2">
      <c r="A35" s="42">
        <v>23</v>
      </c>
      <c r="B35" s="43"/>
      <c r="C35" s="44"/>
      <c r="D35" s="55" t="s">
        <v>193</v>
      </c>
      <c r="E35" s="56" t="s">
        <v>194</v>
      </c>
      <c r="F35" s="60">
        <v>4823</v>
      </c>
      <c r="G35" s="58" t="s">
        <v>147</v>
      </c>
      <c r="H35" s="47">
        <v>23</v>
      </c>
      <c r="I35" s="104"/>
    </row>
    <row r="36" spans="1:9" ht="12.75" customHeight="1" x14ac:dyDescent="0.2">
      <c r="A36" s="42">
        <v>24</v>
      </c>
      <c r="B36" s="43"/>
      <c r="C36" s="44"/>
      <c r="D36" s="55" t="s">
        <v>195</v>
      </c>
      <c r="E36" s="56" t="s">
        <v>196</v>
      </c>
      <c r="F36" s="60">
        <v>114</v>
      </c>
      <c r="G36" s="58" t="s">
        <v>147</v>
      </c>
      <c r="H36" s="47">
        <v>24</v>
      </c>
      <c r="I36" s="104"/>
    </row>
    <row r="37" spans="1:9" ht="12.75" customHeight="1" x14ac:dyDescent="0.2">
      <c r="A37" s="42">
        <v>25</v>
      </c>
      <c r="B37" s="43"/>
      <c r="C37" s="44"/>
      <c r="D37" s="55" t="s">
        <v>197</v>
      </c>
      <c r="E37" s="56" t="s">
        <v>198</v>
      </c>
      <c r="F37" s="60">
        <v>115879</v>
      </c>
      <c r="G37" s="58" t="s">
        <v>147</v>
      </c>
      <c r="H37" s="47">
        <v>25</v>
      </c>
      <c r="I37" s="104"/>
    </row>
    <row r="38" spans="1:9" ht="12.75" customHeight="1" x14ac:dyDescent="0.2">
      <c r="A38" s="42">
        <v>26</v>
      </c>
      <c r="B38" s="43"/>
      <c r="C38" s="44"/>
      <c r="D38" s="55" t="s">
        <v>199</v>
      </c>
      <c r="E38" s="56" t="s">
        <v>200</v>
      </c>
      <c r="F38" s="60">
        <v>42753</v>
      </c>
      <c r="G38" s="58" t="s">
        <v>147</v>
      </c>
      <c r="H38" s="47">
        <v>26</v>
      </c>
      <c r="I38" s="104"/>
    </row>
    <row r="39" spans="1:9" ht="12.75" customHeight="1" x14ac:dyDescent="0.2">
      <c r="A39" s="42">
        <v>27</v>
      </c>
      <c r="B39" s="43"/>
      <c r="C39" s="44"/>
      <c r="D39" s="55" t="s">
        <v>201</v>
      </c>
      <c r="E39" s="56" t="s">
        <v>202</v>
      </c>
      <c r="F39" s="60">
        <v>83</v>
      </c>
      <c r="G39" s="58" t="s">
        <v>147</v>
      </c>
      <c r="H39" s="47">
        <v>27</v>
      </c>
      <c r="I39" s="104"/>
    </row>
    <row r="40" spans="1:9" ht="12.75" customHeight="1" x14ac:dyDescent="0.2">
      <c r="A40" s="42">
        <v>28</v>
      </c>
      <c r="B40" s="43"/>
      <c r="C40" s="44"/>
      <c r="D40" s="55" t="s">
        <v>203</v>
      </c>
      <c r="E40" s="56" t="s">
        <v>204</v>
      </c>
      <c r="F40" s="60">
        <v>32079</v>
      </c>
      <c r="G40" s="58" t="s">
        <v>147</v>
      </c>
      <c r="H40" s="47">
        <v>28</v>
      </c>
      <c r="I40" s="104"/>
    </row>
    <row r="41" spans="1:9" ht="12.75" customHeight="1" x14ac:dyDescent="0.2">
      <c r="A41" s="42">
        <v>29</v>
      </c>
      <c r="B41" s="43"/>
      <c r="C41" s="44"/>
      <c r="D41" s="55" t="s">
        <v>205</v>
      </c>
      <c r="E41" s="56" t="s">
        <v>206</v>
      </c>
      <c r="F41" s="60">
        <v>5023</v>
      </c>
      <c r="G41" s="58" t="s">
        <v>147</v>
      </c>
      <c r="H41" s="47">
        <v>29</v>
      </c>
      <c r="I41" s="104"/>
    </row>
    <row r="42" spans="1:9" ht="12.75" customHeight="1" thickBot="1" x14ac:dyDescent="0.25">
      <c r="A42" s="42">
        <v>30</v>
      </c>
      <c r="B42" s="43"/>
      <c r="C42" s="44"/>
      <c r="D42" s="55" t="s">
        <v>207</v>
      </c>
      <c r="E42" s="56" t="s">
        <v>208</v>
      </c>
      <c r="F42" s="63">
        <f>SUM(F27:F41)</f>
        <v>672917</v>
      </c>
      <c r="G42" s="64" t="s">
        <v>147</v>
      </c>
      <c r="H42" s="47">
        <v>30</v>
      </c>
      <c r="I42" s="104"/>
    </row>
    <row r="43" spans="1:9" x14ac:dyDescent="0.2">
      <c r="A43" s="48"/>
      <c r="C43" s="35"/>
      <c r="D43" s="35"/>
      <c r="G43" s="35"/>
      <c r="H43" s="54"/>
      <c r="I43" s="105"/>
    </row>
    <row r="44" spans="1:9" x14ac:dyDescent="0.2">
      <c r="A44" s="48"/>
      <c r="C44" s="35"/>
      <c r="D44" s="35"/>
      <c r="G44" s="35"/>
      <c r="H44" s="54"/>
      <c r="I44" s="105"/>
    </row>
    <row r="45" spans="1:9" x14ac:dyDescent="0.2">
      <c r="A45" s="48"/>
      <c r="C45" s="35"/>
      <c r="D45" s="35"/>
      <c r="G45" s="35"/>
      <c r="H45" s="54"/>
      <c r="I45" s="105"/>
    </row>
    <row r="46" spans="1:9" x14ac:dyDescent="0.2">
      <c r="A46" s="48"/>
      <c r="C46" s="35"/>
      <c r="D46" s="35"/>
      <c r="G46" s="35"/>
      <c r="H46" s="54"/>
      <c r="I46" s="105"/>
    </row>
    <row r="47" spans="1:9" x14ac:dyDescent="0.2">
      <c r="A47" s="48"/>
      <c r="C47" s="35"/>
      <c r="D47" s="35"/>
      <c r="G47" s="35"/>
      <c r="H47" s="54"/>
      <c r="I47" s="105"/>
    </row>
    <row r="48" spans="1:9" x14ac:dyDescent="0.2">
      <c r="A48" s="48"/>
      <c r="C48" s="35"/>
      <c r="D48" s="35"/>
      <c r="G48" s="35"/>
      <c r="H48" s="54"/>
      <c r="I48" s="105"/>
    </row>
    <row r="49" spans="1:9" x14ac:dyDescent="0.2">
      <c r="A49" s="48"/>
      <c r="C49" s="35"/>
      <c r="D49" s="35"/>
      <c r="G49" s="35"/>
      <c r="H49" s="54"/>
      <c r="I49" s="105"/>
    </row>
    <row r="50" spans="1:9" x14ac:dyDescent="0.2">
      <c r="A50" s="48"/>
      <c r="C50" s="35"/>
      <c r="D50" s="35"/>
      <c r="G50" s="35"/>
      <c r="H50" s="54"/>
      <c r="I50" s="105"/>
    </row>
    <row r="51" spans="1:9" x14ac:dyDescent="0.2">
      <c r="A51" s="48"/>
      <c r="C51" s="35"/>
      <c r="D51" s="35"/>
      <c r="G51" s="35"/>
      <c r="H51" s="54"/>
      <c r="I51" s="105"/>
    </row>
    <row r="52" spans="1:9" x14ac:dyDescent="0.2">
      <c r="A52" s="48"/>
      <c r="C52" s="35"/>
      <c r="D52" s="35"/>
      <c r="G52" s="35"/>
      <c r="H52" s="54"/>
      <c r="I52" s="105"/>
    </row>
    <row r="53" spans="1:9" x14ac:dyDescent="0.2">
      <c r="A53" s="48"/>
      <c r="C53" s="35"/>
      <c r="D53" s="35"/>
      <c r="G53" s="35"/>
      <c r="H53" s="54"/>
      <c r="I53" s="105"/>
    </row>
    <row r="54" spans="1:9" x14ac:dyDescent="0.2">
      <c r="A54" s="48"/>
      <c r="C54" s="35"/>
      <c r="D54" s="35"/>
      <c r="G54" s="35"/>
      <c r="H54" s="54"/>
      <c r="I54" s="105"/>
    </row>
    <row r="55" spans="1:9" x14ac:dyDescent="0.2">
      <c r="A55" s="65"/>
      <c r="H55" s="8"/>
      <c r="I55" s="105"/>
    </row>
    <row r="56" spans="1:9" x14ac:dyDescent="0.2">
      <c r="A56" s="65"/>
      <c r="H56" s="8"/>
      <c r="I56" s="105"/>
    </row>
    <row r="57" spans="1:9" x14ac:dyDescent="0.2">
      <c r="A57" s="65"/>
      <c r="H57" s="8"/>
      <c r="I57" s="105"/>
    </row>
    <row r="58" spans="1:9" x14ac:dyDescent="0.2">
      <c r="A58" s="65"/>
      <c r="H58" s="8"/>
      <c r="I58" s="105"/>
    </row>
    <row r="59" spans="1:9" x14ac:dyDescent="0.2">
      <c r="A59" s="65"/>
      <c r="H59" s="8"/>
      <c r="I59" s="105"/>
    </row>
    <row r="60" spans="1:9" x14ac:dyDescent="0.2">
      <c r="A60" s="65"/>
      <c r="H60" s="8"/>
      <c r="I60" s="105"/>
    </row>
    <row r="61" spans="1:9" x14ac:dyDescent="0.2">
      <c r="A61" s="65"/>
      <c r="H61" s="8"/>
      <c r="I61" s="105"/>
    </row>
    <row r="62" spans="1:9" x14ac:dyDescent="0.2">
      <c r="A62" s="65"/>
      <c r="H62" s="8"/>
      <c r="I62" s="105"/>
    </row>
    <row r="63" spans="1:9" x14ac:dyDescent="0.2">
      <c r="A63" s="65"/>
      <c r="H63" s="8"/>
      <c r="I63" s="105"/>
    </row>
    <row r="64" spans="1:9" x14ac:dyDescent="0.2">
      <c r="A64" s="65"/>
      <c r="H64" s="8"/>
      <c r="I64" s="105"/>
    </row>
    <row r="65" spans="1:9" x14ac:dyDescent="0.2">
      <c r="A65" s="65"/>
      <c r="H65" s="8"/>
      <c r="I65" s="105"/>
    </row>
    <row r="66" spans="1:9" x14ac:dyDescent="0.2">
      <c r="A66" s="65"/>
      <c r="H66" s="8"/>
      <c r="I66" s="105"/>
    </row>
    <row r="67" spans="1:9" x14ac:dyDescent="0.2">
      <c r="A67" s="65"/>
      <c r="H67" s="8"/>
      <c r="I67" s="105"/>
    </row>
    <row r="68" spans="1:9" x14ac:dyDescent="0.2">
      <c r="A68" s="65"/>
      <c r="H68" s="8"/>
      <c r="I68" s="105"/>
    </row>
    <row r="69" spans="1:9" x14ac:dyDescent="0.2">
      <c r="A69" s="26"/>
      <c r="B69" s="27"/>
      <c r="C69" s="27"/>
      <c r="D69" s="27"/>
      <c r="E69" s="27"/>
      <c r="F69" s="27"/>
      <c r="G69" s="27"/>
      <c r="H69" s="28"/>
      <c r="I69" s="105"/>
    </row>
    <row r="70" spans="1:9" x14ac:dyDescent="0.2">
      <c r="A70" s="66"/>
      <c r="B70" s="24"/>
      <c r="C70" s="24"/>
      <c r="D70" s="24"/>
      <c r="E70" s="24"/>
      <c r="F70" s="24"/>
      <c r="G70" s="24"/>
      <c r="H70" s="11" t="s">
        <v>64</v>
      </c>
      <c r="I70" s="105"/>
    </row>
    <row r="71" spans="1:9" x14ac:dyDescent="0.2">
      <c r="A71" s="12">
        <v>88</v>
      </c>
      <c r="B71" s="1"/>
      <c r="C71" s="13"/>
      <c r="D71" s="13"/>
      <c r="E71" s="67"/>
      <c r="F71" s="1"/>
      <c r="G71" s="1"/>
      <c r="H71" s="2" t="s">
        <v>391</v>
      </c>
      <c r="I71" s="105"/>
    </row>
    <row r="72" spans="1:9" x14ac:dyDescent="0.2">
      <c r="A72" s="65"/>
      <c r="H72" s="8"/>
      <c r="I72" s="105"/>
    </row>
    <row r="73" spans="1:9" x14ac:dyDescent="0.2">
      <c r="A73" s="110" t="s">
        <v>209</v>
      </c>
      <c r="B73" s="108"/>
      <c r="C73" s="108"/>
      <c r="D73" s="108"/>
      <c r="E73" s="108"/>
      <c r="F73" s="108"/>
      <c r="G73" s="108"/>
      <c r="H73" s="109"/>
      <c r="I73" s="105"/>
    </row>
    <row r="74" spans="1:9" x14ac:dyDescent="0.2">
      <c r="A74" s="26"/>
      <c r="B74" s="27"/>
      <c r="C74" s="27"/>
      <c r="D74" s="27"/>
      <c r="E74" s="27"/>
      <c r="F74" s="27"/>
      <c r="G74" s="27"/>
      <c r="H74" s="28"/>
      <c r="I74" s="105"/>
    </row>
    <row r="75" spans="1:9" x14ac:dyDescent="0.2">
      <c r="A75" s="29" t="s">
        <v>135</v>
      </c>
      <c r="B75" s="30" t="s">
        <v>136</v>
      </c>
      <c r="C75" s="31" t="s">
        <v>137</v>
      </c>
      <c r="D75" s="31"/>
      <c r="E75" s="31"/>
      <c r="F75" s="30" t="s">
        <v>138</v>
      </c>
      <c r="G75" s="30" t="s">
        <v>139</v>
      </c>
      <c r="H75" s="32" t="s">
        <v>135</v>
      </c>
      <c r="I75" s="105"/>
    </row>
    <row r="76" spans="1:9" x14ac:dyDescent="0.2">
      <c r="A76" s="33" t="s">
        <v>140</v>
      </c>
      <c r="B76" s="34" t="s">
        <v>141</v>
      </c>
      <c r="C76" s="35"/>
      <c r="D76" s="35"/>
      <c r="E76" s="35"/>
      <c r="F76" s="34" t="s">
        <v>142</v>
      </c>
      <c r="G76" s="34" t="s">
        <v>142</v>
      </c>
      <c r="H76" s="36" t="s">
        <v>140</v>
      </c>
      <c r="I76" s="105"/>
    </row>
    <row r="77" spans="1:9" ht="12" thickBot="1" x14ac:dyDescent="0.25">
      <c r="A77" s="37"/>
      <c r="B77" s="38"/>
      <c r="C77" s="39" t="s">
        <v>143</v>
      </c>
      <c r="D77" s="39"/>
      <c r="E77" s="39"/>
      <c r="F77" s="40" t="s">
        <v>144</v>
      </c>
      <c r="G77" s="40" t="s">
        <v>145</v>
      </c>
      <c r="H77" s="41"/>
      <c r="I77" s="105"/>
    </row>
    <row r="78" spans="1:9" ht="12.75" customHeight="1" x14ac:dyDescent="0.2">
      <c r="A78" s="68"/>
      <c r="B78" s="69"/>
      <c r="D78" s="3" t="s">
        <v>210</v>
      </c>
      <c r="E78" s="51" t="s">
        <v>211</v>
      </c>
      <c r="F78" s="70"/>
      <c r="G78" s="71"/>
      <c r="H78" s="8"/>
      <c r="I78" s="105"/>
    </row>
    <row r="79" spans="1:9" ht="12.75" customHeight="1" x14ac:dyDescent="0.2">
      <c r="A79" s="72">
        <v>31</v>
      </c>
      <c r="B79" s="38"/>
      <c r="C79" s="27"/>
      <c r="D79" s="27" t="s">
        <v>212</v>
      </c>
      <c r="E79" s="56" t="s">
        <v>178</v>
      </c>
      <c r="F79" s="60">
        <v>0</v>
      </c>
      <c r="G79" s="58" t="s">
        <v>147</v>
      </c>
      <c r="H79" s="72">
        <v>31</v>
      </c>
      <c r="I79" s="104"/>
    </row>
    <row r="80" spans="1:9" ht="12.75" customHeight="1" x14ac:dyDescent="0.2">
      <c r="A80" s="72">
        <v>32</v>
      </c>
      <c r="B80" s="38"/>
      <c r="C80" s="27"/>
      <c r="D80" s="27" t="s">
        <v>213</v>
      </c>
      <c r="E80" s="56" t="s">
        <v>180</v>
      </c>
      <c r="F80" s="60">
        <v>16531</v>
      </c>
      <c r="G80" s="58" t="s">
        <v>147</v>
      </c>
      <c r="H80" s="72">
        <v>32</v>
      </c>
      <c r="I80" s="104"/>
    </row>
    <row r="81" spans="1:9" ht="12.75" customHeight="1" x14ac:dyDescent="0.2">
      <c r="A81" s="72">
        <v>33</v>
      </c>
      <c r="B81" s="38"/>
      <c r="C81" s="27"/>
      <c r="D81" s="27" t="s">
        <v>214</v>
      </c>
      <c r="E81" s="56" t="s">
        <v>182</v>
      </c>
      <c r="F81" s="60">
        <v>67161</v>
      </c>
      <c r="G81" s="58" t="s">
        <v>147</v>
      </c>
      <c r="H81" s="72">
        <v>33</v>
      </c>
      <c r="I81" s="104"/>
    </row>
    <row r="82" spans="1:9" ht="12.75" customHeight="1" x14ac:dyDescent="0.2">
      <c r="A82" s="72">
        <v>34</v>
      </c>
      <c r="B82" s="38"/>
      <c r="C82" s="27"/>
      <c r="D82" s="27" t="s">
        <v>215</v>
      </c>
      <c r="E82" s="56" t="s">
        <v>184</v>
      </c>
      <c r="F82" s="60">
        <v>194826</v>
      </c>
      <c r="G82" s="58" t="s">
        <v>147</v>
      </c>
      <c r="H82" s="72">
        <v>34</v>
      </c>
      <c r="I82" s="104"/>
    </row>
    <row r="83" spans="1:9" ht="12.75" customHeight="1" x14ac:dyDescent="0.2">
      <c r="A83" s="72">
        <v>35</v>
      </c>
      <c r="B83" s="38"/>
      <c r="C83" s="27"/>
      <c r="D83" s="27" t="s">
        <v>216</v>
      </c>
      <c r="E83" s="56" t="s">
        <v>186</v>
      </c>
      <c r="F83" s="60">
        <v>38793</v>
      </c>
      <c r="G83" s="58" t="s">
        <v>147</v>
      </c>
      <c r="H83" s="72">
        <v>35</v>
      </c>
      <c r="I83" s="104"/>
    </row>
    <row r="84" spans="1:9" ht="12.75" customHeight="1" x14ac:dyDescent="0.2">
      <c r="A84" s="72">
        <v>36</v>
      </c>
      <c r="B84" s="38"/>
      <c r="C84" s="27"/>
      <c r="D84" s="27" t="s">
        <v>217</v>
      </c>
      <c r="E84" s="56" t="s">
        <v>188</v>
      </c>
      <c r="F84" s="60">
        <v>95328</v>
      </c>
      <c r="G84" s="58" t="s">
        <v>147</v>
      </c>
      <c r="H84" s="72">
        <v>36</v>
      </c>
      <c r="I84" s="104"/>
    </row>
    <row r="85" spans="1:9" ht="12.75" customHeight="1" x14ac:dyDescent="0.2">
      <c r="A85" s="72">
        <v>37</v>
      </c>
      <c r="B85" s="38"/>
      <c r="C85" s="27"/>
      <c r="D85" s="27" t="s">
        <v>218</v>
      </c>
      <c r="E85" s="56" t="s">
        <v>190</v>
      </c>
      <c r="F85" s="60">
        <v>26280</v>
      </c>
      <c r="G85" s="58" t="s">
        <v>147</v>
      </c>
      <c r="H85" s="72">
        <v>37</v>
      </c>
      <c r="I85" s="104"/>
    </row>
    <row r="86" spans="1:9" ht="12.75" customHeight="1" x14ac:dyDescent="0.2">
      <c r="A86" s="72">
        <v>38</v>
      </c>
      <c r="B86" s="38"/>
      <c r="C86" s="27"/>
      <c r="D86" s="27" t="s">
        <v>219</v>
      </c>
      <c r="E86" s="56" t="s">
        <v>192</v>
      </c>
      <c r="F86" s="60">
        <v>26460</v>
      </c>
      <c r="G86" s="58" t="s">
        <v>147</v>
      </c>
      <c r="H86" s="72">
        <v>38</v>
      </c>
      <c r="I86" s="104"/>
    </row>
    <row r="87" spans="1:9" ht="12.75" customHeight="1" x14ac:dyDescent="0.2">
      <c r="A87" s="72">
        <v>39</v>
      </c>
      <c r="B87" s="38"/>
      <c r="C87" s="27"/>
      <c r="D87" s="27" t="s">
        <v>220</v>
      </c>
      <c r="E87" s="56" t="s">
        <v>194</v>
      </c>
      <c r="F87" s="60">
        <v>4873</v>
      </c>
      <c r="G87" s="58" t="s">
        <v>147</v>
      </c>
      <c r="H87" s="72">
        <v>39</v>
      </c>
      <c r="I87" s="104"/>
    </row>
    <row r="88" spans="1:9" ht="12.75" customHeight="1" x14ac:dyDescent="0.2">
      <c r="A88" s="72">
        <v>40</v>
      </c>
      <c r="B88" s="38"/>
      <c r="C88" s="27"/>
      <c r="D88" s="27" t="s">
        <v>221</v>
      </c>
      <c r="E88" s="56" t="s">
        <v>196</v>
      </c>
      <c r="F88" s="60">
        <v>118</v>
      </c>
      <c r="G88" s="58" t="s">
        <v>147</v>
      </c>
      <c r="H88" s="72">
        <v>40</v>
      </c>
      <c r="I88" s="104"/>
    </row>
    <row r="89" spans="1:9" ht="12.75" customHeight="1" x14ac:dyDescent="0.2">
      <c r="A89" s="72">
        <v>41</v>
      </c>
      <c r="B89" s="38"/>
      <c r="C89" s="27"/>
      <c r="D89" s="27" t="s">
        <v>222</v>
      </c>
      <c r="E89" s="56" t="s">
        <v>198</v>
      </c>
      <c r="F89" s="60">
        <v>9585</v>
      </c>
      <c r="G89" s="58" t="s">
        <v>147</v>
      </c>
      <c r="H89" s="72">
        <v>41</v>
      </c>
      <c r="I89" s="104"/>
    </row>
    <row r="90" spans="1:9" ht="12.75" customHeight="1" x14ac:dyDescent="0.2">
      <c r="A90" s="72">
        <v>42</v>
      </c>
      <c r="B90" s="38"/>
      <c r="C90" s="27"/>
      <c r="D90" s="27" t="s">
        <v>223</v>
      </c>
      <c r="E90" s="56" t="s">
        <v>200</v>
      </c>
      <c r="F90" s="60">
        <v>24092</v>
      </c>
      <c r="G90" s="58" t="s">
        <v>147</v>
      </c>
      <c r="H90" s="72">
        <v>42</v>
      </c>
      <c r="I90" s="104"/>
    </row>
    <row r="91" spans="1:9" ht="12.75" customHeight="1" x14ac:dyDescent="0.2">
      <c r="A91" s="72">
        <v>43</v>
      </c>
      <c r="B91" s="38"/>
      <c r="C91" s="27"/>
      <c r="D91" s="27" t="s">
        <v>224</v>
      </c>
      <c r="E91" s="56" t="s">
        <v>202</v>
      </c>
      <c r="F91" s="60">
        <v>98</v>
      </c>
      <c r="G91" s="58" t="s">
        <v>147</v>
      </c>
      <c r="H91" s="72">
        <v>43</v>
      </c>
      <c r="I91" s="104"/>
    </row>
    <row r="92" spans="1:9" ht="12.75" customHeight="1" x14ac:dyDescent="0.2">
      <c r="A92" s="72">
        <v>44</v>
      </c>
      <c r="B92" s="38"/>
      <c r="C92" s="27"/>
      <c r="D92" s="27" t="s">
        <v>225</v>
      </c>
      <c r="E92" s="56" t="s">
        <v>204</v>
      </c>
      <c r="F92" s="60">
        <v>30702</v>
      </c>
      <c r="G92" s="58" t="s">
        <v>147</v>
      </c>
      <c r="H92" s="72">
        <v>44</v>
      </c>
      <c r="I92" s="104"/>
    </row>
    <row r="93" spans="1:9" ht="12.75" customHeight="1" x14ac:dyDescent="0.2">
      <c r="A93" s="72">
        <v>45</v>
      </c>
      <c r="B93" s="38"/>
      <c r="C93" s="27"/>
      <c r="D93" s="27" t="s">
        <v>226</v>
      </c>
      <c r="E93" s="56" t="s">
        <v>206</v>
      </c>
      <c r="F93" s="60">
        <v>4393</v>
      </c>
      <c r="G93" s="58" t="s">
        <v>147</v>
      </c>
      <c r="H93" s="72">
        <v>45</v>
      </c>
      <c r="I93" s="104"/>
    </row>
    <row r="94" spans="1:9" ht="12.75" customHeight="1" x14ac:dyDescent="0.2">
      <c r="A94" s="72">
        <v>46</v>
      </c>
      <c r="B94" s="38"/>
      <c r="C94" s="27"/>
      <c r="D94" s="27" t="s">
        <v>227</v>
      </c>
      <c r="E94" s="56" t="s">
        <v>228</v>
      </c>
      <c r="F94" s="60">
        <f>SUM(F79:F93)</f>
        <v>539240</v>
      </c>
      <c r="G94" s="58" t="s">
        <v>147</v>
      </c>
      <c r="H94" s="72">
        <v>46</v>
      </c>
      <c r="I94" s="104"/>
    </row>
    <row r="95" spans="1:9" ht="12.75" customHeight="1" x14ac:dyDescent="0.2">
      <c r="A95" s="33"/>
      <c r="B95" s="34"/>
      <c r="D95" s="3" t="s">
        <v>229</v>
      </c>
      <c r="E95" s="51" t="s">
        <v>230</v>
      </c>
      <c r="F95" s="61"/>
      <c r="G95" s="53"/>
      <c r="H95" s="33"/>
      <c r="I95" s="104"/>
    </row>
    <row r="96" spans="1:9" ht="12.75" customHeight="1" x14ac:dyDescent="0.2">
      <c r="A96" s="72" t="s">
        <v>231</v>
      </c>
      <c r="B96" s="40"/>
      <c r="C96" s="27"/>
      <c r="D96" s="27" t="s">
        <v>232</v>
      </c>
      <c r="E96" s="56" t="s">
        <v>178</v>
      </c>
      <c r="F96" s="60">
        <v>0</v>
      </c>
      <c r="G96" s="58" t="s">
        <v>147</v>
      </c>
      <c r="H96" s="72" t="s">
        <v>231</v>
      </c>
      <c r="I96" s="104"/>
    </row>
    <row r="97" spans="1:9" ht="12.75" customHeight="1" x14ac:dyDescent="0.2">
      <c r="A97" s="72" t="s">
        <v>233</v>
      </c>
      <c r="B97" s="40"/>
      <c r="C97" s="27"/>
      <c r="D97" s="27" t="s">
        <v>234</v>
      </c>
      <c r="E97" s="56" t="s">
        <v>180</v>
      </c>
      <c r="F97" s="60">
        <v>4769</v>
      </c>
      <c r="G97" s="58" t="s">
        <v>147</v>
      </c>
      <c r="H97" s="72" t="s">
        <v>233</v>
      </c>
      <c r="I97" s="104"/>
    </row>
    <row r="98" spans="1:9" ht="12.75" customHeight="1" x14ac:dyDescent="0.2">
      <c r="A98" s="72" t="s">
        <v>235</v>
      </c>
      <c r="B98" s="38"/>
      <c r="C98" s="27"/>
      <c r="D98" s="27" t="s">
        <v>236</v>
      </c>
      <c r="E98" s="56" t="s">
        <v>182</v>
      </c>
      <c r="F98" s="60">
        <v>87933</v>
      </c>
      <c r="G98" s="58" t="s">
        <v>147</v>
      </c>
      <c r="H98" s="72" t="s">
        <v>235</v>
      </c>
      <c r="I98" s="104"/>
    </row>
    <row r="99" spans="1:9" ht="12.75" customHeight="1" x14ac:dyDescent="0.2">
      <c r="A99" s="72" t="s">
        <v>237</v>
      </c>
      <c r="B99" s="38"/>
      <c r="C99" s="27"/>
      <c r="D99" s="27" t="s">
        <v>238</v>
      </c>
      <c r="E99" s="56" t="s">
        <v>184</v>
      </c>
      <c r="F99" s="60">
        <v>93296</v>
      </c>
      <c r="G99" s="58" t="s">
        <v>147</v>
      </c>
      <c r="H99" s="72" t="s">
        <v>237</v>
      </c>
      <c r="I99" s="104"/>
    </row>
    <row r="100" spans="1:9" ht="12.75" customHeight="1" x14ac:dyDescent="0.2">
      <c r="A100" s="72" t="s">
        <v>239</v>
      </c>
      <c r="B100" s="38"/>
      <c r="C100" s="27"/>
      <c r="D100" s="27" t="s">
        <v>240</v>
      </c>
      <c r="E100" s="56" t="s">
        <v>186</v>
      </c>
      <c r="F100" s="60">
        <v>20932</v>
      </c>
      <c r="G100" s="58" t="s">
        <v>147</v>
      </c>
      <c r="H100" s="72" t="s">
        <v>239</v>
      </c>
      <c r="I100" s="104"/>
    </row>
    <row r="101" spans="1:9" ht="12.75" customHeight="1" x14ac:dyDescent="0.2">
      <c r="A101" s="72" t="s">
        <v>241</v>
      </c>
      <c r="B101" s="38"/>
      <c r="C101" s="27"/>
      <c r="D101" s="27" t="s">
        <v>242</v>
      </c>
      <c r="E101" s="56" t="s">
        <v>188</v>
      </c>
      <c r="F101" s="60">
        <v>407318</v>
      </c>
      <c r="G101" s="58" t="s">
        <v>147</v>
      </c>
      <c r="H101" s="72" t="s">
        <v>241</v>
      </c>
      <c r="I101" s="104"/>
    </row>
    <row r="102" spans="1:9" ht="12.75" customHeight="1" x14ac:dyDescent="0.2">
      <c r="A102" s="72" t="s">
        <v>243</v>
      </c>
      <c r="B102" s="38"/>
      <c r="C102" s="27"/>
      <c r="D102" s="27" t="s">
        <v>244</v>
      </c>
      <c r="E102" s="56" t="s">
        <v>190</v>
      </c>
      <c r="F102" s="60">
        <v>81501</v>
      </c>
      <c r="G102" s="58" t="s">
        <v>147</v>
      </c>
      <c r="H102" s="72" t="s">
        <v>243</v>
      </c>
      <c r="I102" s="104"/>
    </row>
    <row r="103" spans="1:9" ht="12.75" customHeight="1" x14ac:dyDescent="0.2">
      <c r="A103" s="72" t="s">
        <v>245</v>
      </c>
      <c r="B103" s="38"/>
      <c r="C103" s="27"/>
      <c r="D103" s="27" t="s">
        <v>246</v>
      </c>
      <c r="E103" s="56" t="s">
        <v>192</v>
      </c>
      <c r="F103" s="60">
        <v>81322</v>
      </c>
      <c r="G103" s="58" t="s">
        <v>147</v>
      </c>
      <c r="H103" s="72" t="s">
        <v>245</v>
      </c>
      <c r="I103" s="104"/>
    </row>
    <row r="104" spans="1:9" ht="12.75" customHeight="1" x14ac:dyDescent="0.2">
      <c r="A104" s="72" t="s">
        <v>247</v>
      </c>
      <c r="B104" s="38"/>
      <c r="C104" s="27"/>
      <c r="D104" s="27" t="s">
        <v>248</v>
      </c>
      <c r="E104" s="56" t="s">
        <v>194</v>
      </c>
      <c r="F104" s="60">
        <v>14659</v>
      </c>
      <c r="G104" s="58" t="s">
        <v>147</v>
      </c>
      <c r="H104" s="72" t="s">
        <v>247</v>
      </c>
      <c r="I104" s="104"/>
    </row>
    <row r="105" spans="1:9" ht="12.75" customHeight="1" x14ac:dyDescent="0.2">
      <c r="A105" s="72" t="s">
        <v>249</v>
      </c>
      <c r="B105" s="38"/>
      <c r="C105" s="27"/>
      <c r="D105" s="27" t="s">
        <v>250</v>
      </c>
      <c r="E105" s="56" t="s">
        <v>196</v>
      </c>
      <c r="F105" s="60">
        <v>417</v>
      </c>
      <c r="G105" s="58" t="s">
        <v>147</v>
      </c>
      <c r="H105" s="72" t="s">
        <v>249</v>
      </c>
      <c r="I105" s="104"/>
    </row>
    <row r="106" spans="1:9" ht="12.75" customHeight="1" x14ac:dyDescent="0.2">
      <c r="A106" s="72" t="s">
        <v>251</v>
      </c>
      <c r="B106" s="38"/>
      <c r="C106" s="27"/>
      <c r="D106" s="27" t="s">
        <v>252</v>
      </c>
      <c r="E106" s="56" t="s">
        <v>198</v>
      </c>
      <c r="F106" s="60">
        <v>349220</v>
      </c>
      <c r="G106" s="58" t="s">
        <v>147</v>
      </c>
      <c r="H106" s="72" t="s">
        <v>251</v>
      </c>
      <c r="I106" s="104"/>
    </row>
    <row r="107" spans="1:9" ht="12.75" customHeight="1" x14ac:dyDescent="0.2">
      <c r="A107" s="72" t="s">
        <v>253</v>
      </c>
      <c r="B107" s="38"/>
      <c r="C107" s="27"/>
      <c r="D107" s="27" t="s">
        <v>254</v>
      </c>
      <c r="E107" s="56" t="s">
        <v>200</v>
      </c>
      <c r="F107" s="60">
        <v>243513</v>
      </c>
      <c r="G107" s="58" t="s">
        <v>147</v>
      </c>
      <c r="H107" s="72" t="s">
        <v>253</v>
      </c>
      <c r="I107" s="104"/>
    </row>
    <row r="108" spans="1:9" ht="12.75" customHeight="1" x14ac:dyDescent="0.2">
      <c r="A108" s="72" t="s">
        <v>255</v>
      </c>
      <c r="B108" s="38"/>
      <c r="C108" s="27"/>
      <c r="D108" s="27" t="s">
        <v>256</v>
      </c>
      <c r="E108" s="56" t="s">
        <v>202</v>
      </c>
      <c r="F108" s="60">
        <v>2</v>
      </c>
      <c r="G108" s="58" t="s">
        <v>147</v>
      </c>
      <c r="H108" s="72" t="s">
        <v>255</v>
      </c>
      <c r="I108" s="104"/>
    </row>
    <row r="109" spans="1:9" ht="12.75" customHeight="1" x14ac:dyDescent="0.2">
      <c r="A109" s="72" t="s">
        <v>257</v>
      </c>
      <c r="B109" s="38"/>
      <c r="C109" s="27"/>
      <c r="D109" s="27" t="s">
        <v>258</v>
      </c>
      <c r="E109" s="56" t="s">
        <v>204</v>
      </c>
      <c r="F109" s="60">
        <v>62228</v>
      </c>
      <c r="G109" s="58" t="s">
        <v>147</v>
      </c>
      <c r="H109" s="72" t="s">
        <v>257</v>
      </c>
      <c r="I109" s="104"/>
    </row>
    <row r="110" spans="1:9" ht="12.75" customHeight="1" x14ac:dyDescent="0.2">
      <c r="A110" s="72" t="s">
        <v>259</v>
      </c>
      <c r="B110" s="38"/>
      <c r="C110" s="27"/>
      <c r="D110" s="27" t="s">
        <v>260</v>
      </c>
      <c r="E110" s="56" t="s">
        <v>261</v>
      </c>
      <c r="F110" s="60">
        <v>109845</v>
      </c>
      <c r="G110" s="58" t="s">
        <v>147</v>
      </c>
      <c r="H110" s="72" t="s">
        <v>259</v>
      </c>
      <c r="I110" s="104"/>
    </row>
    <row r="111" spans="1:9" ht="12.75" customHeight="1" x14ac:dyDescent="0.2">
      <c r="A111" s="72" t="s">
        <v>262</v>
      </c>
      <c r="B111" s="38"/>
      <c r="C111" s="27"/>
      <c r="D111" s="27" t="s">
        <v>263</v>
      </c>
      <c r="E111" s="56" t="s">
        <v>264</v>
      </c>
      <c r="F111" s="60">
        <v>287796</v>
      </c>
      <c r="G111" s="58" t="s">
        <v>147</v>
      </c>
      <c r="H111" s="72" t="s">
        <v>262</v>
      </c>
      <c r="I111" s="104"/>
    </row>
    <row r="112" spans="1:9" ht="12.75" customHeight="1" x14ac:dyDescent="0.2">
      <c r="A112" s="72" t="s">
        <v>265</v>
      </c>
      <c r="B112" s="38"/>
      <c r="C112" s="27"/>
      <c r="D112" s="27" t="s">
        <v>266</v>
      </c>
      <c r="E112" s="56" t="s">
        <v>206</v>
      </c>
      <c r="F112" s="60">
        <v>6197</v>
      </c>
      <c r="G112" s="58" t="s">
        <v>147</v>
      </c>
      <c r="H112" s="72" t="s">
        <v>265</v>
      </c>
      <c r="I112" s="104"/>
    </row>
    <row r="113" spans="1:9" ht="12.75" customHeight="1" thickBot="1" x14ac:dyDescent="0.25">
      <c r="A113" s="72" t="s">
        <v>267</v>
      </c>
      <c r="B113" s="38"/>
      <c r="C113" s="27"/>
      <c r="D113" s="27" t="s">
        <v>268</v>
      </c>
      <c r="E113" s="56" t="s">
        <v>269</v>
      </c>
      <c r="F113" s="63">
        <f>SUM(F96:F112)</f>
        <v>1850948</v>
      </c>
      <c r="G113" s="64" t="s">
        <v>147</v>
      </c>
      <c r="H113" s="72" t="s">
        <v>267</v>
      </c>
      <c r="I113" s="104"/>
    </row>
    <row r="114" spans="1:9" x14ac:dyDescent="0.2">
      <c r="A114" s="48"/>
      <c r="G114" s="35"/>
      <c r="H114" s="8"/>
    </row>
    <row r="115" spans="1:9" x14ac:dyDescent="0.2">
      <c r="A115" s="48"/>
      <c r="G115" s="35"/>
      <c r="H115" s="8"/>
    </row>
    <row r="116" spans="1:9" x14ac:dyDescent="0.2">
      <c r="A116" s="48"/>
      <c r="G116" s="35"/>
      <c r="H116" s="8"/>
    </row>
    <row r="117" spans="1:9" x14ac:dyDescent="0.2">
      <c r="A117" s="48"/>
      <c r="G117" s="35"/>
      <c r="H117" s="8"/>
    </row>
    <row r="118" spans="1:9" x14ac:dyDescent="0.2">
      <c r="A118" s="48"/>
      <c r="G118" s="35"/>
      <c r="H118" s="8"/>
      <c r="I118" s="105"/>
    </row>
    <row r="119" spans="1:9" x14ac:dyDescent="0.2">
      <c r="A119" s="48"/>
      <c r="G119" s="35"/>
      <c r="H119" s="8"/>
      <c r="I119" s="105"/>
    </row>
    <row r="120" spans="1:9" x14ac:dyDescent="0.2">
      <c r="A120" s="48"/>
      <c r="G120" s="35"/>
      <c r="H120" s="8"/>
      <c r="I120" s="105"/>
    </row>
    <row r="121" spans="1:9" x14ac:dyDescent="0.2">
      <c r="A121" s="48"/>
      <c r="G121" s="35"/>
      <c r="H121" s="8"/>
      <c r="I121" s="105"/>
    </row>
    <row r="122" spans="1:9" x14ac:dyDescent="0.2">
      <c r="A122" s="48"/>
      <c r="G122" s="35"/>
      <c r="H122" s="8"/>
      <c r="I122" s="105"/>
    </row>
    <row r="123" spans="1:9" x14ac:dyDescent="0.2">
      <c r="A123" s="48"/>
      <c r="G123" s="35"/>
      <c r="H123" s="8"/>
      <c r="I123" s="105"/>
    </row>
    <row r="124" spans="1:9" x14ac:dyDescent="0.2">
      <c r="A124" s="48"/>
      <c r="G124" s="35"/>
      <c r="H124" s="8"/>
      <c r="I124" s="105"/>
    </row>
    <row r="125" spans="1:9" x14ac:dyDescent="0.2">
      <c r="A125" s="48"/>
      <c r="G125" s="35"/>
      <c r="H125" s="8"/>
      <c r="I125" s="105"/>
    </row>
    <row r="126" spans="1:9" x14ac:dyDescent="0.2">
      <c r="A126" s="48"/>
      <c r="G126" s="35"/>
      <c r="H126" s="8"/>
      <c r="I126" s="105"/>
    </row>
    <row r="127" spans="1:9" x14ac:dyDescent="0.2">
      <c r="A127" s="48"/>
      <c r="G127" s="35"/>
      <c r="H127" s="8"/>
      <c r="I127" s="105"/>
    </row>
    <row r="128" spans="1:9" x14ac:dyDescent="0.2">
      <c r="A128" s="48"/>
      <c r="G128" s="35"/>
      <c r="H128" s="8"/>
      <c r="I128" s="105"/>
    </row>
    <row r="129" spans="1:9" x14ac:dyDescent="0.2">
      <c r="A129" s="48"/>
      <c r="G129" s="35"/>
      <c r="H129" s="8"/>
      <c r="I129" s="105"/>
    </row>
    <row r="130" spans="1:9" x14ac:dyDescent="0.2">
      <c r="A130" s="48"/>
      <c r="G130" s="35"/>
      <c r="H130" s="8"/>
      <c r="I130" s="105"/>
    </row>
    <row r="131" spans="1:9" x14ac:dyDescent="0.2">
      <c r="A131" s="48"/>
      <c r="G131" s="35"/>
      <c r="H131" s="8"/>
      <c r="I131" s="105"/>
    </row>
    <row r="132" spans="1:9" x14ac:dyDescent="0.2">
      <c r="A132" s="48"/>
      <c r="G132" s="35"/>
      <c r="H132" s="8"/>
      <c r="I132" s="105"/>
    </row>
    <row r="133" spans="1:9" x14ac:dyDescent="0.2">
      <c r="A133" s="48"/>
      <c r="G133" s="35"/>
      <c r="H133" s="8"/>
      <c r="I133" s="105"/>
    </row>
    <row r="134" spans="1:9" x14ac:dyDescent="0.2">
      <c r="A134" s="48"/>
      <c r="G134" s="35"/>
      <c r="H134" s="8"/>
      <c r="I134" s="105"/>
    </row>
    <row r="135" spans="1:9" x14ac:dyDescent="0.2">
      <c r="A135" s="48"/>
      <c r="G135" s="35"/>
      <c r="H135" s="8"/>
      <c r="I135" s="105"/>
    </row>
    <row r="136" spans="1:9" x14ac:dyDescent="0.2">
      <c r="A136" s="48"/>
      <c r="G136" s="35"/>
      <c r="H136" s="8"/>
      <c r="I136" s="105"/>
    </row>
    <row r="137" spans="1:9" x14ac:dyDescent="0.2">
      <c r="A137" s="48"/>
      <c r="G137" s="35"/>
      <c r="H137" s="8"/>
      <c r="I137" s="105"/>
    </row>
    <row r="138" spans="1:9" x14ac:dyDescent="0.2">
      <c r="A138" s="48"/>
      <c r="G138" s="35"/>
      <c r="H138" s="8"/>
      <c r="I138" s="105"/>
    </row>
    <row r="139" spans="1:9" x14ac:dyDescent="0.2">
      <c r="A139" s="73"/>
      <c r="B139" s="13"/>
      <c r="C139" s="13"/>
      <c r="D139" s="13"/>
      <c r="E139" s="13"/>
      <c r="F139" s="13"/>
      <c r="G139" s="74"/>
      <c r="H139" s="75"/>
      <c r="I139" s="105"/>
    </row>
    <row r="140" spans="1:9" x14ac:dyDescent="0.2">
      <c r="A140" s="66" t="s">
        <v>64</v>
      </c>
      <c r="B140" s="10"/>
      <c r="C140" s="10"/>
      <c r="D140" s="10"/>
      <c r="E140" s="10"/>
      <c r="F140" s="10"/>
      <c r="G140" s="10"/>
      <c r="H140" s="11"/>
      <c r="I140" s="105"/>
    </row>
    <row r="141" spans="1:9" x14ac:dyDescent="0.2">
      <c r="A141" s="5" t="s">
        <v>391</v>
      </c>
      <c r="B141" s="5"/>
      <c r="D141" s="5"/>
      <c r="E141" s="76"/>
      <c r="F141" s="5"/>
      <c r="G141" s="5"/>
      <c r="H141" s="5">
        <v>89</v>
      </c>
      <c r="I141" s="105"/>
    </row>
    <row r="142" spans="1:9" x14ac:dyDescent="0.2">
      <c r="A142" s="23"/>
      <c r="B142" s="24"/>
      <c r="C142" s="24"/>
      <c r="D142" s="24"/>
      <c r="E142" s="24"/>
      <c r="F142" s="24"/>
      <c r="G142" s="24"/>
      <c r="H142" s="25"/>
      <c r="I142" s="105"/>
    </row>
    <row r="143" spans="1:9" x14ac:dyDescent="0.2">
      <c r="A143" s="110" t="s">
        <v>209</v>
      </c>
      <c r="B143" s="108"/>
      <c r="C143" s="108"/>
      <c r="D143" s="108"/>
      <c r="E143" s="108"/>
      <c r="F143" s="108"/>
      <c r="G143" s="108"/>
      <c r="H143" s="109"/>
      <c r="I143" s="105"/>
    </row>
    <row r="144" spans="1:9" x14ac:dyDescent="0.2">
      <c r="A144" s="26"/>
      <c r="B144" s="27"/>
      <c r="C144" s="27"/>
      <c r="D144" s="27"/>
      <c r="E144" s="27"/>
      <c r="F144" s="27"/>
      <c r="G144" s="27"/>
      <c r="H144" s="28"/>
      <c r="I144" s="105"/>
    </row>
    <row r="145" spans="1:9" x14ac:dyDescent="0.2">
      <c r="A145" s="29" t="s">
        <v>135</v>
      </c>
      <c r="B145" s="30" t="s">
        <v>136</v>
      </c>
      <c r="C145" s="31" t="s">
        <v>137</v>
      </c>
      <c r="D145" s="31"/>
      <c r="E145" s="31"/>
      <c r="F145" s="30" t="s">
        <v>138</v>
      </c>
      <c r="G145" s="30" t="s">
        <v>139</v>
      </c>
      <c r="H145" s="32" t="s">
        <v>135</v>
      </c>
      <c r="I145" s="105"/>
    </row>
    <row r="146" spans="1:9" x14ac:dyDescent="0.2">
      <c r="A146" s="33" t="s">
        <v>140</v>
      </c>
      <c r="B146" s="34" t="s">
        <v>141</v>
      </c>
      <c r="C146" s="35"/>
      <c r="D146" s="35"/>
      <c r="E146" s="35"/>
      <c r="F146" s="34" t="s">
        <v>142</v>
      </c>
      <c r="G146" s="34" t="s">
        <v>142</v>
      </c>
      <c r="H146" s="36" t="s">
        <v>140</v>
      </c>
      <c r="I146" s="105"/>
    </row>
    <row r="147" spans="1:9" ht="12" thickBot="1" x14ac:dyDescent="0.25">
      <c r="A147" s="37"/>
      <c r="B147" s="38"/>
      <c r="C147" s="39" t="s">
        <v>143</v>
      </c>
      <c r="D147" s="39"/>
      <c r="E147" s="39"/>
      <c r="F147" s="40" t="s">
        <v>144</v>
      </c>
      <c r="G147" s="40" t="s">
        <v>145</v>
      </c>
      <c r="H147" s="41"/>
      <c r="I147" s="105"/>
    </row>
    <row r="148" spans="1:9" ht="12.75" customHeight="1" x14ac:dyDescent="0.2">
      <c r="A148" s="68"/>
      <c r="B148" s="69"/>
      <c r="D148" s="3" t="s">
        <v>270</v>
      </c>
      <c r="E148" s="3" t="s">
        <v>271</v>
      </c>
      <c r="F148" s="70"/>
      <c r="G148" s="77"/>
      <c r="H148" s="78"/>
      <c r="I148" s="105"/>
    </row>
    <row r="149" spans="1:9" ht="12.75" customHeight="1" x14ac:dyDescent="0.2">
      <c r="A149" s="72">
        <v>65</v>
      </c>
      <c r="B149" s="38"/>
      <c r="C149" s="27"/>
      <c r="D149" s="27" t="s">
        <v>272</v>
      </c>
      <c r="E149" s="27" t="s">
        <v>178</v>
      </c>
      <c r="F149" s="60">
        <v>0</v>
      </c>
      <c r="G149" s="58" t="s">
        <v>147</v>
      </c>
      <c r="H149" s="72">
        <v>65</v>
      </c>
      <c r="I149" s="104"/>
    </row>
    <row r="150" spans="1:9" ht="12.75" customHeight="1" x14ac:dyDescent="0.2">
      <c r="A150" s="72">
        <v>66</v>
      </c>
      <c r="B150" s="38"/>
      <c r="C150" s="27"/>
      <c r="D150" s="27" t="s">
        <v>273</v>
      </c>
      <c r="E150" s="27" t="s">
        <v>180</v>
      </c>
      <c r="F150" s="60">
        <v>4634</v>
      </c>
      <c r="G150" s="58" t="s">
        <v>147</v>
      </c>
      <c r="H150" s="72">
        <v>66</v>
      </c>
      <c r="I150" s="104"/>
    </row>
    <row r="151" spans="1:9" ht="12.75" customHeight="1" x14ac:dyDescent="0.2">
      <c r="A151" s="72">
        <v>67</v>
      </c>
      <c r="B151" s="38"/>
      <c r="C151" s="27"/>
      <c r="D151" s="27" t="s">
        <v>274</v>
      </c>
      <c r="E151" s="27" t="s">
        <v>182</v>
      </c>
      <c r="F151" s="60">
        <v>59877</v>
      </c>
      <c r="G151" s="58" t="s">
        <v>147</v>
      </c>
      <c r="H151" s="72">
        <v>67</v>
      </c>
      <c r="I151" s="104"/>
    </row>
    <row r="152" spans="1:9" ht="12.75" customHeight="1" x14ac:dyDescent="0.2">
      <c r="A152" s="72">
        <v>68</v>
      </c>
      <c r="B152" s="38"/>
      <c r="C152" s="27"/>
      <c r="D152" s="27" t="s">
        <v>275</v>
      </c>
      <c r="E152" s="27" t="s">
        <v>184</v>
      </c>
      <c r="F152" s="60">
        <v>72191</v>
      </c>
      <c r="G152" s="58" t="s">
        <v>147</v>
      </c>
      <c r="H152" s="72">
        <v>68</v>
      </c>
      <c r="I152" s="104"/>
    </row>
    <row r="153" spans="1:9" ht="12.75" customHeight="1" x14ac:dyDescent="0.2">
      <c r="A153" s="72">
        <v>69</v>
      </c>
      <c r="B153" s="38"/>
      <c r="C153" s="27"/>
      <c r="D153" s="27" t="s">
        <v>276</v>
      </c>
      <c r="E153" s="27" t="s">
        <v>186</v>
      </c>
      <c r="F153" s="60">
        <v>17456</v>
      </c>
      <c r="G153" s="58" t="s">
        <v>147</v>
      </c>
      <c r="H153" s="72">
        <v>69</v>
      </c>
      <c r="I153" s="104"/>
    </row>
    <row r="154" spans="1:9" ht="12.75" customHeight="1" x14ac:dyDescent="0.2">
      <c r="A154" s="72">
        <v>70</v>
      </c>
      <c r="B154" s="38"/>
      <c r="C154" s="27"/>
      <c r="D154" s="27" t="s">
        <v>277</v>
      </c>
      <c r="E154" s="27" t="s">
        <v>188</v>
      </c>
      <c r="F154" s="60">
        <v>376669</v>
      </c>
      <c r="G154" s="58" t="s">
        <v>147</v>
      </c>
      <c r="H154" s="72">
        <v>70</v>
      </c>
      <c r="I154" s="104"/>
    </row>
    <row r="155" spans="1:9" ht="12.75" customHeight="1" x14ac:dyDescent="0.2">
      <c r="A155" s="72">
        <v>71</v>
      </c>
      <c r="B155" s="38"/>
      <c r="C155" s="27"/>
      <c r="D155" s="27" t="s">
        <v>278</v>
      </c>
      <c r="E155" s="27" t="s">
        <v>190</v>
      </c>
      <c r="F155" s="60">
        <v>70477</v>
      </c>
      <c r="G155" s="58" t="s">
        <v>147</v>
      </c>
      <c r="H155" s="72">
        <v>71</v>
      </c>
      <c r="I155" s="104"/>
    </row>
    <row r="156" spans="1:9" ht="12.75" customHeight="1" x14ac:dyDescent="0.2">
      <c r="A156" s="72">
        <v>72</v>
      </c>
      <c r="B156" s="38"/>
      <c r="C156" s="27"/>
      <c r="D156" s="27" t="s">
        <v>279</v>
      </c>
      <c r="E156" s="27" t="s">
        <v>192</v>
      </c>
      <c r="F156" s="60">
        <v>75626</v>
      </c>
      <c r="G156" s="58" t="s">
        <v>147</v>
      </c>
      <c r="H156" s="72">
        <v>72</v>
      </c>
      <c r="I156" s="104"/>
    </row>
    <row r="157" spans="1:9" ht="12.75" customHeight="1" x14ac:dyDescent="0.2">
      <c r="A157" s="72">
        <v>73</v>
      </c>
      <c r="B157" s="38"/>
      <c r="C157" s="27"/>
      <c r="D157" s="27" t="s">
        <v>280</v>
      </c>
      <c r="E157" s="27" t="s">
        <v>194</v>
      </c>
      <c r="F157" s="60">
        <v>4481</v>
      </c>
      <c r="G157" s="58" t="s">
        <v>147</v>
      </c>
      <c r="H157" s="72">
        <v>73</v>
      </c>
      <c r="I157" s="104"/>
    </row>
    <row r="158" spans="1:9" ht="12.75" customHeight="1" x14ac:dyDescent="0.2">
      <c r="A158" s="72">
        <v>74</v>
      </c>
      <c r="B158" s="38"/>
      <c r="C158" s="27"/>
      <c r="D158" s="27" t="s">
        <v>281</v>
      </c>
      <c r="E158" s="27" t="s">
        <v>196</v>
      </c>
      <c r="F158" s="60">
        <v>395</v>
      </c>
      <c r="G158" s="58" t="s">
        <v>147</v>
      </c>
      <c r="H158" s="72">
        <v>74</v>
      </c>
      <c r="I158" s="104"/>
    </row>
    <row r="159" spans="1:9" ht="12.75" customHeight="1" x14ac:dyDescent="0.2">
      <c r="A159" s="72">
        <v>75</v>
      </c>
      <c r="B159" s="38"/>
      <c r="C159" s="27"/>
      <c r="D159" s="27" t="s">
        <v>282</v>
      </c>
      <c r="E159" s="27" t="s">
        <v>198</v>
      </c>
      <c r="F159" s="60">
        <v>27767</v>
      </c>
      <c r="G159" s="58" t="s">
        <v>147</v>
      </c>
      <c r="H159" s="72">
        <v>75</v>
      </c>
      <c r="I159" s="104"/>
    </row>
    <row r="160" spans="1:9" ht="12.75" customHeight="1" x14ac:dyDescent="0.2">
      <c r="A160" s="72">
        <v>76</v>
      </c>
      <c r="B160" s="38"/>
      <c r="C160" s="27"/>
      <c r="D160" s="27" t="s">
        <v>283</v>
      </c>
      <c r="E160" s="27" t="s">
        <v>200</v>
      </c>
      <c r="F160" s="60">
        <v>139457</v>
      </c>
      <c r="G160" s="58" t="s">
        <v>147</v>
      </c>
      <c r="H160" s="72">
        <v>76</v>
      </c>
      <c r="I160" s="104"/>
    </row>
    <row r="161" spans="1:9" ht="12.75" customHeight="1" x14ac:dyDescent="0.2">
      <c r="A161" s="72">
        <v>77</v>
      </c>
      <c r="B161" s="38"/>
      <c r="C161" s="27"/>
      <c r="D161" s="27" t="s">
        <v>284</v>
      </c>
      <c r="E161" s="27" t="s">
        <v>202</v>
      </c>
      <c r="F161" s="60">
        <v>1</v>
      </c>
      <c r="G161" s="58" t="s">
        <v>147</v>
      </c>
      <c r="H161" s="72">
        <v>77</v>
      </c>
      <c r="I161" s="104"/>
    </row>
    <row r="162" spans="1:9" ht="12.75" customHeight="1" x14ac:dyDescent="0.2">
      <c r="A162" s="72">
        <v>78</v>
      </c>
      <c r="B162" s="38"/>
      <c r="C162" s="27"/>
      <c r="D162" s="27" t="s">
        <v>285</v>
      </c>
      <c r="E162" s="27" t="s">
        <v>204</v>
      </c>
      <c r="F162" s="60">
        <v>49049</v>
      </c>
      <c r="G162" s="58" t="s">
        <v>147</v>
      </c>
      <c r="H162" s="72">
        <v>78</v>
      </c>
      <c r="I162" s="104"/>
    </row>
    <row r="163" spans="1:9" ht="12.75" customHeight="1" x14ac:dyDescent="0.2">
      <c r="A163" s="72">
        <v>79</v>
      </c>
      <c r="B163" s="38"/>
      <c r="C163" s="27"/>
      <c r="D163" s="27" t="s">
        <v>286</v>
      </c>
      <c r="E163" s="27" t="s">
        <v>261</v>
      </c>
      <c r="F163" s="60">
        <v>103541</v>
      </c>
      <c r="G163" s="58" t="s">
        <v>147</v>
      </c>
      <c r="H163" s="72">
        <v>79</v>
      </c>
      <c r="I163" s="104"/>
    </row>
    <row r="164" spans="1:9" ht="12.75" customHeight="1" x14ac:dyDescent="0.2">
      <c r="A164" s="72">
        <v>80</v>
      </c>
      <c r="B164" s="38"/>
      <c r="C164" s="27"/>
      <c r="D164" s="27" t="s">
        <v>287</v>
      </c>
      <c r="E164" s="27" t="s">
        <v>264</v>
      </c>
      <c r="F164" s="60">
        <v>284947</v>
      </c>
      <c r="G164" s="58" t="s">
        <v>147</v>
      </c>
      <c r="H164" s="72">
        <v>80</v>
      </c>
      <c r="I164" s="104"/>
    </row>
    <row r="165" spans="1:9" ht="12.75" customHeight="1" x14ac:dyDescent="0.2">
      <c r="A165" s="72">
        <v>81</v>
      </c>
      <c r="B165" s="38"/>
      <c r="C165" s="27"/>
      <c r="D165" s="27" t="s">
        <v>288</v>
      </c>
      <c r="E165" s="27" t="s">
        <v>206</v>
      </c>
      <c r="F165" s="60">
        <v>3386</v>
      </c>
      <c r="G165" s="58" t="s">
        <v>147</v>
      </c>
      <c r="H165" s="72">
        <v>81</v>
      </c>
      <c r="I165" s="104"/>
    </row>
    <row r="166" spans="1:9" ht="12.75" customHeight="1" x14ac:dyDescent="0.2">
      <c r="A166" s="72">
        <v>82</v>
      </c>
      <c r="B166" s="38"/>
      <c r="C166" s="27"/>
      <c r="D166" s="27" t="s">
        <v>289</v>
      </c>
      <c r="E166" s="27" t="s">
        <v>290</v>
      </c>
      <c r="F166" s="60">
        <f>SUM(F149:F165)</f>
        <v>1289954</v>
      </c>
      <c r="G166" s="58" t="s">
        <v>147</v>
      </c>
      <c r="H166" s="72">
        <v>82</v>
      </c>
      <c r="I166" s="104"/>
    </row>
    <row r="167" spans="1:9" ht="12.75" customHeight="1" x14ac:dyDescent="0.2">
      <c r="A167" s="72">
        <v>83</v>
      </c>
      <c r="B167" s="38"/>
      <c r="C167" s="27"/>
      <c r="D167" s="27" t="s">
        <v>291</v>
      </c>
      <c r="E167" s="27" t="s">
        <v>292</v>
      </c>
      <c r="F167" s="60">
        <v>54885</v>
      </c>
      <c r="G167" s="58" t="s">
        <v>147</v>
      </c>
      <c r="H167" s="72">
        <v>83</v>
      </c>
      <c r="I167" s="104"/>
    </row>
    <row r="168" spans="1:9" ht="12.75" customHeight="1" x14ac:dyDescent="0.2">
      <c r="A168" s="72">
        <v>84</v>
      </c>
      <c r="B168" s="38"/>
      <c r="C168" s="27"/>
      <c r="D168" s="27" t="s">
        <v>293</v>
      </c>
      <c r="E168" s="27" t="s">
        <v>294</v>
      </c>
      <c r="F168" s="60">
        <v>0</v>
      </c>
      <c r="G168" s="58" t="s">
        <v>147</v>
      </c>
      <c r="H168" s="72">
        <v>84</v>
      </c>
      <c r="I168" s="104"/>
    </row>
    <row r="169" spans="1:9" ht="12.75" customHeight="1" x14ac:dyDescent="0.2">
      <c r="A169" s="68"/>
      <c r="B169" s="69"/>
      <c r="D169" s="3" t="s">
        <v>295</v>
      </c>
      <c r="E169" s="3" t="s">
        <v>296</v>
      </c>
      <c r="F169" s="61"/>
      <c r="G169" s="79"/>
      <c r="H169" s="68"/>
      <c r="I169" s="104"/>
    </row>
    <row r="170" spans="1:9" ht="12.75" customHeight="1" x14ac:dyDescent="0.2">
      <c r="A170" s="72">
        <v>85</v>
      </c>
      <c r="B170" s="38"/>
      <c r="C170" s="27"/>
      <c r="D170" s="27" t="s">
        <v>297</v>
      </c>
      <c r="E170" s="27" t="s">
        <v>150</v>
      </c>
      <c r="F170" s="60">
        <v>943980</v>
      </c>
      <c r="G170" s="58" t="s">
        <v>147</v>
      </c>
      <c r="H170" s="72">
        <v>85</v>
      </c>
      <c r="I170" s="104"/>
    </row>
    <row r="171" spans="1:9" ht="12.75" customHeight="1" x14ac:dyDescent="0.2">
      <c r="A171" s="72">
        <v>86</v>
      </c>
      <c r="B171" s="38"/>
      <c r="C171" s="27"/>
      <c r="D171" s="27" t="s">
        <v>298</v>
      </c>
      <c r="E171" s="27" t="s">
        <v>152</v>
      </c>
      <c r="F171" s="60">
        <v>513155</v>
      </c>
      <c r="G171" s="58" t="s">
        <v>147</v>
      </c>
      <c r="H171" s="72">
        <v>86</v>
      </c>
      <c r="I171" s="104"/>
    </row>
    <row r="172" spans="1:9" ht="12.75" customHeight="1" x14ac:dyDescent="0.2">
      <c r="A172" s="72">
        <v>87</v>
      </c>
      <c r="B172" s="38"/>
      <c r="C172" s="27"/>
      <c r="D172" s="27" t="s">
        <v>299</v>
      </c>
      <c r="E172" s="27" t="s">
        <v>154</v>
      </c>
      <c r="F172" s="60">
        <v>2950809</v>
      </c>
      <c r="G172" s="58" t="s">
        <v>147</v>
      </c>
      <c r="H172" s="72">
        <v>87</v>
      </c>
      <c r="I172" s="104"/>
    </row>
    <row r="173" spans="1:9" ht="12.75" customHeight="1" x14ac:dyDescent="0.2">
      <c r="A173" s="72">
        <v>88</v>
      </c>
      <c r="B173" s="38"/>
      <c r="C173" s="27"/>
      <c r="D173" s="27" t="s">
        <v>300</v>
      </c>
      <c r="E173" s="27" t="s">
        <v>301</v>
      </c>
      <c r="F173" s="60">
        <f>SUM(F170:F172)</f>
        <v>4407944</v>
      </c>
      <c r="G173" s="58" t="s">
        <v>147</v>
      </c>
      <c r="H173" s="72">
        <v>88</v>
      </c>
      <c r="I173" s="104"/>
    </row>
    <row r="174" spans="1:9" ht="12.75" customHeight="1" thickBot="1" x14ac:dyDescent="0.25">
      <c r="A174" s="72">
        <v>89</v>
      </c>
      <c r="B174" s="38"/>
      <c r="C174" s="27"/>
      <c r="D174" s="27" t="s">
        <v>302</v>
      </c>
      <c r="E174" s="27" t="s">
        <v>303</v>
      </c>
      <c r="F174" s="63">
        <v>40</v>
      </c>
      <c r="G174" s="64" t="s">
        <v>147</v>
      </c>
      <c r="H174" s="72">
        <v>89</v>
      </c>
      <c r="I174" s="104"/>
    </row>
    <row r="175" spans="1:9" x14ac:dyDescent="0.2">
      <c r="A175" s="23"/>
      <c r="B175" s="24"/>
      <c r="C175" s="24"/>
      <c r="D175" s="24"/>
      <c r="E175" s="24"/>
      <c r="F175" s="24"/>
      <c r="G175" s="24"/>
      <c r="H175" s="25"/>
    </row>
    <row r="176" spans="1:9" x14ac:dyDescent="0.2">
      <c r="A176" s="65"/>
      <c r="B176" s="3" t="s">
        <v>304</v>
      </c>
      <c r="H176" s="8"/>
    </row>
    <row r="177" spans="1:9" x14ac:dyDescent="0.2">
      <c r="A177" s="65"/>
      <c r="H177" s="8"/>
    </row>
    <row r="178" spans="1:9" x14ac:dyDescent="0.2">
      <c r="A178" s="65"/>
      <c r="B178" s="3" t="s">
        <v>389</v>
      </c>
      <c r="H178" s="8"/>
    </row>
    <row r="179" spans="1:9" x14ac:dyDescent="0.2">
      <c r="A179" s="65"/>
      <c r="B179" s="3" t="s">
        <v>305</v>
      </c>
      <c r="H179" s="8"/>
    </row>
    <row r="180" spans="1:9" x14ac:dyDescent="0.2">
      <c r="A180" s="65"/>
      <c r="H180" s="8"/>
    </row>
    <row r="181" spans="1:9" x14ac:dyDescent="0.2">
      <c r="A181" s="65"/>
      <c r="H181" s="8"/>
    </row>
    <row r="182" spans="1:9" x14ac:dyDescent="0.2">
      <c r="A182" s="65"/>
      <c r="H182" s="8"/>
    </row>
    <row r="183" spans="1:9" x14ac:dyDescent="0.2">
      <c r="A183" s="65"/>
      <c r="H183" s="8"/>
      <c r="I183" s="105"/>
    </row>
    <row r="184" spans="1:9" x14ac:dyDescent="0.2">
      <c r="A184" s="65"/>
      <c r="H184" s="8"/>
      <c r="I184" s="105"/>
    </row>
    <row r="185" spans="1:9" x14ac:dyDescent="0.2">
      <c r="A185" s="65"/>
      <c r="H185" s="8"/>
      <c r="I185" s="105"/>
    </row>
    <row r="186" spans="1:9" x14ac:dyDescent="0.2">
      <c r="A186" s="65"/>
      <c r="H186" s="8"/>
      <c r="I186" s="105"/>
    </row>
    <row r="187" spans="1:9" x14ac:dyDescent="0.2">
      <c r="A187" s="65"/>
      <c r="H187" s="8"/>
      <c r="I187" s="105"/>
    </row>
    <row r="188" spans="1:9" x14ac:dyDescent="0.2">
      <c r="A188" s="65"/>
      <c r="H188" s="8"/>
      <c r="I188" s="105"/>
    </row>
    <row r="189" spans="1:9" x14ac:dyDescent="0.2">
      <c r="A189" s="65"/>
      <c r="H189" s="8"/>
      <c r="I189" s="105"/>
    </row>
    <row r="190" spans="1:9" x14ac:dyDescent="0.2">
      <c r="A190" s="65"/>
      <c r="H190" s="8"/>
      <c r="I190" s="105"/>
    </row>
    <row r="191" spans="1:9" x14ac:dyDescent="0.2">
      <c r="A191" s="65"/>
      <c r="H191" s="8"/>
      <c r="I191" s="105"/>
    </row>
    <row r="192" spans="1:9" x14ac:dyDescent="0.2">
      <c r="A192" s="65"/>
      <c r="H192" s="8"/>
      <c r="I192" s="105"/>
    </row>
    <row r="193" spans="1:9" x14ac:dyDescent="0.2">
      <c r="A193" s="65"/>
      <c r="H193" s="8"/>
      <c r="I193" s="105"/>
    </row>
    <row r="194" spans="1:9" x14ac:dyDescent="0.2">
      <c r="A194" s="65"/>
      <c r="H194" s="8"/>
      <c r="I194" s="105"/>
    </row>
    <row r="195" spans="1:9" x14ac:dyDescent="0.2">
      <c r="A195" s="65"/>
      <c r="H195" s="8"/>
      <c r="I195" s="105"/>
    </row>
    <row r="196" spans="1:9" x14ac:dyDescent="0.2">
      <c r="A196" s="65"/>
      <c r="H196" s="8"/>
      <c r="I196" s="105"/>
    </row>
    <row r="197" spans="1:9" x14ac:dyDescent="0.2">
      <c r="A197" s="65"/>
      <c r="H197" s="8"/>
      <c r="I197" s="105"/>
    </row>
    <row r="198" spans="1:9" x14ac:dyDescent="0.2">
      <c r="A198" s="65"/>
      <c r="H198" s="8"/>
      <c r="I198" s="105"/>
    </row>
    <row r="199" spans="1:9" x14ac:dyDescent="0.2">
      <c r="A199" s="65"/>
      <c r="H199" s="8"/>
      <c r="I199" s="105"/>
    </row>
    <row r="200" spans="1:9" x14ac:dyDescent="0.2">
      <c r="A200" s="65"/>
      <c r="H200" s="8"/>
      <c r="I200" s="105"/>
    </row>
    <row r="201" spans="1:9" x14ac:dyDescent="0.2">
      <c r="A201" s="65"/>
      <c r="H201" s="8"/>
      <c r="I201" s="105"/>
    </row>
    <row r="202" spans="1:9" x14ac:dyDescent="0.2">
      <c r="A202" s="65"/>
      <c r="H202" s="8"/>
      <c r="I202" s="105"/>
    </row>
    <row r="203" spans="1:9" x14ac:dyDescent="0.2">
      <c r="A203" s="65"/>
      <c r="H203" s="8"/>
      <c r="I203" s="105"/>
    </row>
    <row r="204" spans="1:9" x14ac:dyDescent="0.2">
      <c r="A204" s="65"/>
      <c r="H204" s="8"/>
      <c r="I204" s="105"/>
    </row>
    <row r="205" spans="1:9" x14ac:dyDescent="0.2">
      <c r="A205" s="65"/>
      <c r="H205" s="8"/>
      <c r="I205" s="105"/>
    </row>
    <row r="206" spans="1:9" x14ac:dyDescent="0.2">
      <c r="A206" s="65"/>
      <c r="H206" s="8"/>
      <c r="I206" s="105"/>
    </row>
    <row r="207" spans="1:9" x14ac:dyDescent="0.2">
      <c r="A207" s="65"/>
      <c r="H207" s="8"/>
      <c r="I207" s="105"/>
    </row>
    <row r="208" spans="1:9" x14ac:dyDescent="0.2">
      <c r="A208" s="65"/>
      <c r="H208" s="8"/>
      <c r="I208" s="105"/>
    </row>
    <row r="209" spans="1:9" x14ac:dyDescent="0.2">
      <c r="A209" s="65"/>
      <c r="H209" s="8"/>
      <c r="I209" s="105"/>
    </row>
    <row r="210" spans="1:9" x14ac:dyDescent="0.2">
      <c r="A210" s="26"/>
      <c r="B210" s="27"/>
      <c r="C210" s="27"/>
      <c r="D210" s="27"/>
      <c r="E210" s="27"/>
      <c r="F210" s="27"/>
      <c r="G210" s="27"/>
      <c r="H210" s="28"/>
      <c r="I210" s="105"/>
    </row>
    <row r="211" spans="1:9" x14ac:dyDescent="0.2">
      <c r="A211" s="80"/>
      <c r="B211" s="24"/>
      <c r="C211" s="24"/>
      <c r="D211" s="24"/>
      <c r="E211" s="24"/>
      <c r="F211" s="24"/>
      <c r="G211" s="24"/>
      <c r="H211" s="11" t="s">
        <v>64</v>
      </c>
      <c r="I211" s="105"/>
    </row>
    <row r="212" spans="1:9" x14ac:dyDescent="0.2">
      <c r="A212" s="12">
        <v>90</v>
      </c>
      <c r="B212" s="1"/>
      <c r="C212" s="13"/>
      <c r="D212" s="13"/>
      <c r="E212" s="2"/>
      <c r="F212" s="1"/>
      <c r="G212" s="81"/>
      <c r="H212" s="2" t="s">
        <v>391</v>
      </c>
      <c r="I212" s="105"/>
    </row>
    <row r="213" spans="1:9" x14ac:dyDescent="0.2">
      <c r="A213" s="65"/>
      <c r="H213" s="8"/>
      <c r="I213" s="105"/>
    </row>
    <row r="214" spans="1:9" x14ac:dyDescent="0.2">
      <c r="A214" s="110" t="s">
        <v>306</v>
      </c>
      <c r="B214" s="108"/>
      <c r="C214" s="108"/>
      <c r="D214" s="108"/>
      <c r="E214" s="108"/>
      <c r="F214" s="108"/>
      <c r="G214" s="108"/>
      <c r="H214" s="109"/>
      <c r="I214" s="105"/>
    </row>
    <row r="215" spans="1:9" x14ac:dyDescent="0.2">
      <c r="A215" s="26"/>
      <c r="B215" s="27"/>
      <c r="C215" s="27"/>
      <c r="D215" s="27"/>
      <c r="E215" s="27"/>
      <c r="F215" s="27"/>
      <c r="G215" s="27"/>
      <c r="H215" s="28"/>
      <c r="I215" s="105"/>
    </row>
    <row r="216" spans="1:9" x14ac:dyDescent="0.2">
      <c r="A216" s="29" t="s">
        <v>135</v>
      </c>
      <c r="B216" s="30" t="s">
        <v>136</v>
      </c>
      <c r="C216" s="31" t="s">
        <v>137</v>
      </c>
      <c r="D216" s="31"/>
      <c r="E216" s="31"/>
      <c r="F216" s="30" t="s">
        <v>138</v>
      </c>
      <c r="G216" s="30" t="s">
        <v>139</v>
      </c>
      <c r="H216" s="32" t="s">
        <v>135</v>
      </c>
      <c r="I216" s="105"/>
    </row>
    <row r="217" spans="1:9" x14ac:dyDescent="0.2">
      <c r="A217" s="33" t="s">
        <v>140</v>
      </c>
      <c r="B217" s="34" t="s">
        <v>141</v>
      </c>
      <c r="C217" s="35"/>
      <c r="D217" s="35"/>
      <c r="E217" s="35"/>
      <c r="F217" s="34" t="s">
        <v>142</v>
      </c>
      <c r="G217" s="34" t="s">
        <v>142</v>
      </c>
      <c r="H217" s="36" t="s">
        <v>140</v>
      </c>
      <c r="I217" s="105"/>
    </row>
    <row r="218" spans="1:9" ht="12" thickBot="1" x14ac:dyDescent="0.25">
      <c r="A218" s="37"/>
      <c r="B218" s="38"/>
      <c r="C218" s="39" t="s">
        <v>143</v>
      </c>
      <c r="D218" s="39"/>
      <c r="E218" s="39"/>
      <c r="F218" s="40" t="s">
        <v>144</v>
      </c>
      <c r="G218" s="40" t="s">
        <v>145</v>
      </c>
      <c r="H218" s="41"/>
      <c r="I218" s="105"/>
    </row>
    <row r="219" spans="1:9" ht="12.75" customHeight="1" x14ac:dyDescent="0.2">
      <c r="A219" s="33"/>
      <c r="B219" s="69"/>
      <c r="C219" s="50" t="s">
        <v>307</v>
      </c>
      <c r="D219" s="3" t="s">
        <v>308</v>
      </c>
      <c r="E219" s="51"/>
      <c r="F219" s="82"/>
      <c r="G219" s="77"/>
      <c r="H219" s="78"/>
      <c r="I219" s="105"/>
    </row>
    <row r="220" spans="1:9" ht="12.75" customHeight="1" x14ac:dyDescent="0.2">
      <c r="A220" s="72">
        <v>98</v>
      </c>
      <c r="B220" s="38"/>
      <c r="C220" s="43"/>
      <c r="D220" s="27" t="s">
        <v>309</v>
      </c>
      <c r="E220" s="56" t="s">
        <v>310</v>
      </c>
      <c r="F220" s="60">
        <v>25741948</v>
      </c>
      <c r="G220" s="58" t="s">
        <v>147</v>
      </c>
      <c r="H220" s="83">
        <v>98</v>
      </c>
      <c r="I220" s="104"/>
    </row>
    <row r="221" spans="1:9" ht="12.75" customHeight="1" x14ac:dyDescent="0.2">
      <c r="A221" s="33"/>
      <c r="B221" s="69"/>
      <c r="C221" s="49"/>
      <c r="D221" s="3" t="s">
        <v>311</v>
      </c>
      <c r="E221" s="51" t="s">
        <v>312</v>
      </c>
      <c r="F221" s="61"/>
      <c r="G221" s="79"/>
      <c r="H221" s="36"/>
      <c r="I221" s="105"/>
    </row>
    <row r="222" spans="1:9" ht="12.75" customHeight="1" x14ac:dyDescent="0.2">
      <c r="A222" s="72">
        <v>99</v>
      </c>
      <c r="B222" s="38"/>
      <c r="C222" s="43"/>
      <c r="D222" s="27" t="s">
        <v>313</v>
      </c>
      <c r="E222" s="56" t="s">
        <v>150</v>
      </c>
      <c r="F222" s="106">
        <v>77762705</v>
      </c>
      <c r="G222" s="58" t="s">
        <v>147</v>
      </c>
      <c r="H222" s="83">
        <v>99</v>
      </c>
      <c r="I222" s="104"/>
    </row>
    <row r="223" spans="1:9" ht="12.75" customHeight="1" x14ac:dyDescent="0.2">
      <c r="A223" s="84">
        <f>A222+1</f>
        <v>100</v>
      </c>
      <c r="B223" s="85"/>
      <c r="C223" s="86"/>
      <c r="D223" s="87" t="s">
        <v>314</v>
      </c>
      <c r="E223" s="88" t="s">
        <v>152</v>
      </c>
      <c r="F223" s="60">
        <v>38634018</v>
      </c>
      <c r="G223" s="58" t="s">
        <v>147</v>
      </c>
      <c r="H223" s="90">
        <f>H222+1</f>
        <v>100</v>
      </c>
      <c r="I223" s="104"/>
    </row>
    <row r="224" spans="1:9" ht="12.75" customHeight="1" x14ac:dyDescent="0.2">
      <c r="A224" s="84">
        <f>A223+1</f>
        <v>101</v>
      </c>
      <c r="B224" s="85"/>
      <c r="C224" s="86"/>
      <c r="D224" s="87" t="s">
        <v>315</v>
      </c>
      <c r="E224" s="88" t="s">
        <v>154</v>
      </c>
      <c r="F224" s="60">
        <v>265806792</v>
      </c>
      <c r="G224" s="58" t="s">
        <v>147</v>
      </c>
      <c r="H224" s="90">
        <f>H223+1</f>
        <v>101</v>
      </c>
      <c r="I224" s="104"/>
    </row>
    <row r="225" spans="1:9" ht="12.75" customHeight="1" x14ac:dyDescent="0.2">
      <c r="A225" s="84">
        <f>A224+1</f>
        <v>102</v>
      </c>
      <c r="B225" s="85"/>
      <c r="C225" s="86"/>
      <c r="D225" s="87" t="s">
        <v>316</v>
      </c>
      <c r="E225" s="88" t="s">
        <v>317</v>
      </c>
      <c r="F225" s="60">
        <v>0</v>
      </c>
      <c r="G225" s="91"/>
      <c r="H225" s="90">
        <f>H224+1</f>
        <v>102</v>
      </c>
      <c r="I225" s="104"/>
    </row>
    <row r="226" spans="1:9" ht="12.75" customHeight="1" x14ac:dyDescent="0.2">
      <c r="A226" s="84">
        <f>A225+1</f>
        <v>103</v>
      </c>
      <c r="B226" s="85"/>
      <c r="C226" s="86"/>
      <c r="D226" s="87" t="s">
        <v>318</v>
      </c>
      <c r="E226" s="88" t="s">
        <v>319</v>
      </c>
      <c r="F226" s="60">
        <v>2316609</v>
      </c>
      <c r="G226" s="58" t="s">
        <v>147</v>
      </c>
      <c r="H226" s="90">
        <f>H225+1</f>
        <v>103</v>
      </c>
      <c r="I226" s="104"/>
    </row>
    <row r="227" spans="1:9" ht="12.75" customHeight="1" x14ac:dyDescent="0.2">
      <c r="A227" s="84">
        <f>A226+1</f>
        <v>104</v>
      </c>
      <c r="B227" s="85"/>
      <c r="C227" s="86"/>
      <c r="D227" s="87" t="s">
        <v>320</v>
      </c>
      <c r="E227" s="88" t="s">
        <v>321</v>
      </c>
      <c r="F227" s="89">
        <f>SUM(F220:F226)</f>
        <v>410262072</v>
      </c>
      <c r="G227" s="58" t="s">
        <v>147</v>
      </c>
      <c r="H227" s="90">
        <f>H226+1</f>
        <v>104</v>
      </c>
      <c r="I227" s="104"/>
    </row>
    <row r="228" spans="1:9" ht="12.75" customHeight="1" x14ac:dyDescent="0.2">
      <c r="A228" s="33"/>
      <c r="B228" s="69"/>
      <c r="C228" s="50" t="s">
        <v>322</v>
      </c>
      <c r="D228" s="3" t="s">
        <v>323</v>
      </c>
      <c r="E228" s="51"/>
      <c r="F228" s="61"/>
      <c r="G228" s="79"/>
      <c r="H228" s="36"/>
      <c r="I228" s="105"/>
    </row>
    <row r="229" spans="1:9" ht="12.75" customHeight="1" x14ac:dyDescent="0.2">
      <c r="A229" s="72">
        <v>105</v>
      </c>
      <c r="B229" s="38"/>
      <c r="C229" s="43"/>
      <c r="D229" s="27" t="s">
        <v>324</v>
      </c>
      <c r="E229" s="56" t="s">
        <v>325</v>
      </c>
      <c r="F229" s="60">
        <v>343018</v>
      </c>
      <c r="G229" s="58" t="s">
        <v>147</v>
      </c>
      <c r="H229" s="83">
        <v>105</v>
      </c>
      <c r="I229" s="104"/>
    </row>
    <row r="230" spans="1:9" ht="12.75" customHeight="1" x14ac:dyDescent="0.2">
      <c r="A230" s="72">
        <f>A229+1</f>
        <v>106</v>
      </c>
      <c r="B230" s="38"/>
      <c r="C230" s="43"/>
      <c r="D230" s="27" t="s">
        <v>326</v>
      </c>
      <c r="E230" s="56" t="s">
        <v>319</v>
      </c>
      <c r="F230" s="62">
        <v>4013</v>
      </c>
      <c r="G230" s="58" t="s">
        <v>147</v>
      </c>
      <c r="H230" s="83">
        <f>H229+1</f>
        <v>106</v>
      </c>
      <c r="I230" s="104"/>
    </row>
    <row r="231" spans="1:9" ht="12.75" customHeight="1" x14ac:dyDescent="0.2">
      <c r="A231" s="72">
        <f>A230+1</f>
        <v>107</v>
      </c>
      <c r="B231" s="38"/>
      <c r="C231" s="43"/>
      <c r="D231" s="27" t="s">
        <v>327</v>
      </c>
      <c r="E231" s="56" t="s">
        <v>328</v>
      </c>
      <c r="F231" s="60">
        <f>F230+F229</f>
        <v>347031</v>
      </c>
      <c r="G231" s="58" t="s">
        <v>147</v>
      </c>
      <c r="H231" s="83">
        <f>H230+1</f>
        <v>107</v>
      </c>
      <c r="I231" s="104"/>
    </row>
    <row r="232" spans="1:9" ht="12.75" customHeight="1" x14ac:dyDescent="0.2">
      <c r="A232" s="33"/>
      <c r="B232" s="69"/>
      <c r="C232" s="35" t="s">
        <v>329</v>
      </c>
      <c r="D232" s="3" t="s">
        <v>330</v>
      </c>
      <c r="E232" s="51"/>
      <c r="F232" s="61"/>
      <c r="G232" s="53"/>
      <c r="H232" s="36"/>
      <c r="I232" s="105"/>
    </row>
    <row r="233" spans="1:9" ht="12.75" customHeight="1" x14ac:dyDescent="0.2">
      <c r="A233" s="72">
        <v>108</v>
      </c>
      <c r="B233" s="38"/>
      <c r="C233" s="27"/>
      <c r="D233" s="27" t="s">
        <v>331</v>
      </c>
      <c r="E233" s="56" t="s">
        <v>332</v>
      </c>
      <c r="F233" s="60">
        <v>198219894</v>
      </c>
      <c r="G233" s="58" t="s">
        <v>147</v>
      </c>
      <c r="H233" s="83">
        <v>108</v>
      </c>
      <c r="I233" s="104"/>
    </row>
    <row r="234" spans="1:9" ht="12.75" customHeight="1" x14ac:dyDescent="0.2">
      <c r="A234" s="72">
        <f t="shared" ref="A234:A239" si="0">A233+1</f>
        <v>109</v>
      </c>
      <c r="B234" s="38"/>
      <c r="C234" s="27"/>
      <c r="D234" s="27" t="s">
        <v>333</v>
      </c>
      <c r="E234" s="56" t="s">
        <v>334</v>
      </c>
      <c r="F234" s="60">
        <v>0</v>
      </c>
      <c r="G234" s="58" t="s">
        <v>147</v>
      </c>
      <c r="H234" s="83">
        <f t="shared" ref="H234:H239" si="1">H233+1</f>
        <v>109</v>
      </c>
      <c r="I234" s="104"/>
    </row>
    <row r="235" spans="1:9" ht="12.75" customHeight="1" x14ac:dyDescent="0.2">
      <c r="A235" s="72">
        <f t="shared" si="0"/>
        <v>110</v>
      </c>
      <c r="B235" s="38"/>
      <c r="C235" s="27"/>
      <c r="D235" s="27" t="s">
        <v>335</v>
      </c>
      <c r="E235" s="56" t="s">
        <v>336</v>
      </c>
      <c r="F235" s="60">
        <f>SUM(F233:F234)</f>
        <v>198219894</v>
      </c>
      <c r="G235" s="58" t="s">
        <v>147</v>
      </c>
      <c r="H235" s="83">
        <f t="shared" si="1"/>
        <v>110</v>
      </c>
      <c r="I235" s="104"/>
    </row>
    <row r="236" spans="1:9" ht="12.75" customHeight="1" x14ac:dyDescent="0.2">
      <c r="A236" s="72">
        <f t="shared" si="0"/>
        <v>111</v>
      </c>
      <c r="B236" s="38"/>
      <c r="C236" s="27"/>
      <c r="D236" s="27" t="s">
        <v>337</v>
      </c>
      <c r="E236" s="56" t="s">
        <v>338</v>
      </c>
      <c r="F236" s="62">
        <v>35467</v>
      </c>
      <c r="G236" s="58" t="s">
        <v>147</v>
      </c>
      <c r="H236" s="83">
        <f t="shared" si="1"/>
        <v>111</v>
      </c>
      <c r="I236" s="104"/>
    </row>
    <row r="237" spans="1:9" ht="12.75" customHeight="1" x14ac:dyDescent="0.2">
      <c r="A237" s="72">
        <f t="shared" si="0"/>
        <v>112</v>
      </c>
      <c r="B237" s="38"/>
      <c r="C237" s="27"/>
      <c r="D237" s="27" t="s">
        <v>339</v>
      </c>
      <c r="E237" s="56" t="s">
        <v>340</v>
      </c>
      <c r="F237" s="60">
        <v>0</v>
      </c>
      <c r="G237" s="58" t="s">
        <v>147</v>
      </c>
      <c r="H237" s="83">
        <f t="shared" si="1"/>
        <v>112</v>
      </c>
      <c r="I237" s="104"/>
    </row>
    <row r="238" spans="1:9" ht="12.75" customHeight="1" x14ac:dyDescent="0.2">
      <c r="A238" s="72">
        <f t="shared" si="0"/>
        <v>113</v>
      </c>
      <c r="B238" s="38"/>
      <c r="C238" s="27"/>
      <c r="D238" s="27" t="s">
        <v>341</v>
      </c>
      <c r="E238" s="56" t="s">
        <v>342</v>
      </c>
      <c r="F238" s="60">
        <f>SUM(F236:F237)</f>
        <v>35467</v>
      </c>
      <c r="G238" s="58" t="s">
        <v>147</v>
      </c>
      <c r="H238" s="83">
        <f t="shared" si="1"/>
        <v>113</v>
      </c>
      <c r="I238" s="104"/>
    </row>
    <row r="239" spans="1:9" ht="12.75" customHeight="1" x14ac:dyDescent="0.2">
      <c r="A239" s="72">
        <f t="shared" si="0"/>
        <v>114</v>
      </c>
      <c r="B239" s="38"/>
      <c r="C239" s="27"/>
      <c r="D239" s="27" t="s">
        <v>343</v>
      </c>
      <c r="E239" s="56" t="s">
        <v>344</v>
      </c>
      <c r="F239" s="60">
        <f>F235+F238</f>
        <v>198255361</v>
      </c>
      <c r="G239" s="58" t="s">
        <v>147</v>
      </c>
      <c r="H239" s="83">
        <f t="shared" si="1"/>
        <v>114</v>
      </c>
      <c r="I239" s="104"/>
    </row>
    <row r="240" spans="1:9" ht="12.75" customHeight="1" x14ac:dyDescent="0.2">
      <c r="A240" s="33"/>
      <c r="B240" s="69"/>
      <c r="C240" s="35" t="s">
        <v>345</v>
      </c>
      <c r="D240" s="3" t="s">
        <v>346</v>
      </c>
      <c r="E240" s="51"/>
      <c r="F240" s="61"/>
      <c r="G240" s="53"/>
      <c r="H240" s="36"/>
      <c r="I240" s="105"/>
    </row>
    <row r="241" spans="1:9" ht="12.75" customHeight="1" x14ac:dyDescent="0.2">
      <c r="A241" s="72">
        <v>115</v>
      </c>
      <c r="B241" s="38"/>
      <c r="C241" s="27"/>
      <c r="D241" s="27" t="s">
        <v>347</v>
      </c>
      <c r="E241" s="56" t="s">
        <v>348</v>
      </c>
      <c r="F241" s="60">
        <v>3615171</v>
      </c>
      <c r="G241" s="58" t="s">
        <v>147</v>
      </c>
      <c r="H241" s="83">
        <v>115</v>
      </c>
      <c r="I241" s="104"/>
    </row>
    <row r="242" spans="1:9" ht="12.75" customHeight="1" x14ac:dyDescent="0.2">
      <c r="A242" s="72">
        <f>A241+1</f>
        <v>116</v>
      </c>
      <c r="B242" s="38"/>
      <c r="C242" s="27"/>
      <c r="D242" s="92" t="s">
        <v>349</v>
      </c>
      <c r="E242" s="56" t="s">
        <v>350</v>
      </c>
      <c r="F242" s="60">
        <v>668013</v>
      </c>
      <c r="G242" s="58" t="s">
        <v>147</v>
      </c>
      <c r="H242" s="83">
        <f>H241+1</f>
        <v>116</v>
      </c>
      <c r="I242" s="104"/>
    </row>
    <row r="243" spans="1:9" ht="12.75" customHeight="1" x14ac:dyDescent="0.2">
      <c r="A243" s="93">
        <f>A242+1</f>
        <v>117</v>
      </c>
      <c r="B243" s="94"/>
      <c r="C243" s="95">
        <v>10</v>
      </c>
      <c r="D243" s="96" t="s">
        <v>351</v>
      </c>
      <c r="E243" s="97"/>
      <c r="F243" s="60">
        <v>1535654</v>
      </c>
      <c r="G243" s="58" t="s">
        <v>147</v>
      </c>
      <c r="H243" s="98">
        <f>H242+1</f>
        <v>117</v>
      </c>
      <c r="I243" s="104"/>
    </row>
    <row r="244" spans="1:9" ht="12.75" customHeight="1" x14ac:dyDescent="0.2">
      <c r="A244" s="33"/>
      <c r="B244" s="69"/>
      <c r="C244" s="35" t="s">
        <v>352</v>
      </c>
      <c r="D244" s="3" t="s">
        <v>353</v>
      </c>
      <c r="E244" s="51"/>
      <c r="F244" s="61"/>
      <c r="G244" s="53"/>
      <c r="H244" s="36"/>
      <c r="I244" s="105"/>
    </row>
    <row r="245" spans="1:9" ht="12.75" customHeight="1" x14ac:dyDescent="0.2">
      <c r="A245" s="72">
        <v>118</v>
      </c>
      <c r="B245" s="38"/>
      <c r="C245" s="27"/>
      <c r="D245" s="27" t="s">
        <v>354</v>
      </c>
      <c r="E245" s="56" t="s">
        <v>355</v>
      </c>
      <c r="F245" s="60">
        <v>689861</v>
      </c>
      <c r="G245" s="58" t="s">
        <v>147</v>
      </c>
      <c r="H245" s="83">
        <v>118</v>
      </c>
      <c r="I245" s="104"/>
    </row>
    <row r="246" spans="1:9" ht="12.75" customHeight="1" x14ac:dyDescent="0.2">
      <c r="A246" s="72">
        <f>A245+1</f>
        <v>119</v>
      </c>
      <c r="B246" s="38"/>
      <c r="C246" s="27"/>
      <c r="D246" s="27" t="s">
        <v>356</v>
      </c>
      <c r="E246" s="56" t="s">
        <v>357</v>
      </c>
      <c r="F246" s="60">
        <v>0</v>
      </c>
      <c r="G246" s="58" t="s">
        <v>147</v>
      </c>
      <c r="H246" s="83">
        <f>H245+1</f>
        <v>119</v>
      </c>
      <c r="I246" s="104"/>
    </row>
    <row r="247" spans="1:9" ht="12.75" customHeight="1" x14ac:dyDescent="0.2">
      <c r="A247" s="33"/>
      <c r="B247" s="69"/>
      <c r="C247" s="35" t="s">
        <v>358</v>
      </c>
      <c r="D247" s="3" t="s">
        <v>359</v>
      </c>
      <c r="E247" s="51"/>
      <c r="F247" s="61"/>
      <c r="G247" s="53"/>
      <c r="H247" s="36"/>
      <c r="I247" s="105"/>
    </row>
    <row r="248" spans="1:9" ht="12.75" customHeight="1" x14ac:dyDescent="0.2">
      <c r="A248" s="72">
        <v>120</v>
      </c>
      <c r="B248" s="38"/>
      <c r="C248" s="27"/>
      <c r="D248" s="27" t="s">
        <v>360</v>
      </c>
      <c r="E248" s="56" t="s">
        <v>150</v>
      </c>
      <c r="F248" s="60">
        <v>772502</v>
      </c>
      <c r="G248" s="58" t="s">
        <v>147</v>
      </c>
      <c r="H248" s="83">
        <v>120</v>
      </c>
      <c r="I248" s="104"/>
    </row>
    <row r="249" spans="1:9" ht="12.75" customHeight="1" x14ac:dyDescent="0.2">
      <c r="A249" s="72">
        <f>A248+1</f>
        <v>121</v>
      </c>
      <c r="B249" s="38"/>
      <c r="C249" s="27"/>
      <c r="D249" s="27" t="s">
        <v>361</v>
      </c>
      <c r="E249" s="56" t="s">
        <v>152</v>
      </c>
      <c r="F249" s="60">
        <v>3049195</v>
      </c>
      <c r="G249" s="58" t="s">
        <v>147</v>
      </c>
      <c r="H249" s="83">
        <f>H248+1</f>
        <v>121</v>
      </c>
      <c r="I249" s="104"/>
    </row>
    <row r="250" spans="1:9" ht="12.75" customHeight="1" x14ac:dyDescent="0.2">
      <c r="A250" s="72">
        <f>A249+1</f>
        <v>122</v>
      </c>
      <c r="B250" s="38"/>
      <c r="C250" s="27"/>
      <c r="D250" s="27" t="s">
        <v>362</v>
      </c>
      <c r="E250" s="56" t="s">
        <v>154</v>
      </c>
      <c r="F250" s="60">
        <v>4862702</v>
      </c>
      <c r="G250" s="58" t="s">
        <v>147</v>
      </c>
      <c r="H250" s="83">
        <f>H249+1</f>
        <v>122</v>
      </c>
      <c r="I250" s="104"/>
    </row>
    <row r="251" spans="1:9" ht="12.75" customHeight="1" x14ac:dyDescent="0.2">
      <c r="A251" s="72">
        <f>A250+1</f>
        <v>123</v>
      </c>
      <c r="B251" s="38"/>
      <c r="C251" s="55" t="s">
        <v>363</v>
      </c>
      <c r="D251" s="27" t="s">
        <v>364</v>
      </c>
      <c r="E251" s="56"/>
      <c r="F251" s="60">
        <v>4960690</v>
      </c>
      <c r="G251" s="58" t="s">
        <v>147</v>
      </c>
      <c r="H251" s="83">
        <f>H250+1</f>
        <v>123</v>
      </c>
      <c r="I251" s="104"/>
    </row>
    <row r="252" spans="1:9" ht="12.75" customHeight="1" x14ac:dyDescent="0.2">
      <c r="A252" s="72">
        <v>124</v>
      </c>
      <c r="B252" s="38"/>
      <c r="C252" s="55">
        <v>14</v>
      </c>
      <c r="D252" s="27" t="s">
        <v>365</v>
      </c>
      <c r="E252" s="56"/>
      <c r="F252" s="60">
        <v>3886931</v>
      </c>
      <c r="G252" s="58" t="s">
        <v>147</v>
      </c>
      <c r="H252" s="83">
        <v>124</v>
      </c>
      <c r="I252" s="104"/>
    </row>
    <row r="253" spans="1:9" ht="12.75" customHeight="1" x14ac:dyDescent="0.2">
      <c r="A253" s="72">
        <v>125</v>
      </c>
      <c r="B253" s="38"/>
      <c r="C253" s="55" t="s">
        <v>366</v>
      </c>
      <c r="D253" s="27" t="s">
        <v>367</v>
      </c>
      <c r="E253" s="56"/>
      <c r="F253" s="60">
        <v>0</v>
      </c>
      <c r="G253" s="58" t="s">
        <v>147</v>
      </c>
      <c r="H253" s="83">
        <v>125</v>
      </c>
      <c r="I253" s="104"/>
    </row>
    <row r="254" spans="1:9" ht="12.75" customHeight="1" x14ac:dyDescent="0.2">
      <c r="A254" s="33"/>
      <c r="B254" s="69"/>
      <c r="C254" s="35" t="s">
        <v>368</v>
      </c>
      <c r="D254" s="3" t="s">
        <v>369</v>
      </c>
      <c r="E254" s="51"/>
      <c r="F254" s="61"/>
      <c r="G254" s="53"/>
      <c r="H254" s="36"/>
      <c r="I254" s="105"/>
    </row>
    <row r="255" spans="1:9" ht="12.75" customHeight="1" x14ac:dyDescent="0.2">
      <c r="A255" s="72">
        <v>126</v>
      </c>
      <c r="B255" s="38"/>
      <c r="C255" s="27"/>
      <c r="D255" s="27" t="s">
        <v>370</v>
      </c>
      <c r="E255" s="56" t="s">
        <v>371</v>
      </c>
      <c r="F255" s="60">
        <v>11804051</v>
      </c>
      <c r="G255" s="58" t="s">
        <v>147</v>
      </c>
      <c r="H255" s="83">
        <v>126</v>
      </c>
      <c r="I255" s="104"/>
    </row>
    <row r="256" spans="1:9" ht="12.75" customHeight="1" x14ac:dyDescent="0.2">
      <c r="A256" s="72">
        <f>A255+1</f>
        <v>127</v>
      </c>
      <c r="B256" s="38"/>
      <c r="C256" s="27"/>
      <c r="D256" s="27" t="s">
        <v>372</v>
      </c>
      <c r="E256" s="56" t="s">
        <v>373</v>
      </c>
      <c r="F256" s="60">
        <v>2974274</v>
      </c>
      <c r="G256" s="58" t="s">
        <v>147</v>
      </c>
      <c r="H256" s="83">
        <f>H255+1</f>
        <v>127</v>
      </c>
      <c r="I256" s="104"/>
    </row>
    <row r="257" spans="1:9" ht="12.75" customHeight="1" x14ac:dyDescent="0.2">
      <c r="A257" s="72">
        <f>A256+1</f>
        <v>128</v>
      </c>
      <c r="B257" s="38"/>
      <c r="C257" s="27"/>
      <c r="D257" s="27" t="s">
        <v>374</v>
      </c>
      <c r="E257" s="56" t="s">
        <v>375</v>
      </c>
      <c r="F257" s="60">
        <v>1336517</v>
      </c>
      <c r="G257" s="58" t="s">
        <v>147</v>
      </c>
      <c r="H257" s="83">
        <f>H256+1</f>
        <v>128</v>
      </c>
      <c r="I257" s="104"/>
    </row>
    <row r="258" spans="1:9" ht="12.75" customHeight="1" x14ac:dyDescent="0.2">
      <c r="A258" s="72">
        <f>A257+1</f>
        <v>129</v>
      </c>
      <c r="B258" s="38"/>
      <c r="C258" s="27"/>
      <c r="D258" s="27" t="s">
        <v>376</v>
      </c>
      <c r="E258" s="56" t="s">
        <v>377</v>
      </c>
      <c r="F258" s="62">
        <v>16114842</v>
      </c>
      <c r="G258" s="58" t="s">
        <v>147</v>
      </c>
      <c r="H258" s="83">
        <f>H257+1</f>
        <v>129</v>
      </c>
      <c r="I258" s="104"/>
    </row>
    <row r="259" spans="1:9" ht="12.75" customHeight="1" x14ac:dyDescent="0.2">
      <c r="A259" s="33"/>
      <c r="B259" s="69"/>
      <c r="C259" s="35" t="s">
        <v>378</v>
      </c>
      <c r="D259" s="3" t="s">
        <v>379</v>
      </c>
      <c r="E259" s="51"/>
      <c r="F259" s="99"/>
      <c r="G259" s="53"/>
      <c r="H259" s="36"/>
      <c r="I259" s="105"/>
    </row>
    <row r="260" spans="1:9" ht="12.75" customHeight="1" x14ac:dyDescent="0.2">
      <c r="A260" s="72">
        <v>130</v>
      </c>
      <c r="B260" s="38"/>
      <c r="C260" s="27"/>
      <c r="D260" s="27" t="s">
        <v>380</v>
      </c>
      <c r="E260" s="56" t="s">
        <v>381</v>
      </c>
      <c r="F260" s="60">
        <v>14655</v>
      </c>
      <c r="G260" s="58" t="s">
        <v>147</v>
      </c>
      <c r="H260" s="83">
        <v>130</v>
      </c>
      <c r="I260" s="104"/>
    </row>
    <row r="261" spans="1:9" ht="12.75" customHeight="1" x14ac:dyDescent="0.2">
      <c r="A261" s="72">
        <f>A260+1</f>
        <v>131</v>
      </c>
      <c r="B261" s="38"/>
      <c r="C261" s="27"/>
      <c r="D261" s="27" t="s">
        <v>382</v>
      </c>
      <c r="E261" s="56" t="s">
        <v>383</v>
      </c>
      <c r="F261" s="60">
        <v>99</v>
      </c>
      <c r="G261" s="58" t="s">
        <v>147</v>
      </c>
      <c r="H261" s="83">
        <f>H260+1</f>
        <v>131</v>
      </c>
      <c r="I261" s="104"/>
    </row>
    <row r="262" spans="1:9" ht="12.75" customHeight="1" x14ac:dyDescent="0.2">
      <c r="A262" s="72">
        <f>A261+1</f>
        <v>132</v>
      </c>
      <c r="B262" s="38"/>
      <c r="C262" s="27"/>
      <c r="D262" s="27" t="s">
        <v>384</v>
      </c>
      <c r="E262" s="56" t="s">
        <v>385</v>
      </c>
      <c r="F262" s="60">
        <v>0</v>
      </c>
      <c r="G262" s="100" t="s">
        <v>147</v>
      </c>
      <c r="H262" s="83">
        <f>H261+1</f>
        <v>132</v>
      </c>
      <c r="I262" s="104"/>
    </row>
    <row r="263" spans="1:9" ht="12.75" customHeight="1" x14ac:dyDescent="0.2">
      <c r="A263" s="72">
        <f>A262+1</f>
        <v>133</v>
      </c>
      <c r="B263" s="38"/>
      <c r="C263" s="27"/>
      <c r="D263" s="27" t="s">
        <v>386</v>
      </c>
      <c r="E263" s="27" t="s">
        <v>387</v>
      </c>
      <c r="F263" s="101">
        <f>SUM(F260:F262)</f>
        <v>14754</v>
      </c>
      <c r="G263" s="102" t="s">
        <v>147</v>
      </c>
      <c r="H263" s="47">
        <f>H262+1</f>
        <v>133</v>
      </c>
      <c r="I263" s="104"/>
    </row>
    <row r="264" spans="1:9" ht="12.75" customHeight="1" thickBot="1" x14ac:dyDescent="0.25">
      <c r="A264" s="72">
        <f>A263+1</f>
        <v>134</v>
      </c>
      <c r="B264" s="38"/>
      <c r="C264" s="27"/>
      <c r="D264" s="111" t="s">
        <v>388</v>
      </c>
      <c r="E264" s="112"/>
      <c r="F264" s="103">
        <v>4.68</v>
      </c>
      <c r="G264" s="64" t="s">
        <v>147</v>
      </c>
      <c r="H264" s="83">
        <f>H263+1</f>
        <v>134</v>
      </c>
      <c r="I264" s="104"/>
    </row>
    <row r="265" spans="1:9" x14ac:dyDescent="0.2">
      <c r="A265" s="65"/>
      <c r="H265" s="8"/>
    </row>
    <row r="266" spans="1:9" x14ac:dyDescent="0.2">
      <c r="A266" s="65"/>
      <c r="H266" s="8"/>
    </row>
    <row r="267" spans="1:9" x14ac:dyDescent="0.2">
      <c r="A267" s="65"/>
      <c r="H267" s="8"/>
    </row>
    <row r="268" spans="1:9" x14ac:dyDescent="0.2">
      <c r="A268" s="65"/>
      <c r="H268" s="8"/>
    </row>
    <row r="269" spans="1:9" x14ac:dyDescent="0.2">
      <c r="A269" s="65"/>
      <c r="H269" s="8"/>
    </row>
    <row r="270" spans="1:9" x14ac:dyDescent="0.2">
      <c r="A270" s="65"/>
      <c r="H270" s="8"/>
    </row>
    <row r="271" spans="1:9" x14ac:dyDescent="0.2">
      <c r="A271" s="65"/>
      <c r="H271" s="8"/>
    </row>
    <row r="272" spans="1:9" x14ac:dyDescent="0.2">
      <c r="A272" s="65"/>
      <c r="H272" s="8"/>
    </row>
    <row r="273" spans="1:8" x14ac:dyDescent="0.2">
      <c r="A273" s="65"/>
      <c r="H273" s="8"/>
    </row>
    <row r="274" spans="1:8" x14ac:dyDescent="0.2">
      <c r="A274" s="65"/>
      <c r="H274" s="8"/>
    </row>
    <row r="275" spans="1:8" x14ac:dyDescent="0.2">
      <c r="A275" s="65"/>
      <c r="H275" s="8"/>
    </row>
    <row r="276" spans="1:8" x14ac:dyDescent="0.2">
      <c r="A276" s="65"/>
      <c r="H276" s="8"/>
    </row>
    <row r="277" spans="1:8" x14ac:dyDescent="0.2">
      <c r="A277" s="65"/>
      <c r="H277" s="8"/>
    </row>
    <row r="278" spans="1:8" x14ac:dyDescent="0.2">
      <c r="A278" s="65"/>
      <c r="H278" s="8"/>
    </row>
    <row r="279" spans="1:8" x14ac:dyDescent="0.2">
      <c r="A279" s="66" t="s">
        <v>64</v>
      </c>
      <c r="B279" s="10"/>
      <c r="C279" s="10"/>
      <c r="D279" s="10"/>
      <c r="E279" s="10"/>
      <c r="F279" s="10"/>
      <c r="G279" s="10"/>
      <c r="H279" s="11"/>
    </row>
  </sheetData>
  <mergeCells count="5">
    <mergeCell ref="A3:H3"/>
    <mergeCell ref="A73:H73"/>
    <mergeCell ref="A143:H143"/>
    <mergeCell ref="A214:H214"/>
    <mergeCell ref="D264:E264"/>
  </mergeCells>
  <pageMargins left="0.75" right="0.75" top="0.75" bottom="0.75" header="0.5" footer="0.5"/>
  <pageSetup scale="90" orientation="portrait" r:id="rId1"/>
  <headerFooter alignWithMargins="0"/>
  <rowBreaks count="3" manualBreakCount="3">
    <brk id="70" max="16383" man="1"/>
    <brk id="140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755 Instr.</vt:lpstr>
      <vt:lpstr>755</vt:lpstr>
      <vt:lpstr>'755'!Print_Area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2020-02-25T13:43:41Z</cp:lastPrinted>
  <dcterms:created xsi:type="dcterms:W3CDTF">2017-12-19T21:04:04Z</dcterms:created>
  <dcterms:modified xsi:type="dcterms:W3CDTF">2025-02-26T03:57:42Z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