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1 - Filings\1 - STB\5 STB 54\2019\"/>
    </mc:Choice>
  </mc:AlternateContent>
  <bookViews>
    <workbookView xWindow="0" yWindow="0" windowWidth="28800" windowHeight="12930"/>
  </bookViews>
  <sheets>
    <sheet name="2019 STB 54 Report" sheetId="1" r:id="rId1"/>
  </sheets>
  <externalReferences>
    <externalReference r:id="rId2"/>
  </externalReferences>
  <definedNames>
    <definedName name="_lp129">#REF!</definedName>
    <definedName name="_p">#REF!</definedName>
    <definedName name="a1N168">#REF!</definedName>
    <definedName name="COPY1">#REF!</definedName>
    <definedName name="COPY2">#REF!</definedName>
    <definedName name="COPY3">#REF!</definedName>
    <definedName name="MasterVendorList">#REF!</definedName>
    <definedName name="SearchVend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E48" i="1"/>
  <c r="K47" i="1"/>
  <c r="E47" i="1"/>
  <c r="J46" i="1"/>
  <c r="I46" i="1"/>
  <c r="D46" i="1"/>
  <c r="C46" i="1"/>
  <c r="K45" i="1"/>
  <c r="E45" i="1"/>
  <c r="K44" i="1"/>
  <c r="E44" i="1"/>
  <c r="K43" i="1"/>
  <c r="E43" i="1"/>
  <c r="K42" i="1"/>
  <c r="K46" i="1" s="1"/>
  <c r="E42" i="1"/>
  <c r="E46" i="1" s="1"/>
  <c r="J41" i="1"/>
  <c r="I41" i="1"/>
  <c r="D41" i="1"/>
  <c r="C41" i="1"/>
  <c r="K40" i="1"/>
  <c r="E40" i="1"/>
  <c r="K39" i="1"/>
  <c r="K41" i="1" s="1"/>
  <c r="E39" i="1"/>
  <c r="J38" i="1"/>
  <c r="I38" i="1"/>
  <c r="D38" i="1"/>
  <c r="C38" i="1"/>
  <c r="K37" i="1"/>
  <c r="E37" i="1"/>
  <c r="K36" i="1"/>
  <c r="E36" i="1"/>
  <c r="K35" i="1"/>
  <c r="E35" i="1"/>
  <c r="K34" i="1"/>
  <c r="K38" i="1" s="1"/>
  <c r="E34" i="1"/>
  <c r="E38" i="1" s="1"/>
  <c r="J33" i="1"/>
  <c r="I33" i="1"/>
  <c r="D33" i="1"/>
  <c r="C33" i="1"/>
  <c r="K32" i="1"/>
  <c r="E32" i="1"/>
  <c r="K31" i="1"/>
  <c r="E31" i="1"/>
  <c r="K30" i="1"/>
  <c r="K33" i="1" s="1"/>
  <c r="E30" i="1"/>
  <c r="J29" i="1"/>
  <c r="I29" i="1"/>
  <c r="D29" i="1"/>
  <c r="C29" i="1"/>
  <c r="K28" i="1"/>
  <c r="E28" i="1"/>
  <c r="E29" i="1" s="1"/>
  <c r="K27" i="1"/>
  <c r="K29" i="1" s="1"/>
  <c r="E27" i="1"/>
  <c r="K25" i="1"/>
  <c r="E25" i="1"/>
  <c r="J24" i="1"/>
  <c r="J26" i="1" s="1"/>
  <c r="J49" i="1" s="1"/>
  <c r="I24" i="1"/>
  <c r="I26" i="1" s="1"/>
  <c r="D24" i="1"/>
  <c r="D26" i="1" s="1"/>
  <c r="D49" i="1" s="1"/>
  <c r="C24" i="1"/>
  <c r="C26" i="1" s="1"/>
  <c r="C49" i="1" s="1"/>
  <c r="K23" i="1"/>
  <c r="E23" i="1"/>
  <c r="K22" i="1"/>
  <c r="E22" i="1"/>
  <c r="K21" i="1"/>
  <c r="E21" i="1"/>
  <c r="K20" i="1"/>
  <c r="K24" i="1" s="1"/>
  <c r="K26" i="1" s="1"/>
  <c r="E20" i="1"/>
  <c r="E24" i="1" s="1"/>
  <c r="E26" i="1" s="1"/>
  <c r="I49" i="1" l="1"/>
  <c r="E33" i="1"/>
  <c r="E41" i="1"/>
  <c r="E49" i="1"/>
  <c r="K49" i="1"/>
</calcChain>
</file>

<file path=xl/sharedStrings.xml><?xml version="1.0" encoding="utf-8"?>
<sst xmlns="http://schemas.openxmlformats.org/spreadsheetml/2006/main" count="98" uniqueCount="58">
  <si>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</si>
  <si>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</si>
  <si>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</si>
  <si>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</si>
  <si>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</si>
  <si>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</si>
  <si>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For year ending December 31, 2019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</si>
  <si>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</si>
  <si>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</si>
  <si>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</si>
  <si>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</si>
  <si>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</si>
  <si>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</si>
  <si>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</si>
  <si>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</si>
  <si>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</si>
  <si>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</si>
  <si>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</si>
  <si>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</si>
  <si>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</si>
  <si>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</si>
  <si>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</si>
  <si>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</si>
  <si>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</si>
  <si>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</si>
  <si>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</si>
  <si>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</si>
  <si>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</si>
  <si>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</si>
  <si>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</si>
  <si>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</si>
  <si>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</si>
  <si>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</si>
  <si>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</si>
  <si>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</si>
  <si>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</si>
  <si>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</si>
  <si>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</si>
  <si>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</si>
  <si>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</si>
  <si>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</si>
  <si>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</si>
  <si>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</si>
  <si>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</si>
  <si>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</si>
  <si>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</si>
  <si>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</si>
  <si>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</si>
  <si>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</si>
  <si>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</si>
  <si>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</si>
  <si>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</si>
  <si>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</si>
  <si>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</si>
  <si>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</si>
  <si>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</si>
  <si>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</si>
  <si>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Expiration Date: 11-30-2021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</si>
</sst>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-%202019%20STB%2054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YOY Analytics"/>
      <sheetName val="2019 and 2018 Report"/>
      <sheetName val="Test Report"/>
      <sheetName val="Test Report Data"/>
      <sheetName val="Report Defini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"/>
  <sheetViews>
    <sheetView tabSelected="1" zoomScale="85" zoomScaleNormal="85" workbookViewId="0">
      <selection activeCell="B12" sqref="B12:K12"/>
    </sheetView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</row>
    <row r="5" spans="1:12" x14ac:dyDescent="0.25">
      <c r="A5" s="4"/>
      <c r="B5" s="4"/>
      <c r="C5" s="2" t="s">
        <v>2</v>
      </c>
      <c r="D5" s="2"/>
      <c r="E5" s="2"/>
      <c r="F5" s="2"/>
      <c r="G5" s="2"/>
      <c r="H5" s="2"/>
      <c r="I5" s="3" t="s">
        <v>3</v>
      </c>
      <c r="J5" s="4"/>
      <c r="K5" s="4"/>
      <c r="L5" s="1"/>
    </row>
    <row r="6" spans="1:12" x14ac:dyDescent="0.25">
      <c r="A6" s="4"/>
      <c r="B6" s="4"/>
      <c r="C6" s="4"/>
      <c r="D6" s="4"/>
      <c r="E6" s="4"/>
      <c r="F6" s="4"/>
      <c r="G6" s="4"/>
      <c r="H6" s="4"/>
      <c r="I6" s="3" t="s">
        <v>57</v>
      </c>
      <c r="J6" s="4"/>
      <c r="K6" s="4"/>
      <c r="L6" s="1"/>
    </row>
    <row r="7" spans="1:12" x14ac:dyDescent="0.25">
      <c r="A7" s="4"/>
      <c r="B7" s="4"/>
      <c r="C7" s="5" t="s">
        <v>4</v>
      </c>
      <c r="D7" s="5"/>
      <c r="E7" s="5"/>
      <c r="F7" s="5"/>
      <c r="G7" s="5"/>
      <c r="H7" s="5"/>
      <c r="I7" s="4"/>
      <c r="J7" s="4"/>
      <c r="K7" s="4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5" t="s">
        <v>5</v>
      </c>
      <c r="C9" s="5"/>
      <c r="D9" s="5"/>
      <c r="E9" s="5"/>
      <c r="F9" s="5"/>
      <c r="G9" s="5"/>
      <c r="H9" s="5"/>
      <c r="I9" s="5"/>
      <c r="J9" s="5"/>
      <c r="K9" s="5"/>
      <c r="L9" s="1"/>
    </row>
    <row r="10" spans="1:12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1"/>
    </row>
    <row r="11" spans="1:12" ht="15" customHeight="1" x14ac:dyDescent="0.25">
      <c r="A11" s="1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  <c r="L11" s="1"/>
    </row>
    <row r="12" spans="1:12" ht="15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7"/>
      <c r="B13" s="8" t="s">
        <v>7</v>
      </c>
      <c r="C13" s="9" t="s">
        <v>8</v>
      </c>
      <c r="D13" s="9"/>
      <c r="E13" s="9"/>
      <c r="F13" s="8"/>
      <c r="G13" s="8"/>
      <c r="H13" s="8" t="s">
        <v>9</v>
      </c>
      <c r="I13" s="9" t="s">
        <v>10</v>
      </c>
      <c r="J13" s="9"/>
      <c r="K13" s="9"/>
      <c r="L13" s="1"/>
    </row>
    <row r="14" spans="1:12" x14ac:dyDescent="0.25">
      <c r="A14" s="10"/>
      <c r="B14" s="11"/>
      <c r="C14" s="12" t="s">
        <v>11</v>
      </c>
      <c r="D14" s="13"/>
      <c r="E14" s="14"/>
      <c r="F14" s="15"/>
      <c r="G14" s="16"/>
      <c r="H14" s="15"/>
      <c r="I14" s="12" t="s">
        <v>11</v>
      </c>
      <c r="J14" s="13"/>
      <c r="K14" s="14"/>
      <c r="L14" s="1"/>
    </row>
    <row r="15" spans="1:12" x14ac:dyDescent="0.25">
      <c r="A15" s="10"/>
      <c r="B15" s="17" t="s">
        <v>12</v>
      </c>
      <c r="C15" s="12" t="s">
        <v>13</v>
      </c>
      <c r="D15" s="18"/>
      <c r="E15" s="19"/>
      <c r="F15" s="15"/>
      <c r="G15" s="16"/>
      <c r="H15" s="20" t="s">
        <v>14</v>
      </c>
      <c r="I15" s="12" t="s">
        <v>13</v>
      </c>
      <c r="J15" s="18"/>
      <c r="K15" s="19"/>
      <c r="L15" s="1"/>
    </row>
    <row r="16" spans="1:12" x14ac:dyDescent="0.25">
      <c r="A16" s="7"/>
      <c r="B16" s="21" t="s">
        <v>15</v>
      </c>
      <c r="C16" s="21" t="s">
        <v>16</v>
      </c>
      <c r="D16" s="21" t="s">
        <v>17</v>
      </c>
      <c r="E16" s="21" t="s">
        <v>18</v>
      </c>
      <c r="F16" s="8"/>
      <c r="G16" s="8"/>
      <c r="H16" s="21" t="s">
        <v>15</v>
      </c>
      <c r="I16" s="21" t="s">
        <v>16</v>
      </c>
      <c r="J16" s="21" t="s">
        <v>17</v>
      </c>
      <c r="K16" s="21" t="s">
        <v>18</v>
      </c>
      <c r="L16" s="1"/>
    </row>
    <row r="17" spans="1:12" x14ac:dyDescent="0.25">
      <c r="A17" s="7"/>
      <c r="B17" s="7"/>
      <c r="C17" s="21" t="s">
        <v>19</v>
      </c>
      <c r="D17" s="21" t="s">
        <v>19</v>
      </c>
      <c r="E17" s="21" t="s">
        <v>8</v>
      </c>
      <c r="F17" s="8"/>
      <c r="G17" s="8"/>
      <c r="H17" s="8"/>
      <c r="I17" s="21" t="s">
        <v>19</v>
      </c>
      <c r="J17" s="21" t="s">
        <v>19</v>
      </c>
      <c r="K17" s="21" t="s">
        <v>20</v>
      </c>
      <c r="L17" s="1"/>
    </row>
    <row r="18" spans="1:12" x14ac:dyDescent="0.25">
      <c r="A18" s="7"/>
      <c r="B18" s="22"/>
      <c r="C18" s="21" t="s">
        <v>21</v>
      </c>
      <c r="D18" s="21" t="s">
        <v>22</v>
      </c>
      <c r="E18" s="21" t="s">
        <v>23</v>
      </c>
      <c r="F18" s="8"/>
      <c r="G18" s="8"/>
      <c r="H18" s="8"/>
      <c r="I18" s="21" t="s">
        <v>24</v>
      </c>
      <c r="J18" s="21" t="s">
        <v>25</v>
      </c>
      <c r="K18" s="21" t="s">
        <v>26</v>
      </c>
      <c r="L18" s="1"/>
    </row>
    <row r="19" spans="1:12" x14ac:dyDescent="0.25">
      <c r="A19" s="7"/>
      <c r="B19" s="22"/>
      <c r="C19" s="21"/>
      <c r="D19" s="21"/>
      <c r="E19" s="21"/>
      <c r="F19" s="8"/>
      <c r="G19" s="8"/>
      <c r="H19" s="8"/>
      <c r="I19" s="21"/>
      <c r="J19" s="21"/>
      <c r="K19" s="21"/>
      <c r="L19" s="1"/>
    </row>
    <row r="20" spans="1:12" x14ac:dyDescent="0.25">
      <c r="A20" s="7">
        <v>1</v>
      </c>
      <c r="B20" s="7" t="s">
        <v>27</v>
      </c>
      <c r="C20" s="23">
        <v>0</v>
      </c>
      <c r="D20" s="23">
        <v>0</v>
      </c>
      <c r="E20" s="23">
        <f>SUM(C20:D20)</f>
        <v>0</v>
      </c>
      <c r="F20" s="7"/>
      <c r="G20" s="7">
        <v>1</v>
      </c>
      <c r="H20" s="7" t="s">
        <v>27</v>
      </c>
      <c r="I20" s="23">
        <v>0</v>
      </c>
      <c r="J20" s="23">
        <v>0</v>
      </c>
      <c r="K20" s="23">
        <f>SUM(I20:J20)</f>
        <v>0</v>
      </c>
      <c r="L20" s="1"/>
    </row>
    <row r="21" spans="1:12" x14ac:dyDescent="0.25">
      <c r="A21" s="7">
        <v>2</v>
      </c>
      <c r="B21" s="7" t="s">
        <v>28</v>
      </c>
      <c r="C21" s="23">
        <v>1370</v>
      </c>
      <c r="D21" s="23">
        <v>1819</v>
      </c>
      <c r="E21" s="23">
        <f t="shared" ref="E21:E23" si="0">SUM(C21:D21)</f>
        <v>3189</v>
      </c>
      <c r="F21" s="7"/>
      <c r="G21" s="7">
        <v>2</v>
      </c>
      <c r="H21" s="7" t="s">
        <v>28</v>
      </c>
      <c r="I21" s="23">
        <v>3183</v>
      </c>
      <c r="J21" s="23">
        <v>9558</v>
      </c>
      <c r="K21" s="23">
        <f t="shared" ref="K21:K23" si="1">SUM(I21:J21)</f>
        <v>12741</v>
      </c>
      <c r="L21" s="1"/>
    </row>
    <row r="22" spans="1:12" x14ac:dyDescent="0.25">
      <c r="A22" s="7">
        <v>3</v>
      </c>
      <c r="B22" s="7" t="s">
        <v>29</v>
      </c>
      <c r="C22" s="23">
        <v>2161</v>
      </c>
      <c r="D22" s="23">
        <v>1145</v>
      </c>
      <c r="E22" s="23">
        <f t="shared" si="0"/>
        <v>3306</v>
      </c>
      <c r="F22" s="7"/>
      <c r="G22" s="7">
        <v>3</v>
      </c>
      <c r="H22" s="7" t="s">
        <v>29</v>
      </c>
      <c r="I22" s="23">
        <v>5428</v>
      </c>
      <c r="J22" s="23">
        <v>1615</v>
      </c>
      <c r="K22" s="23">
        <f t="shared" si="1"/>
        <v>7043</v>
      </c>
      <c r="L22" s="1"/>
    </row>
    <row r="23" spans="1:12" x14ac:dyDescent="0.25">
      <c r="A23" s="7">
        <v>4</v>
      </c>
      <c r="B23" s="7" t="s">
        <v>30</v>
      </c>
      <c r="C23" s="23">
        <v>570</v>
      </c>
      <c r="D23" s="23">
        <v>111</v>
      </c>
      <c r="E23" s="23">
        <f t="shared" si="0"/>
        <v>681</v>
      </c>
      <c r="F23" s="7"/>
      <c r="G23" s="7">
        <v>4</v>
      </c>
      <c r="H23" s="7" t="s">
        <v>30</v>
      </c>
      <c r="I23" s="23">
        <v>1810</v>
      </c>
      <c r="J23" s="23">
        <v>343</v>
      </c>
      <c r="K23" s="23">
        <f t="shared" si="1"/>
        <v>2153</v>
      </c>
      <c r="L23" s="1"/>
    </row>
    <row r="24" spans="1:12" x14ac:dyDescent="0.25">
      <c r="A24" s="7">
        <v>5</v>
      </c>
      <c r="B24" s="22" t="s">
        <v>31</v>
      </c>
      <c r="C24" s="23">
        <f>SUM(C20:C23)</f>
        <v>4101</v>
      </c>
      <c r="D24" s="23">
        <f t="shared" ref="D24:E24" si="2">SUM(D20:D23)</f>
        <v>3075</v>
      </c>
      <c r="E24" s="23">
        <f t="shared" si="2"/>
        <v>7176</v>
      </c>
      <c r="F24" s="7"/>
      <c r="G24" s="7">
        <v>5</v>
      </c>
      <c r="H24" s="22" t="s">
        <v>31</v>
      </c>
      <c r="I24" s="23">
        <f>SUM(I20:I23)</f>
        <v>10421</v>
      </c>
      <c r="J24" s="23">
        <f t="shared" ref="J24:K24" si="3">SUM(J20:J23)</f>
        <v>11516</v>
      </c>
      <c r="K24" s="23">
        <f t="shared" si="3"/>
        <v>21937</v>
      </c>
      <c r="L24" s="1"/>
    </row>
    <row r="25" spans="1:12" x14ac:dyDescent="0.25">
      <c r="A25" s="7">
        <v>6</v>
      </c>
      <c r="B25" s="7" t="s">
        <v>32</v>
      </c>
      <c r="C25" s="23">
        <v>68722</v>
      </c>
      <c r="D25" s="23">
        <v>36012</v>
      </c>
      <c r="E25" s="23">
        <f>SUM(C25:D25)</f>
        <v>104734</v>
      </c>
      <c r="F25" s="7"/>
      <c r="G25" s="7">
        <v>6</v>
      </c>
      <c r="H25" s="7" t="s">
        <v>32</v>
      </c>
      <c r="I25" s="23">
        <v>108878</v>
      </c>
      <c r="J25" s="23">
        <v>44382</v>
      </c>
      <c r="K25" s="23">
        <f>SUM(I25:J25)</f>
        <v>153260</v>
      </c>
      <c r="L25" s="1"/>
    </row>
    <row r="26" spans="1:12" x14ac:dyDescent="0.25">
      <c r="A26" s="7">
        <v>7</v>
      </c>
      <c r="B26" s="22" t="s">
        <v>33</v>
      </c>
      <c r="C26" s="23">
        <f>SUM(C24:C25)</f>
        <v>72823</v>
      </c>
      <c r="D26" s="23">
        <f t="shared" ref="D26:E26" si="4">SUM(D24:D25)</f>
        <v>39087</v>
      </c>
      <c r="E26" s="23">
        <f t="shared" si="4"/>
        <v>111910</v>
      </c>
      <c r="F26" s="7"/>
      <c r="G26" s="7">
        <v>7</v>
      </c>
      <c r="H26" s="22" t="s">
        <v>33</v>
      </c>
      <c r="I26" s="23">
        <f>SUM(I24:I25)</f>
        <v>119299</v>
      </c>
      <c r="J26" s="23">
        <f t="shared" ref="J26:K26" si="5">SUM(J24:J25)</f>
        <v>55898</v>
      </c>
      <c r="K26" s="23">
        <f t="shared" si="5"/>
        <v>175197</v>
      </c>
      <c r="L26" s="1"/>
    </row>
    <row r="27" spans="1:12" x14ac:dyDescent="0.25">
      <c r="A27" s="7">
        <v>8</v>
      </c>
      <c r="B27" s="7" t="s">
        <v>34</v>
      </c>
      <c r="C27" s="23">
        <v>2634</v>
      </c>
      <c r="D27" s="23">
        <v>79716</v>
      </c>
      <c r="E27" s="23">
        <f t="shared" ref="E27:E28" si="6">SUM(C27:D27)</f>
        <v>82350</v>
      </c>
      <c r="F27" s="7"/>
      <c r="G27" s="7">
        <v>8</v>
      </c>
      <c r="H27" s="7" t="s">
        <v>34</v>
      </c>
      <c r="I27" s="23">
        <v>4716</v>
      </c>
      <c r="J27" s="23">
        <v>85631</v>
      </c>
      <c r="K27" s="23">
        <f>SUM(I27:J27)</f>
        <v>90347</v>
      </c>
      <c r="L27" s="1"/>
    </row>
    <row r="28" spans="1:12" x14ac:dyDescent="0.25">
      <c r="A28" s="7">
        <v>9</v>
      </c>
      <c r="B28" s="7" t="s">
        <v>35</v>
      </c>
      <c r="C28" s="23">
        <v>66530</v>
      </c>
      <c r="D28" s="23">
        <v>229890</v>
      </c>
      <c r="E28" s="23">
        <f t="shared" si="6"/>
        <v>296420</v>
      </c>
      <c r="F28" s="7"/>
      <c r="G28" s="7">
        <v>9</v>
      </c>
      <c r="H28" s="7" t="s">
        <v>35</v>
      </c>
      <c r="I28" s="23">
        <v>105870</v>
      </c>
      <c r="J28" s="23">
        <v>348233</v>
      </c>
      <c r="K28" s="23">
        <f>SUM(I28:J28)</f>
        <v>454103</v>
      </c>
      <c r="L28" s="1"/>
    </row>
    <row r="29" spans="1:12" x14ac:dyDescent="0.25">
      <c r="A29" s="7">
        <v>10</v>
      </c>
      <c r="B29" s="22" t="s">
        <v>36</v>
      </c>
      <c r="C29" s="23">
        <f>SUM(C27:C28)</f>
        <v>69164</v>
      </c>
      <c r="D29" s="23">
        <f t="shared" ref="D29:E29" si="7">SUM(D27:D28)</f>
        <v>309606</v>
      </c>
      <c r="E29" s="23">
        <f t="shared" si="7"/>
        <v>378770</v>
      </c>
      <c r="F29" s="7"/>
      <c r="G29" s="7">
        <v>10</v>
      </c>
      <c r="H29" s="22" t="s">
        <v>36</v>
      </c>
      <c r="I29" s="23">
        <f>SUM(I27:I28)</f>
        <v>110586</v>
      </c>
      <c r="J29" s="23">
        <f t="shared" ref="J29:K29" si="8">SUM(J27:J28)</f>
        <v>433864</v>
      </c>
      <c r="K29" s="23">
        <f t="shared" si="8"/>
        <v>544450</v>
      </c>
      <c r="L29" s="1"/>
    </row>
    <row r="30" spans="1:12" x14ac:dyDescent="0.25">
      <c r="A30" s="7">
        <v>11</v>
      </c>
      <c r="B30" s="7" t="s">
        <v>37</v>
      </c>
      <c r="C30" s="23">
        <v>19</v>
      </c>
      <c r="D30" s="23">
        <v>100</v>
      </c>
      <c r="E30" s="23">
        <f t="shared" ref="E30:E32" si="9">SUM(C30:D30)</f>
        <v>119</v>
      </c>
      <c r="F30" s="7"/>
      <c r="G30" s="7">
        <v>11</v>
      </c>
      <c r="H30" s="7" t="s">
        <v>37</v>
      </c>
      <c r="I30" s="23">
        <v>190</v>
      </c>
      <c r="J30" s="23">
        <v>295</v>
      </c>
      <c r="K30" s="23">
        <f>SUM(I30:J30)</f>
        <v>485</v>
      </c>
      <c r="L30" s="1"/>
    </row>
    <row r="31" spans="1:12" x14ac:dyDescent="0.25">
      <c r="A31" s="7">
        <v>12</v>
      </c>
      <c r="B31" s="7" t="s">
        <v>38</v>
      </c>
      <c r="C31" s="23">
        <v>124</v>
      </c>
      <c r="D31" s="23">
        <v>580</v>
      </c>
      <c r="E31" s="23">
        <f t="shared" si="9"/>
        <v>704</v>
      </c>
      <c r="F31" s="7"/>
      <c r="G31" s="7">
        <v>12</v>
      </c>
      <c r="H31" s="7" t="s">
        <v>38</v>
      </c>
      <c r="I31" s="23">
        <v>2262</v>
      </c>
      <c r="J31" s="23">
        <v>3228</v>
      </c>
      <c r="K31" s="23">
        <f t="shared" ref="K31:K32" si="10">SUM(I31:J31)</f>
        <v>5490</v>
      </c>
      <c r="L31" s="1"/>
    </row>
    <row r="32" spans="1:12" x14ac:dyDescent="0.25">
      <c r="A32" s="7">
        <v>13</v>
      </c>
      <c r="B32" s="7" t="s">
        <v>39</v>
      </c>
      <c r="C32" s="23">
        <v>389</v>
      </c>
      <c r="D32" s="23">
        <v>6743</v>
      </c>
      <c r="E32" s="23">
        <f t="shared" si="9"/>
        <v>7132</v>
      </c>
      <c r="F32" s="7"/>
      <c r="G32" s="7">
        <v>13</v>
      </c>
      <c r="H32" s="7" t="s">
        <v>39</v>
      </c>
      <c r="I32" s="23">
        <v>11668</v>
      </c>
      <c r="J32" s="23">
        <v>13051</v>
      </c>
      <c r="K32" s="23">
        <f t="shared" si="10"/>
        <v>24719</v>
      </c>
      <c r="L32" s="1"/>
    </row>
    <row r="33" spans="1:12" x14ac:dyDescent="0.25">
      <c r="A33" s="7">
        <v>14</v>
      </c>
      <c r="B33" s="22" t="s">
        <v>40</v>
      </c>
      <c r="C33" s="23">
        <f>SUM(C30:C32)</f>
        <v>532</v>
      </c>
      <c r="D33" s="23">
        <f t="shared" ref="D33:E33" si="11">SUM(D30:D32)</f>
        <v>7423</v>
      </c>
      <c r="E33" s="23">
        <f t="shared" si="11"/>
        <v>7955</v>
      </c>
      <c r="F33" s="7"/>
      <c r="G33" s="7">
        <v>14</v>
      </c>
      <c r="H33" s="22" t="s">
        <v>40</v>
      </c>
      <c r="I33" s="23">
        <f>SUM(I30:I32)</f>
        <v>14120</v>
      </c>
      <c r="J33" s="23">
        <f t="shared" ref="J33:K33" si="12">SUM(J30:J32)</f>
        <v>16574</v>
      </c>
      <c r="K33" s="23">
        <f t="shared" si="12"/>
        <v>30694</v>
      </c>
      <c r="L33" s="1"/>
    </row>
    <row r="34" spans="1:12" x14ac:dyDescent="0.25">
      <c r="A34" s="7">
        <v>15</v>
      </c>
      <c r="B34" s="7" t="s">
        <v>41</v>
      </c>
      <c r="C34" s="23">
        <v>916</v>
      </c>
      <c r="D34" s="23">
        <v>16678</v>
      </c>
      <c r="E34" s="23">
        <f t="shared" ref="E34:E37" si="13">SUM(C34:D34)</f>
        <v>17594</v>
      </c>
      <c r="F34" s="7"/>
      <c r="G34" s="7">
        <v>15</v>
      </c>
      <c r="H34" s="7" t="s">
        <v>41</v>
      </c>
      <c r="I34" s="23">
        <v>672</v>
      </c>
      <c r="J34" s="23">
        <v>16092</v>
      </c>
      <c r="K34" s="23">
        <f>SUM(I34:J34)</f>
        <v>16764</v>
      </c>
      <c r="L34" s="1"/>
    </row>
    <row r="35" spans="1:12" x14ac:dyDescent="0.25">
      <c r="A35" s="7">
        <v>16</v>
      </c>
      <c r="B35" s="7" t="s">
        <v>42</v>
      </c>
      <c r="C35" s="23">
        <v>935</v>
      </c>
      <c r="D35" s="23">
        <v>15347</v>
      </c>
      <c r="E35" s="23">
        <f t="shared" si="13"/>
        <v>16282</v>
      </c>
      <c r="F35" s="7"/>
      <c r="G35" s="7">
        <v>16</v>
      </c>
      <c r="H35" s="7" t="s">
        <v>42</v>
      </c>
      <c r="I35" s="23">
        <v>1987</v>
      </c>
      <c r="J35" s="23">
        <v>24864</v>
      </c>
      <c r="K35" s="23">
        <f t="shared" ref="K35:K37" si="14">SUM(I35:J35)</f>
        <v>26851</v>
      </c>
      <c r="L35" s="1"/>
    </row>
    <row r="36" spans="1:12" x14ac:dyDescent="0.25">
      <c r="A36" s="7">
        <v>17</v>
      </c>
      <c r="B36" s="7" t="s">
        <v>43</v>
      </c>
      <c r="C36" s="23">
        <v>410716</v>
      </c>
      <c r="D36" s="23">
        <v>63143</v>
      </c>
      <c r="E36" s="23">
        <f t="shared" si="13"/>
        <v>473859</v>
      </c>
      <c r="F36" s="7"/>
      <c r="G36" s="7">
        <v>17</v>
      </c>
      <c r="H36" s="7" t="s">
        <v>43</v>
      </c>
      <c r="I36" s="23">
        <v>399438</v>
      </c>
      <c r="J36" s="23">
        <v>108915</v>
      </c>
      <c r="K36" s="23">
        <f t="shared" si="14"/>
        <v>508353</v>
      </c>
      <c r="L36" s="1"/>
    </row>
    <row r="37" spans="1:12" x14ac:dyDescent="0.25">
      <c r="A37" s="7">
        <v>18</v>
      </c>
      <c r="B37" s="7" t="s">
        <v>44</v>
      </c>
      <c r="C37" s="23">
        <v>86523</v>
      </c>
      <c r="D37" s="23">
        <v>42374</v>
      </c>
      <c r="E37" s="23">
        <f t="shared" si="13"/>
        <v>128897</v>
      </c>
      <c r="F37" s="7"/>
      <c r="G37" s="7">
        <v>18</v>
      </c>
      <c r="H37" s="7" t="s">
        <v>44</v>
      </c>
      <c r="I37" s="23">
        <v>80944</v>
      </c>
      <c r="J37" s="23">
        <v>45512</v>
      </c>
      <c r="K37" s="23">
        <f t="shared" si="14"/>
        <v>126456</v>
      </c>
      <c r="L37" s="1"/>
    </row>
    <row r="38" spans="1:12" x14ac:dyDescent="0.25">
      <c r="A38" s="7">
        <v>19</v>
      </c>
      <c r="B38" s="22" t="s">
        <v>45</v>
      </c>
      <c r="C38" s="23">
        <f>SUM(C34:C37)</f>
        <v>499090</v>
      </c>
      <c r="D38" s="23">
        <f t="shared" ref="D38:E38" si="15">SUM(D34:D37)</f>
        <v>137542</v>
      </c>
      <c r="E38" s="23">
        <f t="shared" si="15"/>
        <v>636632</v>
      </c>
      <c r="F38" s="7"/>
      <c r="G38" s="7">
        <v>19</v>
      </c>
      <c r="H38" s="22" t="s">
        <v>45</v>
      </c>
      <c r="I38" s="23">
        <f>SUM(I34:I37)</f>
        <v>483041</v>
      </c>
      <c r="J38" s="23">
        <f t="shared" ref="J38:K38" si="16">SUM(J34:J37)</f>
        <v>195383</v>
      </c>
      <c r="K38" s="23">
        <f t="shared" si="16"/>
        <v>678424</v>
      </c>
      <c r="L38" s="1"/>
    </row>
    <row r="39" spans="1:12" x14ac:dyDescent="0.25">
      <c r="A39" s="7">
        <v>20</v>
      </c>
      <c r="B39" s="7" t="s">
        <v>46</v>
      </c>
      <c r="C39" s="23">
        <v>80158</v>
      </c>
      <c r="D39" s="23">
        <v>120086</v>
      </c>
      <c r="E39" s="23">
        <f t="shared" ref="E39:E40" si="17">SUM(C39:D39)</f>
        <v>200244</v>
      </c>
      <c r="F39" s="7"/>
      <c r="G39" s="7">
        <v>20</v>
      </c>
      <c r="H39" s="7" t="s">
        <v>46</v>
      </c>
      <c r="I39" s="23">
        <v>67626</v>
      </c>
      <c r="J39" s="23">
        <v>140225</v>
      </c>
      <c r="K39" s="23">
        <f>SUM(I39:J39)</f>
        <v>207851</v>
      </c>
      <c r="L39" s="1"/>
    </row>
    <row r="40" spans="1:12" x14ac:dyDescent="0.25">
      <c r="A40" s="7">
        <v>21</v>
      </c>
      <c r="B40" s="7" t="s">
        <v>47</v>
      </c>
      <c r="C40" s="23">
        <v>230301</v>
      </c>
      <c r="D40" s="23">
        <v>203332</v>
      </c>
      <c r="E40" s="23">
        <f t="shared" si="17"/>
        <v>433633</v>
      </c>
      <c r="F40" s="7"/>
      <c r="G40" s="7">
        <v>21</v>
      </c>
      <c r="H40" s="7" t="s">
        <v>47</v>
      </c>
      <c r="I40" s="23">
        <v>193425</v>
      </c>
      <c r="J40" s="23">
        <v>233983</v>
      </c>
      <c r="K40" s="23">
        <f>SUM(I40:J40)</f>
        <v>427408</v>
      </c>
      <c r="L40" s="1"/>
    </row>
    <row r="41" spans="1:12" x14ac:dyDescent="0.25">
      <c r="A41" s="7">
        <v>22</v>
      </c>
      <c r="B41" s="22" t="s">
        <v>48</v>
      </c>
      <c r="C41" s="23">
        <f>SUM(C39:C40)</f>
        <v>310459</v>
      </c>
      <c r="D41" s="23">
        <f t="shared" ref="D41:E41" si="18">SUM(D39:D40)</f>
        <v>323418</v>
      </c>
      <c r="E41" s="23">
        <f t="shared" si="18"/>
        <v>633877</v>
      </c>
      <c r="F41" s="7"/>
      <c r="G41" s="7">
        <v>22</v>
      </c>
      <c r="H41" s="22" t="s">
        <v>48</v>
      </c>
      <c r="I41" s="23">
        <f>SUM(I39:I40)</f>
        <v>261051</v>
      </c>
      <c r="J41" s="23">
        <f t="shared" ref="J41:K41" si="19">SUM(J39:J40)</f>
        <v>374208</v>
      </c>
      <c r="K41" s="23">
        <f t="shared" si="19"/>
        <v>635259</v>
      </c>
      <c r="L41" s="1"/>
    </row>
    <row r="42" spans="1:12" x14ac:dyDescent="0.25">
      <c r="A42" s="7">
        <v>23</v>
      </c>
      <c r="B42" s="7" t="s">
        <v>49</v>
      </c>
      <c r="C42" s="23">
        <v>44</v>
      </c>
      <c r="D42" s="23">
        <v>0</v>
      </c>
      <c r="E42" s="23">
        <f>SUM(C42:D42)</f>
        <v>44</v>
      </c>
      <c r="F42" s="7"/>
      <c r="G42" s="7">
        <v>23</v>
      </c>
      <c r="H42" s="7" t="s">
        <v>49</v>
      </c>
      <c r="I42" s="23">
        <v>121</v>
      </c>
      <c r="J42" s="23">
        <v>0</v>
      </c>
      <c r="K42" s="23">
        <f>SUM(I42:J42)</f>
        <v>121</v>
      </c>
      <c r="L42" s="1"/>
    </row>
    <row r="43" spans="1:12" x14ac:dyDescent="0.25">
      <c r="A43" s="7">
        <v>24</v>
      </c>
      <c r="B43" s="7" t="s">
        <v>50</v>
      </c>
      <c r="C43" s="23">
        <v>41925</v>
      </c>
      <c r="D43" s="23">
        <v>236745</v>
      </c>
      <c r="E43" s="23">
        <f t="shared" ref="E43:E45" si="20">SUM(C43:D43)</f>
        <v>278670</v>
      </c>
      <c r="F43" s="7"/>
      <c r="G43" s="7">
        <v>24</v>
      </c>
      <c r="H43" s="7" t="s">
        <v>50</v>
      </c>
      <c r="I43" s="23">
        <v>46006</v>
      </c>
      <c r="J43" s="23">
        <v>269150</v>
      </c>
      <c r="K43" s="23">
        <f t="shared" ref="K43:K45" si="21">SUM(I43:J43)</f>
        <v>315156</v>
      </c>
      <c r="L43" s="1"/>
    </row>
    <row r="44" spans="1:12" s="24" customFormat="1" x14ac:dyDescent="0.25">
      <c r="A44" s="7">
        <v>25</v>
      </c>
      <c r="B44" s="7" t="s">
        <v>51</v>
      </c>
      <c r="C44" s="23">
        <v>132004</v>
      </c>
      <c r="D44" s="23">
        <v>402988</v>
      </c>
      <c r="E44" s="23">
        <f t="shared" si="20"/>
        <v>534992</v>
      </c>
      <c r="F44" s="7"/>
      <c r="G44" s="7">
        <v>25</v>
      </c>
      <c r="H44" s="7" t="s">
        <v>51</v>
      </c>
      <c r="I44" s="23">
        <v>137477</v>
      </c>
      <c r="J44" s="23">
        <v>406688</v>
      </c>
      <c r="K44" s="23">
        <f t="shared" si="21"/>
        <v>544165</v>
      </c>
      <c r="L44" s="1"/>
    </row>
    <row r="45" spans="1:12" x14ac:dyDescent="0.25">
      <c r="A45" s="7">
        <v>26</v>
      </c>
      <c r="B45" s="7" t="s">
        <v>52</v>
      </c>
      <c r="C45" s="23">
        <v>16164</v>
      </c>
      <c r="D45" s="23">
        <v>60551</v>
      </c>
      <c r="E45" s="23">
        <f t="shared" si="20"/>
        <v>76715</v>
      </c>
      <c r="F45" s="7"/>
      <c r="G45" s="7">
        <v>26</v>
      </c>
      <c r="H45" s="7" t="s">
        <v>52</v>
      </c>
      <c r="I45" s="23">
        <v>36339</v>
      </c>
      <c r="J45" s="23">
        <v>47892</v>
      </c>
      <c r="K45" s="23">
        <f t="shared" si="21"/>
        <v>84231</v>
      </c>
      <c r="L45" s="1"/>
    </row>
    <row r="46" spans="1:12" x14ac:dyDescent="0.25">
      <c r="A46" s="7">
        <v>27</v>
      </c>
      <c r="B46" s="22" t="s">
        <v>53</v>
      </c>
      <c r="C46" s="23">
        <f>SUM(C42:C45)</f>
        <v>190137</v>
      </c>
      <c r="D46" s="23">
        <f t="shared" ref="D46:E46" si="22">SUM(D42:D45)</f>
        <v>700284</v>
      </c>
      <c r="E46" s="23">
        <f t="shared" si="22"/>
        <v>890421</v>
      </c>
      <c r="F46" s="7"/>
      <c r="G46" s="7">
        <v>27</v>
      </c>
      <c r="H46" s="22" t="s">
        <v>53</v>
      </c>
      <c r="I46" s="23">
        <f>SUM(I42:I45)</f>
        <v>219943</v>
      </c>
      <c r="J46" s="23">
        <f t="shared" ref="J46:K46" si="23">SUM(J42:J45)</f>
        <v>723730</v>
      </c>
      <c r="K46" s="23">
        <f t="shared" si="23"/>
        <v>943673</v>
      </c>
      <c r="L46" s="1"/>
    </row>
    <row r="47" spans="1:12" x14ac:dyDescent="0.25">
      <c r="A47" s="7">
        <v>28</v>
      </c>
      <c r="B47" s="7" t="s">
        <v>54</v>
      </c>
      <c r="C47" s="23">
        <v>0</v>
      </c>
      <c r="D47" s="23">
        <v>237560</v>
      </c>
      <c r="E47" s="23">
        <f>SUM(C47:D47)</f>
        <v>237560</v>
      </c>
      <c r="F47" s="7"/>
      <c r="G47" s="7">
        <v>28</v>
      </c>
      <c r="H47" s="7" t="s">
        <v>54</v>
      </c>
      <c r="I47" s="23">
        <v>0</v>
      </c>
      <c r="J47" s="23">
        <v>420003</v>
      </c>
      <c r="K47" s="23">
        <f>SUM(I47:J47)</f>
        <v>420003</v>
      </c>
      <c r="L47" s="1"/>
    </row>
    <row r="48" spans="1:12" x14ac:dyDescent="0.25">
      <c r="A48" s="7">
        <v>29</v>
      </c>
      <c r="B48" s="7" t="s">
        <v>55</v>
      </c>
      <c r="C48" s="23">
        <v>9092</v>
      </c>
      <c r="D48" s="23">
        <v>14443</v>
      </c>
      <c r="E48" s="23">
        <f>SUM(C48:D48)</f>
        <v>23535</v>
      </c>
      <c r="F48" s="7"/>
      <c r="G48" s="7">
        <v>29</v>
      </c>
      <c r="H48" s="7" t="s">
        <v>55</v>
      </c>
      <c r="I48" s="23">
        <v>9680</v>
      </c>
      <c r="J48" s="23">
        <v>15296</v>
      </c>
      <c r="K48" s="23">
        <f>SUM(I48:J48)</f>
        <v>24976</v>
      </c>
      <c r="L48" s="1"/>
    </row>
    <row r="49" spans="1:12" x14ac:dyDescent="0.25">
      <c r="A49" s="7">
        <v>30</v>
      </c>
      <c r="B49" s="22" t="s">
        <v>56</v>
      </c>
      <c r="C49" s="23">
        <f>C26+C29+C33+C38+C41+C46+SUM(C47:C48)</f>
        <v>1151297</v>
      </c>
      <c r="D49" s="23">
        <f>D26+D29+D33+D38+D41+D46+SUM(D47:D48)</f>
        <v>1769363</v>
      </c>
      <c r="E49" s="23">
        <f>E26+E29+E33+E38+E41+E46+SUM(E47:E48)</f>
        <v>2920660</v>
      </c>
      <c r="F49" s="7"/>
      <c r="G49" s="7">
        <v>30</v>
      </c>
      <c r="H49" s="22" t="s">
        <v>56</v>
      </c>
      <c r="I49" s="23">
        <f>I26+I29+I33+I38+I41+I46+SUM(I47:I48)</f>
        <v>1217720</v>
      </c>
      <c r="J49" s="23">
        <f>J26+J29+J33+J38+J41+J46+SUM(J47:J48)</f>
        <v>2234956</v>
      </c>
      <c r="K49" s="23">
        <f>K26+K29+K33+K38+K41+K46+SUM(K47:K48)</f>
        <v>3452676</v>
      </c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C15:E15"/>
    <mergeCell ref="I15:K15"/>
    <mergeCell ref="C14:E14"/>
    <mergeCell ref="I14:K14"/>
    <mergeCell ref="B11:K11"/>
    <mergeCell ref="B12:K12"/>
    <mergeCell ref="C13:E13"/>
    <mergeCell ref="I13:K13"/>
    <mergeCell ref="C7:H7"/>
    <mergeCell ref="B9:K9"/>
    <mergeCell ref="A2:K2"/>
    <mergeCell ref="A3:K3"/>
    <mergeCell ref="C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STB 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Leslie Williams</cp:lastModifiedBy>
  <dcterms:created xsi:type="dcterms:W3CDTF">2020-03-17T11:24:59Z</dcterms:created>
  <dcterms:modified xsi:type="dcterms:W3CDTF">2020-03-17T11:27:13Z</dcterms:modified>
</cp:coreProperties>
</file>