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2 2022\Qtr 2 2022\"/>
    </mc:Choice>
  </mc:AlternateContent>
  <xr:revisionPtr revIDLastSave="0" documentId="13_ncr:1_{0728D8F9-8716-483B-B199-8A244F31588E}" xr6:coauthVersionLast="4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2Q 2022 Detail Rpt. Summary" sheetId="1" r:id="rId1"/>
  </sheets>
  <definedNames>
    <definedName name="_xlnm.Print_Area" localSheetId="0">'ICC 2Q 2022 Detail Rpt. Summary'!$A$51:$M$94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74" i="1" s="1"/>
  <c r="C28" i="1"/>
  <c r="C74" i="1" s="1"/>
  <c r="I73" i="1" l="1"/>
  <c r="F28" i="1"/>
  <c r="G74" i="1" s="1"/>
  <c r="F85" i="1"/>
  <c r="F39" i="1"/>
  <c r="F38" i="1"/>
  <c r="E42" i="1"/>
  <c r="E86" i="1" s="1"/>
  <c r="H25" i="1"/>
  <c r="D42" i="1"/>
  <c r="D86" i="1" s="1"/>
  <c r="H27" i="1"/>
  <c r="F41" i="1"/>
  <c r="H24" i="1"/>
  <c r="F37" i="1"/>
  <c r="H61" i="1"/>
  <c r="B51" i="1"/>
  <c r="B52" i="1"/>
  <c r="B53" i="1"/>
  <c r="H63" i="1"/>
  <c r="G28" i="1" l="1"/>
  <c r="H74" i="1" s="1"/>
  <c r="H23" i="1"/>
  <c r="C42" i="1"/>
  <c r="C86" i="1" s="1"/>
  <c r="F40" i="1"/>
  <c r="F42" i="1" s="1"/>
  <c r="F86" i="1" s="1"/>
  <c r="E28" i="1"/>
  <c r="H26" i="1"/>
  <c r="H28" i="1" l="1"/>
  <c r="I74" i="1" s="1"/>
  <c r="F74" i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<sst xmlns="http://schemas.openxmlformats.org/spreadsheetml/2006/main" count="233" uniqueCount="159">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</sst>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  <xf numFmtId="164" fontId="4" fillId="7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32" zoomScale="80" zoomScaleNormal="80" zoomScaleSheetLayoutView="70" workbookViewId="0">
      <selection activeCell="A51" sqref="A51:M94"/>
    </sheetView>
  </sheetViews>
  <sheetFormatPr defaultColWidth="9.140625" defaultRowHeight="15.75" x14ac:dyDescent="0.25"/>
  <cols>
    <col min="1" max="1" width="18.28515625" style="117" customWidth="1"/>
    <col min="2" max="2" width="48" style="117" customWidth="1"/>
    <col min="3" max="3" width="24.140625" style="116" customWidth="1"/>
    <col min="4" max="4" width="34.7109375" style="117" bestFit="1" customWidth="1"/>
    <col min="5" max="5" width="21.28515625" style="117" bestFit="1" customWidth="1"/>
    <col min="6" max="6" width="35.7109375" style="117" bestFit="1" customWidth="1"/>
    <col min="7" max="7" width="21.85546875" style="117" bestFit="1" customWidth="1"/>
    <col min="8" max="8" width="19.7109375" style="117" bestFit="1" customWidth="1"/>
    <col min="9" max="9" width="23.5703125" style="1" bestFit="1" customWidth="1"/>
    <col min="10" max="16384" width="9.140625" style="1"/>
  </cols>
  <sheetData>
    <row r="1" spans="1:9" x14ac:dyDescent="0.25">
      <c r="A1" s="7"/>
      <c r="B1" s="7"/>
      <c r="C1" s="8"/>
      <c r="D1" s="7"/>
      <c r="E1" s="7"/>
      <c r="F1" s="7"/>
      <c r="G1" s="7"/>
      <c r="H1" s="7"/>
      <c r="I1" s="2"/>
    </row>
    <row r="2" spans="1:9" x14ac:dyDescent="0.2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</row>
    <row r="3" spans="1:9" x14ac:dyDescent="0.2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</row>
    <row r="4" spans="1:9" x14ac:dyDescent="0.2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</row>
    <row r="5" spans="1:9" x14ac:dyDescent="0.25">
      <c r="A5" s="7"/>
      <c r="B5" s="9"/>
      <c r="C5" s="8"/>
      <c r="D5" s="7"/>
      <c r="E5" s="7"/>
      <c r="F5" s="7"/>
      <c r="G5" s="7"/>
      <c r="H5" s="7"/>
      <c r="I5" s="2"/>
    </row>
    <row r="6" spans="1:9" x14ac:dyDescent="0.25">
      <c r="A6" s="7"/>
      <c r="B6" s="9"/>
      <c r="C6" s="8"/>
      <c r="D6" s="7"/>
      <c r="E6" s="7"/>
      <c r="F6" s="7"/>
      <c r="G6" s="7"/>
      <c r="H6" s="7"/>
      <c r="I6" s="2"/>
    </row>
    <row r="7" spans="1:9" x14ac:dyDescent="0.25">
      <c r="A7" s="7"/>
      <c r="B7" s="9"/>
      <c r="C7" s="8"/>
      <c r="D7" s="7"/>
      <c r="E7" s="7"/>
      <c r="F7" s="7"/>
      <c r="G7" s="7"/>
      <c r="H7" s="7"/>
      <c r="I7" s="2"/>
    </row>
    <row r="8" spans="1:9" x14ac:dyDescent="0.2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x14ac:dyDescent="0.25">
      <c r="A9" s="7"/>
      <c r="B9" s="7"/>
      <c r="C9" s="8"/>
      <c r="D9" s="7"/>
      <c r="E9" s="7"/>
      <c r="F9" s="7"/>
      <c r="G9" s="7"/>
      <c r="H9" s="7"/>
      <c r="I9" s="2"/>
    </row>
    <row r="10" spans="1:9" x14ac:dyDescent="0.25">
      <c r="A10" s="7"/>
      <c r="B10" s="7" t="s">
        <v>3</v>
      </c>
      <c r="C10" s="122" t="s">
        <v>148</v>
      </c>
      <c r="D10" s="123"/>
      <c r="E10" s="7"/>
      <c r="F10" s="7"/>
      <c r="G10" s="7"/>
      <c r="H10" s="7"/>
      <c r="I10" s="2"/>
    </row>
    <row r="11" spans="1:9" x14ac:dyDescent="0.25">
      <c r="A11" s="7"/>
      <c r="B11" s="7"/>
      <c r="C11" s="8"/>
      <c r="D11" s="7"/>
      <c r="E11" s="7"/>
      <c r="F11" s="10" t="s">
        <v>4</v>
      </c>
      <c r="G11" s="7"/>
      <c r="H11" s="93">
        <v>44742</v>
      </c>
      <c r="I11" s="2"/>
    </row>
    <row r="12" spans="1:9" x14ac:dyDescent="0.25">
      <c r="A12" s="7"/>
      <c r="B12" s="7"/>
      <c r="C12" s="8"/>
      <c r="D12" s="7"/>
      <c r="E12" s="7"/>
      <c r="F12" s="7"/>
      <c r="G12" s="7"/>
      <c r="H12" s="7"/>
      <c r="I12" s="2"/>
    </row>
    <row r="13" spans="1:9" x14ac:dyDescent="0.25">
      <c r="A13" s="7"/>
      <c r="B13" s="12"/>
      <c r="C13" s="54"/>
      <c r="D13" s="7"/>
      <c r="E13" s="7"/>
      <c r="F13" s="7" t="s">
        <v>5</v>
      </c>
      <c r="G13" s="7"/>
      <c r="H13" s="14">
        <v>2022</v>
      </c>
      <c r="I13" s="2"/>
    </row>
    <row r="14" spans="1:9" x14ac:dyDescent="0.2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x14ac:dyDescent="0.2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</row>
    <row r="16" spans="1:9" x14ac:dyDescent="0.2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x14ac:dyDescent="0.2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x14ac:dyDescent="0.2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x14ac:dyDescent="0.2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x14ac:dyDescent="0.25">
      <c r="A20" s="22"/>
      <c r="B20" s="23"/>
      <c r="C20" s="31"/>
      <c r="D20" s="22"/>
      <c r="E20" s="29"/>
      <c r="F20" s="22"/>
      <c r="G20" s="22"/>
      <c r="H20" s="29"/>
      <c r="I20" s="2"/>
    </row>
    <row r="21" spans="1:9" x14ac:dyDescent="0.2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x14ac:dyDescent="0.25">
      <c r="A22" s="33"/>
      <c r="B22" s="34"/>
      <c r="C22" s="35"/>
      <c r="D22" s="34"/>
      <c r="E22" s="38"/>
      <c r="F22" s="34"/>
      <c r="G22" s="34"/>
      <c r="H22" s="88"/>
      <c r="I22" s="2"/>
    </row>
    <row r="23" spans="1:9" x14ac:dyDescent="0.25">
      <c r="A23" s="39">
        <v>100</v>
      </c>
      <c r="B23" s="95" t="s">
        <v>38</v>
      </c>
      <c r="C23" s="96">
        <v>928.67</v>
      </c>
      <c r="D23" s="97">
        <v>391</v>
      </c>
      <c r="E23" s="98">
        <v>486942.14</v>
      </c>
      <c r="F23" s="126">
        <v>43</v>
      </c>
      <c r="G23" s="88">
        <v>6292.5</v>
      </c>
      <c r="H23" s="41">
        <f>SUM(E23:G23)</f>
        <v>493277.64</v>
      </c>
      <c r="I23" s="4"/>
    </row>
    <row r="24" spans="1:9" x14ac:dyDescent="0.25">
      <c r="A24" s="39">
        <v>200</v>
      </c>
      <c r="B24" s="95" t="s">
        <v>39</v>
      </c>
      <c r="C24" s="96">
        <v>4587</v>
      </c>
      <c r="D24" s="97">
        <v>3217</v>
      </c>
      <c r="E24" s="98">
        <v>2303762.3199999998</v>
      </c>
      <c r="F24" s="88">
        <v>130445.15</v>
      </c>
      <c r="G24" s="88">
        <v>195110.68</v>
      </c>
      <c r="H24" s="41">
        <f>SUM(E24:G24)</f>
        <v>2629318.15</v>
      </c>
      <c r="I24" s="4"/>
    </row>
    <row r="25" spans="1:9" x14ac:dyDescent="0.25">
      <c r="A25" s="39">
        <v>300</v>
      </c>
      <c r="B25" s="95" t="s">
        <v>40</v>
      </c>
      <c r="C25" s="96">
        <v>3356.67</v>
      </c>
      <c r="D25" s="97">
        <v>3408</v>
      </c>
      <c r="E25" s="98">
        <v>1620651.1</v>
      </c>
      <c r="F25" s="88">
        <v>483903.98</v>
      </c>
      <c r="G25" s="88">
        <v>234947.29</v>
      </c>
      <c r="H25" s="41">
        <f>SUM(E25:G25)</f>
        <v>2339502.37</v>
      </c>
      <c r="I25" s="4"/>
    </row>
    <row r="26" spans="1:9" x14ac:dyDescent="0.25">
      <c r="A26" s="39">
        <v>400</v>
      </c>
      <c r="B26" s="40" t="s">
        <v>41</v>
      </c>
      <c r="C26" s="96">
        <v>3937.67</v>
      </c>
      <c r="D26" s="97">
        <v>3873</v>
      </c>
      <c r="E26" s="98">
        <v>2175376.0699999998</v>
      </c>
      <c r="F26" s="88">
        <v>268799.18999999994</v>
      </c>
      <c r="G26" s="88">
        <v>212846.77</v>
      </c>
      <c r="H26" s="41">
        <f>SUM(E26:G26)</f>
        <v>2657022.0299999998</v>
      </c>
      <c r="I26" s="4"/>
    </row>
    <row r="27" spans="1:9" x14ac:dyDescent="0.25">
      <c r="A27" s="39">
        <v>500</v>
      </c>
      <c r="B27" s="40" t="s">
        <v>42</v>
      </c>
      <c r="C27" s="96">
        <v>2053</v>
      </c>
      <c r="D27" s="97">
        <v>1892</v>
      </c>
      <c r="E27" s="98">
        <v>1042758.68</v>
      </c>
      <c r="F27" s="88">
        <v>83005.240000000005</v>
      </c>
      <c r="G27" s="88">
        <v>141830.76</v>
      </c>
      <c r="H27" s="41">
        <f>SUM(E27:G27)</f>
        <v>1267594.6800000002</v>
      </c>
      <c r="I27" s="4"/>
    </row>
    <row r="28" spans="1:9" x14ac:dyDescent="0.25">
      <c r="A28" s="39">
        <v>550</v>
      </c>
      <c r="B28" s="95" t="s">
        <v>43</v>
      </c>
      <c r="C28" s="99">
        <f t="shared" ref="C28:G28" si="0">SUM(C23:C27)</f>
        <v>14863.01</v>
      </c>
      <c r="D28" s="99">
        <f t="shared" si="0"/>
        <v>12781</v>
      </c>
      <c r="E28" s="100">
        <f t="shared" si="0"/>
        <v>7629490.3100000005</v>
      </c>
      <c r="F28" s="41">
        <f t="shared" si="0"/>
        <v>966196.55999999994</v>
      </c>
      <c r="G28" s="41">
        <f t="shared" si="0"/>
        <v>791028</v>
      </c>
      <c r="H28" s="41">
        <f>SUM(H23:H27)</f>
        <v>9386714.8699999992</v>
      </c>
      <c r="I28" s="5"/>
    </row>
    <row r="29" spans="1:9" x14ac:dyDescent="0.25">
      <c r="A29" s="12"/>
      <c r="B29" s="20"/>
      <c r="C29" s="101"/>
      <c r="D29" s="102"/>
      <c r="E29" s="102"/>
      <c r="F29" s="102"/>
      <c r="G29" s="102"/>
      <c r="H29" s="102"/>
      <c r="I29" s="4"/>
    </row>
    <row r="30" spans="1:9" x14ac:dyDescent="0.25">
      <c r="A30" s="15"/>
      <c r="B30" s="7"/>
      <c r="C30" s="103"/>
      <c r="D30" s="20" t="s">
        <v>44</v>
      </c>
      <c r="E30" s="20"/>
      <c r="F30" s="21"/>
      <c r="G30" s="7"/>
      <c r="H30" s="7"/>
      <c r="I30" s="2"/>
    </row>
    <row r="31" spans="1:9" x14ac:dyDescent="0.25">
      <c r="A31" s="22"/>
      <c r="B31" s="7"/>
      <c r="C31" s="104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x14ac:dyDescent="0.2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x14ac:dyDescent="0.2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x14ac:dyDescent="0.25">
      <c r="A34" s="22"/>
      <c r="B34" s="7"/>
      <c r="C34" s="24"/>
      <c r="D34" s="22"/>
      <c r="E34" s="22"/>
      <c r="F34" s="22"/>
      <c r="G34" s="12"/>
      <c r="H34" s="7"/>
      <c r="I34" s="2"/>
    </row>
    <row r="35" spans="1:9" x14ac:dyDescent="0.2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x14ac:dyDescent="0.25">
      <c r="A36" s="33"/>
      <c r="B36" s="7"/>
      <c r="C36" s="105"/>
      <c r="D36" s="34"/>
      <c r="E36" s="34"/>
      <c r="F36" s="34"/>
      <c r="G36" s="106"/>
      <c r="H36" s="106"/>
      <c r="I36" s="6"/>
    </row>
    <row r="37" spans="1:9" x14ac:dyDescent="0.25">
      <c r="A37" s="39">
        <v>100</v>
      </c>
      <c r="B37" s="95" t="s">
        <v>38</v>
      </c>
      <c r="C37" s="89">
        <v>40112945.299999997</v>
      </c>
      <c r="D37" s="107">
        <v>3068.91</v>
      </c>
      <c r="E37" s="108">
        <v>1169927.69</v>
      </c>
      <c r="F37" s="77">
        <f>SUM(C37:E37)</f>
        <v>41285941.899999991</v>
      </c>
      <c r="G37" s="109"/>
      <c r="H37" s="106"/>
      <c r="I37" s="6"/>
    </row>
    <row r="38" spans="1:9" x14ac:dyDescent="0.25">
      <c r="A38" s="39">
        <v>200</v>
      </c>
      <c r="B38" s="95" t="s">
        <v>39</v>
      </c>
      <c r="C38" s="89">
        <v>99266853.180000007</v>
      </c>
      <c r="D38" s="110">
        <v>6565462.1799999997</v>
      </c>
      <c r="E38" s="110">
        <v>8695374.7899999991</v>
      </c>
      <c r="F38" s="77">
        <f>SUM(C38:E38)</f>
        <v>114527690.15000001</v>
      </c>
      <c r="G38" s="109"/>
      <c r="H38" s="106"/>
      <c r="I38" s="6"/>
    </row>
    <row r="39" spans="1:9" x14ac:dyDescent="0.25">
      <c r="A39" s="39">
        <v>300</v>
      </c>
      <c r="B39" s="95" t="s">
        <v>40</v>
      </c>
      <c r="C39" s="89">
        <v>58803569.890000001</v>
      </c>
      <c r="D39" s="110">
        <v>26729075.809999999</v>
      </c>
      <c r="E39" s="110">
        <v>12922092.359999999</v>
      </c>
      <c r="F39" s="77">
        <f>SUM(C39:E39)</f>
        <v>98454738.060000002</v>
      </c>
      <c r="G39" s="109"/>
      <c r="H39" s="106"/>
      <c r="I39" s="6"/>
    </row>
    <row r="40" spans="1:9" x14ac:dyDescent="0.25">
      <c r="A40" s="39">
        <v>400</v>
      </c>
      <c r="B40" s="40" t="s">
        <v>41</v>
      </c>
      <c r="C40" s="89">
        <v>64320636.969999999</v>
      </c>
      <c r="D40" s="110">
        <v>12943409.030000001</v>
      </c>
      <c r="E40" s="110">
        <v>7744275.6600000001</v>
      </c>
      <c r="F40" s="77">
        <f>SUM(C40:E40)</f>
        <v>85008321.659999996</v>
      </c>
      <c r="G40" s="109"/>
      <c r="H40" s="106"/>
      <c r="I40" s="6"/>
    </row>
    <row r="41" spans="1:9" x14ac:dyDescent="0.25">
      <c r="A41" s="39">
        <v>500</v>
      </c>
      <c r="B41" s="40" t="s">
        <v>42</v>
      </c>
      <c r="C41" s="89">
        <v>32030114.870000001</v>
      </c>
      <c r="D41" s="110">
        <v>3824623.25</v>
      </c>
      <c r="E41" s="110">
        <v>5430277.6600000001</v>
      </c>
      <c r="F41" s="77">
        <f>SUM(C41:E41)</f>
        <v>41285015.780000001</v>
      </c>
      <c r="G41" s="109"/>
      <c r="H41" s="106"/>
      <c r="I41" s="3"/>
    </row>
    <row r="42" spans="1:9" x14ac:dyDescent="0.25">
      <c r="A42" s="39">
        <v>550</v>
      </c>
      <c r="B42" s="95" t="s">
        <v>43</v>
      </c>
      <c r="C42" s="77">
        <f>SUM(C37:C41)</f>
        <v>294534120.20999998</v>
      </c>
      <c r="D42" s="77">
        <f>SUM(D37:D41)</f>
        <v>50065639.18</v>
      </c>
      <c r="E42" s="77">
        <f>SUM(E37:E41)</f>
        <v>35961948.159999996</v>
      </c>
      <c r="F42" s="77">
        <f>SUM(F37:F41)</f>
        <v>380561707.54999995</v>
      </c>
      <c r="G42" s="109"/>
      <c r="H42" s="106"/>
      <c r="I42" s="3"/>
    </row>
    <row r="43" spans="1:9" x14ac:dyDescent="0.25">
      <c r="A43" s="7"/>
      <c r="B43" s="7"/>
      <c r="C43" s="111"/>
      <c r="D43" s="7"/>
      <c r="E43" s="7"/>
      <c r="F43" s="7"/>
      <c r="G43" s="109"/>
      <c r="H43" s="106"/>
      <c r="I43" s="3"/>
    </row>
    <row r="44" spans="1:9" x14ac:dyDescent="0.2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x14ac:dyDescent="0.2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x14ac:dyDescent="0.25">
      <c r="A46" s="7"/>
      <c r="B46" s="7"/>
      <c r="C46" s="8"/>
      <c r="D46" s="7"/>
      <c r="E46" s="7"/>
      <c r="F46" s="7"/>
      <c r="G46" s="7"/>
      <c r="H46" s="7"/>
      <c r="I46" s="2"/>
    </row>
    <row r="47" spans="1:9" x14ac:dyDescent="0.25">
      <c r="A47" s="7"/>
      <c r="B47" s="7"/>
      <c r="C47" s="8"/>
      <c r="D47" s="7"/>
      <c r="E47" s="7"/>
      <c r="F47" s="7"/>
      <c r="G47" s="7"/>
      <c r="H47" s="7"/>
      <c r="I47" s="2"/>
    </row>
    <row r="48" spans="1:9" x14ac:dyDescent="0.25">
      <c r="A48" s="7"/>
      <c r="B48" s="7"/>
      <c r="C48" s="8"/>
      <c r="D48" s="7"/>
      <c r="E48" s="12"/>
      <c r="F48" s="7"/>
      <c r="G48" s="7"/>
      <c r="H48" s="7"/>
      <c r="I48" s="2"/>
    </row>
    <row r="49" spans="1:9" x14ac:dyDescent="0.25">
      <c r="A49" s="7"/>
      <c r="B49" s="7"/>
      <c r="C49" s="8"/>
      <c r="D49" s="7"/>
      <c r="E49" s="7"/>
      <c r="F49" s="7"/>
      <c r="G49" s="7"/>
      <c r="H49" s="7"/>
      <c r="I49" s="2"/>
    </row>
    <row r="50" spans="1:9" x14ac:dyDescent="0.25">
      <c r="A50" s="7"/>
      <c r="B50" s="7"/>
      <c r="C50" s="8"/>
      <c r="D50" s="7"/>
      <c r="E50" s="7"/>
      <c r="F50" s="7"/>
      <c r="G50" s="7"/>
      <c r="H50" s="7"/>
      <c r="I50" s="7"/>
    </row>
    <row r="51" spans="1:9" x14ac:dyDescent="0.2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x14ac:dyDescent="0.2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x14ac:dyDescent="0.2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</row>
    <row r="54" spans="1:9" x14ac:dyDescent="0.25">
      <c r="A54" s="7"/>
      <c r="B54" s="9"/>
      <c r="C54" s="8"/>
      <c r="D54" s="7"/>
      <c r="E54" s="7"/>
      <c r="F54" s="10" t="s">
        <v>155</v>
      </c>
      <c r="G54" s="7"/>
      <c r="H54" s="7"/>
      <c r="I54" s="7"/>
    </row>
    <row r="55" spans="1:9" x14ac:dyDescent="0.25">
      <c r="A55" s="7"/>
      <c r="B55" s="9"/>
      <c r="C55" s="8"/>
      <c r="D55" s="7"/>
      <c r="E55" s="7"/>
      <c r="F55" s="7"/>
      <c r="G55" s="7"/>
      <c r="H55" s="7"/>
      <c r="I55" s="7"/>
    </row>
    <row r="56" spans="1:9" x14ac:dyDescent="0.25">
      <c r="A56" s="7"/>
      <c r="B56" s="9"/>
      <c r="C56" s="8"/>
      <c r="D56" s="7"/>
      <c r="E56" s="7"/>
      <c r="F56" s="7"/>
      <c r="G56" s="7"/>
      <c r="H56" s="7"/>
      <c r="I56" s="7"/>
    </row>
    <row r="57" spans="1:9" x14ac:dyDescent="0.2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8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8"/>
      <c r="D59" s="7"/>
      <c r="E59" s="7"/>
      <c r="F59" s="7"/>
      <c r="G59" s="7"/>
      <c r="H59" s="7"/>
      <c r="I59" s="7"/>
    </row>
    <row r="60" spans="1:9" x14ac:dyDescent="0.25">
      <c r="A60" s="7"/>
      <c r="B60" s="7" t="s">
        <v>3</v>
      </c>
      <c r="C60" s="124" t="s">
        <v>148</v>
      </c>
      <c r="D60" s="125"/>
      <c r="E60" s="7"/>
      <c r="F60" s="7"/>
      <c r="G60" s="7"/>
      <c r="H60" s="7"/>
      <c r="I60" s="7"/>
    </row>
    <row r="61" spans="1:9" x14ac:dyDescent="0.25">
      <c r="A61" s="7"/>
      <c r="B61" s="7"/>
      <c r="C61" s="8"/>
      <c r="D61" s="7"/>
      <c r="E61" s="7"/>
      <c r="F61" s="10" t="s">
        <v>4</v>
      </c>
      <c r="G61" s="7"/>
      <c r="H61" s="11">
        <f>H11</f>
        <v>44742</v>
      </c>
      <c r="I61" s="7"/>
    </row>
    <row r="62" spans="1:9" x14ac:dyDescent="0.25">
      <c r="A62" s="7"/>
      <c r="B62" s="7"/>
      <c r="C62" s="8"/>
      <c r="D62" s="7"/>
      <c r="E62" s="7"/>
      <c r="F62" s="7"/>
      <c r="G62" s="7"/>
      <c r="H62" s="7"/>
      <c r="I62" s="7"/>
    </row>
    <row r="63" spans="1:9" x14ac:dyDescent="0.25">
      <c r="A63" s="7"/>
      <c r="B63" s="12"/>
      <c r="C63" s="13"/>
      <c r="D63" s="7"/>
      <c r="E63" s="7"/>
      <c r="F63" s="7" t="s">
        <v>5</v>
      </c>
      <c r="G63" s="7"/>
      <c r="H63" s="14">
        <f>H13</f>
        <v>2022</v>
      </c>
      <c r="I63" s="7"/>
    </row>
    <row r="64" spans="1:9" x14ac:dyDescent="0.2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x14ac:dyDescent="0.2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x14ac:dyDescent="0.2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x14ac:dyDescent="0.2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x14ac:dyDescent="0.2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x14ac:dyDescent="0.2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x14ac:dyDescent="0.25">
      <c r="A70" s="22"/>
      <c r="B70" s="23"/>
      <c r="C70" s="31"/>
      <c r="D70" s="22"/>
      <c r="E70" s="25"/>
      <c r="F70" s="22"/>
      <c r="G70" s="22"/>
      <c r="H70" s="29"/>
      <c r="I70" s="23"/>
    </row>
    <row r="71" spans="1:9" x14ac:dyDescent="0.2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x14ac:dyDescent="0.2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x14ac:dyDescent="0.25">
      <c r="A73" s="39">
        <v>600</v>
      </c>
      <c r="B73" s="40" t="s">
        <v>74</v>
      </c>
      <c r="C73" s="41">
        <v>3095.33</v>
      </c>
      <c r="D73" s="42">
        <v>3100</v>
      </c>
      <c r="E73" s="91">
        <v>1370825.41</v>
      </c>
      <c r="F73" s="88">
        <v>1370825.41</v>
      </c>
      <c r="G73" s="42">
        <v>253816.76</v>
      </c>
      <c r="H73" s="42">
        <v>273364.43</v>
      </c>
      <c r="I73" s="43">
        <f>SUM(F73:H73)</f>
        <v>1898006.5999999999</v>
      </c>
    </row>
    <row r="74" spans="1:9" x14ac:dyDescent="0.25">
      <c r="A74" s="39">
        <v>700</v>
      </c>
      <c r="B74" s="44" t="s">
        <v>75</v>
      </c>
      <c r="C74" s="118">
        <f>C73+C28</f>
        <v>17958.34</v>
      </c>
      <c r="D74" s="118">
        <f>+D73+D28</f>
        <v>15881</v>
      </c>
      <c r="E74" s="118">
        <f>+E73+E28</f>
        <v>9000315.7200000007</v>
      </c>
      <c r="F74" s="119">
        <f>+F73+E28</f>
        <v>9000315.7200000007</v>
      </c>
      <c r="G74" s="118">
        <f>+G73+F28</f>
        <v>1220013.3199999998</v>
      </c>
      <c r="H74" s="118">
        <f>+H73+G28</f>
        <v>1064392.43</v>
      </c>
      <c r="I74" s="41">
        <f>+I73+H28</f>
        <v>11284721.469999999</v>
      </c>
    </row>
    <row r="75" spans="1:9" x14ac:dyDescent="0.2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x14ac:dyDescent="0.2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x14ac:dyDescent="0.2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x14ac:dyDescent="0.2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x14ac:dyDescent="0.2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x14ac:dyDescent="0.2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x14ac:dyDescent="0.2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x14ac:dyDescent="0.2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x14ac:dyDescent="0.2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x14ac:dyDescent="0.25">
      <c r="A84" s="33"/>
      <c r="B84" s="7"/>
      <c r="C84" s="75"/>
      <c r="D84" s="34"/>
      <c r="E84" s="36"/>
      <c r="F84" s="34"/>
      <c r="G84" s="26"/>
      <c r="H84" s="25"/>
      <c r="I84" s="22"/>
    </row>
    <row r="85" spans="1:9" x14ac:dyDescent="0.25">
      <c r="A85" s="39">
        <v>600</v>
      </c>
      <c r="B85" s="40" t="s">
        <v>74</v>
      </c>
      <c r="C85" s="89">
        <v>57865273.299999997</v>
      </c>
      <c r="D85" s="90">
        <v>15925976.01</v>
      </c>
      <c r="E85" s="90">
        <v>17167186.550000001</v>
      </c>
      <c r="F85" s="89">
        <f>SUM(C85:E85)</f>
        <v>90958435.859999999</v>
      </c>
      <c r="G85" s="76"/>
      <c r="H85" s="76" t="s">
        <v>146</v>
      </c>
      <c r="I85" s="76"/>
    </row>
    <row r="86" spans="1:9" x14ac:dyDescent="0.25">
      <c r="A86" s="39">
        <v>700</v>
      </c>
      <c r="B86" s="44" t="s">
        <v>75</v>
      </c>
      <c r="C86" s="120">
        <f>+C85+C42</f>
        <v>352399393.50999999</v>
      </c>
      <c r="D86" s="120">
        <f>+D85+D42</f>
        <v>65991615.189999998</v>
      </c>
      <c r="E86" s="120">
        <f>+E85+E42</f>
        <v>53129134.709999993</v>
      </c>
      <c r="F86" s="77">
        <f>+F85+F42</f>
        <v>471520143.40999997</v>
      </c>
      <c r="G86" s="78" t="s">
        <v>101</v>
      </c>
      <c r="H86" s="78" t="s">
        <v>102</v>
      </c>
      <c r="I86" s="78" t="s">
        <v>103</v>
      </c>
    </row>
    <row r="87" spans="1:9" x14ac:dyDescent="0.2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x14ac:dyDescent="0.2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x14ac:dyDescent="0.25">
      <c r="A89" s="25"/>
      <c r="B89" s="85"/>
      <c r="C89" s="86"/>
      <c r="D89" s="87"/>
      <c r="E89" s="87"/>
      <c r="F89" s="87"/>
      <c r="G89" s="70"/>
      <c r="H89" s="70"/>
      <c r="I89" s="70"/>
    </row>
    <row r="90" spans="1:9" x14ac:dyDescent="0.2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x14ac:dyDescent="0.2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x14ac:dyDescent="0.25">
      <c r="A92" s="7"/>
      <c r="B92" s="7"/>
      <c r="C92" s="8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8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2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2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25">
      <c r="A97" s="121" t="s">
        <v>111</v>
      </c>
      <c r="B97" s="121"/>
      <c r="C97" s="121"/>
      <c r="D97" s="121"/>
      <c r="E97" s="7"/>
      <c r="F97" s="7"/>
      <c r="G97" s="7"/>
      <c r="H97" s="7"/>
      <c r="I97" s="2"/>
    </row>
    <row r="98" spans="1:9" x14ac:dyDescent="0.2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2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x14ac:dyDescent="0.2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25">
      <c r="A101" s="112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2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2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25">
      <c r="A104" s="7"/>
      <c r="B104" s="112" t="s">
        <v>116</v>
      </c>
      <c r="C104" s="8"/>
      <c r="D104" s="7"/>
      <c r="E104" s="7"/>
      <c r="F104" s="7"/>
      <c r="G104" s="7"/>
      <c r="H104" s="7"/>
      <c r="I104" s="2"/>
    </row>
    <row r="105" spans="1:9" x14ac:dyDescent="0.25">
      <c r="A105" s="112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2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2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2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25">
      <c r="A109" s="7"/>
      <c r="B109" s="112" t="s">
        <v>120</v>
      </c>
      <c r="C109" s="8"/>
      <c r="D109" s="7"/>
      <c r="E109" s="7"/>
      <c r="F109" s="7"/>
      <c r="G109" s="7"/>
      <c r="H109" s="7"/>
      <c r="I109" s="2"/>
    </row>
    <row r="110" spans="1:9" x14ac:dyDescent="0.2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25">
      <c r="A111" s="112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2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25">
      <c r="A113" s="7"/>
      <c r="B113" s="112" t="s">
        <v>123</v>
      </c>
      <c r="C113" s="8"/>
      <c r="D113" s="7"/>
      <c r="E113" s="7"/>
      <c r="F113" s="7"/>
      <c r="G113" s="7"/>
      <c r="H113" s="7"/>
      <c r="I113" s="2"/>
    </row>
    <row r="114" spans="1:9" x14ac:dyDescent="0.25">
      <c r="A114" s="112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2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2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25">
      <c r="A117" s="7"/>
      <c r="B117" s="112" t="s">
        <v>126</v>
      </c>
      <c r="C117" s="8"/>
      <c r="D117" s="7"/>
      <c r="E117" s="7"/>
      <c r="F117" s="7"/>
      <c r="G117" s="7"/>
      <c r="H117" s="7"/>
      <c r="I117" s="2"/>
    </row>
    <row r="118" spans="1:9" x14ac:dyDescent="0.2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2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2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2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2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2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x14ac:dyDescent="0.2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25">
      <c r="A125" s="112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25">
      <c r="A126" s="112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2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25">
      <c r="A128" s="112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2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2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25">
      <c r="A131" s="7" t="s">
        <v>158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2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2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2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2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2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2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x14ac:dyDescent="0.2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x14ac:dyDescent="0.2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25">
      <c r="A140" s="7"/>
      <c r="B140" s="113" t="s">
        <v>156</v>
      </c>
      <c r="C140" s="114"/>
      <c r="D140" s="115"/>
      <c r="E140" s="7"/>
      <c r="F140" s="7"/>
      <c r="G140" s="7"/>
      <c r="H140" s="7"/>
      <c r="I140" s="2"/>
    </row>
    <row r="141" spans="1:9" x14ac:dyDescent="0.2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x14ac:dyDescent="0.2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25">
      <c r="A143" s="7"/>
      <c r="B143" s="36" t="s">
        <v>157</v>
      </c>
      <c r="C143" s="8"/>
      <c r="D143" s="113" t="s">
        <v>154</v>
      </c>
      <c r="E143" s="7"/>
      <c r="F143" s="7"/>
      <c r="G143" s="7"/>
      <c r="H143" s="7"/>
      <c r="I143" s="2"/>
    </row>
    <row r="144" spans="1:9" x14ac:dyDescent="0.2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2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2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2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2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25">
      <c r="A150" s="116"/>
      <c r="B150" s="116"/>
      <c r="D150" s="116"/>
      <c r="E150" s="116"/>
      <c r="F150" s="1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44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2Q 2022 Detail Rpt. Summary</vt:lpstr>
      <vt:lpstr>'ICC 2Q 2022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2022-07-18T17:24:35Z</cp:lastPrinted>
  <dcterms:created xsi:type="dcterms:W3CDTF">2003-03-20T15:42:26Z</dcterms:created>
  <dcterms:modified xsi:type="dcterms:W3CDTF">2022-07-18T19:00:23Z</dcterms:modified>
</cp:coreProperties>
</file>