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2\2022 Ann. Report\"/>
    </mc:Choice>
  </mc:AlternateContent>
  <xr:revisionPtr revIDLastSave="0" documentId="13_ncr:1_{D097781A-1817-418C-8521-DBF98AE766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2 ICC Annually" sheetId="1" r:id="rId1"/>
  </sheets>
  <definedNames>
    <definedName name="_xlnm.Print_Area" localSheetId="0">'2022 ICC Annually'!$A$96:$E$145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5" i="1"/>
  <c r="F41" i="1"/>
  <c r="E42" i="1" l="1"/>
  <c r="F38" i="1"/>
  <c r="E28" i="1"/>
  <c r="F40" i="1"/>
  <c r="E86" i="1"/>
  <c r="F85" i="1"/>
  <c r="H24" i="1"/>
  <c r="G28" i="1"/>
  <c r="H74" i="1" s="1"/>
  <c r="F39" i="1"/>
  <c r="D42" i="1"/>
  <c r="D86" i="1" s="1"/>
  <c r="E74" i="1" l="1"/>
  <c r="F74" i="1"/>
  <c r="I73" i="1"/>
  <c r="F37" i="1"/>
  <c r="F42" i="1" s="1"/>
  <c r="F86" i="1" s="1"/>
  <c r="C42" i="1"/>
  <c r="C86" i="1" s="1"/>
  <c r="C28" i="1"/>
  <c r="C74" i="1" s="1"/>
  <c r="D28" i="1"/>
  <c r="D74" i="1" s="1"/>
  <c r="F28" i="1" l="1"/>
  <c r="G74" i="1" s="1"/>
  <c r="H23" i="1"/>
  <c r="H28" i="1" s="1"/>
  <c r="I74" i="1" s="1"/>
</calcChain>
</file>

<file path=xl/sharedStrings.xml><?xml version="1.0" encoding="utf-8"?>
<sst xmlns="http://schemas.openxmlformats.org/spreadsheetml/2006/main" count="237" uniqueCount="160">
  <si>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</si>
  <si>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</si>
  <si>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</si>
  <si>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</si>
  <si>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</si>
  <si>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</si>
  <si>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</si>
  <si>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</si>
  <si>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</si>
  <si>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</si>
  <si>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</si>
  <si>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</si>
  <si>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</si>
  <si>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</si>
  <si>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</si>
  <si>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</si>
  <si>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</si>
  <si>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</si>
  <si>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</si>
  <si>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</si>
  <si>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</si>
  <si>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</si>
  <si>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</si>
  <si>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</si>
  <si>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</si>
  <si>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1,2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</si>
  <si>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</si>
  <si>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</si>
  <si>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</si>
  <si>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</si>
  <si>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</si>
  <si>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</si>
  <si>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</si>
  <si>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</si>
  <si>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</si>
  <si>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</si>
  <si>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</si>
  <si>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</si>
  <si>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</si>
  <si>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</si>
  <si>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</si>
  <si>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</si>
  <si>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</si>
  <si>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</si>
  <si>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</si>
  <si>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</si>
  <si>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</si>
  <si>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</si>
  <si>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</si>
  <si>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</si>
  <si>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</si>
  <si>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</si>
  <si>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</si>
  <si>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</si>
  <si>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</si>
  <si>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</si>
  <si>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</si>
  <si>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</si>
  <si>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</si>
  <si>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</si>
  <si>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</si>
  <si>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</si>
  <si>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</si>
  <si>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</si>
  <si>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</si>
  <si>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</si>
  <si>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</si>
  <si>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</si>
  <si>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</si>
  <si>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</si>
  <si>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</si>
  <si>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</si>
  <si>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</si>
  <si>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</si>
  <si>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</si>
  <si>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</si>
  <si>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</si>
  <si>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</si>
  <si>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</si>
  <si>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</si>
  <si>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</si>
  <si>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</si>
  <si>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</si>
  <si>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</si>
  <si>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</si>
  <si>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</si>
  <si>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</si>
  <si>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</si>
  <si>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</si>
  <si>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</si>
  <si>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</si>
  <si>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</si>
  <si>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</si>
  <si>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</si>
  <si>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</si>
  <si>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</si>
  <si>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</si>
  <si>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</si>
  <si>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</si>
  <si>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</si>
  <si>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</si>
  <si>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</si>
  <si>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</si>
  <si>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</si>
  <si>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</si>
  <si>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</si>
  <si>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</si>
  <si>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</si>
  <si>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</si>
  <si>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</si>
  <si>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</si>
  <si>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</si>
  <si>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</si>
  <si>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</si>
  <si>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</si>
  <si>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</si>
  <si>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</si>
  <si>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</si>
  <si>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</si>
  <si>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</si>
  <si>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</si>
  <si>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</si>
  <si>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</si>
  <si>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</si>
  <si>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</si>
  <si>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</si>
  <si>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</si>
  <si>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</si>
  <si>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</si>
  <si>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</si>
  <si>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</si>
  <si>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</si>
  <si>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</si>
  <si>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</si>
  <si>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</si>
  <si>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</si>
  <si>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</si>
  <si>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</si>
  <si>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</si>
  <si>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</si>
  <si>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</si>
  <si>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</si>
  <si>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</si>
  <si>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</si>
  <si>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</si>
  <si>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</si>
  <si>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</si>
  <si>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</si>
  <si>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>Washington,  DC  20423</t>
  </si>
  <si>
    <t>NATIONAL RAILROAD PASSENGER CORPORATION</t>
  </si>
  <si>
    <t xml:space="preserve">employees </t>
  </si>
  <si>
    <t>for period (footnotes 1,2)</t>
  </si>
  <si>
    <t>OFFICE OF ECONOMICS</t>
  </si>
  <si>
    <r>
      <t xml:space="preserve">I, the undersigned </t>
    </r>
    <r>
      <rPr>
        <u/>
        <sz val="11"/>
        <rFont val="Calibri"/>
        <family val="2"/>
      </rPr>
      <t xml:space="preserve"> Lisa Wright  </t>
    </r>
    <r>
      <rPr>
        <sz val="11"/>
        <rFont val="Calibri"/>
        <family val="2"/>
      </rPr>
      <t xml:space="preserve">of the  </t>
    </r>
    <r>
      <rPr>
        <u/>
        <sz val="11"/>
        <rFont val="Calibri"/>
        <family val="2"/>
      </rPr>
      <t xml:space="preserve">     NRPC              </t>
    </r>
    <r>
      <rPr>
        <sz val="11"/>
        <rFont val="Calibri"/>
        <family val="2"/>
      </rPr>
      <t>state that this report was prepared by me or under my</t>
    </r>
  </si>
  <si>
    <t>Lisa Wright</t>
  </si>
  <si>
    <t>(202)906-4433</t>
  </si>
  <si>
    <t>Approved by OMB (No. 2140-0004)</t>
  </si>
  <si>
    <t>1 Massachusetts Ave, NW 3rd Floor</t>
  </si>
  <si>
    <t>Washington, DC  20001</t>
  </si>
  <si>
    <t>Expires 3-31-2025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</si>
</sst>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</cellStyleXfs>
  <cellXfs count="99">
    <xf numFmtId="0" fontId="0" fillId="0" borderId="0" xfId="0"/>
    <xf numFmtId="0" fontId="9" fillId="0" borderId="0" xfId="0" applyFont="1"/>
    <xf numFmtId="0" fontId="9" fillId="0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0" xfId="0" quotePrefix="1" applyFont="1" applyAlignment="1">
      <alignment horizontal="left"/>
    </xf>
    <xf numFmtId="15" fontId="9" fillId="0" borderId="1" xfId="0" quotePrefix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5" fontId="9" fillId="0" borderId="0" xfId="0" applyNumberFormat="1" applyFont="1" applyBorder="1"/>
    <xf numFmtId="0" fontId="9" fillId="0" borderId="3" xfId="0" quotePrefix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2" xfId="0" applyFont="1" applyBorder="1"/>
    <xf numFmtId="0" fontId="9" fillId="0" borderId="7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>
      <alignment horizontal="right"/>
    </xf>
    <xf numFmtId="0" fontId="9" fillId="0" borderId="9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0" fontId="9" fillId="0" borderId="10" xfId="0" quotePrefix="1" applyFont="1" applyBorder="1" applyAlignment="1">
      <alignment horizontal="left"/>
    </xf>
    <xf numFmtId="164" fontId="9" fillId="0" borderId="4" xfId="0" applyNumberFormat="1" applyFont="1" applyFill="1" applyBorder="1"/>
    <xf numFmtId="0" fontId="9" fillId="0" borderId="13" xfId="0" applyFont="1" applyBorder="1"/>
    <xf numFmtId="0" fontId="9" fillId="0" borderId="5" xfId="0" applyFont="1" applyBorder="1"/>
    <xf numFmtId="0" fontId="9" fillId="0" borderId="4" xfId="0" applyFont="1" applyBorder="1"/>
    <xf numFmtId="0" fontId="9" fillId="0" borderId="14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3" xfId="0" applyFont="1" applyBorder="1"/>
    <xf numFmtId="0" fontId="9" fillId="0" borderId="1" xfId="0" quotePrefix="1" applyNumberFormat="1" applyFont="1" applyBorder="1" applyAlignment="1">
      <alignment horizontal="right"/>
    </xf>
    <xf numFmtId="0" fontId="10" fillId="0" borderId="0" xfId="0" applyFont="1"/>
    <xf numFmtId="164" fontId="9" fillId="0" borderId="0" xfId="0" applyNumberFormat="1" applyFont="1"/>
    <xf numFmtId="0" fontId="9" fillId="0" borderId="15" xfId="0" applyFont="1" applyBorder="1"/>
    <xf numFmtId="0" fontId="11" fillId="0" borderId="0" xfId="0" applyFont="1"/>
    <xf numFmtId="0" fontId="12" fillId="0" borderId="0" xfId="0" applyFont="1"/>
    <xf numFmtId="164" fontId="9" fillId="0" borderId="0" xfId="1" applyNumberFormat="1" applyFont="1" applyBorder="1"/>
    <xf numFmtId="164" fontId="9" fillId="0" borderId="4" xfId="2" applyNumberFormat="1" applyFont="1" applyFill="1" applyBorder="1"/>
    <xf numFmtId="15" fontId="9" fillId="0" borderId="0" xfId="0" quotePrefix="1" applyNumberFormat="1" applyFont="1" applyBorder="1"/>
    <xf numFmtId="164" fontId="9" fillId="0" borderId="4" xfId="1" applyNumberFormat="1" applyFont="1" applyBorder="1"/>
    <xf numFmtId="164" fontId="9" fillId="0" borderId="4" xfId="10" applyNumberFormat="1" applyFont="1" applyFill="1" applyBorder="1" applyAlignment="1">
      <alignment horizontal="right"/>
    </xf>
    <xf numFmtId="164" fontId="9" fillId="0" borderId="4" xfId="1" applyNumberFormat="1" applyFont="1" applyFill="1" applyBorder="1"/>
    <xf numFmtId="164" fontId="9" fillId="0" borderId="0" xfId="1" applyNumberFormat="1" applyFont="1"/>
    <xf numFmtId="49" fontId="9" fillId="0" borderId="0" xfId="0" applyNumberFormat="1" applyFont="1"/>
    <xf numFmtId="164" fontId="9" fillId="2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15" xfId="1" applyNumberFormat="1" applyFont="1" applyBorder="1"/>
    <xf numFmtId="164" fontId="9" fillId="0" borderId="9" xfId="1" applyNumberFormat="1" applyFont="1" applyBorder="1"/>
    <xf numFmtId="164" fontId="9" fillId="0" borderId="9" xfId="1" quotePrefix="1" applyNumberFormat="1" applyFont="1" applyBorder="1" applyAlignment="1">
      <alignment horizontal="center"/>
    </xf>
    <xf numFmtId="164" fontId="9" fillId="0" borderId="0" xfId="1" quotePrefix="1" applyNumberFormat="1" applyFont="1" applyBorder="1" applyAlignment="1">
      <alignment horizontal="center"/>
    </xf>
    <xf numFmtId="164" fontId="9" fillId="0" borderId="3" xfId="1" quotePrefix="1" applyNumberFormat="1" applyFont="1" applyBorder="1" applyAlignment="1">
      <alignment horizontal="center"/>
    </xf>
    <xf numFmtId="164" fontId="9" fillId="0" borderId="6" xfId="1" applyNumberFormat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9" fillId="0" borderId="1" xfId="1" applyNumberFormat="1" applyFont="1" applyBorder="1"/>
    <xf numFmtId="164" fontId="9" fillId="0" borderId="13" xfId="1" applyNumberFormat="1" applyFont="1" applyBorder="1"/>
    <xf numFmtId="164" fontId="9" fillId="0" borderId="13" xfId="1" applyNumberFormat="1" applyFont="1" applyBorder="1" applyAlignment="1">
      <alignment horizontal="center"/>
    </xf>
    <xf numFmtId="164" fontId="9" fillId="0" borderId="0" xfId="1" quotePrefix="1" applyNumberFormat="1" applyFont="1" applyAlignment="1">
      <alignment horizontal="center"/>
    </xf>
    <xf numFmtId="164" fontId="9" fillId="0" borderId="2" xfId="1" quotePrefix="1" applyNumberFormat="1" applyFont="1" applyBorder="1" applyAlignment="1">
      <alignment horizontal="center"/>
    </xf>
    <xf numFmtId="165" fontId="9" fillId="0" borderId="3" xfId="5" quotePrefix="1" applyNumberFormat="1" applyFont="1" applyBorder="1" applyAlignment="1">
      <alignment horizontal="center"/>
    </xf>
    <xf numFmtId="165" fontId="9" fillId="0" borderId="2" xfId="5" applyNumberFormat="1" applyFont="1" applyBorder="1" applyAlignment="1">
      <alignment horizontal="center"/>
    </xf>
    <xf numFmtId="165" fontId="9" fillId="0" borderId="2" xfId="5" quotePrefix="1" applyNumberFormat="1" applyFont="1" applyBorder="1" applyAlignment="1">
      <alignment horizontal="center"/>
    </xf>
    <xf numFmtId="165" fontId="9" fillId="0" borderId="0" xfId="5" applyNumberFormat="1" applyFont="1" applyBorder="1"/>
    <xf numFmtId="43" fontId="9" fillId="0" borderId="0" xfId="1" applyFont="1"/>
    <xf numFmtId="43" fontId="9" fillId="0" borderId="0" xfId="0" applyNumberFormat="1" applyFont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6" fontId="9" fillId="0" borderId="4" xfId="10" applyNumberFormat="1" applyFont="1" applyFill="1" applyBorder="1" applyAlignment="1">
      <alignment horizontal="right"/>
    </xf>
    <xf numFmtId="166" fontId="9" fillId="0" borderId="4" xfId="5" applyNumberFormat="1" applyFont="1" applyFill="1" applyBorder="1"/>
    <xf numFmtId="166" fontId="9" fillId="0" borderId="4" xfId="2" applyNumberFormat="1" applyFont="1" applyFill="1" applyBorder="1"/>
    <xf numFmtId="166" fontId="9" fillId="0" borderId="4" xfId="1" applyNumberFormat="1" applyFont="1" applyFill="1" applyBorder="1"/>
    <xf numFmtId="0" fontId="9" fillId="0" borderId="1" xfId="0" applyFont="1" applyFill="1" applyBorder="1"/>
    <xf numFmtId="0" fontId="7" fillId="0" borderId="1" xfId="0" applyFont="1" applyBorder="1" applyAlignment="1">
      <alignment horizontal="left"/>
    </xf>
    <xf numFmtId="43" fontId="9" fillId="0" borderId="4" xfId="1" applyNumberFormat="1" applyFont="1" applyFill="1" applyBorder="1"/>
    <xf numFmtId="43" fontId="9" fillId="0" borderId="4" xfId="2" applyNumberFormat="1" applyFont="1" applyFill="1" applyBorder="1"/>
    <xf numFmtId="0" fontId="9" fillId="0" borderId="0" xfId="0" applyFont="1" applyAlignment="1">
      <alignment horizontal="center"/>
    </xf>
    <xf numFmtId="0" fontId="13" fillId="0" borderId="12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3" fillId="0" borderId="12" xfId="0" applyFont="1" applyBorder="1" applyAlignment="1"/>
    <xf numFmtId="0" fontId="14" fillId="0" borderId="14" xfId="0" applyFont="1" applyBorder="1" applyAlignment="1"/>
  </cellXfs>
  <cellStyles count="12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urrency" xfId="5" builtinId="4"/>
    <cellStyle name="Currency 2" xfId="6" xr:uid="{00000000-0005-0000-0000-000005000000}"/>
    <cellStyle name="Currency 3" xfId="7" xr:uid="{00000000-0005-0000-0000-000006000000}"/>
    <cellStyle name="Currency 4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6"/>
  <sheetViews>
    <sheetView tabSelected="1" topLeftCell="B52" zoomScale="80" zoomScaleNormal="80" workbookViewId="0">
      <selection activeCell="H91" sqref="H91"/>
    </sheetView>
  </sheetViews>
  <sheetFormatPr defaultColWidth="9.140625" defaultRowHeight="15" x14ac:dyDescent="0.25"/>
  <cols>
    <col min="1" max="1" width="17.28515625" style="1" customWidth="1"/>
    <col min="2" max="2" width="44.5703125" style="1" customWidth="1"/>
    <col min="3" max="3" width="21" style="1" customWidth="1"/>
    <col min="4" max="4" width="35" style="1" customWidth="1"/>
    <col min="5" max="5" width="24.5703125" style="1" bestFit="1" customWidth="1"/>
    <col min="6" max="6" width="24" style="1" customWidth="1"/>
    <col min="7" max="8" width="24.5703125" style="1" bestFit="1" customWidth="1"/>
    <col min="9" max="9" width="20.42578125" style="1" customWidth="1"/>
    <col min="10" max="10" width="14.85546875" style="1" bestFit="1" customWidth="1"/>
    <col min="11" max="16384" width="9.140625" style="1"/>
  </cols>
  <sheetData>
    <row r="2" spans="1:9" ht="15.75" x14ac:dyDescent="0.25">
      <c r="B2" s="52" t="s">
        <v>0</v>
      </c>
      <c r="D2" s="1" t="s">
        <v>147</v>
      </c>
      <c r="F2" s="1" t="s">
        <v>1</v>
      </c>
      <c r="I2" s="53"/>
    </row>
    <row r="3" spans="1:9" ht="15.75" x14ac:dyDescent="0.25">
      <c r="B3" s="52" t="s">
        <v>152</v>
      </c>
      <c r="F3" s="1" t="s">
        <v>156</v>
      </c>
      <c r="I3" s="53"/>
    </row>
    <row r="4" spans="1:9" ht="15.75" x14ac:dyDescent="0.25">
      <c r="B4" s="52" t="s">
        <v>148</v>
      </c>
      <c r="F4" s="5" t="s">
        <v>159</v>
      </c>
      <c r="I4" s="53"/>
    </row>
    <row r="5" spans="1:9" ht="15.75" x14ac:dyDescent="0.25">
      <c r="B5" s="52"/>
      <c r="I5" s="53"/>
    </row>
    <row r="6" spans="1:9" x14ac:dyDescent="0.25">
      <c r="I6" s="53"/>
    </row>
    <row r="7" spans="1:9" ht="15.75" x14ac:dyDescent="0.25">
      <c r="B7" s="52"/>
      <c r="I7" s="53"/>
    </row>
    <row r="8" spans="1:9" x14ac:dyDescent="0.25">
      <c r="B8" s="49" t="s">
        <v>2</v>
      </c>
    </row>
    <row r="10" spans="1:9" x14ac:dyDescent="0.25">
      <c r="B10" s="1" t="s">
        <v>3</v>
      </c>
      <c r="C10" s="95" t="s">
        <v>149</v>
      </c>
      <c r="D10" s="96"/>
    </row>
    <row r="11" spans="1:9" x14ac:dyDescent="0.25">
      <c r="F11" s="5"/>
      <c r="H11" s="56"/>
    </row>
    <row r="13" spans="1:9" x14ac:dyDescent="0.25">
      <c r="B13" s="9"/>
      <c r="C13" s="54"/>
      <c r="F13" s="1" t="s">
        <v>4</v>
      </c>
      <c r="H13" s="48">
        <v>2022</v>
      </c>
    </row>
    <row r="14" spans="1:9" x14ac:dyDescent="0.25">
      <c r="C14" s="1" t="s">
        <v>5</v>
      </c>
    </row>
    <row r="15" spans="1:9" x14ac:dyDescent="0.25">
      <c r="A15" s="17"/>
      <c r="B15" s="47"/>
      <c r="C15" s="47"/>
      <c r="D15" s="17" t="s">
        <v>6</v>
      </c>
      <c r="E15" s="45"/>
      <c r="F15" s="33" t="s">
        <v>7</v>
      </c>
      <c r="G15" s="51"/>
      <c r="H15" s="44"/>
    </row>
    <row r="16" spans="1:9" x14ac:dyDescent="0.25">
      <c r="A16" s="20"/>
      <c r="B16" s="42"/>
      <c r="C16" s="84" t="s">
        <v>8</v>
      </c>
      <c r="D16" s="20" t="s">
        <v>150</v>
      </c>
      <c r="E16" s="29" t="s">
        <v>9</v>
      </c>
      <c r="F16" s="20"/>
      <c r="G16" s="47"/>
      <c r="H16" s="21"/>
    </row>
    <row r="17" spans="1:12" x14ac:dyDescent="0.25">
      <c r="A17" s="20"/>
      <c r="B17" s="42"/>
      <c r="C17" s="84" t="s">
        <v>10</v>
      </c>
      <c r="D17" s="20" t="s">
        <v>11</v>
      </c>
      <c r="E17" s="29" t="s">
        <v>12</v>
      </c>
      <c r="F17" s="20" t="s">
        <v>13</v>
      </c>
      <c r="G17" s="20" t="s">
        <v>14</v>
      </c>
      <c r="H17" s="29" t="s">
        <v>15</v>
      </c>
    </row>
    <row r="18" spans="1:12" x14ac:dyDescent="0.25">
      <c r="A18" s="20" t="s">
        <v>16</v>
      </c>
      <c r="B18" s="20" t="s">
        <v>17</v>
      </c>
      <c r="C18" s="85" t="s">
        <v>18</v>
      </c>
      <c r="D18" s="20" t="s">
        <v>19</v>
      </c>
      <c r="E18" s="29" t="s">
        <v>20</v>
      </c>
      <c r="F18" s="20" t="s">
        <v>21</v>
      </c>
      <c r="G18" s="20" t="s">
        <v>22</v>
      </c>
      <c r="H18" s="29" t="s">
        <v>23</v>
      </c>
    </row>
    <row r="19" spans="1:12" x14ac:dyDescent="0.25">
      <c r="A19" s="20" t="s">
        <v>24</v>
      </c>
      <c r="B19" s="42"/>
      <c r="C19" s="84" t="s">
        <v>151</v>
      </c>
      <c r="D19" s="20" t="s">
        <v>26</v>
      </c>
      <c r="E19" s="29" t="s">
        <v>27</v>
      </c>
      <c r="F19" s="20" t="s">
        <v>28</v>
      </c>
      <c r="G19" s="20" t="s">
        <v>29</v>
      </c>
      <c r="H19" s="29" t="s">
        <v>30</v>
      </c>
    </row>
    <row r="20" spans="1:12" x14ac:dyDescent="0.25">
      <c r="A20" s="20"/>
      <c r="B20" s="42"/>
      <c r="C20" s="42"/>
      <c r="D20" s="20"/>
      <c r="E20" s="29"/>
      <c r="F20" s="20"/>
      <c r="G20" s="20"/>
      <c r="H20" s="29"/>
    </row>
    <row r="21" spans="1:12" x14ac:dyDescent="0.25">
      <c r="A21" s="20"/>
      <c r="B21" s="24" t="s">
        <v>31</v>
      </c>
      <c r="C21" s="24" t="s">
        <v>32</v>
      </c>
      <c r="D21" s="24" t="s">
        <v>33</v>
      </c>
      <c r="E21" s="26" t="s">
        <v>34</v>
      </c>
      <c r="F21" s="24" t="s">
        <v>35</v>
      </c>
      <c r="G21" s="24" t="s">
        <v>36</v>
      </c>
      <c r="H21" s="26" t="s">
        <v>37</v>
      </c>
    </row>
    <row r="22" spans="1:12" x14ac:dyDescent="0.25">
      <c r="A22" s="14"/>
      <c r="B22" s="22"/>
      <c r="C22" s="22"/>
      <c r="D22" s="22"/>
      <c r="E22" s="41"/>
      <c r="F22" s="22"/>
      <c r="G22" s="22"/>
      <c r="H22" s="57"/>
    </row>
    <row r="23" spans="1:12" x14ac:dyDescent="0.25">
      <c r="A23" s="19">
        <v>100</v>
      </c>
      <c r="B23" s="43" t="s">
        <v>38</v>
      </c>
      <c r="C23" s="58">
        <v>994</v>
      </c>
      <c r="D23" s="58">
        <v>489.75</v>
      </c>
      <c r="E23" s="58">
        <v>1806796.62</v>
      </c>
      <c r="F23" s="59">
        <v>466.67</v>
      </c>
      <c r="G23" s="59">
        <v>17368.89</v>
      </c>
      <c r="H23" s="59">
        <f>SUM(E23:G23)</f>
        <v>1824632.18</v>
      </c>
      <c r="I23" s="60"/>
      <c r="J23" s="60"/>
      <c r="K23" s="60"/>
      <c r="L23" s="60"/>
    </row>
    <row r="24" spans="1:12" x14ac:dyDescent="0.25">
      <c r="A24" s="19">
        <v>200</v>
      </c>
      <c r="B24" s="43" t="s">
        <v>39</v>
      </c>
      <c r="C24" s="58">
        <v>4689.25</v>
      </c>
      <c r="D24" s="58">
        <v>3429</v>
      </c>
      <c r="E24" s="58">
        <v>8492691.1899999995</v>
      </c>
      <c r="F24" s="58">
        <v>537043.63</v>
      </c>
      <c r="G24" s="58">
        <v>848189.08</v>
      </c>
      <c r="H24" s="59">
        <f>SUM(E24:G24)</f>
        <v>9877923.9000000004</v>
      </c>
      <c r="I24" s="60"/>
      <c r="J24" s="60"/>
      <c r="K24" s="60"/>
      <c r="L24" s="60"/>
    </row>
    <row r="25" spans="1:12" x14ac:dyDescent="0.25">
      <c r="A25" s="19">
        <v>300</v>
      </c>
      <c r="B25" s="43" t="s">
        <v>40</v>
      </c>
      <c r="C25" s="58">
        <v>3422.9166666666665</v>
      </c>
      <c r="D25" s="58">
        <v>3424.4166666666665</v>
      </c>
      <c r="E25" s="58">
        <v>5923051.2800000003</v>
      </c>
      <c r="F25" s="58">
        <v>1772087.31</v>
      </c>
      <c r="G25" s="58">
        <v>1055222.83</v>
      </c>
      <c r="H25" s="59">
        <f>SUM(E25:G25)</f>
        <v>8750361.4199999999</v>
      </c>
      <c r="I25" s="60"/>
      <c r="J25" s="60"/>
      <c r="K25" s="60"/>
      <c r="L25" s="60"/>
    </row>
    <row r="26" spans="1:12" x14ac:dyDescent="0.25">
      <c r="A26" s="19">
        <v>400</v>
      </c>
      <c r="B26" s="18" t="s">
        <v>41</v>
      </c>
      <c r="C26" s="58">
        <v>4066.583333333333</v>
      </c>
      <c r="D26" s="58">
        <v>4124</v>
      </c>
      <c r="E26" s="58">
        <v>8351391.4299999997</v>
      </c>
      <c r="F26" s="58">
        <v>1102700.94</v>
      </c>
      <c r="G26" s="58">
        <v>1022983.73</v>
      </c>
      <c r="H26" s="59">
        <f>SUM(E26:G26)</f>
        <v>10477076.1</v>
      </c>
      <c r="I26" s="60" t="s">
        <v>147</v>
      </c>
      <c r="J26" s="60"/>
      <c r="K26" s="60"/>
      <c r="L26" s="60"/>
    </row>
    <row r="27" spans="1:12" x14ac:dyDescent="0.25">
      <c r="A27" s="19">
        <v>500</v>
      </c>
      <c r="B27" s="18" t="s">
        <v>42</v>
      </c>
      <c r="C27" s="58">
        <v>2065.5833333333335</v>
      </c>
      <c r="D27" s="58">
        <v>1925</v>
      </c>
      <c r="E27" s="58">
        <v>3880507.7800000003</v>
      </c>
      <c r="F27" s="58">
        <v>392390.22000000003</v>
      </c>
      <c r="G27" s="58">
        <v>561687.21</v>
      </c>
      <c r="H27" s="59">
        <f>SUM(E27:G27)</f>
        <v>4834585.21</v>
      </c>
      <c r="I27" s="60"/>
      <c r="J27" s="60"/>
      <c r="K27" s="60"/>
      <c r="L27" s="60"/>
    </row>
    <row r="28" spans="1:12" x14ac:dyDescent="0.25">
      <c r="A28" s="19">
        <v>550</v>
      </c>
      <c r="B28" s="43" t="s">
        <v>43</v>
      </c>
      <c r="C28" s="59">
        <f t="shared" ref="C28:H28" si="0">SUM(C23:C27)</f>
        <v>15238.333333333334</v>
      </c>
      <c r="D28" s="59">
        <f t="shared" si="0"/>
        <v>13392.166666666666</v>
      </c>
      <c r="E28" s="59">
        <f t="shared" si="0"/>
        <v>28454438.300000001</v>
      </c>
      <c r="F28" s="92">
        <f t="shared" si="0"/>
        <v>3804688.7700000005</v>
      </c>
      <c r="G28" s="59">
        <f t="shared" si="0"/>
        <v>3505451.74</v>
      </c>
      <c r="H28" s="59">
        <f t="shared" si="0"/>
        <v>35764578.810000002</v>
      </c>
      <c r="I28" s="60"/>
      <c r="J28" s="60"/>
      <c r="K28" s="60"/>
      <c r="L28" s="60"/>
    </row>
    <row r="29" spans="1:12" x14ac:dyDescent="0.25">
      <c r="A29" s="9"/>
      <c r="B29" s="33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x14ac:dyDescent="0.25">
      <c r="A30" s="17"/>
      <c r="C30" s="46"/>
      <c r="D30" s="33" t="s">
        <v>44</v>
      </c>
      <c r="E30" s="33"/>
      <c r="F30" s="44"/>
    </row>
    <row r="31" spans="1:12" x14ac:dyDescent="0.25">
      <c r="A31" s="20"/>
      <c r="C31" s="17" t="s">
        <v>45</v>
      </c>
      <c r="D31" s="17" t="s">
        <v>46</v>
      </c>
      <c r="E31" s="17" t="s">
        <v>14</v>
      </c>
      <c r="F31" s="17" t="s">
        <v>15</v>
      </c>
      <c r="G31" s="9"/>
      <c r="J31" s="61"/>
    </row>
    <row r="32" spans="1:12" x14ac:dyDescent="0.25">
      <c r="A32" s="20"/>
      <c r="C32" s="20" t="s">
        <v>47</v>
      </c>
      <c r="D32" s="20" t="s">
        <v>21</v>
      </c>
      <c r="E32" s="20" t="s">
        <v>48</v>
      </c>
      <c r="F32" s="20" t="s">
        <v>49</v>
      </c>
      <c r="G32" s="9"/>
    </row>
    <row r="33" spans="1:16" x14ac:dyDescent="0.25">
      <c r="A33" s="20"/>
      <c r="C33" s="20" t="s">
        <v>50</v>
      </c>
      <c r="D33" s="20" t="s">
        <v>28</v>
      </c>
      <c r="E33" s="20" t="s">
        <v>51</v>
      </c>
      <c r="F33" s="20" t="s">
        <v>52</v>
      </c>
      <c r="G33" s="9"/>
    </row>
    <row r="34" spans="1:16" x14ac:dyDescent="0.25">
      <c r="A34" s="20"/>
      <c r="C34" s="20"/>
      <c r="D34" s="20"/>
      <c r="E34" s="20"/>
      <c r="F34" s="20"/>
      <c r="G34" s="9"/>
    </row>
    <row r="35" spans="1:16" x14ac:dyDescent="0.25">
      <c r="A35" s="20"/>
      <c r="C35" s="24" t="s">
        <v>53</v>
      </c>
      <c r="D35" s="24" t="s">
        <v>54</v>
      </c>
      <c r="E35" s="24" t="s">
        <v>55</v>
      </c>
      <c r="F35" s="24" t="s">
        <v>56</v>
      </c>
      <c r="G35" s="9"/>
    </row>
    <row r="36" spans="1:16" x14ac:dyDescent="0.25">
      <c r="A36" s="14"/>
      <c r="C36" s="13"/>
      <c r="D36" s="22"/>
      <c r="E36" s="22"/>
      <c r="F36" s="22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9">
        <v>100</v>
      </c>
      <c r="B37" s="43" t="s">
        <v>38</v>
      </c>
      <c r="C37" s="86">
        <v>148047307.94</v>
      </c>
      <c r="D37" s="89">
        <v>30351.230000000003</v>
      </c>
      <c r="E37" s="89">
        <v>44168462.989999995</v>
      </c>
      <c r="F37" s="87">
        <f>SUM(C37:E37)</f>
        <v>192246122.15999997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A38" s="19">
        <v>200</v>
      </c>
      <c r="B38" s="43" t="s">
        <v>39</v>
      </c>
      <c r="C38" s="86">
        <v>367297687.45000005</v>
      </c>
      <c r="D38" s="86">
        <v>27025161.640000001</v>
      </c>
      <c r="E38" s="86">
        <v>62160177.140000001</v>
      </c>
      <c r="F38" s="87">
        <f>SUM(C38:E38)</f>
        <v>456483026.23000002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A39" s="19">
        <v>300</v>
      </c>
      <c r="B39" s="43" t="s">
        <v>40</v>
      </c>
      <c r="C39" s="86">
        <v>213034112.01999998</v>
      </c>
      <c r="D39" s="86">
        <v>97421135.919999987</v>
      </c>
      <c r="E39" s="86">
        <v>56214704.039999999</v>
      </c>
      <c r="F39" s="87">
        <f>SUM(C39:E39)</f>
        <v>366669951.97999996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9">
        <v>400</v>
      </c>
      <c r="B40" s="18" t="s">
        <v>41</v>
      </c>
      <c r="C40" s="86">
        <v>252171457.53</v>
      </c>
      <c r="D40" s="86">
        <v>53059564.620000005</v>
      </c>
      <c r="E40" s="86">
        <v>37470925.180000007</v>
      </c>
      <c r="F40" s="87">
        <f>SUM(C40:E40)</f>
        <v>342701947.32999998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19">
        <v>500</v>
      </c>
      <c r="B41" s="18" t="s">
        <v>42</v>
      </c>
      <c r="C41" s="86">
        <v>118691253.61000001</v>
      </c>
      <c r="D41" s="86">
        <v>17943122.109999999</v>
      </c>
      <c r="E41" s="86">
        <v>21892980.050000001</v>
      </c>
      <c r="F41" s="87">
        <f>SUM(C41:E41)</f>
        <v>158527355.77000004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19">
        <v>550</v>
      </c>
      <c r="B42" s="43" t="s">
        <v>43</v>
      </c>
      <c r="C42" s="87">
        <f>SUM(C37:C41)</f>
        <v>1099241818.5500002</v>
      </c>
      <c r="D42" s="87">
        <f>SUM(D37:D41)</f>
        <v>195479335.51999998</v>
      </c>
      <c r="E42" s="87">
        <f>SUM(E37:E41)</f>
        <v>221907249.40000001</v>
      </c>
      <c r="F42" s="87">
        <f>SUM(F37:F41)</f>
        <v>1516628403.4699998</v>
      </c>
      <c r="G42" s="15"/>
      <c r="H42" s="10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C43" s="5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>
        <v>1</v>
      </c>
      <c r="B44" s="5" t="s">
        <v>57</v>
      </c>
    </row>
    <row r="45" spans="1:16" x14ac:dyDescent="0.25">
      <c r="A45" s="9">
        <v>2</v>
      </c>
      <c r="B45" s="5" t="s">
        <v>58</v>
      </c>
    </row>
    <row r="51" spans="2:8" ht="15.75" x14ac:dyDescent="0.25">
      <c r="B51" s="52" t="s">
        <v>0</v>
      </c>
    </row>
    <row r="52" spans="2:8" ht="15.75" x14ac:dyDescent="0.25">
      <c r="B52" s="52" t="s">
        <v>152</v>
      </c>
      <c r="F52" s="5" t="s">
        <v>59</v>
      </c>
    </row>
    <row r="53" spans="2:8" ht="15.75" x14ac:dyDescent="0.25">
      <c r="B53" s="52" t="s">
        <v>148</v>
      </c>
      <c r="F53" s="1" t="s">
        <v>156</v>
      </c>
    </row>
    <row r="54" spans="2:8" ht="15.75" x14ac:dyDescent="0.25">
      <c r="B54" s="52"/>
      <c r="F54" s="5" t="s">
        <v>159</v>
      </c>
    </row>
    <row r="55" spans="2:8" ht="15.75" x14ac:dyDescent="0.25">
      <c r="B55" s="52"/>
    </row>
    <row r="56" spans="2:8" ht="15.75" x14ac:dyDescent="0.25">
      <c r="B56" s="52"/>
    </row>
    <row r="57" spans="2:8" x14ac:dyDescent="0.25">
      <c r="B57" s="49" t="s">
        <v>60</v>
      </c>
    </row>
    <row r="60" spans="2:8" x14ac:dyDescent="0.25">
      <c r="B60" s="1" t="s">
        <v>3</v>
      </c>
      <c r="C60" s="97" t="s">
        <v>149</v>
      </c>
      <c r="D60" s="98"/>
    </row>
    <row r="61" spans="2:8" x14ac:dyDescent="0.25">
      <c r="F61" s="5"/>
      <c r="H61" s="56"/>
    </row>
    <row r="63" spans="2:8" x14ac:dyDescent="0.25">
      <c r="B63" s="9"/>
      <c r="C63" s="12"/>
      <c r="F63" s="1" t="s">
        <v>4</v>
      </c>
      <c r="H63" s="48">
        <v>2022</v>
      </c>
    </row>
    <row r="64" spans="2:8" x14ac:dyDescent="0.25">
      <c r="C64" s="1" t="s">
        <v>5</v>
      </c>
      <c r="D64" s="1" t="s">
        <v>147</v>
      </c>
      <c r="F64" s="2"/>
    </row>
    <row r="65" spans="1:10" x14ac:dyDescent="0.25">
      <c r="A65" s="17"/>
      <c r="B65" s="47"/>
      <c r="C65" s="47"/>
      <c r="D65" s="17" t="s">
        <v>6</v>
      </c>
      <c r="E65" s="46"/>
      <c r="F65" s="45"/>
      <c r="G65" s="33" t="s">
        <v>7</v>
      </c>
      <c r="H65" s="33"/>
      <c r="I65" s="44"/>
      <c r="J65" s="10"/>
    </row>
    <row r="66" spans="1:10" x14ac:dyDescent="0.25">
      <c r="A66" s="20"/>
      <c r="B66" s="42"/>
      <c r="C66" s="20" t="s">
        <v>8</v>
      </c>
      <c r="D66" s="20" t="s">
        <v>150</v>
      </c>
      <c r="E66" s="12" t="s">
        <v>61</v>
      </c>
      <c r="F66" s="20"/>
      <c r="G66" s="20"/>
      <c r="H66" s="21" t="s">
        <v>62</v>
      </c>
      <c r="I66" s="42"/>
    </row>
    <row r="67" spans="1:10" x14ac:dyDescent="0.25">
      <c r="A67" s="20"/>
      <c r="B67" s="42"/>
      <c r="C67" s="20" t="s">
        <v>10</v>
      </c>
      <c r="D67" s="20" t="s">
        <v>11</v>
      </c>
      <c r="E67" s="12" t="s">
        <v>63</v>
      </c>
      <c r="F67" s="20" t="s">
        <v>61</v>
      </c>
      <c r="G67" s="20"/>
      <c r="H67" s="26" t="s">
        <v>64</v>
      </c>
      <c r="I67" s="20" t="s">
        <v>15</v>
      </c>
    </row>
    <row r="68" spans="1:10" x14ac:dyDescent="0.25">
      <c r="A68" s="20" t="s">
        <v>16</v>
      </c>
      <c r="B68" s="20" t="s">
        <v>17</v>
      </c>
      <c r="C68" s="24" t="s">
        <v>18</v>
      </c>
      <c r="D68" s="20" t="s">
        <v>19</v>
      </c>
      <c r="E68" s="12" t="s">
        <v>65</v>
      </c>
      <c r="F68" s="20" t="s">
        <v>66</v>
      </c>
      <c r="G68" s="20" t="s">
        <v>13</v>
      </c>
      <c r="H68" s="29" t="s">
        <v>67</v>
      </c>
      <c r="I68" s="20" t="s">
        <v>68</v>
      </c>
    </row>
    <row r="69" spans="1:10" x14ac:dyDescent="0.25">
      <c r="A69" s="20" t="s">
        <v>24</v>
      </c>
      <c r="B69" s="42"/>
      <c r="C69" s="20" t="s">
        <v>25</v>
      </c>
      <c r="D69" s="20" t="s">
        <v>69</v>
      </c>
      <c r="E69" s="12" t="s">
        <v>29</v>
      </c>
      <c r="F69" s="20" t="s">
        <v>70</v>
      </c>
      <c r="G69" s="24" t="s">
        <v>71</v>
      </c>
      <c r="H69" s="29" t="s">
        <v>72</v>
      </c>
      <c r="I69" s="20" t="s">
        <v>73</v>
      </c>
    </row>
    <row r="70" spans="1:10" x14ac:dyDescent="0.25">
      <c r="A70" s="20"/>
      <c r="B70" s="42"/>
      <c r="C70" s="42"/>
      <c r="D70" s="20"/>
      <c r="E70" s="12"/>
      <c r="F70" s="20"/>
      <c r="G70" s="20"/>
      <c r="H70" s="29"/>
      <c r="I70" s="42"/>
    </row>
    <row r="71" spans="1:10" x14ac:dyDescent="0.25">
      <c r="A71" s="20"/>
      <c r="B71" s="24" t="s">
        <v>31</v>
      </c>
      <c r="C71" s="24" t="s">
        <v>32</v>
      </c>
      <c r="D71" s="24" t="s">
        <v>33</v>
      </c>
      <c r="E71" s="27" t="s">
        <v>34</v>
      </c>
      <c r="F71" s="24" t="s">
        <v>35</v>
      </c>
      <c r="G71" s="24" t="s">
        <v>36</v>
      </c>
      <c r="H71" s="26" t="s">
        <v>37</v>
      </c>
      <c r="I71" s="26" t="s">
        <v>53</v>
      </c>
    </row>
    <row r="72" spans="1:10" x14ac:dyDescent="0.25">
      <c r="A72" s="14"/>
      <c r="B72" s="22"/>
      <c r="C72" s="22" t="s">
        <v>147</v>
      </c>
      <c r="D72" s="22"/>
      <c r="E72" s="4"/>
      <c r="F72" s="62"/>
      <c r="G72" s="62"/>
      <c r="H72" s="41"/>
      <c r="I72" s="22"/>
    </row>
    <row r="73" spans="1:10" x14ac:dyDescent="0.25">
      <c r="A73" s="19">
        <v>600</v>
      </c>
      <c r="B73" s="18" t="s">
        <v>74</v>
      </c>
      <c r="C73" s="55">
        <v>3128.8333333333335</v>
      </c>
      <c r="D73" s="55">
        <v>3130.8333333333335</v>
      </c>
      <c r="E73" s="55">
        <v>5155727.97</v>
      </c>
      <c r="F73" s="55">
        <v>5155727.97</v>
      </c>
      <c r="G73" s="93">
        <v>1027450.9600000001</v>
      </c>
      <c r="H73" s="55">
        <v>1177813</v>
      </c>
      <c r="I73" s="40">
        <f>SUM(F73:H73)</f>
        <v>7360991.9299999997</v>
      </c>
    </row>
    <row r="74" spans="1:10" x14ac:dyDescent="0.25">
      <c r="A74" s="19">
        <v>700</v>
      </c>
      <c r="B74" s="16" t="s">
        <v>75</v>
      </c>
      <c r="C74" s="63">
        <f>+C73+C28</f>
        <v>18367.166666666668</v>
      </c>
      <c r="D74" s="63">
        <f>SUM(D73+D28)</f>
        <v>16523</v>
      </c>
      <c r="E74" s="63">
        <f>+E73+E28</f>
        <v>33610166.270000003</v>
      </c>
      <c r="F74" s="59">
        <f>+F73+E28</f>
        <v>33610166.270000003</v>
      </c>
      <c r="G74" s="63">
        <f>+G73+F28</f>
        <v>4832139.7300000004</v>
      </c>
      <c r="H74" s="63">
        <f>+H73+G28</f>
        <v>4683264.74</v>
      </c>
      <c r="I74" s="59">
        <f>+I73+H28</f>
        <v>43125570.740000002</v>
      </c>
      <c r="J74" s="50" t="s">
        <v>147</v>
      </c>
    </row>
    <row r="75" spans="1:10" x14ac:dyDescent="0.25">
      <c r="A75" s="32"/>
      <c r="B75" s="39"/>
      <c r="C75" s="64"/>
      <c r="D75" s="65"/>
      <c r="E75" s="66" t="s">
        <v>76</v>
      </c>
      <c r="F75" s="67" t="s">
        <v>76</v>
      </c>
      <c r="G75" s="68" t="s">
        <v>77</v>
      </c>
      <c r="H75" s="68" t="s">
        <v>78</v>
      </c>
      <c r="I75" s="68" t="s">
        <v>79</v>
      </c>
    </row>
    <row r="76" spans="1:10" x14ac:dyDescent="0.25">
      <c r="A76" s="30"/>
      <c r="B76" s="38"/>
      <c r="C76" s="54"/>
      <c r="D76" s="69"/>
      <c r="E76" s="70" t="s">
        <v>80</v>
      </c>
      <c r="F76" s="71" t="s">
        <v>80</v>
      </c>
      <c r="G76" s="72" t="s">
        <v>80</v>
      </c>
      <c r="H76" s="72" t="s">
        <v>80</v>
      </c>
      <c r="I76" s="72" t="s">
        <v>80</v>
      </c>
    </row>
    <row r="77" spans="1:10" x14ac:dyDescent="0.25">
      <c r="A77" s="37"/>
      <c r="B77" s="36"/>
      <c r="C77" s="73"/>
      <c r="D77" s="74"/>
      <c r="E77" s="75" t="s">
        <v>81</v>
      </c>
      <c r="F77" s="76" t="s">
        <v>82</v>
      </c>
      <c r="G77" s="77" t="s">
        <v>83</v>
      </c>
      <c r="H77" s="77" t="s">
        <v>84</v>
      </c>
      <c r="I77" s="77" t="s">
        <v>85</v>
      </c>
    </row>
    <row r="78" spans="1:10" x14ac:dyDescent="0.25">
      <c r="A78" s="17"/>
      <c r="C78" s="36"/>
      <c r="D78" s="4" t="s">
        <v>44</v>
      </c>
      <c r="E78" s="33"/>
      <c r="F78" s="35"/>
      <c r="G78" s="34" t="s">
        <v>86</v>
      </c>
      <c r="H78" s="33"/>
      <c r="I78" s="17" t="s">
        <v>87</v>
      </c>
    </row>
    <row r="79" spans="1:10" x14ac:dyDescent="0.25">
      <c r="A79" s="20"/>
      <c r="C79" s="32" t="s">
        <v>88</v>
      </c>
      <c r="D79" s="17"/>
      <c r="E79" s="10" t="s">
        <v>62</v>
      </c>
      <c r="F79" s="17"/>
      <c r="G79" s="31"/>
      <c r="H79" s="9" t="s">
        <v>89</v>
      </c>
      <c r="I79" s="20" t="s">
        <v>90</v>
      </c>
    </row>
    <row r="80" spans="1:10" x14ac:dyDescent="0.25">
      <c r="A80" s="20"/>
      <c r="C80" s="30" t="s">
        <v>66</v>
      </c>
      <c r="D80" s="20" t="s">
        <v>46</v>
      </c>
      <c r="E80" s="27" t="s">
        <v>64</v>
      </c>
      <c r="F80" s="20" t="s">
        <v>15</v>
      </c>
      <c r="G80" s="29" t="s">
        <v>91</v>
      </c>
      <c r="H80" s="9" t="s">
        <v>92</v>
      </c>
      <c r="I80" s="20" t="s">
        <v>93</v>
      </c>
    </row>
    <row r="81" spans="1:9" x14ac:dyDescent="0.25">
      <c r="A81" s="20" t="s">
        <v>16</v>
      </c>
      <c r="B81" s="20" t="s">
        <v>17</v>
      </c>
      <c r="C81" s="30" t="s">
        <v>70</v>
      </c>
      <c r="D81" s="24" t="s">
        <v>71</v>
      </c>
      <c r="E81" s="12" t="s">
        <v>67</v>
      </c>
      <c r="F81" s="20" t="s">
        <v>49</v>
      </c>
      <c r="G81" s="29" t="s">
        <v>94</v>
      </c>
      <c r="H81" s="9" t="s">
        <v>94</v>
      </c>
      <c r="I81" s="20" t="s">
        <v>95</v>
      </c>
    </row>
    <row r="82" spans="1:9" x14ac:dyDescent="0.25">
      <c r="A82" s="20" t="s">
        <v>24</v>
      </c>
      <c r="C82" s="30"/>
      <c r="D82" s="20"/>
      <c r="E82" s="12" t="s">
        <v>72</v>
      </c>
      <c r="F82" s="20"/>
      <c r="G82" s="29"/>
      <c r="H82" s="9"/>
      <c r="I82" s="20" t="s">
        <v>96</v>
      </c>
    </row>
    <row r="83" spans="1:9" x14ac:dyDescent="0.25">
      <c r="A83" s="20"/>
      <c r="C83" s="28" t="s">
        <v>54</v>
      </c>
      <c r="D83" s="24" t="s">
        <v>55</v>
      </c>
      <c r="E83" s="27" t="s">
        <v>56</v>
      </c>
      <c r="F83" s="24" t="s">
        <v>97</v>
      </c>
      <c r="G83" s="26" t="s">
        <v>98</v>
      </c>
      <c r="H83" s="25" t="s">
        <v>99</v>
      </c>
      <c r="I83" s="24" t="s">
        <v>100</v>
      </c>
    </row>
    <row r="84" spans="1:9" x14ac:dyDescent="0.25">
      <c r="A84" s="14"/>
      <c r="C84" s="23"/>
      <c r="D84" s="22"/>
      <c r="E84" s="4"/>
      <c r="F84" s="22"/>
      <c r="G84" s="21"/>
      <c r="H84" s="12"/>
      <c r="I84" s="20"/>
    </row>
    <row r="85" spans="1:9" x14ac:dyDescent="0.25">
      <c r="A85" s="19">
        <v>600</v>
      </c>
      <c r="B85" s="18" t="s">
        <v>74</v>
      </c>
      <c r="C85" s="88">
        <v>216644766.18000001</v>
      </c>
      <c r="D85" s="88">
        <v>64277082.009999998</v>
      </c>
      <c r="E85" s="88">
        <v>69644820</v>
      </c>
      <c r="F85" s="89">
        <f>SUM(C85:E85)</f>
        <v>350566668.19</v>
      </c>
      <c r="G85" s="57"/>
      <c r="H85" s="57" t="s">
        <v>147</v>
      </c>
      <c r="I85" s="57"/>
    </row>
    <row r="86" spans="1:9" x14ac:dyDescent="0.25">
      <c r="A86" s="19">
        <v>700</v>
      </c>
      <c r="B86" s="16" t="s">
        <v>75</v>
      </c>
      <c r="C86" s="87">
        <f>+C85+C42</f>
        <v>1315886584.7300003</v>
      </c>
      <c r="D86" s="87">
        <f>+D85+D42</f>
        <v>259756417.52999997</v>
      </c>
      <c r="E86" s="87">
        <f>+E85+E42</f>
        <v>291552069.39999998</v>
      </c>
      <c r="F86" s="87">
        <f>+F85+F42</f>
        <v>1867195071.6599998</v>
      </c>
      <c r="G86" s="18" t="s">
        <v>101</v>
      </c>
      <c r="H86" s="18" t="s">
        <v>102</v>
      </c>
      <c r="I86" s="18" t="s">
        <v>103</v>
      </c>
    </row>
    <row r="87" spans="1:9" x14ac:dyDescent="0.25">
      <c r="A87" s="17"/>
      <c r="B87" s="16"/>
      <c r="C87" s="78" t="s">
        <v>104</v>
      </c>
      <c r="D87" s="78" t="s">
        <v>105</v>
      </c>
      <c r="E87" s="78" t="s">
        <v>106</v>
      </c>
      <c r="F87" s="78" t="s">
        <v>107</v>
      </c>
      <c r="G87" s="15" t="s">
        <v>147</v>
      </c>
      <c r="H87" s="10"/>
      <c r="I87" s="10"/>
    </row>
    <row r="88" spans="1:9" x14ac:dyDescent="0.25">
      <c r="A88" s="14"/>
      <c r="B88" s="13"/>
      <c r="C88" s="79" t="s">
        <v>108</v>
      </c>
      <c r="D88" s="80" t="s">
        <v>109</v>
      </c>
      <c r="E88" s="80" t="s">
        <v>110</v>
      </c>
      <c r="F88" s="80" t="s">
        <v>111</v>
      </c>
      <c r="G88" s="10"/>
      <c r="H88" s="10"/>
      <c r="I88" s="10"/>
    </row>
    <row r="89" spans="1:9" x14ac:dyDescent="0.25">
      <c r="A89" s="12"/>
      <c r="B89" s="11"/>
      <c r="C89" s="81"/>
      <c r="D89" s="81"/>
      <c r="E89" s="81"/>
      <c r="F89" s="81"/>
      <c r="G89" s="10"/>
      <c r="H89" s="10"/>
      <c r="I89" s="10"/>
    </row>
    <row r="90" spans="1:9" x14ac:dyDescent="0.25">
      <c r="A90" s="9">
        <v>1</v>
      </c>
      <c r="B90" s="5" t="s">
        <v>57</v>
      </c>
      <c r="F90" s="1" t="s">
        <v>147</v>
      </c>
    </row>
    <row r="91" spans="1:9" x14ac:dyDescent="0.25">
      <c r="A91" s="9">
        <v>2</v>
      </c>
      <c r="B91" s="5" t="s">
        <v>58</v>
      </c>
      <c r="F91" s="1" t="s">
        <v>147</v>
      </c>
    </row>
    <row r="97" spans="1:4" x14ac:dyDescent="0.25">
      <c r="A97" s="94" t="s">
        <v>112</v>
      </c>
      <c r="B97" s="94"/>
      <c r="C97" s="94"/>
      <c r="D97" s="94"/>
    </row>
    <row r="99" spans="1:4" x14ac:dyDescent="0.25">
      <c r="B99" s="1" t="s">
        <v>113</v>
      </c>
    </row>
    <row r="100" spans="1:4" x14ac:dyDescent="0.25">
      <c r="A100" s="1" t="s">
        <v>114</v>
      </c>
    </row>
    <row r="101" spans="1:4" x14ac:dyDescent="0.25">
      <c r="A101" s="8" t="s">
        <v>115</v>
      </c>
    </row>
    <row r="102" spans="1:4" x14ac:dyDescent="0.25">
      <c r="A102" s="1" t="s">
        <v>116</v>
      </c>
    </row>
    <row r="104" spans="1:4" x14ac:dyDescent="0.25">
      <c r="B104" s="8" t="s">
        <v>117</v>
      </c>
    </row>
    <row r="105" spans="1:4" x14ac:dyDescent="0.25">
      <c r="A105" s="8" t="s">
        <v>118</v>
      </c>
    </row>
    <row r="106" spans="1:4" x14ac:dyDescent="0.25">
      <c r="A106" s="1" t="s">
        <v>119</v>
      </c>
    </row>
    <row r="107" spans="1:4" x14ac:dyDescent="0.25">
      <c r="A107" s="1" t="s">
        <v>120</v>
      </c>
    </row>
    <row r="109" spans="1:4" x14ac:dyDescent="0.25">
      <c r="B109" s="8" t="s">
        <v>121</v>
      </c>
    </row>
    <row r="110" spans="1:4" x14ac:dyDescent="0.25">
      <c r="A110" s="1" t="s">
        <v>122</v>
      </c>
    </row>
    <row r="111" spans="1:4" x14ac:dyDescent="0.25">
      <c r="A111" s="8" t="s">
        <v>123</v>
      </c>
    </row>
    <row r="113" spans="1:2" x14ac:dyDescent="0.25">
      <c r="B113" s="8" t="s">
        <v>124</v>
      </c>
    </row>
    <row r="114" spans="1:2" x14ac:dyDescent="0.25">
      <c r="A114" s="8" t="s">
        <v>125</v>
      </c>
    </row>
    <row r="115" spans="1:2" x14ac:dyDescent="0.25">
      <c r="A115" s="1" t="s">
        <v>126</v>
      </c>
    </row>
    <row r="117" spans="1:2" x14ac:dyDescent="0.25">
      <c r="B117" s="8" t="s">
        <v>127</v>
      </c>
    </row>
    <row r="118" spans="1:2" x14ac:dyDescent="0.25">
      <c r="A118" s="1" t="s">
        <v>128</v>
      </c>
    </row>
    <row r="119" spans="1:2" x14ac:dyDescent="0.25">
      <c r="A119" s="1" t="s">
        <v>129</v>
      </c>
    </row>
    <row r="120" spans="1:2" x14ac:dyDescent="0.25">
      <c r="A120" s="1" t="s">
        <v>130</v>
      </c>
    </row>
    <row r="121" spans="1:2" x14ac:dyDescent="0.25">
      <c r="A121" s="1" t="s">
        <v>131</v>
      </c>
    </row>
    <row r="123" spans="1:2" x14ac:dyDescent="0.25">
      <c r="B123" s="1" t="s">
        <v>132</v>
      </c>
    </row>
    <row r="124" spans="1:2" x14ac:dyDescent="0.25">
      <c r="A124" s="1" t="s">
        <v>133</v>
      </c>
    </row>
    <row r="125" spans="1:2" x14ac:dyDescent="0.25">
      <c r="A125" s="8" t="s">
        <v>134</v>
      </c>
    </row>
    <row r="126" spans="1:2" x14ac:dyDescent="0.25">
      <c r="A126" s="8" t="s">
        <v>135</v>
      </c>
    </row>
    <row r="127" spans="1:2" x14ac:dyDescent="0.25">
      <c r="A127" s="1" t="s">
        <v>136</v>
      </c>
    </row>
    <row r="128" spans="1:2" x14ac:dyDescent="0.25">
      <c r="A128" s="8" t="s">
        <v>137</v>
      </c>
    </row>
    <row r="131" spans="1:4" x14ac:dyDescent="0.25">
      <c r="A131" s="1" t="s">
        <v>153</v>
      </c>
      <c r="B131" s="2"/>
      <c r="C131" s="2"/>
    </row>
    <row r="132" spans="1:4" x14ac:dyDescent="0.25">
      <c r="A132" s="1" t="s">
        <v>138</v>
      </c>
      <c r="B132" s="2"/>
      <c r="C132" s="2"/>
    </row>
    <row r="133" spans="1:4" x14ac:dyDescent="0.25">
      <c r="A133" s="1" t="s">
        <v>139</v>
      </c>
    </row>
    <row r="134" spans="1:4" x14ac:dyDescent="0.25">
      <c r="A134" s="1" t="s">
        <v>140</v>
      </c>
    </row>
    <row r="137" spans="1:4" x14ac:dyDescent="0.25">
      <c r="B137" s="90" t="s">
        <v>154</v>
      </c>
      <c r="D137" s="4"/>
    </row>
    <row r="138" spans="1:4" x14ac:dyDescent="0.25">
      <c r="B138" s="1" t="s">
        <v>141</v>
      </c>
      <c r="D138" s="1" t="s">
        <v>142</v>
      </c>
    </row>
    <row r="140" spans="1:4" ht="15.75" x14ac:dyDescent="0.25">
      <c r="B140" s="91" t="s">
        <v>157</v>
      </c>
      <c r="C140" s="7"/>
      <c r="D140" s="6"/>
    </row>
    <row r="141" spans="1:4" x14ac:dyDescent="0.25">
      <c r="B141" s="5" t="s">
        <v>143</v>
      </c>
      <c r="D141" s="1" t="s">
        <v>144</v>
      </c>
    </row>
    <row r="143" spans="1:4" x14ac:dyDescent="0.25">
      <c r="B143" s="4" t="s">
        <v>158</v>
      </c>
      <c r="D143" s="3" t="s">
        <v>155</v>
      </c>
    </row>
    <row r="144" spans="1:4" x14ac:dyDescent="0.25">
      <c r="B144" s="1" t="s">
        <v>145</v>
      </c>
      <c r="D144" s="1" t="s">
        <v>146</v>
      </c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2" spans="1:6" x14ac:dyDescent="0.25">
      <c r="E152" s="82"/>
      <c r="F152" s="82"/>
    </row>
    <row r="153" spans="1:6" x14ac:dyDescent="0.25">
      <c r="E153" s="82"/>
      <c r="F153" s="82"/>
    </row>
    <row r="154" spans="1:6" x14ac:dyDescent="0.25">
      <c r="E154" s="82"/>
      <c r="F154" s="82"/>
    </row>
    <row r="155" spans="1:6" x14ac:dyDescent="0.25">
      <c r="E155" s="82"/>
      <c r="F155" s="82"/>
    </row>
    <row r="156" spans="1:6" x14ac:dyDescent="0.25">
      <c r="E156" s="83"/>
      <c r="F156" s="83"/>
    </row>
  </sheetData>
  <mergeCells count="3">
    <mergeCell ref="A97:D97"/>
    <mergeCell ref="C10:D10"/>
    <mergeCell ref="C60:D60"/>
  </mergeCells>
  <phoneticPr fontId="0" type="noConversion"/>
  <pageMargins left="0.25" right="0.25" top="0.25" bottom="0.25" header="0.5" footer="0.5"/>
  <pageSetup scale="78" orientation="landscape" r:id="rId1"/>
  <headerFooter alignWithMargins="0"/>
  <rowBreaks count="2" manualBreakCount="2">
    <brk id="49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ICC Annually</vt:lpstr>
      <vt:lpstr>'2022 ICC Annually'!Print_Area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2023-02-13T17:23:07Z</cp:lastPrinted>
  <dcterms:created xsi:type="dcterms:W3CDTF">2003-03-20T15:42:26Z</dcterms:created>
  <dcterms:modified xsi:type="dcterms:W3CDTF">2023-02-13T17:27:03Z</dcterms:modified>
</cp:coreProperties>
</file>