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stbgov-my.sharepoint.com/personal/alexander_dusenberry_stb_gov/Documents/Documents/Desktop/Additional Work/Wage A&amp;B Analysis/Revised BNSF/2019/"/>
    </mc:Choice>
  </mc:AlternateContent>
  <xr:revisionPtr revIDLastSave="2" documentId="13_ncr:1_{7D434484-757E-447C-9E74-86AF90CFDA50}" xr6:coauthVersionLast="47" xr6:coauthVersionMax="47" xr10:uidLastSave="{83876F28-16AD-42C6-8029-59951C8F0B4D}"/>
  <bookViews>
    <workbookView xWindow="-110" yWindow="-110" windowWidth="19420" windowHeight="9800" xr2:uid="{00000000-000D-0000-FFFF-FFFF00000000}"/>
  </bookViews>
  <sheets>
    <sheet name="Q2 2019_Restated" sheetId="2" r:id="rId1"/>
  </sheets>
  <definedNames>
    <definedName name="_1_ST_QTR" localSheetId="0">#REF!</definedName>
    <definedName name="_2_ND_QTR" localSheetId="0">#REF!</definedName>
    <definedName name="_3_RD_QTR" localSheetId="0">#REF!</definedName>
    <definedName name="_4_TH_QTR" localSheetId="0">#REF!</definedName>
    <definedName name="_Order1" hidden="1">255</definedName>
    <definedName name="ANNUAL" localSheetId="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2" l="1"/>
  <c r="K42" i="2"/>
  <c r="J42" i="2"/>
  <c r="J36" i="2"/>
  <c r="I43" i="2" s="1"/>
</calcChain>
</file>

<file path=xl/sharedStrings.xml><?xml version="1.0" encoding="utf-8"?>
<sst xmlns="http://schemas.openxmlformats.org/spreadsheetml/2006/main" count="213" uniqueCount="125">
  <si>
    <t>SURFACE TRANSPORTATION BOARD</t>
  </si>
  <si>
    <t>FORM: WAGE -</t>
  </si>
  <si>
    <t>Q2 2019</t>
  </si>
  <si>
    <t xml:space="preserve"> -FORM: A    PAGE: 1</t>
  </si>
  <si>
    <t>OFFICE OF ECONOMICS, ENVIRONMENTAL ANALYSIS, &amp; ADMINISTRATION</t>
  </si>
  <si>
    <t>REPORT OF RAILROAD EMPLOYEES, SERVICE AND COMPENSATION</t>
  </si>
  <si>
    <t>12TH AND CONSTITUTION AVE, ROOM 3328</t>
  </si>
  <si>
    <t>(COMPUTER FACSIMILE FORM 3120)</t>
  </si>
  <si>
    <t>WASHINGTON,DC 20423</t>
  </si>
  <si>
    <t>BURLINGTON NORTHERN SANTA FE</t>
  </si>
  <si>
    <t>SCAC CODE BNSF RAILROAD REPORT NO RC130500</t>
  </si>
  <si>
    <t>2301 LOU MENK DR</t>
  </si>
  <si>
    <t>DATE :</t>
  </si>
  <si>
    <t>FT. WORTH, TEXAS 76131-2828</t>
  </si>
  <si>
    <t>2nd Quarter</t>
  </si>
  <si>
    <t>YEAR: 2019</t>
  </si>
  <si>
    <t>SERVICE HOURS</t>
  </si>
  <si>
    <t>AVERAGE NO.</t>
  </si>
  <si>
    <t>AVG NO EMPL</t>
  </si>
  <si>
    <t>TIME WORKED</t>
  </si>
  <si>
    <t>OVERTIME</t>
  </si>
  <si>
    <t>EMPLOYEES</t>
  </si>
  <si>
    <t>RECEIVING</t>
  </si>
  <si>
    <t>AND PAID</t>
  </si>
  <si>
    <t>PAID AT</t>
  </si>
  <si>
    <t>TIME PAID</t>
  </si>
  <si>
    <t>GROUP</t>
  </si>
  <si>
    <t>REPORTING GROUP</t>
  </si>
  <si>
    <t>FOR</t>
  </si>
  <si>
    <t>PAY DURING</t>
  </si>
  <si>
    <t>AT STRAIGHT</t>
  </si>
  <si>
    <t xml:space="preserve">PUNITIVE </t>
  </si>
  <si>
    <t>BUT NOT</t>
  </si>
  <si>
    <t>TOTAL TIME</t>
  </si>
  <si>
    <t>NO.</t>
  </si>
  <si>
    <t>PERIOD</t>
  </si>
  <si>
    <t>TIME RATES</t>
  </si>
  <si>
    <t>RATES</t>
  </si>
  <si>
    <t>WORKED</t>
  </si>
  <si>
    <t>PAID</t>
  </si>
  <si>
    <t>(1)</t>
  </si>
  <si>
    <t>(2)</t>
  </si>
  <si>
    <t>(3)</t>
  </si>
  <si>
    <t>(4)</t>
  </si>
  <si>
    <t>(5)</t>
  </si>
  <si>
    <t>(6)</t>
  </si>
  <si>
    <t>(7)</t>
  </si>
  <si>
    <t>100</t>
  </si>
  <si>
    <t>EXECUTIVES, OFFICIALS &amp; STAFF ASST.</t>
  </si>
  <si>
    <t>200</t>
  </si>
  <si>
    <t>PROFESSIONAL AND ADMINISTRATIVE</t>
  </si>
  <si>
    <t>300</t>
  </si>
  <si>
    <t>MAINTENANCE OF WAY AND STRUCTURES</t>
  </si>
  <si>
    <t>400</t>
  </si>
  <si>
    <t>MAINTENANCE OF EQUIPMENT &amp; STORES</t>
  </si>
  <si>
    <t>500</t>
  </si>
  <si>
    <t>TRANSPORTATION (OTHER THAN/TRN-ENG)</t>
  </si>
  <si>
    <t>550</t>
  </si>
  <si>
    <t>TOTAL OF ABOVE GROUPS</t>
  </si>
  <si>
    <t>COMPENSATION (THOUSANDS)</t>
  </si>
  <si>
    <t>TOTAL</t>
  </si>
  <si>
    <t>PUNITIVE</t>
  </si>
  <si>
    <t>COMPENSATION</t>
  </si>
  <si>
    <t>(8)</t>
  </si>
  <si>
    <t>(9)</t>
  </si>
  <si>
    <t>(10)</t>
  </si>
  <si>
    <t>(11)</t>
  </si>
  <si>
    <t xml:space="preserve"> -FORM: B    PAGE: 2</t>
  </si>
  <si>
    <t xml:space="preserve">STRAIGHT </t>
  </si>
  <si>
    <t>CONSTRUCTIVE</t>
  </si>
  <si>
    <t>TIME</t>
  </si>
  <si>
    <t>ALLOWANCES,</t>
  </si>
  <si>
    <t>ACTUALLY</t>
  </si>
  <si>
    <t>STRAIGHT</t>
  </si>
  <si>
    <t>VACATIONS,</t>
  </si>
  <si>
    <t>SERVICE</t>
  </si>
  <si>
    <t>HOLIDAYS, ETC</t>
  </si>
  <si>
    <t>HOURS</t>
  </si>
  <si>
    <t>600</t>
  </si>
  <si>
    <t>TRANSPORTATION (TRAIN AND ENGINE)</t>
  </si>
  <si>
    <t>700</t>
  </si>
  <si>
    <t>TOTAL ALL GROUPS (*)</t>
  </si>
  <si>
    <t>*FORM A COL4</t>
  </si>
  <si>
    <t>*FORM A COL5</t>
  </si>
  <si>
    <t>*FORM A COL6</t>
  </si>
  <si>
    <t>*FORM A COL7</t>
  </si>
  <si>
    <t>PLUS FORM B</t>
  </si>
  <si>
    <t>COL 4</t>
  </si>
  <si>
    <t>COL 5</t>
  </si>
  <si>
    <t>COL 6</t>
  </si>
  <si>
    <t>COL 7</t>
  </si>
  <si>
    <t>COL 8</t>
  </si>
  <si>
    <t>MILES</t>
  </si>
  <si>
    <t>FOR WHICH</t>
  </si>
  <si>
    <t>NOT LESS</t>
  </si>
  <si>
    <t>PAID BUT</t>
  </si>
  <si>
    <t>THAN A MIN-</t>
  </si>
  <si>
    <t>HOLIDAYS ETC.</t>
  </si>
  <si>
    <t>RUN</t>
  </si>
  <si>
    <t>NOT RUN</t>
  </si>
  <si>
    <t>IMUM WAS PAID</t>
  </si>
  <si>
    <t>(12)</t>
  </si>
  <si>
    <t>(13)</t>
  </si>
  <si>
    <t>(14)</t>
  </si>
  <si>
    <t>(15)</t>
  </si>
  <si>
    <t>*FORM A COL8</t>
  </si>
  <si>
    <t>*FORM A COL9</t>
  </si>
  <si>
    <t>*FORMA COL10</t>
  </si>
  <si>
    <t>*FORMA COL11</t>
  </si>
  <si>
    <t>COL 9</t>
  </si>
  <si>
    <t>COL 10</t>
  </si>
  <si>
    <t>COL 11</t>
  </si>
  <si>
    <t>COL 12</t>
  </si>
  <si>
    <t>state that this report was prepared by me or under my supervision; that I have carefully examined it: and on the</t>
  </si>
  <si>
    <t>basis of my knowledge, belief, and verification (where necessary) declare it to be a full, true and correct</t>
  </si>
  <si>
    <t>statement of the operating statistics named, and the various items here reported were determined in acc-</t>
  </si>
  <si>
    <t>ordance with effective rules promulgated by the Interstate Commerce Commission.</t>
  </si>
  <si>
    <t>Date:</t>
  </si>
  <si>
    <t xml:space="preserve">Signature: </t>
  </si>
  <si>
    <t>Phone No.</t>
  </si>
  <si>
    <t>AMENDED: YES</t>
  </si>
  <si>
    <t>I, the undersigned, Alice Talkington</t>
  </si>
  <si>
    <t>Title: Director, Accounting and Reporting</t>
  </si>
  <si>
    <t>/s/ Alice Talkington</t>
  </si>
  <si>
    <t>(817) 352-4908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</si>
</sst>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_)"/>
    <numFmt numFmtId="165" formatCode="0_)"/>
  </numFmts>
  <fonts count="8" x14ac:knownFonts="1">
    <font>
      <sz val="9"/>
      <name val="Arial"/>
    </font>
    <font>
      <b/>
      <sz val="9"/>
      <name val="Times New Roman"/>
      <family val="3"/>
    </font>
    <font>
      <sz val="9"/>
      <name val="Times New Roman"/>
      <family val="3"/>
    </font>
    <font>
      <b/>
      <sz val="9"/>
      <color indexed="12"/>
      <name val="Times New Roman"/>
      <family val="3"/>
    </font>
    <font>
      <b/>
      <sz val="8"/>
      <name val="Times New Roman"/>
      <family val="3"/>
    </font>
    <font>
      <sz val="9"/>
      <color indexed="12"/>
      <name val="Times New Roman"/>
      <family val="3"/>
    </font>
    <font>
      <sz val="7"/>
      <name val="Times New Roman"/>
      <family val="3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0">
    <xf numFmtId="0" fontId="0" fillId="0" borderId="0" xfId="0"/>
    <xf numFmtId="37" fontId="1" fillId="0" borderId="0" xfId="0" applyNumberFormat="1" applyFont="1" applyProtection="1"/>
    <xf numFmtId="37" fontId="2" fillId="0" borderId="0" xfId="0" applyNumberFormat="1" applyFont="1" applyProtection="1"/>
    <xf numFmtId="0" fontId="2" fillId="0" borderId="0" xfId="0" applyFont="1" applyProtection="1"/>
    <xf numFmtId="0" fontId="3" fillId="0" borderId="0" xfId="0" applyFont="1" applyProtection="1">
      <protection locked="0"/>
    </xf>
    <xf numFmtId="164" fontId="2" fillId="0" borderId="0" xfId="0" applyNumberFormat="1" applyFont="1" applyAlignment="1" applyProtection="1">
      <alignment horizontal="left"/>
    </xf>
    <xf numFmtId="0" fontId="1" fillId="0" borderId="0" xfId="0" applyFont="1" applyProtection="1"/>
    <xf numFmtId="0" fontId="2" fillId="0" borderId="1" xfId="0" applyFont="1" applyBorder="1" applyProtection="1"/>
    <xf numFmtId="0" fontId="1" fillId="0" borderId="2" xfId="0" applyFont="1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37" fontId="4" fillId="0" borderId="4" xfId="0" applyNumberFormat="1" applyFont="1" applyBorder="1" applyAlignment="1" applyProtection="1">
      <alignment horizontal="center"/>
    </xf>
    <xf numFmtId="37" fontId="4" fillId="0" borderId="4" xfId="0" applyNumberFormat="1" applyFont="1" applyBorder="1" applyProtection="1"/>
    <xf numFmtId="37" fontId="4" fillId="0" borderId="5" xfId="0" applyNumberFormat="1" applyFont="1" applyBorder="1" applyAlignment="1" applyProtection="1">
      <alignment horizontal="center"/>
    </xf>
    <xf numFmtId="37" fontId="4" fillId="0" borderId="5" xfId="0" applyNumberFormat="1" applyFont="1" applyBorder="1" applyProtection="1"/>
    <xf numFmtId="37" fontId="4" fillId="0" borderId="6" xfId="0" applyNumberFormat="1" applyFont="1" applyBorder="1" applyAlignment="1" applyProtection="1">
      <alignment horizontal="center"/>
    </xf>
    <xf numFmtId="37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37" fontId="5" fillId="0" borderId="0" xfId="0" applyNumberFormat="1" applyFont="1" applyFill="1" applyProtection="1">
      <protection locked="0"/>
    </xf>
    <xf numFmtId="37" fontId="2" fillId="0" borderId="0" xfId="0" applyNumberFormat="1" applyFont="1" applyFill="1" applyProtection="1"/>
    <xf numFmtId="37" fontId="5" fillId="0" borderId="7" xfId="0" applyNumberFormat="1" applyFont="1" applyFill="1" applyBorder="1" applyProtection="1">
      <protection locked="0"/>
    </xf>
    <xf numFmtId="37" fontId="2" fillId="0" borderId="7" xfId="0" applyNumberFormat="1" applyFont="1" applyFill="1" applyBorder="1" applyProtection="1"/>
    <xf numFmtId="37" fontId="2" fillId="0" borderId="8" xfId="0" applyNumberFormat="1" applyFont="1" applyFill="1" applyBorder="1" applyProtection="1"/>
    <xf numFmtId="165" fontId="2" fillId="0" borderId="0" xfId="0" applyNumberFormat="1" applyFont="1" applyProtection="1"/>
    <xf numFmtId="0" fontId="5" fillId="0" borderId="0" xfId="0" applyFont="1" applyProtection="1">
      <protection locked="0"/>
    </xf>
    <xf numFmtId="0" fontId="4" fillId="0" borderId="4" xfId="0" applyFont="1" applyBorder="1" applyAlignment="1" applyProtection="1">
      <alignment horizontal="center"/>
    </xf>
    <xf numFmtId="0" fontId="4" fillId="0" borderId="4" xfId="0" applyFont="1" applyBorder="1" applyProtection="1"/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37" fontId="5" fillId="0" borderId="9" xfId="0" applyNumberFormat="1" applyFont="1" applyFill="1" applyBorder="1" applyProtection="1">
      <protection locked="0"/>
    </xf>
    <xf numFmtId="0" fontId="6" fillId="0" borderId="0" xfId="0" applyFont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Protection="1"/>
    <xf numFmtId="0" fontId="4" fillId="0" borderId="5" xfId="0" applyFont="1" applyBorder="1" applyProtection="1"/>
    <xf numFmtId="0" fontId="2" fillId="0" borderId="0" xfId="0" applyFont="1"/>
    <xf numFmtId="0" fontId="1" fillId="0" borderId="7" xfId="0" applyFont="1" applyBorder="1"/>
    <xf numFmtId="0" fontId="2" fillId="0" borderId="7" xfId="0" applyFont="1" applyBorder="1"/>
    <xf numFmtId="0" fontId="2" fillId="0" borderId="9" xfId="0" applyFont="1" applyBorder="1"/>
    <xf numFmtId="164" fontId="2" fillId="0" borderId="7" xfId="0" applyNumberFormat="1" applyFont="1" applyFill="1" applyBorder="1"/>
    <xf numFmtId="164" fontId="2" fillId="0" borderId="0" xfId="0" applyNumberFormat="1" applyFont="1" applyFill="1" applyAlignment="1" applyProtection="1">
      <alignment horizontal="left"/>
    </xf>
  </cellXfs>
  <cellStyles count="2">
    <cellStyle name="Normal" xfId="0" builtinId="0"/>
    <cellStyle name="Normal 2" xfId="1" xr:uid="{E3B8C775-E3FB-4337-A69F-2F029858F5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2A1AD-141D-49CB-A7F9-B1389BB24B24}">
  <sheetPr>
    <tabColor theme="9" tint="0.59999389629810485"/>
  </sheetPr>
  <dimension ref="A1:M77"/>
  <sheetViews>
    <sheetView tabSelected="1" topLeftCell="D9" zoomScale="70" zoomScaleNormal="70" zoomScalePageLayoutView="80" workbookViewId="0">
      <selection activeCell="L19" sqref="L19"/>
    </sheetView>
  </sheetViews>
  <sheetFormatPr defaultColWidth="9.69921875" defaultRowHeight="11.5" x14ac:dyDescent="0.25"/>
  <cols>
    <col min="1" max="1" width="8.69921875" customWidth="1"/>
    <col min="2" max="2" width="19.3984375" customWidth="1"/>
    <col min="3" max="3" width="4.69921875" customWidth="1"/>
    <col min="5" max="5" width="4" customWidth="1"/>
    <col min="6" max="6" width="9.69921875" customWidth="1"/>
    <col min="7" max="7" width="14.09765625" customWidth="1"/>
    <col min="8" max="9" width="13.69921875" customWidth="1"/>
    <col min="10" max="10" width="15.69921875" customWidth="1"/>
    <col min="11" max="11" width="12" customWidth="1"/>
    <col min="12" max="12" width="14" customWidth="1"/>
    <col min="13" max="13" width="14.59765625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3"/>
      <c r="I1" s="2" t="s">
        <v>1</v>
      </c>
      <c r="J1" s="4" t="s">
        <v>2</v>
      </c>
      <c r="K1" s="3" t="s">
        <v>3</v>
      </c>
      <c r="L1" s="3"/>
      <c r="M1" s="3"/>
    </row>
    <row r="2" spans="1:13" x14ac:dyDescent="0.25">
      <c r="A2" s="2" t="s">
        <v>4</v>
      </c>
      <c r="B2" s="2"/>
      <c r="C2" s="2"/>
      <c r="D2" s="2"/>
      <c r="E2" s="2"/>
      <c r="F2" s="2"/>
      <c r="G2" s="2"/>
      <c r="H2" s="3"/>
      <c r="I2" s="2" t="s">
        <v>5</v>
      </c>
      <c r="J2" s="3"/>
      <c r="K2" s="3"/>
      <c r="L2" s="2"/>
      <c r="M2" s="3"/>
    </row>
    <row r="3" spans="1:13" x14ac:dyDescent="0.25">
      <c r="A3" s="2" t="s">
        <v>6</v>
      </c>
      <c r="B3" s="2"/>
      <c r="C3" s="2"/>
      <c r="D3" s="2"/>
      <c r="E3" s="2"/>
      <c r="F3" s="2"/>
      <c r="G3" s="2"/>
      <c r="H3" s="3"/>
      <c r="I3" s="2" t="s">
        <v>7</v>
      </c>
      <c r="J3" s="3"/>
      <c r="K3" s="3"/>
      <c r="L3" s="2"/>
      <c r="M3" s="3"/>
    </row>
    <row r="4" spans="1:13" x14ac:dyDescent="0.25">
      <c r="A4" s="2" t="s">
        <v>8</v>
      </c>
      <c r="B4" s="2"/>
      <c r="C4" s="2"/>
      <c r="D4" s="2"/>
      <c r="E4" s="2"/>
      <c r="F4" s="2"/>
      <c r="G4" s="2"/>
      <c r="H4" s="3"/>
      <c r="I4" s="2"/>
      <c r="J4" s="3"/>
      <c r="K4" s="3"/>
      <c r="L4" s="2"/>
      <c r="M4" s="3"/>
    </row>
    <row r="5" spans="1:13" x14ac:dyDescent="0.25">
      <c r="A5" s="2"/>
      <c r="B5" s="2"/>
      <c r="C5" s="2"/>
      <c r="D5" s="2"/>
      <c r="E5" s="2"/>
      <c r="F5" s="2"/>
      <c r="G5" s="2"/>
      <c r="H5" s="3"/>
      <c r="I5" s="2"/>
      <c r="J5" s="3"/>
      <c r="K5" s="3"/>
      <c r="L5" s="2"/>
      <c r="M5" s="3"/>
    </row>
    <row r="6" spans="1:13" x14ac:dyDescent="0.25">
      <c r="A6" s="2"/>
      <c r="B6" s="1" t="s">
        <v>9</v>
      </c>
      <c r="C6" s="2"/>
      <c r="D6" s="2"/>
      <c r="E6" s="3"/>
      <c r="F6" s="2"/>
      <c r="G6" s="2"/>
      <c r="H6" s="3"/>
      <c r="I6" s="2" t="s">
        <v>10</v>
      </c>
      <c r="J6" s="3"/>
      <c r="K6" s="3"/>
      <c r="L6" s="2"/>
      <c r="M6" s="3"/>
    </row>
    <row r="7" spans="1:13" x14ac:dyDescent="0.25">
      <c r="A7" s="2"/>
      <c r="B7" s="2" t="s">
        <v>11</v>
      </c>
      <c r="C7" s="2"/>
      <c r="D7" s="2"/>
      <c r="E7" s="3"/>
      <c r="F7" s="2"/>
      <c r="G7" s="2"/>
      <c r="H7" s="3"/>
      <c r="I7" s="2" t="s">
        <v>12</v>
      </c>
      <c r="J7" s="39">
        <v>45167</v>
      </c>
      <c r="K7" s="3" t="s">
        <v>120</v>
      </c>
      <c r="L7" s="3"/>
      <c r="M7" s="3"/>
    </row>
    <row r="8" spans="1:13" x14ac:dyDescent="0.25">
      <c r="A8" s="2"/>
      <c r="B8" s="2" t="s">
        <v>13</v>
      </c>
      <c r="C8" s="2"/>
      <c r="D8" s="2"/>
      <c r="E8" s="3"/>
      <c r="F8" s="2"/>
      <c r="G8" s="2"/>
      <c r="H8" s="2"/>
      <c r="I8" s="4" t="s">
        <v>14</v>
      </c>
      <c r="J8" s="6" t="s">
        <v>15</v>
      </c>
      <c r="K8" s="2"/>
      <c r="L8" s="2"/>
      <c r="M8" s="3"/>
    </row>
    <row r="9" spans="1:13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25">
      <c r="A10" s="3"/>
      <c r="B10" s="3"/>
      <c r="C10" s="3"/>
      <c r="D10" s="3"/>
      <c r="E10" s="3"/>
      <c r="F10" s="3"/>
      <c r="G10" s="3"/>
      <c r="H10" s="3"/>
      <c r="I10" s="7"/>
      <c r="J10" s="8" t="s">
        <v>16</v>
      </c>
      <c r="K10" s="9"/>
      <c r="L10" s="10"/>
      <c r="M10" s="3"/>
    </row>
    <row r="11" spans="1:13" x14ac:dyDescent="0.25">
      <c r="A11" s="1"/>
      <c r="B11" s="1"/>
      <c r="C11" s="1"/>
      <c r="D11" s="1"/>
      <c r="E11" s="1"/>
      <c r="F11" s="1"/>
      <c r="G11" s="11" t="s">
        <v>17</v>
      </c>
      <c r="H11" s="11" t="s">
        <v>18</v>
      </c>
      <c r="I11" s="11" t="s">
        <v>19</v>
      </c>
      <c r="J11" s="11" t="s">
        <v>20</v>
      </c>
      <c r="K11" s="12"/>
      <c r="L11" s="12"/>
      <c r="M11" s="3"/>
    </row>
    <row r="12" spans="1:13" x14ac:dyDescent="0.25">
      <c r="A12" s="1"/>
      <c r="B12" s="1"/>
      <c r="C12" s="1"/>
      <c r="D12" s="1"/>
      <c r="E12" s="1"/>
      <c r="F12" s="1"/>
      <c r="G12" s="13" t="s">
        <v>21</v>
      </c>
      <c r="H12" s="13" t="s">
        <v>22</v>
      </c>
      <c r="I12" s="13" t="s">
        <v>23</v>
      </c>
      <c r="J12" s="13" t="s">
        <v>24</v>
      </c>
      <c r="K12" s="13" t="s">
        <v>25</v>
      </c>
      <c r="L12" s="14"/>
      <c r="M12" s="3"/>
    </row>
    <row r="13" spans="1:13" x14ac:dyDescent="0.25">
      <c r="A13" s="1" t="s">
        <v>26</v>
      </c>
      <c r="B13" s="1"/>
      <c r="C13" s="1" t="s">
        <v>27</v>
      </c>
      <c r="D13" s="1"/>
      <c r="E13" s="1"/>
      <c r="F13" s="1"/>
      <c r="G13" s="13" t="s">
        <v>28</v>
      </c>
      <c r="H13" s="13" t="s">
        <v>29</v>
      </c>
      <c r="I13" s="13" t="s">
        <v>30</v>
      </c>
      <c r="J13" s="13" t="s">
        <v>31</v>
      </c>
      <c r="K13" s="13" t="s">
        <v>32</v>
      </c>
      <c r="L13" s="13" t="s">
        <v>33</v>
      </c>
      <c r="M13" s="3"/>
    </row>
    <row r="14" spans="1:13" x14ac:dyDescent="0.25">
      <c r="A14" s="1" t="s">
        <v>34</v>
      </c>
      <c r="B14" s="1"/>
      <c r="C14" s="6"/>
      <c r="D14" s="1"/>
      <c r="E14" s="1"/>
      <c r="F14" s="1"/>
      <c r="G14" s="15" t="s">
        <v>35</v>
      </c>
      <c r="H14" s="15" t="s">
        <v>35</v>
      </c>
      <c r="I14" s="15" t="s">
        <v>36</v>
      </c>
      <c r="J14" s="15" t="s">
        <v>37</v>
      </c>
      <c r="K14" s="15" t="s">
        <v>38</v>
      </c>
      <c r="L14" s="15" t="s">
        <v>39</v>
      </c>
      <c r="M14" s="3"/>
    </row>
    <row r="15" spans="1:13" x14ac:dyDescent="0.25">
      <c r="A15" s="2"/>
      <c r="B15" s="2"/>
      <c r="C15" s="16" t="s">
        <v>40</v>
      </c>
      <c r="D15" s="2"/>
      <c r="E15" s="2"/>
      <c r="F15" s="2"/>
      <c r="G15" s="17" t="s">
        <v>41</v>
      </c>
      <c r="H15" s="16" t="s">
        <v>42</v>
      </c>
      <c r="I15" s="16" t="s">
        <v>43</v>
      </c>
      <c r="J15" s="16" t="s">
        <v>44</v>
      </c>
      <c r="K15" s="16" t="s">
        <v>45</v>
      </c>
      <c r="L15" s="16" t="s">
        <v>46</v>
      </c>
      <c r="M15" s="3"/>
    </row>
    <row r="16" spans="1:13" x14ac:dyDescent="0.25">
      <c r="A16" s="2" t="s">
        <v>47</v>
      </c>
      <c r="B16" s="1" t="s">
        <v>48</v>
      </c>
      <c r="C16" s="2"/>
      <c r="D16" s="2"/>
      <c r="E16" s="2"/>
      <c r="F16" s="2"/>
      <c r="G16" s="18">
        <v>1418</v>
      </c>
      <c r="H16" s="18">
        <v>1420</v>
      </c>
      <c r="I16" s="18">
        <v>773017</v>
      </c>
      <c r="J16" s="18">
        <v>0</v>
      </c>
      <c r="K16" s="18">
        <v>0</v>
      </c>
      <c r="L16" s="19">
        <v>773017</v>
      </c>
    </row>
    <row r="17" spans="1:13" x14ac:dyDescent="0.25">
      <c r="A17" s="2" t="s">
        <v>49</v>
      </c>
      <c r="B17" s="1" t="s">
        <v>50</v>
      </c>
      <c r="C17" s="2"/>
      <c r="D17" s="2"/>
      <c r="E17" s="2"/>
      <c r="F17" s="2"/>
      <c r="G17" s="18">
        <v>3948</v>
      </c>
      <c r="H17" s="18">
        <v>3983</v>
      </c>
      <c r="I17" s="18">
        <v>2073755</v>
      </c>
      <c r="J17" s="18">
        <v>81382</v>
      </c>
      <c r="K17" s="18">
        <v>55417</v>
      </c>
      <c r="L17" s="19">
        <v>2210554</v>
      </c>
    </row>
    <row r="18" spans="1:13" x14ac:dyDescent="0.25">
      <c r="A18" s="2" t="s">
        <v>51</v>
      </c>
      <c r="B18" s="1" t="s">
        <v>52</v>
      </c>
      <c r="C18" s="2"/>
      <c r="D18" s="2"/>
      <c r="E18" s="2"/>
      <c r="F18" s="2"/>
      <c r="G18" s="18">
        <v>8563</v>
      </c>
      <c r="H18" s="18">
        <v>8723</v>
      </c>
      <c r="I18" s="18">
        <v>4071009</v>
      </c>
      <c r="J18" s="18">
        <v>837959</v>
      </c>
      <c r="K18" s="18">
        <v>538512</v>
      </c>
      <c r="L18" s="19">
        <v>5447480</v>
      </c>
    </row>
    <row r="19" spans="1:13" x14ac:dyDescent="0.25">
      <c r="A19" s="2" t="s">
        <v>53</v>
      </c>
      <c r="B19" s="1" t="s">
        <v>54</v>
      </c>
      <c r="C19" s="2"/>
      <c r="D19" s="2"/>
      <c r="E19" s="2"/>
      <c r="F19" s="2"/>
      <c r="G19" s="18">
        <v>8800</v>
      </c>
      <c r="H19" s="18">
        <v>8879</v>
      </c>
      <c r="I19" s="18">
        <v>4293358</v>
      </c>
      <c r="J19" s="18">
        <v>358389</v>
      </c>
      <c r="K19" s="18">
        <v>397300</v>
      </c>
      <c r="L19" s="19">
        <v>5049047</v>
      </c>
    </row>
    <row r="20" spans="1:13" x14ac:dyDescent="0.25">
      <c r="A20" s="2" t="s">
        <v>55</v>
      </c>
      <c r="B20" s="1" t="s">
        <v>56</v>
      </c>
      <c r="C20" s="2"/>
      <c r="D20" s="2"/>
      <c r="E20" s="2"/>
      <c r="F20" s="2"/>
      <c r="G20" s="20">
        <v>2004</v>
      </c>
      <c r="H20" s="20">
        <v>2037</v>
      </c>
      <c r="I20" s="20">
        <v>911048</v>
      </c>
      <c r="J20" s="20">
        <v>58293</v>
      </c>
      <c r="K20" s="20">
        <v>64892</v>
      </c>
      <c r="L20" s="21">
        <v>1034233</v>
      </c>
    </row>
    <row r="21" spans="1:13" ht="12" thickBot="1" x14ac:dyDescent="0.3">
      <c r="A21" s="2" t="s">
        <v>57</v>
      </c>
      <c r="B21" s="1" t="s">
        <v>58</v>
      </c>
      <c r="C21" s="2"/>
      <c r="D21" s="2"/>
      <c r="E21" s="2"/>
      <c r="F21" s="2"/>
      <c r="G21" s="22">
        <v>24733</v>
      </c>
      <c r="H21" s="22">
        <v>25042</v>
      </c>
      <c r="I21" s="22">
        <v>12122187</v>
      </c>
      <c r="J21" s="22">
        <v>1336023</v>
      </c>
      <c r="K21" s="22">
        <v>1056121</v>
      </c>
      <c r="L21" s="22">
        <v>14514331</v>
      </c>
    </row>
    <row r="22" spans="1:13" ht="12" thickTop="1" x14ac:dyDescent="0.25">
      <c r="A22" s="3"/>
      <c r="B22" s="3"/>
      <c r="C22" s="3"/>
      <c r="D22" s="3"/>
      <c r="E22" s="3"/>
      <c r="F22" s="3"/>
      <c r="G22" s="3"/>
      <c r="H22" s="23"/>
      <c r="I22" s="23"/>
      <c r="J22" s="23"/>
      <c r="K22" s="23"/>
      <c r="L22" s="23"/>
      <c r="M22" s="24"/>
    </row>
    <row r="23" spans="1:13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24"/>
    </row>
    <row r="24" spans="1:13" x14ac:dyDescent="0.25">
      <c r="A24" s="3"/>
      <c r="B24" s="3"/>
      <c r="C24" s="3"/>
      <c r="D24" s="3"/>
      <c r="E24" s="3"/>
      <c r="F24" s="3"/>
      <c r="G24" s="7"/>
      <c r="H24" s="8" t="s">
        <v>59</v>
      </c>
      <c r="I24" s="9"/>
      <c r="J24" s="10"/>
      <c r="K24" s="3"/>
      <c r="L24" s="3"/>
      <c r="M24" s="3"/>
    </row>
    <row r="25" spans="1:13" x14ac:dyDescent="0.25">
      <c r="A25" s="3"/>
      <c r="B25" s="6"/>
      <c r="C25" s="6"/>
      <c r="D25" s="6"/>
      <c r="E25" s="6"/>
      <c r="F25" s="6"/>
      <c r="G25" s="25" t="s">
        <v>19</v>
      </c>
      <c r="H25" s="25" t="s">
        <v>20</v>
      </c>
      <c r="I25" s="26"/>
      <c r="J25" s="26"/>
      <c r="K25" s="3"/>
      <c r="L25" s="3"/>
      <c r="M25" s="24"/>
    </row>
    <row r="26" spans="1:13" x14ac:dyDescent="0.25">
      <c r="A26" s="3"/>
      <c r="B26" s="6"/>
      <c r="C26" s="6"/>
      <c r="D26" s="6"/>
      <c r="E26" s="6"/>
      <c r="F26" s="6"/>
      <c r="G26" s="27" t="s">
        <v>23</v>
      </c>
      <c r="H26" s="27" t="s">
        <v>24</v>
      </c>
      <c r="I26" s="27" t="s">
        <v>25</v>
      </c>
      <c r="J26" s="27" t="s">
        <v>60</v>
      </c>
      <c r="K26" s="3"/>
      <c r="L26" s="3"/>
      <c r="M26" s="24"/>
    </row>
    <row r="27" spans="1:13" x14ac:dyDescent="0.25">
      <c r="A27" s="3"/>
      <c r="B27" s="6"/>
      <c r="C27" s="6"/>
      <c r="D27" s="6"/>
      <c r="E27" s="6"/>
      <c r="F27" s="6"/>
      <c r="G27" s="27" t="s">
        <v>30</v>
      </c>
      <c r="H27" s="27" t="s">
        <v>61</v>
      </c>
      <c r="I27" s="27" t="s">
        <v>32</v>
      </c>
      <c r="J27" s="27" t="s">
        <v>62</v>
      </c>
      <c r="K27" s="3"/>
      <c r="L27" s="3"/>
      <c r="M27" s="24"/>
    </row>
    <row r="28" spans="1:13" x14ac:dyDescent="0.25">
      <c r="A28" s="3"/>
      <c r="B28" s="6"/>
      <c r="C28" s="6"/>
      <c r="D28" s="6"/>
      <c r="E28" s="6"/>
      <c r="F28" s="6"/>
      <c r="G28" s="28" t="s">
        <v>36</v>
      </c>
      <c r="H28" s="28" t="s">
        <v>37</v>
      </c>
      <c r="I28" s="28" t="s">
        <v>38</v>
      </c>
      <c r="J28" s="28" t="s">
        <v>39</v>
      </c>
      <c r="K28" s="3"/>
      <c r="L28" s="3"/>
      <c r="M28" s="24"/>
    </row>
    <row r="29" spans="1:13" x14ac:dyDescent="0.25">
      <c r="A29" s="3"/>
      <c r="B29" s="3"/>
      <c r="C29" s="3"/>
      <c r="D29" s="3"/>
      <c r="E29" s="3"/>
      <c r="F29" s="3"/>
      <c r="G29" s="17" t="s">
        <v>63</v>
      </c>
      <c r="H29" s="17" t="s">
        <v>64</v>
      </c>
      <c r="I29" s="17" t="s">
        <v>65</v>
      </c>
      <c r="J29" s="17" t="s">
        <v>66</v>
      </c>
      <c r="K29" s="3"/>
      <c r="L29" s="3"/>
      <c r="M29" s="24"/>
    </row>
    <row r="30" spans="1:13" x14ac:dyDescent="0.25">
      <c r="A30" s="3" t="s">
        <v>47</v>
      </c>
      <c r="B30" s="1" t="s">
        <v>48</v>
      </c>
      <c r="C30" s="3"/>
      <c r="D30" s="3"/>
      <c r="E30" s="3"/>
      <c r="F30" s="3"/>
      <c r="G30" s="18">
        <v>49326.343000000001</v>
      </c>
      <c r="H30" s="18">
        <v>0</v>
      </c>
      <c r="I30" s="18">
        <v>0</v>
      </c>
      <c r="J30" s="19">
        <v>49326.343000000001</v>
      </c>
      <c r="K30" s="3"/>
      <c r="L30" s="3"/>
      <c r="M30" s="3"/>
    </row>
    <row r="31" spans="1:13" x14ac:dyDescent="0.25">
      <c r="A31" s="3" t="s">
        <v>49</v>
      </c>
      <c r="B31" s="1" t="s">
        <v>50</v>
      </c>
      <c r="C31" s="3"/>
      <c r="D31" s="3"/>
      <c r="E31" s="3"/>
      <c r="F31" s="3"/>
      <c r="G31" s="18">
        <v>86634.994999999995</v>
      </c>
      <c r="H31" s="18">
        <v>3552.143</v>
      </c>
      <c r="I31" s="18">
        <v>1651.491</v>
      </c>
      <c r="J31" s="19">
        <v>91838.628999999986</v>
      </c>
      <c r="K31" s="3"/>
      <c r="L31" s="3"/>
      <c r="M31" s="3"/>
    </row>
    <row r="32" spans="1:13" x14ac:dyDescent="0.25">
      <c r="A32" s="3" t="s">
        <v>51</v>
      </c>
      <c r="B32" s="1" t="s">
        <v>52</v>
      </c>
      <c r="C32" s="3"/>
      <c r="D32" s="3"/>
      <c r="E32" s="3"/>
      <c r="F32" s="3"/>
      <c r="G32" s="18">
        <v>135278.26699999999</v>
      </c>
      <c r="H32" s="18">
        <v>39665.841999999997</v>
      </c>
      <c r="I32" s="18">
        <v>18350.328000000001</v>
      </c>
      <c r="J32" s="19">
        <v>193294.43700000001</v>
      </c>
      <c r="K32" s="3"/>
      <c r="L32" s="3"/>
      <c r="M32" s="3"/>
    </row>
    <row r="33" spans="1:13" x14ac:dyDescent="0.25">
      <c r="A33" s="3" t="s">
        <v>53</v>
      </c>
      <c r="B33" s="1" t="s">
        <v>54</v>
      </c>
      <c r="C33" s="3"/>
      <c r="D33" s="3"/>
      <c r="E33" s="3"/>
      <c r="F33" s="3"/>
      <c r="G33" s="18">
        <v>139836.57</v>
      </c>
      <c r="H33" s="18">
        <v>17193.838</v>
      </c>
      <c r="I33" s="18">
        <v>12658.478999999999</v>
      </c>
      <c r="J33" s="19">
        <v>169688.88699999999</v>
      </c>
      <c r="K33" s="3"/>
      <c r="L33" s="3"/>
      <c r="M33" s="3"/>
    </row>
    <row r="34" spans="1:13" x14ac:dyDescent="0.25">
      <c r="A34" s="3" t="s">
        <v>55</v>
      </c>
      <c r="B34" s="1" t="s">
        <v>56</v>
      </c>
      <c r="C34" s="3"/>
      <c r="D34" s="3"/>
      <c r="E34" s="3"/>
      <c r="F34" s="3"/>
      <c r="G34" s="29">
        <v>34293.737999999998</v>
      </c>
      <c r="H34" s="29">
        <v>2504.4369999999999</v>
      </c>
      <c r="I34" s="29">
        <v>4932.2470000000003</v>
      </c>
      <c r="J34" s="21">
        <v>41730.421999999999</v>
      </c>
      <c r="K34" s="3"/>
      <c r="L34" s="3"/>
      <c r="M34" s="3"/>
    </row>
    <row r="35" spans="1:13" ht="12" thickBot="1" x14ac:dyDescent="0.3">
      <c r="A35" s="3" t="s">
        <v>57</v>
      </c>
      <c r="B35" s="1" t="s">
        <v>58</v>
      </c>
      <c r="C35" s="3"/>
      <c r="D35" s="3"/>
      <c r="E35" s="3"/>
      <c r="F35" s="3"/>
      <c r="G35" s="22">
        <v>445369.913</v>
      </c>
      <c r="H35" s="22">
        <v>62916.26</v>
      </c>
      <c r="I35" s="22">
        <v>37592.545000000006</v>
      </c>
      <c r="J35" s="22">
        <v>545878.71799999999</v>
      </c>
      <c r="K35" s="3"/>
      <c r="L35" s="3"/>
      <c r="M35" s="3"/>
    </row>
    <row r="36" spans="1:13" ht="12" thickTop="1" x14ac:dyDescent="0.25">
      <c r="A36" s="1" t="s">
        <v>0</v>
      </c>
      <c r="B36" s="2"/>
      <c r="C36" s="2"/>
      <c r="D36" s="2"/>
      <c r="E36" s="2"/>
      <c r="F36" s="2"/>
      <c r="G36" s="2"/>
      <c r="H36" s="3"/>
      <c r="I36" s="2" t="s">
        <v>1</v>
      </c>
      <c r="J36" s="4" t="str">
        <f>J1</f>
        <v>Q2 2019</v>
      </c>
      <c r="K36" s="3" t="s">
        <v>67</v>
      </c>
      <c r="L36" s="3"/>
      <c r="M36" s="3"/>
    </row>
    <row r="37" spans="1:13" x14ac:dyDescent="0.25">
      <c r="A37" s="2" t="s">
        <v>4</v>
      </c>
      <c r="B37" s="2"/>
      <c r="C37" s="2"/>
      <c r="D37" s="2"/>
      <c r="E37" s="2"/>
      <c r="F37" s="2"/>
      <c r="G37" s="2"/>
      <c r="H37" s="3"/>
      <c r="I37" s="2" t="s">
        <v>5</v>
      </c>
      <c r="J37" s="3"/>
      <c r="K37" s="3"/>
      <c r="L37" s="2"/>
      <c r="M37" s="3"/>
    </row>
    <row r="38" spans="1:13" x14ac:dyDescent="0.25">
      <c r="A38" s="2" t="s">
        <v>6</v>
      </c>
      <c r="B38" s="2"/>
      <c r="C38" s="2"/>
      <c r="D38" s="2"/>
      <c r="E38" s="2"/>
      <c r="F38" s="2"/>
      <c r="G38" s="2"/>
      <c r="H38" s="3"/>
      <c r="I38" s="2" t="s">
        <v>7</v>
      </c>
      <c r="J38" s="3"/>
      <c r="K38" s="3"/>
      <c r="L38" s="2"/>
      <c r="M38" s="3"/>
    </row>
    <row r="39" spans="1:13" x14ac:dyDescent="0.25">
      <c r="A39" s="2" t="s">
        <v>8</v>
      </c>
      <c r="B39" s="2"/>
      <c r="C39" s="2"/>
      <c r="D39" s="2"/>
      <c r="E39" s="2"/>
      <c r="F39" s="2"/>
      <c r="G39" s="2"/>
      <c r="H39" s="3"/>
      <c r="I39" s="2"/>
      <c r="J39" s="3"/>
      <c r="K39" s="3"/>
      <c r="L39" s="2"/>
      <c r="M39" s="3"/>
    </row>
    <row r="40" spans="1:13" x14ac:dyDescent="0.25">
      <c r="A40" s="2"/>
      <c r="B40" s="2"/>
      <c r="C40" s="2"/>
      <c r="D40" s="2"/>
      <c r="E40" s="2"/>
      <c r="F40" s="2"/>
      <c r="G40" s="2"/>
      <c r="H40" s="3"/>
      <c r="I40" s="2"/>
      <c r="J40" s="3"/>
      <c r="K40" s="3"/>
      <c r="L40" s="2"/>
      <c r="M40" s="3"/>
    </row>
    <row r="41" spans="1:13" x14ac:dyDescent="0.25">
      <c r="A41" s="2"/>
      <c r="B41" s="1" t="s">
        <v>9</v>
      </c>
      <c r="C41" s="2"/>
      <c r="D41" s="2"/>
      <c r="E41" s="3"/>
      <c r="F41" s="2"/>
      <c r="G41" s="2"/>
      <c r="H41" s="3"/>
      <c r="I41" s="2" t="s">
        <v>10</v>
      </c>
      <c r="J41" s="3"/>
      <c r="K41" s="3"/>
      <c r="L41" s="2"/>
      <c r="M41" s="3"/>
    </row>
    <row r="42" spans="1:13" x14ac:dyDescent="0.25">
      <c r="A42" s="2"/>
      <c r="B42" s="2" t="s">
        <v>11</v>
      </c>
      <c r="C42" s="2"/>
      <c r="D42" s="2"/>
      <c r="E42" s="3"/>
      <c r="F42" s="2"/>
      <c r="G42" s="2"/>
      <c r="H42" s="3"/>
      <c r="I42" s="2" t="s">
        <v>12</v>
      </c>
      <c r="J42" s="5">
        <f>+J7</f>
        <v>45167</v>
      </c>
      <c r="K42" s="3" t="str">
        <f>K7</f>
        <v>AMENDED: YES</v>
      </c>
      <c r="L42" s="3"/>
      <c r="M42" s="3"/>
    </row>
    <row r="43" spans="1:13" x14ac:dyDescent="0.25">
      <c r="A43" s="2"/>
      <c r="B43" s="2" t="s">
        <v>13</v>
      </c>
      <c r="C43" s="2"/>
      <c r="D43" s="2"/>
      <c r="E43" s="3"/>
      <c r="F43" s="2"/>
      <c r="G43" s="2"/>
      <c r="H43" s="2"/>
      <c r="I43" s="4" t="str">
        <f>J36</f>
        <v>Q2 2019</v>
      </c>
      <c r="J43" s="6" t="str">
        <f>J8</f>
        <v>YEAR: 2019</v>
      </c>
      <c r="K43" s="2"/>
      <c r="L43" s="2"/>
      <c r="M43" s="3"/>
    </row>
    <row r="44" spans="1:13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5">
      <c r="A45" s="3"/>
      <c r="B45" s="3"/>
      <c r="C45" s="3"/>
      <c r="D45" s="3"/>
      <c r="E45" s="3"/>
      <c r="F45" s="3"/>
      <c r="G45" s="3"/>
      <c r="H45" s="3"/>
      <c r="I45" s="7"/>
      <c r="J45" s="9"/>
      <c r="K45" s="8" t="s">
        <v>16</v>
      </c>
      <c r="L45" s="9"/>
      <c r="M45" s="10"/>
    </row>
    <row r="46" spans="1:13" x14ac:dyDescent="0.25">
      <c r="A46" s="6"/>
      <c r="B46" s="6"/>
      <c r="C46" s="6"/>
      <c r="D46" s="6"/>
      <c r="E46" s="6"/>
      <c r="F46" s="6"/>
      <c r="G46" s="11" t="s">
        <v>17</v>
      </c>
      <c r="H46" s="11" t="s">
        <v>18</v>
      </c>
      <c r="I46" s="11" t="s">
        <v>68</v>
      </c>
      <c r="J46" s="12"/>
      <c r="K46" s="12"/>
      <c r="L46" s="11" t="s">
        <v>69</v>
      </c>
      <c r="M46" s="26"/>
    </row>
    <row r="47" spans="1:13" x14ac:dyDescent="0.25">
      <c r="A47" s="6"/>
      <c r="B47" s="6"/>
      <c r="C47" s="6"/>
      <c r="D47" s="6"/>
      <c r="E47" s="6"/>
      <c r="F47" s="6"/>
      <c r="G47" s="13" t="s">
        <v>21</v>
      </c>
      <c r="H47" s="13" t="s">
        <v>22</v>
      </c>
      <c r="I47" s="13" t="s">
        <v>70</v>
      </c>
      <c r="J47" s="14"/>
      <c r="K47" s="14"/>
      <c r="L47" s="13" t="s">
        <v>71</v>
      </c>
      <c r="M47" s="27" t="s">
        <v>60</v>
      </c>
    </row>
    <row r="48" spans="1:13" x14ac:dyDescent="0.25">
      <c r="A48" s="1" t="s">
        <v>26</v>
      </c>
      <c r="B48" s="1"/>
      <c r="C48" s="1" t="s">
        <v>27</v>
      </c>
      <c r="D48" s="1"/>
      <c r="E48" s="6"/>
      <c r="F48" s="6"/>
      <c r="G48" s="13" t="s">
        <v>28</v>
      </c>
      <c r="H48" s="13" t="s">
        <v>29</v>
      </c>
      <c r="I48" s="13" t="s">
        <v>72</v>
      </c>
      <c r="J48" s="13" t="s">
        <v>73</v>
      </c>
      <c r="K48" s="13" t="s">
        <v>20</v>
      </c>
      <c r="L48" s="13" t="s">
        <v>74</v>
      </c>
      <c r="M48" s="27" t="s">
        <v>75</v>
      </c>
    </row>
    <row r="49" spans="1:13" x14ac:dyDescent="0.25">
      <c r="A49" s="1" t="s">
        <v>34</v>
      </c>
      <c r="B49" s="1"/>
      <c r="C49" s="6"/>
      <c r="D49" s="1"/>
      <c r="E49" s="6"/>
      <c r="F49" s="6"/>
      <c r="G49" s="15" t="s">
        <v>35</v>
      </c>
      <c r="H49" s="15" t="s">
        <v>35</v>
      </c>
      <c r="I49" s="15" t="s">
        <v>38</v>
      </c>
      <c r="J49" s="15" t="s">
        <v>25</v>
      </c>
      <c r="K49" s="15" t="s">
        <v>39</v>
      </c>
      <c r="L49" s="15" t="s">
        <v>76</v>
      </c>
      <c r="M49" s="28" t="s">
        <v>77</v>
      </c>
    </row>
    <row r="50" spans="1:13" x14ac:dyDescent="0.25">
      <c r="A50" s="2"/>
      <c r="B50" s="2"/>
      <c r="C50" s="16" t="s">
        <v>40</v>
      </c>
      <c r="D50" s="2"/>
      <c r="E50" s="3"/>
      <c r="F50" s="3"/>
      <c r="G50" s="17" t="s">
        <v>41</v>
      </c>
      <c r="H50" s="16" t="s">
        <v>42</v>
      </c>
      <c r="I50" s="16" t="s">
        <v>43</v>
      </c>
      <c r="J50" s="16" t="s">
        <v>44</v>
      </c>
      <c r="K50" s="16" t="s">
        <v>45</v>
      </c>
      <c r="L50" s="16" t="s">
        <v>46</v>
      </c>
      <c r="M50" s="17" t="s">
        <v>63</v>
      </c>
    </row>
    <row r="51" spans="1:13" x14ac:dyDescent="0.25">
      <c r="A51" s="3" t="s">
        <v>78</v>
      </c>
      <c r="B51" s="6" t="s">
        <v>79</v>
      </c>
      <c r="C51" s="3"/>
      <c r="D51" s="3"/>
      <c r="E51" s="3"/>
      <c r="F51" s="3"/>
      <c r="G51" s="20">
        <v>18584</v>
      </c>
      <c r="H51" s="20">
        <v>19242</v>
      </c>
      <c r="I51" s="20">
        <v>7433655</v>
      </c>
      <c r="J51" s="20">
        <v>9727266</v>
      </c>
      <c r="K51" s="20">
        <v>1065454</v>
      </c>
      <c r="L51" s="20">
        <v>2093758</v>
      </c>
      <c r="M51" s="21">
        <v>12886478</v>
      </c>
    </row>
    <row r="52" spans="1:13" ht="12" thickBot="1" x14ac:dyDescent="0.3">
      <c r="A52" s="3" t="s">
        <v>80</v>
      </c>
      <c r="B52" s="6" t="s">
        <v>81</v>
      </c>
      <c r="C52" s="3"/>
      <c r="D52" s="3"/>
      <c r="E52" s="3"/>
      <c r="F52" s="3"/>
      <c r="G52" s="22">
        <v>43317</v>
      </c>
      <c r="H52" s="22">
        <v>44284</v>
      </c>
      <c r="I52" s="22">
        <v>19555842</v>
      </c>
      <c r="J52" s="22">
        <v>21849453</v>
      </c>
      <c r="K52" s="22">
        <v>2401477</v>
      </c>
      <c r="L52" s="22">
        <v>3149879</v>
      </c>
      <c r="M52" s="22">
        <v>27400809</v>
      </c>
    </row>
    <row r="53" spans="1:13" ht="12" thickTop="1" x14ac:dyDescent="0.25">
      <c r="A53" s="3"/>
      <c r="B53" s="3"/>
      <c r="C53" s="3"/>
      <c r="D53" s="3"/>
      <c r="E53" s="3"/>
      <c r="F53" s="3"/>
      <c r="G53" s="3"/>
      <c r="H53" s="3"/>
      <c r="I53" s="30" t="s">
        <v>82</v>
      </c>
      <c r="J53" s="30" t="s">
        <v>82</v>
      </c>
      <c r="K53" s="30" t="s">
        <v>83</v>
      </c>
      <c r="L53" s="30" t="s">
        <v>84</v>
      </c>
      <c r="M53" s="30" t="s">
        <v>85</v>
      </c>
    </row>
    <row r="54" spans="1:13" x14ac:dyDescent="0.25">
      <c r="A54" s="3"/>
      <c r="B54" s="3"/>
      <c r="C54" s="3"/>
      <c r="D54" s="3"/>
      <c r="E54" s="3"/>
      <c r="F54" s="3"/>
      <c r="G54" s="3"/>
      <c r="H54" s="3"/>
      <c r="I54" s="30" t="s">
        <v>86</v>
      </c>
      <c r="J54" s="30" t="s">
        <v>86</v>
      </c>
      <c r="K54" s="30" t="s">
        <v>86</v>
      </c>
      <c r="L54" s="30" t="s">
        <v>86</v>
      </c>
      <c r="M54" s="30" t="s">
        <v>86</v>
      </c>
    </row>
    <row r="55" spans="1:13" x14ac:dyDescent="0.25">
      <c r="A55" s="3"/>
      <c r="B55" s="3"/>
      <c r="C55" s="3"/>
      <c r="D55" s="3"/>
      <c r="E55" s="3"/>
      <c r="F55" s="3"/>
      <c r="G55" s="3"/>
      <c r="H55" s="3"/>
      <c r="I55" s="30" t="s">
        <v>87</v>
      </c>
      <c r="J55" s="30" t="s">
        <v>88</v>
      </c>
      <c r="K55" s="30" t="s">
        <v>89</v>
      </c>
      <c r="L55" s="30" t="s">
        <v>90</v>
      </c>
      <c r="M55" s="30" t="s">
        <v>91</v>
      </c>
    </row>
    <row r="56" spans="1:13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25">
      <c r="A57" s="6"/>
      <c r="B57" s="6"/>
      <c r="C57" s="6"/>
      <c r="D57" s="6"/>
      <c r="E57" s="6"/>
      <c r="F57" s="6"/>
      <c r="G57" s="7"/>
      <c r="H57" s="8" t="s">
        <v>59</v>
      </c>
      <c r="I57" s="9"/>
      <c r="J57" s="10"/>
      <c r="K57" s="8"/>
      <c r="L57" s="31" t="s">
        <v>92</v>
      </c>
      <c r="M57" s="32"/>
    </row>
    <row r="58" spans="1:13" x14ac:dyDescent="0.25">
      <c r="A58" s="6"/>
      <c r="B58" s="6"/>
      <c r="C58" s="6"/>
      <c r="D58" s="6"/>
      <c r="E58" s="6"/>
      <c r="F58" s="6"/>
      <c r="G58" s="26"/>
      <c r="H58" s="26"/>
      <c r="I58" s="25" t="s">
        <v>69</v>
      </c>
      <c r="J58" s="26"/>
      <c r="K58" s="26"/>
      <c r="L58" s="26"/>
      <c r="M58" s="25" t="s">
        <v>93</v>
      </c>
    </row>
    <row r="59" spans="1:13" x14ac:dyDescent="0.25">
      <c r="A59" s="6"/>
      <c r="B59" s="6"/>
      <c r="C59" s="6"/>
      <c r="D59" s="6"/>
      <c r="E59" s="6"/>
      <c r="F59" s="6"/>
      <c r="G59" s="33"/>
      <c r="H59" s="33"/>
      <c r="I59" s="27" t="s">
        <v>71</v>
      </c>
      <c r="J59" s="33"/>
      <c r="K59" s="33"/>
      <c r="L59" s="33"/>
      <c r="M59" s="27" t="s">
        <v>94</v>
      </c>
    </row>
    <row r="60" spans="1:13" x14ac:dyDescent="0.25">
      <c r="A60" s="6"/>
      <c r="B60" s="6"/>
      <c r="C60" s="6"/>
      <c r="D60" s="6"/>
      <c r="E60" s="6"/>
      <c r="F60" s="6"/>
      <c r="G60" s="27" t="s">
        <v>73</v>
      </c>
      <c r="H60" s="27" t="s">
        <v>20</v>
      </c>
      <c r="I60" s="27" t="s">
        <v>74</v>
      </c>
      <c r="J60" s="27" t="s">
        <v>60</v>
      </c>
      <c r="K60" s="27" t="s">
        <v>72</v>
      </c>
      <c r="L60" s="27" t="s">
        <v>95</v>
      </c>
      <c r="M60" s="27" t="s">
        <v>96</v>
      </c>
    </row>
    <row r="61" spans="1:13" x14ac:dyDescent="0.25">
      <c r="A61" s="6"/>
      <c r="B61" s="6"/>
      <c r="C61" s="6"/>
      <c r="D61" s="6"/>
      <c r="E61" s="6"/>
      <c r="F61" s="6"/>
      <c r="G61" s="28" t="s">
        <v>25</v>
      </c>
      <c r="H61" s="28" t="s">
        <v>39</v>
      </c>
      <c r="I61" s="28" t="s">
        <v>97</v>
      </c>
      <c r="J61" s="28" t="s">
        <v>62</v>
      </c>
      <c r="K61" s="28" t="s">
        <v>98</v>
      </c>
      <c r="L61" s="28" t="s">
        <v>99</v>
      </c>
      <c r="M61" s="28" t="s">
        <v>100</v>
      </c>
    </row>
    <row r="62" spans="1:13" x14ac:dyDescent="0.25">
      <c r="A62" s="3"/>
      <c r="B62" s="3"/>
      <c r="C62" s="3"/>
      <c r="D62" s="3"/>
      <c r="E62" s="3"/>
      <c r="F62" s="3"/>
      <c r="G62" s="17" t="s">
        <v>64</v>
      </c>
      <c r="H62" s="17" t="s">
        <v>65</v>
      </c>
      <c r="I62" s="17" t="s">
        <v>66</v>
      </c>
      <c r="J62" s="17" t="s">
        <v>101</v>
      </c>
      <c r="K62" s="17" t="s">
        <v>102</v>
      </c>
      <c r="L62" s="17" t="s">
        <v>103</v>
      </c>
      <c r="M62" s="17" t="s">
        <v>104</v>
      </c>
    </row>
    <row r="63" spans="1:13" x14ac:dyDescent="0.25">
      <c r="A63" s="3" t="s">
        <v>78</v>
      </c>
      <c r="B63" s="6" t="s">
        <v>79</v>
      </c>
      <c r="C63" s="3"/>
      <c r="D63" s="3"/>
      <c r="E63" s="3"/>
      <c r="F63" s="3"/>
      <c r="G63" s="20">
        <v>313915.71000000002</v>
      </c>
      <c r="H63" s="20">
        <v>33414.913</v>
      </c>
      <c r="I63" s="20">
        <v>121408.29399999999</v>
      </c>
      <c r="J63" s="21">
        <v>468738.91700000002</v>
      </c>
      <c r="K63" s="20">
        <v>138035771</v>
      </c>
      <c r="L63" s="20">
        <v>1904145</v>
      </c>
      <c r="M63" s="20">
        <v>858949</v>
      </c>
    </row>
    <row r="64" spans="1:13" ht="12" thickBot="1" x14ac:dyDescent="0.3">
      <c r="A64" s="3" t="s">
        <v>80</v>
      </c>
      <c r="B64" s="6" t="s">
        <v>81</v>
      </c>
      <c r="C64" s="3"/>
      <c r="D64" s="3"/>
      <c r="E64" s="3"/>
      <c r="F64" s="3"/>
      <c r="G64" s="22">
        <v>759285.62300000002</v>
      </c>
      <c r="H64" s="22">
        <v>96331.17300000001</v>
      </c>
      <c r="I64" s="22">
        <v>159000.83900000001</v>
      </c>
      <c r="J64" s="22">
        <v>1014617.635</v>
      </c>
      <c r="K64" s="2"/>
      <c r="L64" s="2"/>
      <c r="M64" s="2"/>
    </row>
    <row r="65" spans="1:13" ht="12" thickTop="1" x14ac:dyDescent="0.25">
      <c r="A65" s="3"/>
      <c r="B65" s="3"/>
      <c r="C65" s="3"/>
      <c r="D65" s="3"/>
      <c r="E65" s="3"/>
      <c r="F65" s="3"/>
      <c r="G65" s="30" t="s">
        <v>105</v>
      </c>
      <c r="H65" s="30" t="s">
        <v>106</v>
      </c>
      <c r="I65" s="30" t="s">
        <v>107</v>
      </c>
      <c r="J65" s="30" t="s">
        <v>108</v>
      </c>
      <c r="K65" s="3"/>
      <c r="L65" s="3"/>
      <c r="M65" s="3"/>
    </row>
    <row r="66" spans="1:13" x14ac:dyDescent="0.25">
      <c r="A66" s="3"/>
      <c r="B66" s="3"/>
      <c r="C66" s="3"/>
      <c r="D66" s="3"/>
      <c r="E66" s="3"/>
      <c r="F66" s="3"/>
      <c r="G66" s="30" t="s">
        <v>86</v>
      </c>
      <c r="H66" s="30" t="s">
        <v>86</v>
      </c>
      <c r="I66" s="30" t="s">
        <v>86</v>
      </c>
      <c r="J66" s="30" t="s">
        <v>86</v>
      </c>
      <c r="K66" s="3"/>
      <c r="L66" s="3"/>
      <c r="M66" s="3"/>
    </row>
    <row r="67" spans="1:13" x14ac:dyDescent="0.25">
      <c r="A67" s="3"/>
      <c r="B67" s="3"/>
      <c r="C67" s="3"/>
      <c r="D67" s="3"/>
      <c r="E67" s="3"/>
      <c r="F67" s="3"/>
      <c r="G67" s="30" t="s">
        <v>109</v>
      </c>
      <c r="H67" s="30" t="s">
        <v>110</v>
      </c>
      <c r="I67" s="30" t="s">
        <v>111</v>
      </c>
      <c r="J67" s="30" t="s">
        <v>112</v>
      </c>
      <c r="K67" s="3"/>
      <c r="L67" s="3"/>
      <c r="M67" s="3"/>
    </row>
    <row r="68" spans="1:13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25">
      <c r="A69" s="34" t="s">
        <v>121</v>
      </c>
      <c r="B69" s="34"/>
      <c r="C69" s="34"/>
      <c r="D69" s="34"/>
      <c r="E69" s="34"/>
      <c r="F69" s="34"/>
      <c r="G69" s="34"/>
      <c r="H69" s="34"/>
      <c r="I69" s="3"/>
      <c r="J69" s="3"/>
      <c r="K69" s="3"/>
      <c r="L69" s="3"/>
      <c r="M69" s="3"/>
    </row>
    <row r="70" spans="1:13" x14ac:dyDescent="0.25">
      <c r="A70" s="34" t="s">
        <v>122</v>
      </c>
      <c r="B70" s="34"/>
      <c r="C70" s="34"/>
      <c r="D70" s="34"/>
      <c r="E70" s="34"/>
      <c r="F70" s="34"/>
      <c r="G70" s="34"/>
      <c r="H70" s="34"/>
      <c r="I70" s="3"/>
      <c r="J70" s="3"/>
      <c r="K70" s="3"/>
      <c r="L70" s="3"/>
      <c r="M70" s="3"/>
    </row>
    <row r="71" spans="1:13" x14ac:dyDescent="0.25">
      <c r="A71" s="34" t="s">
        <v>113</v>
      </c>
      <c r="B71" s="34"/>
      <c r="C71" s="34"/>
      <c r="D71" s="34"/>
      <c r="E71" s="34"/>
      <c r="F71" s="34"/>
      <c r="G71" s="34"/>
      <c r="H71" s="34"/>
      <c r="I71" s="3"/>
      <c r="J71" s="3"/>
      <c r="K71" s="3"/>
      <c r="L71" s="3"/>
      <c r="M71" s="3"/>
    </row>
    <row r="72" spans="1:13" x14ac:dyDescent="0.25">
      <c r="A72" s="34" t="s">
        <v>114</v>
      </c>
      <c r="B72" s="34"/>
      <c r="C72" s="34"/>
      <c r="D72" s="34"/>
      <c r="E72" s="34"/>
      <c r="F72" s="34"/>
      <c r="G72" s="34"/>
      <c r="H72" s="34"/>
      <c r="I72" s="3"/>
      <c r="J72" s="3"/>
      <c r="K72" s="3"/>
      <c r="L72" s="3"/>
      <c r="M72" s="3"/>
    </row>
    <row r="73" spans="1:13" x14ac:dyDescent="0.25">
      <c r="A73" s="34" t="s">
        <v>115</v>
      </c>
      <c r="B73" s="34"/>
      <c r="C73" s="34"/>
      <c r="D73" s="34"/>
      <c r="E73" s="34"/>
      <c r="F73" s="34"/>
      <c r="G73" s="34"/>
      <c r="H73" s="34"/>
      <c r="I73" s="3"/>
      <c r="J73" s="3"/>
      <c r="K73" s="3"/>
      <c r="L73" s="3"/>
      <c r="M73" s="3"/>
    </row>
    <row r="74" spans="1:13" x14ac:dyDescent="0.25">
      <c r="A74" s="34" t="s">
        <v>116</v>
      </c>
      <c r="B74" s="34"/>
      <c r="C74" s="34"/>
      <c r="D74" s="34"/>
      <c r="E74" s="34"/>
      <c r="F74" s="34"/>
      <c r="G74" s="34"/>
      <c r="H74" s="34"/>
      <c r="I74" s="3"/>
      <c r="J74" s="3"/>
      <c r="K74" s="3"/>
      <c r="L74" s="3"/>
      <c r="M74" s="3"/>
    </row>
    <row r="75" spans="1:13" ht="30.75" customHeight="1" x14ac:dyDescent="0.25">
      <c r="A75" s="34"/>
      <c r="B75" s="34"/>
      <c r="C75" s="34"/>
      <c r="D75" s="34"/>
      <c r="E75" s="34"/>
      <c r="F75" s="34"/>
      <c r="G75" s="34"/>
      <c r="H75" s="34"/>
      <c r="I75" s="3"/>
      <c r="J75" s="3"/>
      <c r="K75" s="3"/>
      <c r="L75" s="3"/>
      <c r="M75" s="3"/>
    </row>
    <row r="76" spans="1:13" x14ac:dyDescent="0.25">
      <c r="A76" s="35" t="s">
        <v>117</v>
      </c>
      <c r="B76" s="38">
        <v>45167</v>
      </c>
      <c r="C76" s="34"/>
      <c r="D76" s="34"/>
      <c r="E76" s="35" t="s">
        <v>118</v>
      </c>
      <c r="F76" s="36"/>
      <c r="G76" s="36" t="s">
        <v>123</v>
      </c>
      <c r="H76" s="37"/>
      <c r="I76" s="3"/>
      <c r="J76" s="3"/>
      <c r="K76" s="3"/>
      <c r="L76" s="3"/>
      <c r="M76" s="3"/>
    </row>
    <row r="77" spans="1:13" x14ac:dyDescent="0.25">
      <c r="A77" s="34"/>
      <c r="B77" s="34"/>
      <c r="C77" s="34"/>
      <c r="D77" s="34"/>
      <c r="E77" s="35" t="s">
        <v>119</v>
      </c>
      <c r="F77" s="36"/>
      <c r="G77" s="36" t="s">
        <v>124</v>
      </c>
      <c r="I77" s="3"/>
      <c r="J77" s="3"/>
      <c r="K77" s="3"/>
      <c r="L77" s="3"/>
      <c r="M77" s="3"/>
    </row>
  </sheetData>
  <pageMargins left="0.28299978127734032" right="0.3" top="0.75" bottom="0.5" header="0.5" footer="0.5"/>
  <pageSetup scale="95" orientation="landscape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Q2 2019_Restated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Parker Iii, Eugene Richard</dc:creator>
  <cp:lastModifiedBy>Dusenberry, Alexander</cp:lastModifiedBy>
  <cp:lastPrinted>2023-08-18T17:48:19Z</cp:lastPrinted>
  <dcterms:created xsi:type="dcterms:W3CDTF">2019-07-31T22:11:25Z</dcterms:created>
  <dcterms:modified xsi:type="dcterms:W3CDTF">2023-09-11T17:18:07Z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