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Z:\AA Payroll\STB AAR Reporting\2023 Reports Sent\"/>
    </mc:Choice>
  </mc:AlternateContent>
  <xr:revisionPtr revIDLastSave="0" documentId="13_ncr:1_{E37CB890-97BE-4E0F-B722-DF0D1793D50B}" xr6:coauthVersionLast="47" xr6:coauthVersionMax="47" xr10:uidLastSave="{00000000-0000-0000-0000-000000000000}"/>
  <bookViews>
    <workbookView xWindow="-120" yWindow="-120" windowWidth="29040" windowHeight="15840" xr2:uid="{00000000-000D-0000-FFFF-FFFF00000000}"/>
  </bookViews>
  <sheets>
    <sheet name="Form A" sheetId="1" r:id="rId1"/>
    <sheet name="Form B" sheetId="2" r:id="rId2"/>
    <sheet name="Certification" sheetId="3" r:id="rId3"/>
    <sheet name="Instructions" sheetId="4" r:id="rId4"/>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 l="1"/>
  <c r="I15" i="2"/>
  <c r="F15" i="2" l="1"/>
  <c r="C27" i="1"/>
  <c r="E27" i="1"/>
  <c r="D27" i="1"/>
  <c r="D18" i="1"/>
  <c r="E18" i="1"/>
  <c r="F18" i="1"/>
  <c r="G18" i="1"/>
  <c r="C18" i="1"/>
  <c r="F23" i="1"/>
  <c r="I11" i="2"/>
  <c r="F16" i="2"/>
  <c r="I10" i="2"/>
  <c r="F24" i="1"/>
  <c r="F25" i="1"/>
  <c r="F26" i="1"/>
  <c r="F22" i="1"/>
  <c r="F27" i="1" s="1"/>
  <c r="H14" i="1"/>
  <c r="H18" i="1" s="1"/>
  <c r="H15" i="1"/>
  <c r="H16" i="1"/>
  <c r="H17" i="1"/>
  <c r="H13"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<sst xmlns="http://schemas.openxmlformats.org/spreadsheetml/2006/main" count="108" uniqueCount="95">
  <si>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</si>
  <si>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</si>
  <si>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</si>
  <si>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</si>
  <si>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</si>
  <si>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</si>
  <si>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</si>
  <si>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</si>
  <si>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</si>
  <si>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</si>
  <si>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</si>
  <si>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</si>
  <si>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</si>
  <si>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</si>
  <si>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</si>
  <si>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</si>
  <si>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</si>
  <si>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</si>
  <si>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</si>
  <si>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</si>
  <si>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</si>
  <si>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</si>
  <si>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</si>
  <si>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</si>
  <si>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</si>
  <si>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</si>
  <si>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</si>
  <si>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</si>
  <si>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</si>
  <si>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</si>
  <si>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</si>
  <si>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</si>
  <si>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</si>
  <si>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</si>
  <si>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</si>
  <si>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</si>
  <si>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</si>
  <si>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</si>
  <si>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</si>
  <si>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</si>
  <si>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</si>
  <si>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</si>
  <si>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</si>
  <si>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</si>
  <si>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</si>
  <si>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</si>
  <si>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</si>
  <si>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</si>
  <si>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</si>
  <si>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</si>
  <si>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</si>
  <si>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</si>
  <si>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</si>
  <si>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</si>
  <si>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</si>
  <si>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</si>
  <si>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</si>
  <si>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</si>
  <si>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</si>
  <si>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</si>
  <si>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</si>
  <si>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</si>
  <si>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</si>
  <si>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</si>
  <si>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</si>
  <si>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</si>
  <si>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</si>
  <si>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</si>
  <si>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</si>
  <si>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</si>
  <si>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</si>
  <si>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</si>
  <si>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</si>
  <si>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</si>
  <si>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</si>
  <si>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</si>
  <si>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</si>
  <si>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</si>
  <si>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</si>
  <si>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</si>
  <si>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</si>
  <si>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</si>
  <si>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</si>
  <si>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</si>
  <si>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</si>
  <si>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</si>
  <si>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</si>
  <si>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</si>
  <si>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</si>
  <si>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</si>
  <si>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</si>
  <si>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</si>
  <si>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September 30th, 2023</t>
  </si>
  <si>
    <t>For Calendar Year 2023</t>
  </si>
  <si>
    <t>Date 10/12/2023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</si>
</sst>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226</v>
      </c>
      <c r="D13" s="38">
        <v>227</v>
      </c>
      <c r="E13" s="40">
        <v>116456</v>
      </c>
      <c r="F13" s="43">
        <v>0</v>
      </c>
      <c r="G13" s="43">
        <v>0</v>
      </c>
      <c r="H13" s="44">
        <f>SUM(E13:G13)</f>
        <v>116456</v>
      </c>
    </row>
    <row r="14" spans="1:8" ht="12" customHeight="1" x14ac:dyDescent="0.2">
      <c r="A14" s="22">
        <v>200</v>
      </c>
      <c r="B14" s="2" t="s">
        <v>10</v>
      </c>
      <c r="C14" s="36">
        <v>680</v>
      </c>
      <c r="D14" s="38">
        <v>677</v>
      </c>
      <c r="E14" s="40">
        <v>336597</v>
      </c>
      <c r="F14" s="43">
        <v>2625</v>
      </c>
      <c r="G14" s="43">
        <v>6671</v>
      </c>
      <c r="H14" s="44">
        <f t="shared" ref="H14:H17" si="0">SUM(E14:G14)</f>
        <v>345893</v>
      </c>
    </row>
    <row r="15" spans="1:8" ht="12" customHeight="1" x14ac:dyDescent="0.2">
      <c r="A15" s="22">
        <v>300</v>
      </c>
      <c r="B15" s="2" t="s">
        <v>11</v>
      </c>
      <c r="C15" s="36">
        <v>1806</v>
      </c>
      <c r="D15" s="38">
        <v>1821</v>
      </c>
      <c r="E15" s="40">
        <v>777554</v>
      </c>
      <c r="F15" s="43">
        <v>121944</v>
      </c>
      <c r="G15" s="43">
        <v>105006</v>
      </c>
      <c r="H15" s="44">
        <f t="shared" si="0"/>
        <v>1004504</v>
      </c>
    </row>
    <row r="16" spans="1:8" ht="12" customHeight="1" x14ac:dyDescent="0.2">
      <c r="A16" s="22">
        <v>400</v>
      </c>
      <c r="B16" s="2" t="s">
        <v>12</v>
      </c>
      <c r="C16" s="36">
        <v>921</v>
      </c>
      <c r="D16" s="38">
        <v>951</v>
      </c>
      <c r="E16" s="40">
        <v>397218</v>
      </c>
      <c r="F16" s="56">
        <v>34944</v>
      </c>
      <c r="G16" s="43">
        <v>54297</v>
      </c>
      <c r="H16" s="44">
        <f t="shared" si="0"/>
        <v>486459</v>
      </c>
    </row>
    <row r="17" spans="1:8" ht="12" customHeight="1" x14ac:dyDescent="0.2">
      <c r="A17" s="23">
        <v>500</v>
      </c>
      <c r="B17" s="3" t="s">
        <v>13</v>
      </c>
      <c r="C17" s="37">
        <v>292</v>
      </c>
      <c r="D17" s="39">
        <v>301</v>
      </c>
      <c r="E17" s="41">
        <v>113459</v>
      </c>
      <c r="F17" s="45">
        <v>16146</v>
      </c>
      <c r="G17" s="43">
        <v>25089</v>
      </c>
      <c r="H17" s="44">
        <f t="shared" si="0"/>
        <v>154694</v>
      </c>
    </row>
    <row r="18" spans="1:8" ht="12" customHeight="1" x14ac:dyDescent="0.2">
      <c r="A18" s="24">
        <v>550</v>
      </c>
      <c r="B18" s="19" t="s">
        <v>14</v>
      </c>
      <c r="C18" s="57">
        <f>SUM(C13:C17)</f>
        <v>3925</v>
      </c>
      <c r="D18" s="57">
        <f t="shared" ref="D18:G18" si="1">SUM(D13:D17)</f>
        <v>3977</v>
      </c>
      <c r="E18" s="57">
        <f t="shared" si="1"/>
        <v>1741284</v>
      </c>
      <c r="F18" s="57">
        <f t="shared" si="1"/>
        <v>175659</v>
      </c>
      <c r="G18" s="57">
        <f t="shared" si="1"/>
        <v>191063</v>
      </c>
      <c r="H18" s="57">
        <f t="shared" ref="H18" si="2">SUM(H13:H17)</f>
        <v>2108006</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8090</v>
      </c>
      <c r="D22" s="46">
        <v>0</v>
      </c>
      <c r="E22" s="46">
        <v>0</v>
      </c>
      <c r="F22" s="46">
        <f>SUM(C22:E22)</f>
        <v>8090</v>
      </c>
      <c r="G22" s="52"/>
      <c r="H22" s="52"/>
    </row>
    <row r="23" spans="1:8" ht="12" customHeight="1" x14ac:dyDescent="0.2">
      <c r="A23" s="22">
        <v>200</v>
      </c>
      <c r="B23" s="2" t="s">
        <v>10</v>
      </c>
      <c r="C23" s="47">
        <v>17139</v>
      </c>
      <c r="D23" s="47">
        <v>157</v>
      </c>
      <c r="E23" s="47">
        <v>270</v>
      </c>
      <c r="F23" s="46">
        <f>SUM(C23:E23)</f>
        <v>17566</v>
      </c>
      <c r="G23" s="52"/>
      <c r="H23" s="52"/>
    </row>
    <row r="24" spans="1:8" ht="12" customHeight="1" x14ac:dyDescent="0.2">
      <c r="A24" s="22">
        <v>300</v>
      </c>
      <c r="B24" s="2" t="s">
        <v>11</v>
      </c>
      <c r="C24" s="47">
        <v>30810</v>
      </c>
      <c r="D24" s="47">
        <v>7156</v>
      </c>
      <c r="E24" s="47">
        <v>4083</v>
      </c>
      <c r="F24" s="46">
        <f t="shared" ref="F24:F26" si="3">SUM(C24:E24)</f>
        <v>42049</v>
      </c>
      <c r="G24" s="52"/>
      <c r="H24" s="52"/>
    </row>
    <row r="25" spans="1:8" ht="12" customHeight="1" x14ac:dyDescent="0.2">
      <c r="A25" s="22">
        <v>400</v>
      </c>
      <c r="B25" s="2" t="s">
        <v>12</v>
      </c>
      <c r="C25" s="47">
        <v>15670</v>
      </c>
      <c r="D25" s="47">
        <v>2060</v>
      </c>
      <c r="E25" s="47">
        <v>2201</v>
      </c>
      <c r="F25" s="46">
        <f t="shared" si="3"/>
        <v>19931</v>
      </c>
      <c r="G25" s="52"/>
      <c r="H25" s="52"/>
    </row>
    <row r="26" spans="1:8" ht="12" customHeight="1" x14ac:dyDescent="0.2">
      <c r="A26" s="22">
        <v>500</v>
      </c>
      <c r="B26" s="2" t="s">
        <v>13</v>
      </c>
      <c r="C26" s="47">
        <v>5257</v>
      </c>
      <c r="D26" s="47">
        <v>1023</v>
      </c>
      <c r="E26" s="47">
        <v>1191</v>
      </c>
      <c r="F26" s="46">
        <f t="shared" si="3"/>
        <v>7471</v>
      </c>
      <c r="G26" s="52"/>
      <c r="H26" s="52"/>
    </row>
    <row r="27" spans="1:8" ht="12" customHeight="1" x14ac:dyDescent="0.2">
      <c r="A27" s="22">
        <v>550</v>
      </c>
      <c r="B27" s="2" t="s">
        <v>14</v>
      </c>
      <c r="C27" s="57">
        <f>SUM(C22:C26)</f>
        <v>76966</v>
      </c>
      <c r="D27" s="57">
        <f t="shared" ref="D27" si="4">SUM(D22:D26)</f>
        <v>10396</v>
      </c>
      <c r="E27" s="57">
        <f t="shared" ref="E27" si="5">SUM(E22:E26)</f>
        <v>7745</v>
      </c>
      <c r="F27" s="47">
        <f t="shared" ref="F27" si="6">SUM(F22:F26)</f>
        <v>95107</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2619</v>
      </c>
      <c r="D10" s="48">
        <v>2690</v>
      </c>
      <c r="E10" s="48">
        <v>1021324</v>
      </c>
      <c r="F10" s="48">
        <v>1021324</v>
      </c>
      <c r="G10" s="48">
        <v>41889</v>
      </c>
      <c r="H10" s="48">
        <v>393823</v>
      </c>
      <c r="I10" s="48">
        <f>SUM(F10:H10)</f>
        <v>1457036</v>
      </c>
    </row>
    <row r="11" spans="1:9" x14ac:dyDescent="0.2">
      <c r="A11" s="12">
        <v>700</v>
      </c>
      <c r="B11" s="13" t="s">
        <v>42</v>
      </c>
      <c r="C11" s="48">
        <v>6544</v>
      </c>
      <c r="D11" s="48">
        <v>6667</v>
      </c>
      <c r="E11" s="48">
        <v>2762608</v>
      </c>
      <c r="F11" s="48">
        <v>2762608</v>
      </c>
      <c r="G11" s="48">
        <v>217548</v>
      </c>
      <c r="H11" s="48">
        <v>584886</v>
      </c>
      <c r="I11" s="48">
        <f>SUM(F11:H11)</f>
        <v>3565042</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55389</v>
      </c>
      <c r="D15" s="49">
        <v>3566</v>
      </c>
      <c r="E15" s="49">
        <v>20971</v>
      </c>
      <c r="F15" s="50">
        <f>SUM(C15:E15)</f>
        <v>79926</v>
      </c>
      <c r="G15" s="48">
        <v>11196370</v>
      </c>
      <c r="H15" s="48"/>
      <c r="I15" s="48">
        <f>168434+1263</f>
        <v>169697</v>
      </c>
    </row>
    <row r="16" spans="1:9" x14ac:dyDescent="0.2">
      <c r="A16" s="12">
        <v>700</v>
      </c>
      <c r="B16" s="13" t="s">
        <v>42</v>
      </c>
      <c r="C16" s="49">
        <v>132355</v>
      </c>
      <c r="D16" s="48">
        <v>13962</v>
      </c>
      <c r="E16" s="48">
        <v>28716</v>
      </c>
      <c r="F16" s="50">
        <f>SUM(C16:E16)</f>
        <v>175033</v>
      </c>
      <c r="G16" s="48">
        <v>11196370</v>
      </c>
      <c r="H16" s="48"/>
      <c r="I16" s="48">
        <f>168434+1263</f>
        <v>169697</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workbookViewId="0">
      <selection activeCell="C4" sqref="C4"/>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Robin Firth</cp:lastModifiedBy>
  <cp:lastPrinted>2023-10-12T15:27:58Z</cp:lastPrinted>
  <dcterms:created xsi:type="dcterms:W3CDTF">2012-12-18T14:52:04Z</dcterms:created>
  <dcterms:modified xsi:type="dcterms:W3CDTF">2023-10-12T22:27:11Z</dcterms:modified>
</cp:coreProperties>
</file>