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Z:\AA Payroll\STB AAR Reporting\2024 Reports Sent\"/>
    </mc:Choice>
  </mc:AlternateContent>
  <xr:revisionPtr revIDLastSave="0" documentId="13_ncr:1_{75002947-E7F9-4FF1-81DE-BAF564E1BF28}" xr6:coauthVersionLast="47" xr6:coauthVersionMax="47" xr10:uidLastSave="{00000000-0000-0000-0000-000000000000}"/>
  <bookViews>
    <workbookView xWindow="-120" yWindow="-120" windowWidth="29040" windowHeight="1584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G16" i="2"/>
  <c r="F15" i="2" l="1"/>
  <c r="C27" i="1"/>
  <c r="E27" i="1"/>
  <c r="D27" i="1"/>
  <c r="D18" i="1"/>
  <c r="E18" i="1"/>
  <c r="F18" i="1"/>
  <c r="G18" i="1"/>
  <c r="C18" i="1"/>
  <c r="F23" i="1"/>
  <c r="I11" i="2"/>
  <c r="F16" i="2"/>
  <c r="I10" i="2"/>
  <c r="F24" i="1"/>
  <c r="F25" i="1"/>
  <c r="F26" i="1"/>
  <c r="F22" i="1"/>
  <c r="H14" i="1"/>
  <c r="H15" i="1"/>
  <c r="H16" i="1"/>
  <c r="H17" i="1"/>
  <c r="H13" i="1"/>
  <c r="F27" i="1"/>
  <c r="H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<sst xmlns="http://schemas.openxmlformats.org/spreadsheetml/2006/main" count="108" uniqueCount="95">
  <si>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</si>
  <si>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</si>
  <si>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</si>
  <si>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</si>
  <si>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</si>
  <si>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</si>
  <si>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</si>
  <si>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</si>
  <si>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</si>
  <si>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</si>
  <si>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</si>
  <si>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</si>
  <si>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</si>
  <si>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</si>
  <si>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</si>
  <si>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</si>
  <si>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</si>
  <si>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</si>
  <si>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</si>
  <si>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</si>
  <si>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</si>
  <si>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</si>
  <si>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</si>
  <si>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</si>
  <si>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</si>
  <si>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</si>
  <si>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</si>
  <si>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</si>
  <si>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</si>
  <si>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</si>
  <si>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</si>
  <si>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</si>
  <si>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</si>
  <si>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</si>
  <si>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</si>
  <si>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</si>
  <si>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</si>
  <si>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</si>
  <si>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</si>
  <si>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</si>
  <si>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</si>
  <si>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</si>
  <si>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</si>
  <si>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</si>
  <si>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</si>
  <si>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</si>
  <si>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</si>
  <si>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</si>
  <si>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</si>
  <si>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</si>
  <si>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</si>
  <si>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</si>
  <si>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</si>
  <si>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</si>
  <si>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</si>
  <si>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</si>
  <si>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</si>
  <si>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</si>
  <si>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</si>
  <si>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</si>
  <si>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</si>
  <si>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</si>
  <si>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</si>
  <si>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</si>
  <si>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</si>
  <si>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</si>
  <si>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</si>
  <si>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</si>
  <si>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</si>
  <si>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</si>
  <si>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</si>
  <si>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</si>
  <si>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</si>
  <si>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</si>
  <si>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</si>
  <si>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</si>
  <si>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</si>
  <si>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</si>
  <si>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</si>
  <si>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</si>
  <si>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</si>
  <si>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</si>
  <si>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</si>
  <si>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</si>
  <si>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</si>
  <si>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</si>
  <si>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</si>
  <si>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</si>
  <si>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</si>
  <si>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</si>
  <si>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</si>
  <si>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</si>
  <si>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</si>
  <si>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March 31st, 2024</t>
  </si>
  <si>
    <t>For 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</si>
</sst>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92</v>
      </c>
      <c r="B7" s="67"/>
      <c r="C7" s="67"/>
      <c r="D7" s="67"/>
      <c r="E7" s="67"/>
      <c r="F7" s="68" t="s">
        <v>93</v>
      </c>
      <c r="G7" s="67"/>
      <c r="H7" s="67"/>
    </row>
    <row r="8" spans="1:8" ht="14.25" customHeight="1" x14ac:dyDescent="0.2">
      <c r="A8" s="52"/>
      <c r="B8" s="52"/>
      <c r="C8" s="52"/>
      <c r="D8" s="52"/>
      <c r="E8" s="52"/>
      <c r="F8" s="68" t="s">
        <v>94</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292</v>
      </c>
      <c r="D13" s="38">
        <v>224</v>
      </c>
      <c r="E13" s="40">
        <v>115736</v>
      </c>
      <c r="F13" s="43">
        <v>0</v>
      </c>
      <c r="G13" s="43">
        <v>0</v>
      </c>
      <c r="H13" s="44">
        <f>SUM(E13:G13)</f>
        <v>115736</v>
      </c>
    </row>
    <row r="14" spans="1:8" ht="12" customHeight="1" x14ac:dyDescent="0.2">
      <c r="A14" s="22">
        <v>200</v>
      </c>
      <c r="B14" s="2" t="s">
        <v>10</v>
      </c>
      <c r="C14" s="36">
        <v>560</v>
      </c>
      <c r="D14" s="38">
        <v>667</v>
      </c>
      <c r="E14" s="40">
        <v>338193</v>
      </c>
      <c r="F14" s="43">
        <v>3016</v>
      </c>
      <c r="G14" s="43">
        <v>9702</v>
      </c>
      <c r="H14" s="44">
        <f t="shared" ref="H14:H17" si="0">SUM(E14:G14)</f>
        <v>350911</v>
      </c>
    </row>
    <row r="15" spans="1:8" ht="12" customHeight="1" x14ac:dyDescent="0.2">
      <c r="A15" s="22">
        <v>300</v>
      </c>
      <c r="B15" s="2" t="s">
        <v>11</v>
      </c>
      <c r="C15" s="36">
        <v>1866</v>
      </c>
      <c r="D15" s="38">
        <v>1864</v>
      </c>
      <c r="E15" s="40">
        <v>767401</v>
      </c>
      <c r="F15" s="43">
        <v>100169</v>
      </c>
      <c r="G15" s="43">
        <v>162513</v>
      </c>
      <c r="H15" s="44">
        <f t="shared" si="0"/>
        <v>1030083</v>
      </c>
    </row>
    <row r="16" spans="1:8" ht="12" customHeight="1" x14ac:dyDescent="0.2">
      <c r="A16" s="22">
        <v>400</v>
      </c>
      <c r="B16" s="2" t="s">
        <v>12</v>
      </c>
      <c r="C16" s="36">
        <v>938</v>
      </c>
      <c r="D16" s="38">
        <v>969</v>
      </c>
      <c r="E16" s="40">
        <v>396477</v>
      </c>
      <c r="F16" s="56">
        <v>53114</v>
      </c>
      <c r="G16" s="43">
        <v>69413</v>
      </c>
      <c r="H16" s="44">
        <f t="shared" si="0"/>
        <v>519004</v>
      </c>
    </row>
    <row r="17" spans="1:8" ht="12" customHeight="1" x14ac:dyDescent="0.2">
      <c r="A17" s="23">
        <v>500</v>
      </c>
      <c r="B17" s="3" t="s">
        <v>13</v>
      </c>
      <c r="C17" s="37">
        <v>281</v>
      </c>
      <c r="D17" s="39">
        <v>297</v>
      </c>
      <c r="E17" s="41">
        <v>108737</v>
      </c>
      <c r="F17" s="45">
        <v>13325</v>
      </c>
      <c r="G17" s="43">
        <v>26694</v>
      </c>
      <c r="H17" s="44">
        <f t="shared" si="0"/>
        <v>148756</v>
      </c>
    </row>
    <row r="18" spans="1:8" ht="12" customHeight="1" x14ac:dyDescent="0.2">
      <c r="A18" s="24">
        <v>550</v>
      </c>
      <c r="B18" s="19" t="s">
        <v>14</v>
      </c>
      <c r="C18" s="57">
        <f>SUM(C13:C17)</f>
        <v>3937</v>
      </c>
      <c r="D18" s="57">
        <f t="shared" ref="D18:G18" si="1">SUM(D13:D17)</f>
        <v>4021</v>
      </c>
      <c r="E18" s="57">
        <f t="shared" si="1"/>
        <v>1726544</v>
      </c>
      <c r="F18" s="57">
        <f t="shared" si="1"/>
        <v>169624</v>
      </c>
      <c r="G18" s="57">
        <f t="shared" si="1"/>
        <v>268322</v>
      </c>
      <c r="H18" s="57">
        <f t="shared" ref="H18" si="2">SUM(H13:H17)</f>
        <v>2164490</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13059</v>
      </c>
      <c r="D22" s="46">
        <v>0</v>
      </c>
      <c r="E22" s="46">
        <v>0</v>
      </c>
      <c r="F22" s="46">
        <f>SUM(C22:E22)</f>
        <v>13059</v>
      </c>
      <c r="G22" s="52"/>
      <c r="H22" s="52"/>
    </row>
    <row r="23" spans="1:8" ht="12" customHeight="1" x14ac:dyDescent="0.2">
      <c r="A23" s="22">
        <v>200</v>
      </c>
      <c r="B23" s="2" t="s">
        <v>10</v>
      </c>
      <c r="C23" s="47">
        <v>23546</v>
      </c>
      <c r="D23" s="47">
        <v>184</v>
      </c>
      <c r="E23" s="47">
        <v>363</v>
      </c>
      <c r="F23" s="46">
        <f>SUM(C23:E23)</f>
        <v>24093</v>
      </c>
      <c r="G23" s="52"/>
      <c r="H23" s="52"/>
    </row>
    <row r="24" spans="1:8" ht="12" customHeight="1" x14ac:dyDescent="0.2">
      <c r="A24" s="22">
        <v>300</v>
      </c>
      <c r="B24" s="2" t="s">
        <v>11</v>
      </c>
      <c r="C24" s="47">
        <v>31298</v>
      </c>
      <c r="D24" s="47">
        <v>5816</v>
      </c>
      <c r="E24" s="47">
        <v>6241</v>
      </c>
      <c r="F24" s="46">
        <f t="shared" ref="F24:F26" si="3">SUM(C24:E24)</f>
        <v>43355</v>
      </c>
      <c r="G24" s="52"/>
      <c r="H24" s="52"/>
    </row>
    <row r="25" spans="1:8" ht="12" customHeight="1" x14ac:dyDescent="0.2">
      <c r="A25" s="22">
        <v>400</v>
      </c>
      <c r="B25" s="2" t="s">
        <v>12</v>
      </c>
      <c r="C25" s="47">
        <v>16082</v>
      </c>
      <c r="D25" s="47">
        <v>3132</v>
      </c>
      <c r="E25" s="47">
        <v>2763</v>
      </c>
      <c r="F25" s="46">
        <f t="shared" si="3"/>
        <v>21977</v>
      </c>
      <c r="G25" s="52"/>
      <c r="H25" s="52"/>
    </row>
    <row r="26" spans="1:8" ht="12" customHeight="1" x14ac:dyDescent="0.2">
      <c r="A26" s="22">
        <v>500</v>
      </c>
      <c r="B26" s="2" t="s">
        <v>13</v>
      </c>
      <c r="C26" s="47">
        <v>5228</v>
      </c>
      <c r="D26" s="47">
        <v>874</v>
      </c>
      <c r="E26" s="47">
        <v>1372</v>
      </c>
      <c r="F26" s="46">
        <f t="shared" si="3"/>
        <v>7474</v>
      </c>
      <c r="G26" s="52"/>
      <c r="H26" s="52"/>
    </row>
    <row r="27" spans="1:8" ht="12" customHeight="1" x14ac:dyDescent="0.2">
      <c r="A27" s="22">
        <v>550</v>
      </c>
      <c r="B27" s="2" t="s">
        <v>14</v>
      </c>
      <c r="C27" s="57">
        <f>SUM(C22:C26)</f>
        <v>89213</v>
      </c>
      <c r="D27" s="57">
        <f t="shared" ref="D27" si="4">SUM(D22:D26)</f>
        <v>10006</v>
      </c>
      <c r="E27" s="57">
        <f t="shared" ref="E27" si="5">SUM(E22:E26)</f>
        <v>10739</v>
      </c>
      <c r="F27" s="47">
        <f t="shared" ref="F27" si="6">SUM(F22:F26)</f>
        <v>109958</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35</v>
      </c>
      <c r="B1" s="88"/>
      <c r="C1" s="52"/>
      <c r="D1" s="52"/>
      <c r="E1" s="52"/>
      <c r="F1" s="68" t="s">
        <v>72</v>
      </c>
      <c r="G1" s="67"/>
      <c r="H1" s="67"/>
      <c r="I1" s="67"/>
    </row>
    <row r="2" spans="1:9" x14ac:dyDescent="0.2">
      <c r="A2" s="88" t="s">
        <v>36</v>
      </c>
      <c r="B2" s="88"/>
      <c r="C2" s="52"/>
      <c r="D2" s="52"/>
      <c r="E2" s="52"/>
      <c r="F2" s="68" t="s">
        <v>73</v>
      </c>
      <c r="G2" s="67"/>
      <c r="H2" s="67"/>
      <c r="I2" s="67"/>
    </row>
    <row r="3" spans="1:9" x14ac:dyDescent="0.2">
      <c r="A3" s="88" t="s">
        <v>37</v>
      </c>
      <c r="B3" s="88"/>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93</v>
      </c>
      <c r="G5" s="67"/>
      <c r="H5" s="67"/>
      <c r="I5" s="67"/>
    </row>
    <row r="6" spans="1:9" x14ac:dyDescent="0.2">
      <c r="A6" s="52"/>
      <c r="B6" s="52"/>
      <c r="C6" s="52"/>
      <c r="D6" s="52"/>
      <c r="E6" s="52"/>
      <c r="F6" s="68" t="s">
        <v>94</v>
      </c>
      <c r="G6" s="67"/>
      <c r="H6" s="67"/>
      <c r="I6" s="67"/>
    </row>
    <row r="7" spans="1:9" x14ac:dyDescent="0.2">
      <c r="A7" s="68" t="s">
        <v>91</v>
      </c>
      <c r="B7" s="67"/>
      <c r="C7" s="67"/>
      <c r="D7" s="67"/>
      <c r="E7" s="67"/>
      <c r="F7" s="52"/>
      <c r="G7" s="52"/>
      <c r="H7" s="52"/>
      <c r="I7" s="52"/>
    </row>
    <row r="8" spans="1:9" x14ac:dyDescent="0.2">
      <c r="A8" s="15"/>
      <c r="B8" s="54"/>
      <c r="C8" s="15"/>
      <c r="D8" s="31"/>
      <c r="E8" s="86" t="s">
        <v>52</v>
      </c>
      <c r="F8" s="84"/>
      <c r="G8" s="84"/>
      <c r="H8" s="84"/>
      <c r="I8" s="85"/>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2627.3333333333335</v>
      </c>
      <c r="D10" s="48">
        <v>2723</v>
      </c>
      <c r="E10" s="48">
        <v>1012085</v>
      </c>
      <c r="F10" s="48">
        <v>1012085</v>
      </c>
      <c r="G10" s="48">
        <v>36447</v>
      </c>
      <c r="H10" s="48">
        <v>341886</v>
      </c>
      <c r="I10" s="48">
        <f>SUM(F10:H10)</f>
        <v>1390418</v>
      </c>
    </row>
    <row r="11" spans="1:9" x14ac:dyDescent="0.2">
      <c r="A11" s="12">
        <v>700</v>
      </c>
      <c r="B11" s="13" t="s">
        <v>42</v>
      </c>
      <c r="C11" s="48">
        <v>6564</v>
      </c>
      <c r="D11" s="48">
        <v>6744</v>
      </c>
      <c r="E11" s="48">
        <v>2738629</v>
      </c>
      <c r="F11" s="48">
        <v>2738629</v>
      </c>
      <c r="G11" s="48">
        <v>206071</v>
      </c>
      <c r="H11" s="48">
        <v>610208</v>
      </c>
      <c r="I11" s="48">
        <f>SUM(F11:H11)</f>
        <v>3554908</v>
      </c>
    </row>
    <row r="12" spans="1:9" ht="42" customHeight="1" x14ac:dyDescent="0.2">
      <c r="A12" s="82"/>
      <c r="B12" s="83"/>
      <c r="C12" s="84"/>
      <c r="D12" s="85"/>
      <c r="E12" s="11" t="s">
        <v>43</v>
      </c>
      <c r="F12" s="11" t="s">
        <v>44</v>
      </c>
      <c r="G12" s="11" t="s">
        <v>45</v>
      </c>
      <c r="H12" s="11" t="s">
        <v>46</v>
      </c>
      <c r="I12" s="32" t="s">
        <v>47</v>
      </c>
    </row>
    <row r="13" spans="1:9" ht="13.5" customHeight="1" x14ac:dyDescent="0.2">
      <c r="A13" s="29"/>
      <c r="B13" s="28"/>
      <c r="C13" s="78" t="s">
        <v>53</v>
      </c>
      <c r="D13" s="79"/>
      <c r="E13" s="79"/>
      <c r="F13" s="80"/>
      <c r="G13" s="81" t="s">
        <v>54</v>
      </c>
      <c r="H13" s="79"/>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55856</v>
      </c>
      <c r="D15" s="49">
        <v>3148</v>
      </c>
      <c r="E15" s="49">
        <v>22272</v>
      </c>
      <c r="F15" s="50">
        <f>SUM(C15:E15)</f>
        <v>81276</v>
      </c>
      <c r="G15" s="48">
        <v>11235349.23</v>
      </c>
      <c r="H15" s="48"/>
      <c r="I15" s="48">
        <v>171978</v>
      </c>
    </row>
    <row r="16" spans="1:9" x14ac:dyDescent="0.2">
      <c r="A16" s="12">
        <v>700</v>
      </c>
      <c r="B16" s="13" t="s">
        <v>42</v>
      </c>
      <c r="C16" s="49">
        <v>145069</v>
      </c>
      <c r="D16" s="48">
        <v>13154</v>
      </c>
      <c r="E16" s="48">
        <v>33011</v>
      </c>
      <c r="F16" s="50">
        <f>SUM(C16:E16)</f>
        <v>191234</v>
      </c>
      <c r="G16" s="48">
        <f>G15</f>
        <v>11235349.23</v>
      </c>
      <c r="H16" s="48"/>
      <c r="I16" s="48">
        <f>I15</f>
        <v>171978</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88</v>
      </c>
      <c r="B1" s="90"/>
      <c r="C1" s="90"/>
      <c r="D1" s="90"/>
    </row>
    <row r="2" spans="1:4" x14ac:dyDescent="0.2">
      <c r="A2" s="35" t="s">
        <v>83</v>
      </c>
      <c r="B2" s="8" t="s">
        <v>89</v>
      </c>
      <c r="C2" s="8" t="s">
        <v>26</v>
      </c>
      <c r="D2" t="s">
        <v>89</v>
      </c>
    </row>
    <row r="3" spans="1:4" x14ac:dyDescent="0.2">
      <c r="A3" s="8" t="s">
        <v>24</v>
      </c>
      <c r="B3" s="8" t="s">
        <v>84</v>
      </c>
      <c r="C3" s="8" t="s">
        <v>87</v>
      </c>
      <c r="D3" s="51"/>
    </row>
    <row r="4" spans="1:4" x14ac:dyDescent="0.2">
      <c r="A4" s="8" t="s">
        <v>25</v>
      </c>
      <c r="B4" s="8" t="s">
        <v>85</v>
      </c>
      <c r="C4" s="8" t="s">
        <v>86</v>
      </c>
      <c r="D4" s="34"/>
    </row>
    <row r="5" spans="1:4" x14ac:dyDescent="0.2">
      <c r="C5" s="53" t="s">
        <v>90</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Robin Firth</cp:lastModifiedBy>
  <cp:lastPrinted>2013-01-04T17:47:28Z</cp:lastPrinted>
  <dcterms:created xsi:type="dcterms:W3CDTF">2012-12-18T14:52:04Z</dcterms:created>
  <dcterms:modified xsi:type="dcterms:W3CDTF">2024-04-10T19:46:53Z</dcterms:modified>
</cp:coreProperties>
</file>