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FTWNTFILP005\apps\Finance\CorporateACCG\AAR &amp; STB Reporting\CBS\2018\Q3 2018\"/>
    </mc:Choice>
  </mc:AlternateContent>
  <bookViews>
    <workbookView xWindow="0" yWindow="0" windowWidth="24000" windowHeight="9650"/>
  </bookViews>
  <sheets>
    <sheet name="CBS" sheetId="1" r:id="rId1"/>
    <sheet name="Page 2" sheetId="2" r:id="rId2"/>
  </sheets>
  <externalReferences>
    <externalReference r:id="rId3"/>
  </externalReferences>
  <definedNames>
    <definedName name="_12_PAGE_25MO">#REF!</definedName>
    <definedName name="B_4">#REF!</definedName>
    <definedName name="B_5">#REF!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HY6E3GJ66ABU5ABN26V6Q13" hidden="1">#REF!</definedName>
    <definedName name="BEx01PW5YQKEGAR8JDDI5OARYXDF" hidden="1">#REF!</definedName>
    <definedName name="BEx01XJ94SHJ1YQ7ORPW0RQGKI2H" hidden="1">#REF!</definedName>
    <definedName name="BEx0250YRLXAXJO8ZJB6CF0JE7J0"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4UMJUJISTKBDBNB8BVA1MXU"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GY9QEHZ9QSARMQUTQKRK4UX" hidden="1">#REF!</definedName>
    <definedName name="BEx1KJNDFFWYVW63HUYSJ2ITABZF"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TRKKVCHOZ0YGID6HZ49LJTO" hidden="1">#REF!</definedName>
    <definedName name="BEx1N3CUJ3UX61X38ZAJVPEN4KMC"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QA54J2A4I7IBQR19BTY28ZMR"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J0WLS9O7KNSGIPWTYHDYI1D"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CS3VNR1KW2R7DKSQFZ17QW0" hidden="1">#REF!</definedName>
    <definedName name="BEx3CKFCCPZZ6ROLAT5C1DZNIC1U" hidden="1">#REF!</definedName>
    <definedName name="BEx3CO0SVO4WLH0DO43DCHYDTH1P" hidden="1">#REF!</definedName>
    <definedName name="BEx3D9G6QTSPF9UYI4X0XY0VE896" hidden="1">#REF!</definedName>
    <definedName name="BEx3DCQU9PBRXIMLO62KS5RLH447"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MSEFOP6DBM4R97XA6B7NFG6" hidden="1">#REF!</definedName>
    <definedName name="BEx3HWJ5SQSD2CVCQNR183X44FR8" hidden="1">#REF!</definedName>
    <definedName name="BEx3I09YVXO0G4X7KGSA4WGORM35" hidden="1">#REF!</definedName>
    <definedName name="BEx3ICF1GY8HQEBIU9S43PDJ90BX" hidden="1">#REF!</definedName>
    <definedName name="BEx3IQY8IN1ZRN0X97IJFXKAFKLG"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E3VV9LB0LZBDRQKO02D7SFA"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64YUOZ419BAJS2W78UMATAW" hidden="1">#REF!</definedName>
    <definedName name="BEx3U7HM3A6LJO00V67L7OG3OQS0"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NHJMCCBBHZZ8D02H51V0FEA" hidden="1">#REF!</definedName>
    <definedName name="BEx587EYSS57E3PI8DT973HLJM9E" hidden="1">#REF!</definedName>
    <definedName name="BEx587KFQ3VKCOCY1SA5F24PQGUI" hidden="1">#REF!</definedName>
    <definedName name="BEx58O780PQ05NF0Z1SKKRB3N099" hidden="1">#REF!</definedName>
    <definedName name="BEx58XCD1OIOW71EU3HJ65AC5Y8T"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9TK74F1RCLPUJRSY1PIB11HF" hidden="1">#REF!</definedName>
    <definedName name="BEx5A11WZRQSIE089QE119AOX9ZG"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B3KBQ2JDMI9DMADNQK3DLAEU" hidden="1">#REF!</definedName>
    <definedName name="BEx5B4RHHX0J1BF2FZKEA0SPP29O" hidden="1">#REF!</definedName>
    <definedName name="BEx5B5YMSWP0OVI5CIQRP5V18D0C" hidden="1">#REF!</definedName>
    <definedName name="BEx5B825RW35M5H0UB2IZGGRS4ER" hidden="1">#REF!</definedName>
    <definedName name="BEx5B8CXVBER5DQILGU8AXQOT24Z"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P7PLKS5BQCANKULO3ABAPM"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GU3FQ8OM5KAE4WL8JWUAGHW" hidden="1">#REF!</definedName>
    <definedName name="BEx5HJZ9FAVNZSSBTAYRPZDYM9NU"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LQZM68YQSKARVWTTPINFQ2C" hidden="1">#REF!</definedName>
    <definedName name="BEx5MVXTKNBXHNWTL43C670E4KXC" hidden="1">#REF!</definedName>
    <definedName name="BEx5N4XI4PWB1W9PMZ4O5R0HWTYD" hidden="1">#REF!</definedName>
    <definedName name="BEx5N8OG59G0EKWRETZJIVB74DMH" hidden="1">#REF!</definedName>
    <definedName name="BEx5NA68N6FJFX9UJXK4M14U487F" hidden="1">#REF!</definedName>
    <definedName name="BEx5NIKBG2GDJOYGE3WCXKU7YY51"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EQWAXHWVP86I20AC22YV787"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JK3E6JO8MX4O35A5G8NZCC8" hidden="1">#REF!</definedName>
    <definedName name="BEx79OCP4HQ6XP8EWNGEUDLOZBBS" hidden="1">#REF!</definedName>
    <definedName name="BEx79PJVE1QNJLAXREAWYV5RISQ0"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SD1I654MEDCO6GGWA95PXSC" hidden="1">#REF!</definedName>
    <definedName name="BEx7AVCX9S5RJP3NSZ4QM4E6ERDT"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CLG1RYI2SNOU1Y2GQZNZSWA" hidden="1">#REF!</definedName>
    <definedName name="BEx7FN32ZGWOAA4TTH79KINTDWR9"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ZAVEYE6XRSCRI58D7J2GR4"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LQX25AB8HQA40B3S5YV7LKWP"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904S75BPRYMHF0083JF7ES4NG"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C8PL10A11K258TNJ6NUK1TJ"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YSYW7QCPXS2NAVLFAU5Y2Z2" hidden="1">#REF!</definedName>
    <definedName name="BEx9C590HJ2O31IWJB73C1HR74AI" hidden="1">#REF!</definedName>
    <definedName name="BEx9CCQRMYYOGIOYTOM73VKDIPS1"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44PF362XH7PPGN5J9T8CR8P"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410NB4F2XOB84OR2197H8M5"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30PUPHLX0B3SOBLSYLGR75B"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I5I2TJ2LXYPM98EE81L27" hidden="1">#REF!</definedName>
    <definedName name="BExB9Q2MZZHBGW8QQKVEYIMJBPIE" hidden="1">#REF!</definedName>
    <definedName name="BExBA1GON0EZRJ20UYPILAPLNQWM" hidden="1">#REF!</definedName>
    <definedName name="BExBA4LVSMALXXKLQJEMZ88L67FD"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TLOM4ZSLEAANZKGH3J42MZ0"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9ETUPUW3ZEZA0SIUFTYKIF6" hidden="1">#REF!</definedName>
    <definedName name="BExBEC9ATLQZF86W1M3APSM4HEOH" hidden="1">#REF!</definedName>
    <definedName name="BExBEYFQJE9YK12A6JBMRFKEC7RN" hidden="1">#REF!</definedName>
    <definedName name="BExBF1FMUN0E2ANCBTF2458E5A38" hidden="1">#REF!</definedName>
    <definedName name="BExBG1ED81J2O4A2S5F5Y3BPHMCR"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6VMJ68MX3C981R5Q0BX5791" hidden="1">#REF!</definedName>
    <definedName name="BExCYAH2SAZCPW6XCB7V7PMMCAWO" hidden="1">#REF!</definedName>
    <definedName name="BExCYJBB52X8B3AREHCC1L5QNPX7" hidden="1">#REF!</definedName>
    <definedName name="BExCYPRC5HJE6N2XQTHCT6NXGP8N"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UD9FEOJBKDJ51Z3JON9LKJ8" hidden="1">#REF!</definedName>
    <definedName name="BExD0508DAALLU00PHFPBC8SRRKT"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T0SHZSODIWLYJYWX3S2MZTE" hidden="1">#REF!</definedName>
    <definedName name="BExD3U2N041TEJ7GCN005UTPHNXY"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WYO2DW3UBZGK905YL9SQFED"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SXGHD70AKVKFL01HQ5N21SJ"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HYNF5K131MA9RD5SLO3U3MW"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7AB10FZPL2QGFYB31SC3SS7"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hidden="1">#REF!</definedName>
    <definedName name="BExEXBQWAYKMVBRJRHB8PFCSYFVN" hidden="1">#REF!</definedName>
    <definedName name="BExEXIHL2ZMGI6QGV2D8TNDM30OK" hidden="1">#REF!</definedName>
    <definedName name="BExEXRBZ0DI9E2UFLLKYWGN66B61"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0MH6LO6WTFAY01XGLQBCSZW"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CKYRZHSA95SEP49KRXJV7SC"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PPUS20IN1SLFMQ5WZE62Y3IH"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05UAUM2FT17JELKYK6JDA9S"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V6OOLDQ3TXZK51TTF3YX0WN" hidden="1">#REF!</definedName>
    <definedName name="BExGW0KVS7U0C87XFZ78QW991IEV" hidden="1">#REF!</definedName>
    <definedName name="BExGW2Z7AMPG6H9EXA9ML6EZVGGA" hidden="1">#REF!</definedName>
    <definedName name="BExGW7X53OR0PRUTN99BBJK07DJY"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6BMW0Y0XHNK6W4EY1RQULXH"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QYP5T1TPAQYW7QU1Q98BKX7W" hidden="1">#REF!</definedName>
    <definedName name="BExIR2ALYRP9FW99DK2084J7IIDC" hidden="1">#REF!</definedName>
    <definedName name="BExIR7ZMLO2IARIJ7FPEK66S1N9Z"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TWCGG2C1L6D24XWOVFLM4928" hidden="1">#REF!</definedName>
    <definedName name="BExIUD4OJGH65NFNQ4VMCE3R4J1X"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EQIVBZA0673DLYBO3BOC6LL"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EP9CD1TGGBBAUQP7SSKXOYM"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0ANOHTEJI93P64QHSXHTQI9"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MH3QVKTG6NYFHH6CJA207L3" hidden="1">#REF!</definedName>
    <definedName name="BExKHPM9XA0ADDK7TUR0N38EXWEP" hidden="1">#REF!</definedName>
    <definedName name="BExKI0K75T5QABXB7K0JY03Q34SA"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J7TRKKFPUXEALJQ5BF99JL5" hidden="1">#REF!</definedName>
    <definedName name="BExKKQ3ZWADYV03YHMXDOAMU90EB"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7VR3SF3RN0UZ5BFUJS5V89C"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LHRBV2UGC6FBMBXNH56CXVA"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KEN3Y2ZOTHNALJWHUH9MXIN"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W0TEY73GRN1OGNWRJCBPXC7" hidden="1">#REF!</definedName>
    <definedName name="BExMG9NSK30KD01QX0UBN2VNRTG4" hidden="1">#REF!</definedName>
    <definedName name="BExMGG3PFIHPHX7NXB7HDFI3N12L"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PBJ1N65KO2WYV5M0LPXCIZO"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NC8ZFB9DRFOJ961ZAJ8U3A8" hidden="1">#REF!</definedName>
    <definedName name="BExMJTBV8A3D31W2IQHP9RDFPPHQ" hidden="1">#REF!</definedName>
    <definedName name="BExMK1KOG1DGUK0R1UXFMVCAEVH2"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K9PPDJMZW1WBT1COVKNW0BY"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9YYSP1XISEDOEK47E58FNGL" hidden="1">#REF!</definedName>
    <definedName name="BExMOI29DOEK5R1A5QZPUDKF7N6T"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7HNYP261VYHWNG1SNGTF3576" hidden="1">#REF!</definedName>
    <definedName name="BExO7OUQS3XTUQ2LDKGQ8AAQ3OJJ" hidden="1">#REF!</definedName>
    <definedName name="BExO7RUSODZC2NQZMT2AFSMV2ONF"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B9KT2THGV4SPLDVFTFXS4B14" hidden="1">#REF!</definedName>
    <definedName name="BExOBEZ0IE2WBEYY3D3CMRI72N1K" hidden="1">#REF!</definedName>
    <definedName name="BExOBHYXEYXTPRVR5RSRWYXZRPC5"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PSVVKSFK36W983YJJAPTEM8" hidden="1">#REF!</definedName>
    <definedName name="BExOERG5LWXYYEN1DY1H2FWRJS9T" hidden="1">#REF!</definedName>
    <definedName name="BExOEV1S6JJVO5PP4BZ20SNGZR7D" hidden="1">#REF!</definedName>
    <definedName name="BExOFEDNCYI2TPTMQ8SJN3AW4YMF" hidden="1">#REF!</definedName>
    <definedName name="BExOFN2JE8NS6F3SG8XPMAWNCIQW"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01BFYEJVQ7VJKHFVA6JRV20"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D7BFYD3P54A71WWSV9DO83"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OL6J7PANVH0IACM3M97KNPN"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T74LQ5PYTV1MUQUW75A4BDY" hidden="1">#REF!</definedName>
    <definedName name="BExQ4TN6ZVYQ1O23XZ29KXYHG3TL" hidden="1">#REF!</definedName>
    <definedName name="BExQ4XJHD7EJCNH7S1MJDZJ2MNWG" hidden="1">#REF!</definedName>
    <definedName name="BExQ5039ZCEWBUJHU682G4S89J03" hidden="1">#REF!</definedName>
    <definedName name="BExQ56Z9W6YHZHRXOFFI8EFA7CDI" hidden="1">#REF!</definedName>
    <definedName name="BExQ5KX3Z668H1KUCKZ9J24HUQ1F" hidden="1">#REF!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S05ZS349N03UOBGWAHGK9C6"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2WNT7JYBYQGHR0SRICTCX97" hidden="1">#REF!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AXXA1MUGT0K34YNRL8ZVBPCS"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PRGRAWNHB069O2KOJOB95P5"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C7BRIJ30PTU3UPFOIP2HPE3"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LWM4XF6C6BPONBXQM9ZODAG"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OXXVT0IJ76CJMDCSWPLT6QS"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AHK38T7KDJPNDZ84ZDE9DYA"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TV709RBFNDJMUYD4MMM9EOR"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6C86OHQOLY3P9G07RQI7KN3W"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5IXFQ7PJQM55SVLZRX8SN4D"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J7DADEMVLHQEA9W38ZHVSRW"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ELNPJYUZX393PKWKNNZYV1N" hidden="1">#REF!</definedName>
    <definedName name="BExSFJ8ZAGQ63A4MVMZRQWLVRGQ5" hidden="1">#REF!</definedName>
    <definedName name="BExSFK5BLDSAGPEEOHKSQZFTU5LD" hidden="1">#REF!</definedName>
    <definedName name="BExSFKQRST2S9KXWWLCXYLKSF4G1" hidden="1">#REF!</definedName>
    <definedName name="BExSFN51PEAKNRG2MZ376130DD6O"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FDSWHE81CO63W419291R6W"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M5CK6XK55UIHDVYRXJJJRI4" hidden="1">#REF!</definedName>
    <definedName name="BExU2NSQWKO6QTL4M69PKCSM7OZ7" hidden="1">#REF!</definedName>
    <definedName name="BExU2TXVT25ZTOFQAF6CM53Z1RLF" hidden="1">#REF!</definedName>
    <definedName name="BExU2XZLYIU19G7358W5T9E87AFR" hidden="1">#REF!</definedName>
    <definedName name="BExU39IXUSG8ZS80B5PPA0IW6T1B" hidden="1">#REF!</definedName>
    <definedName name="BExU3B66MCKJFSKT3HL8B5EJGVX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4TKLWPQTAQEYW6AX6LODJ5OP"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VMPOHNS9JE5LEP2DNKABJ9N"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1DC3DGKPZD6LTER2IRTF89C"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LC6AQ5KR6LXSAXV4QQ8ASVG" hidden="1">#REF!</definedName>
    <definedName name="BExUCRMRPTBW3B505T0J04JHGP91"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V2CV5TETPWIW743JIFFUXU0J" hidden="1">#REF!</definedName>
    <definedName name="BExVV5T14N2HZIK7HQ4P2KG09U0J" hidden="1">#REF!</definedName>
    <definedName name="BExVV7R410VYLADLX9LNG63ID6H1"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YU8EK669NP172GEIGCTVPPA" hidden="1">#REF!</definedName>
    <definedName name="BExVX2FOZ7QQEJGS7ZPJLA21341Z"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QR9FV9MP5K610THBSM51RYO" hidden="1">#REF!</definedName>
    <definedName name="BExW4XSX38XS19P0T0KFY45DKW12" hidden="1">#REF!</definedName>
    <definedName name="BExW4Z029R9E19ZENN3WEA3VDAD1" hidden="1">#REF!</definedName>
    <definedName name="BExW5AZNT6IAZGNF2C879ODHY1B8"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ZXVH86TQ5PK3NRVX6RW9RSL"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A1LPXT6QHZ52KZMKKKGNW3"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SVVF98R7U1T29NBP7KT9JBYI"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HPJ4ZKQ9QAR6R93F632U" hidden="1">#REF!</definedName>
    <definedName name="BExXTZKZ4CG92ZQLIRKEXXH9BFIR" hidden="1">#REF!</definedName>
    <definedName name="BExXU4J2BM2964GD5UZHM752Q4NS" hidden="1">#REF!</definedName>
    <definedName name="BExXU6XDTT7RM93KILIDEYPA9XKF" hidden="1">#REF!</definedName>
    <definedName name="BExXU8KO05GGCG88ZWXOC3LBWXHA" hidden="1">#REF!</definedName>
    <definedName name="BExXU8VLZA7WLPZ3RAQZGNERUD26" hidden="1">#REF!</definedName>
    <definedName name="BExXUB9RSLSCNN5ETLXY72DAPZZM" hidden="1">#REF!</definedName>
    <definedName name="BExXUFRM82XQIN2T8KGLDQL1IBQW" hidden="1">#REF!</definedName>
    <definedName name="BExXUGIO9YZO6RHI021H6YRN6HFI"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TTHSUT6CDLM81MR7C2TS2H6" hidden="1">#REF!</definedName>
    <definedName name="BExXW0K72T1Y8K1I4VZT87UY9S2G" hidden="1">#REF!</definedName>
    <definedName name="BExXW27LOSGQSVEJ2KE5QUMMOUTO"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ZEDWUYH25UZMW2QU2RXFILJE" hidden="1">#REF!</definedName>
    <definedName name="BExXZFVV4YB42AZ3H1I40YG3JAPU"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ESYYEQDHQHNJEU3GVCK85AZ"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3HOSK7YI364K15OX70AVR6F1" hidden="1">#REF!</definedName>
    <definedName name="BExY3T89AUR83SOAZZ3OMDEJDQ39"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7ZXYYTGWB8654SSYEP6JFQO"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S0LA2JY4ZLJ1Z5YCMLJJZCH"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R4DSRSGIIAMLIBFWYV1WUO7"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S8WO5QK87WUNW1WQ2UJSDYT" hidden="1">#REF!</definedName>
    <definedName name="BExZYUHVT5NZJAJIG8IXG1TK6PTR" hidden="1">#REF!</definedName>
    <definedName name="BExZZ2FQA9A8C7CJKMEFQ9VPSLCE"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S_98">#REF!</definedName>
    <definedName name="BS_99">#REF!</definedName>
    <definedName name="BS_SUM_25MO">#REF!</definedName>
    <definedName name="BS_SUM_98">#REF!</definedName>
    <definedName name="BS_SUM_99">#REF!</definedName>
    <definedName name="CBS">#REF!</definedName>
    <definedName name="DATA">#REF!</definedName>
    <definedName name="IMPORT">#REF!</definedName>
    <definedName name="LEADS">#REF!</definedName>
    <definedName name="LEADS_25MO">#REF!</definedName>
    <definedName name="LEADS_98">#REF!</definedName>
    <definedName name="LEADS_99">#REF!</definedName>
    <definedName name="LOLD">1</definedName>
    <definedName name="LOLD_Table">7</definedName>
    <definedName name="NEXT">#REF!</definedName>
    <definedName name="_xlnm.Print_Area" localSheetId="0">CBS!$A$1:$F$45</definedName>
    <definedName name="PRINT_CF_9899">#REF!</definedName>
    <definedName name="PRT_12_PAGE_25M">#REF!</definedName>
    <definedName name="PRT_98_WCRECON">#REF!</definedName>
    <definedName name="PRT_99_WCRECON">#REF!</definedName>
    <definedName name="PRT_BS_98">#REF!</definedName>
    <definedName name="PRT_BS_99">#REF!</definedName>
    <definedName name="PRT_BS_SUM_25MO">#REF!</definedName>
    <definedName name="PRT_BSSUM_98">#REF!</definedName>
    <definedName name="PRT_BSSUM_99">#REF!</definedName>
    <definedName name="PRT_CF_1998">#REF!</definedName>
    <definedName name="PRT_CF_1999">#REF!</definedName>
    <definedName name="PRT_LEAD_25MO">#REF!</definedName>
    <definedName name="PRT_LEAD_ACT_98">#REF!</definedName>
    <definedName name="PRT_LEAD_PLN_99">#REF!</definedName>
    <definedName name="PRT_NCA_98">#REF!</definedName>
    <definedName name="PRT_NCA_99">#REF!</definedName>
    <definedName name="SAPBEXhrIndnt" hidden="1">"Wide"</definedName>
    <definedName name="SAPsysID" hidden="1">"708C5W7SBKP804JT78WJ0JNKI"</definedName>
    <definedName name="SAPwbID" hidden="1">"ARS"</definedName>
    <definedName name="SB_5_B_">#REF!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2" i="1" l="1"/>
  <c r="F43" i="1"/>
  <c r="E43" i="1"/>
  <c r="F42" i="1"/>
  <c r="E42" i="1"/>
  <c r="F39" i="1"/>
  <c r="E39" i="1"/>
  <c r="C39" i="1"/>
  <c r="B39" i="1"/>
  <c r="F38" i="1"/>
  <c r="F40" i="1" s="1"/>
  <c r="E38" i="1"/>
  <c r="E40" i="1" s="1"/>
  <c r="C38" i="1"/>
  <c r="C40" i="1" s="1"/>
  <c r="B38" i="1"/>
  <c r="B40" i="1" s="1"/>
  <c r="E33" i="1"/>
  <c r="E32" i="1"/>
  <c r="E31" i="1"/>
  <c r="E30" i="1"/>
  <c r="E29" i="1"/>
  <c r="E34" i="1" s="1"/>
  <c r="E28" i="1"/>
  <c r="E26" i="1"/>
  <c r="E25" i="1"/>
  <c r="E24" i="1"/>
  <c r="E23" i="1"/>
  <c r="E22" i="1"/>
  <c r="E27" i="1" s="1"/>
  <c r="E20" i="1"/>
  <c r="E19" i="1"/>
  <c r="E18" i="1"/>
  <c r="E17" i="1"/>
  <c r="E16" i="1"/>
  <c r="E14" i="1"/>
  <c r="E13" i="1"/>
  <c r="E12" i="1"/>
  <c r="E11" i="1"/>
  <c r="E10" i="1"/>
  <c r="E9" i="1"/>
  <c r="E15" i="1" s="1"/>
  <c r="E21" i="1" s="1"/>
  <c r="E35" i="1" l="1"/>
  <c r="E52" i="1" s="1"/>
</calcChain>
</file>

<file path=xl/sharedStrings.xml><?xml version="1.0" encoding="utf-8"?>
<sst xmlns="http://schemas.openxmlformats.org/spreadsheetml/2006/main" count="76" uniqueCount="76">
  <si>
    <r>
      <rPr>
        <b/>
        <sz val="8"/>
        <rFont val="Arial"/>
        <family val="34"/>
      </rPr>
      <t>SURFACE TRANSPORTATION BOARD</t>
    </r>
  </si>
  <si>
    <r>
      <rPr>
        <b/>
        <sz val="8"/>
        <rFont val="Arial"/>
        <family val="34"/>
      </rPr>
      <t>QUARTERLY CONDENSED BALANCE SHEET - RAILROADS</t>
    </r>
  </si>
  <si>
    <t>OMB Clearance No. 2140-0012</t>
  </si>
  <si>
    <t>Expiration Date 10-31-2018</t>
  </si>
  <si>
    <r>
      <t xml:space="preserve">FORM CBS                QUARTER    1 [  ]    2 [  ]    3 [ X  ]    4 [   ]       YEAR </t>
    </r>
    <r>
      <rPr>
        <u/>
        <sz val="7"/>
        <rFont val="Arial"/>
        <family val="34"/>
      </rPr>
      <t>   2018              </t>
    </r>
    <r>
      <rPr>
        <sz val="7"/>
        <rFont val="Arial"/>
        <family val="34"/>
      </rPr>
      <t xml:space="preserve">       AMENDED:  YES [   ]    NO [  X  ]</t>
    </r>
  </si>
  <si>
    <t>BNSF Railway Company                                                                                                                                                      2500 Lou Menk Drive                                                                                                                                                               Fort Worth, TX 76131</t>
  </si>
  <si>
    <t xml:space="preserve"> </t>
  </si>
  <si>
    <t>Balance at End of Quarter                      (in thousands)</t>
  </si>
  <si>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</si>
  <si>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</si>
  <si>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</si>
  <si>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</si>
  <si>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r>
      <rPr>
        <sz val="7"/>
        <rFont val="Arial"/>
        <family val="34"/>
      </rPr>
      <t>Accounts receivables (Accounts 704-709.5)</t>
    </r>
  </si>
  <si>
    <r>
      <rPr>
        <sz val="7"/>
        <rFont val="Arial"/>
        <family val="34"/>
      </rPr>
      <t>Prepayments and W orking Funds (Accounts 710, 711, &amp; 714)</t>
    </r>
  </si>
  <si>
    <r>
      <rPr>
        <sz val="7"/>
        <rFont val="Arial"/>
        <family val="34"/>
      </rPr>
      <t>Materials and supplies (Account 712)</t>
    </r>
  </si>
  <si>
    <t>Other current assets (Accounts 713, 713.5, &amp; 713.6)</t>
  </si>
  <si>
    <r>
      <rPr>
        <sz val="7"/>
        <rFont val="Arial"/>
        <family val="34"/>
      </rPr>
      <t>TOTAL CURRENT ASSETS</t>
    </r>
  </si>
  <si>
    <t>Special funds and other investments and advances (Accounts 715-717, &amp; 722-723)</t>
  </si>
  <si>
    <t>Investments and advances affiliated companies (Accounts 721 &amp; 721.5)</t>
  </si>
  <si>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</si>
  <si>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</si>
  <si>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</si>
  <si>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</si>
  <si>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</si>
  <si>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</si>
  <si>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</si>
  <si>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</si>
  <si>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</si>
  <si>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</si>
  <si>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</si>
  <si>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</si>
  <si>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t>Retained earnings (Accounts 797-798)</t>
  </si>
  <si>
    <r>
      <rPr>
        <sz val="7"/>
        <rFont val="Arial"/>
        <family val="34"/>
      </rPr>
      <t>Less treasury stock (Account 798.5)</t>
    </r>
  </si>
  <si>
    <r>
      <rPr>
        <sz val="7"/>
        <rFont val="Arial"/>
        <family val="34"/>
      </rPr>
      <t>Equity in undistributed earnings (losses) of affiliated companies</t>
    </r>
  </si>
  <si>
    <t>Accumulated Other Comprehensive Income or (loss) (Account 799)</t>
  </si>
  <si>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</si>
  <si>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</si>
  <si>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</si>
  <si>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sz val="7"/>
        <rFont val="Arial"/>
        <family val="34"/>
      </rPr>
      <t>Figures for the Quarter</t>
    </r>
  </si>
  <si>
    <r>
      <rPr>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</si>
  <si>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</si>
  <si>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</si>
  <si>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</si>
  <si>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</si>
  <si>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</si>
  <si>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</si>
  <si>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</si>
  <si>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t>FIGURES FOR QUARTER</t>
  </si>
  <si>
    <t>CUMULATIVE FIGURES</t>
  </si>
  <si>
    <r>
      <rPr>
        <sz val="7"/>
        <rFont val="Arial"/>
        <family val="34"/>
      </rPr>
      <t>Number of Revenue Tons Carried</t>
    </r>
  </si>
  <si>
    <r>
      <rPr>
        <sz val="7"/>
        <rFont val="Arial"/>
        <family val="34"/>
      </rPr>
      <t>Number of Revenue Tons Carried One Mile (Thousands)</t>
    </r>
  </si>
  <si>
    <t>(1) Certain items have been reclassified to conform with the current year presentation.</t>
  </si>
  <si>
    <r>
      <rPr>
        <sz val="7"/>
        <rFont val="Arial"/>
        <family val="34"/>
      </rPr>
      <t>Page 1 of 2</t>
    </r>
  </si>
  <si>
    <t>OUT OF BALANCE</t>
  </si>
  <si>
    <t>Form CBS</t>
  </si>
  <si>
    <t xml:space="preserve">Railroad </t>
  </si>
  <si>
    <t>BNSF RAILWAY COMPANY</t>
  </si>
  <si>
    <t xml:space="preserve">Quarter </t>
  </si>
  <si>
    <t>3rd</t>
  </si>
  <si>
    <t xml:space="preserve">Year </t>
  </si>
  <si>
    <t>Amended</t>
  </si>
  <si>
    <t>No</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</si>
  <si>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</si>
  <si>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</si>
  <si>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</si>
  <si>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</si>
  <si>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</si>
  <si>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</si>
  <si>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9"/>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</si>
  <si>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</si>
  <si>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Name (Printed) _</t>
    </r>
    <r>
      <rPr>
        <u/>
        <sz val="9"/>
        <rFont val="Arial"/>
        <family val="2"/>
      </rPr>
      <t>Mark Bracker</t>
    </r>
    <r>
      <rPr>
        <sz val="9"/>
        <rFont val="Arial"/>
        <family val="34"/>
      </rPr>
      <t>__________________________________________________________________</t>
    </r>
  </si>
  <si>
    <r>
      <t xml:space="preserve">Title        </t>
    </r>
    <r>
      <rPr>
        <u/>
        <sz val="9"/>
        <rFont val="Arial"/>
        <family val="2"/>
      </rPr>
      <t xml:space="preserve">  General Director - Accounting   </t>
    </r>
    <r>
      <rPr>
        <u/>
        <sz val="9"/>
        <rFont val="Arial"/>
        <family val="34"/>
      </rPr>
      <t>                                                                                                                                                                   </t>
    </r>
  </si>
  <si>
    <r>
      <t xml:space="preserve">Date </t>
    </r>
    <r>
      <rPr>
        <u/>
        <sz val="9"/>
        <rFont val="Arial"/>
        <family val="34"/>
      </rPr>
      <t>  September 30, 2018                       </t>
    </r>
    <r>
      <rPr>
        <sz val="9"/>
        <rFont val="Arial"/>
        <family val="34"/>
      </rPr>
      <t xml:space="preserve"> Signature  </t>
    </r>
    <r>
      <rPr>
        <u/>
        <sz val="9"/>
        <rFont val="Arial"/>
        <family val="34"/>
      </rPr>
      <t>                                                                               </t>
    </r>
    <r>
      <rPr>
        <sz val="9"/>
        <rFont val="Arial"/>
        <family val="34"/>
      </rPr>
      <t xml:space="preserve">       Telephone number </t>
    </r>
    <r>
      <rPr>
        <u/>
        <sz val="9"/>
        <rFont val="Arial"/>
        <family val="34"/>
      </rPr>
      <t>                                         </t>
    </r>
  </si>
  <si>
    <r>
      <t xml:space="preserve">Signature    </t>
    </r>
    <r>
      <rPr>
        <u/>
        <sz val="9"/>
        <color rgb="FF000000"/>
        <rFont val="Times New Roman"/>
        <family val="1"/>
      </rPr>
      <t>/s/ Mark Bracker</t>
    </r>
  </si>
  <si>
    <r>
      <t>Telephone Number____</t>
    </r>
    <r>
      <rPr>
        <u/>
        <sz val="9"/>
        <color rgb="FF000000"/>
        <rFont val="Times New Roman"/>
        <family val="1"/>
      </rPr>
      <t>817-352-4854</t>
    </r>
    <r>
      <rPr>
        <sz val="9"/>
        <color rgb="FF000000"/>
        <rFont val="Times New Roman"/>
        <family val="1"/>
      </rPr>
      <t>____</t>
    </r>
  </si>
  <si>
    <r>
      <rPr>
        <sz val="9"/>
        <rFont val="Arial"/>
        <family val="34"/>
      </rPr>
      <t>Page 2 of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</si>
</sst>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164" formatCode="###0;###0"/>
  </numFmts>
  <fonts count="23" x14ac:knownFonts="1">
    <font>
      <sz val="10"/>
      <name val="Arial"/>
    </font>
    <font>
      <sz val="11"/>
      <color theme="1"/>
      <name val="Calibri"/>
      <family val="2"/>
      <scheme val="minor"/>
    </font>
    <font>
      <sz val="10"/>
      <color rgb="FF000000"/>
      <name val="Times New Roman"/>
      <family val="1"/>
    </font>
    <font>
      <b/>
      <sz val="8"/>
      <name val="Arial"/>
      <family val="34"/>
    </font>
    <font>
      <sz val="7"/>
      <name val="Arial"/>
      <family val="34"/>
    </font>
    <font>
      <u/>
      <sz val="7"/>
      <name val="Arial"/>
      <family val="34"/>
    </font>
    <font>
      <b/>
      <sz val="7"/>
      <name val="Arial"/>
      <family val="34"/>
    </font>
    <font>
      <sz val="7"/>
      <color rgb="FF000000"/>
      <name val="Arial"/>
      <family val="2"/>
    </font>
    <font>
      <sz val="8"/>
      <color rgb="FF000000"/>
      <name val="Times New Roman"/>
      <family val="1"/>
    </font>
    <font>
      <sz val="8"/>
      <color theme="0"/>
      <name val="Arial"/>
      <family val="2"/>
    </font>
    <font>
      <sz val="8"/>
      <name val="Arial"/>
      <family val="2"/>
    </font>
    <font>
      <sz val="9"/>
      <color rgb="FF000000"/>
      <name val="Franklin Gothic Book"/>
      <family val="2"/>
    </font>
    <font>
      <b/>
      <sz val="9"/>
      <color rgb="FF000000"/>
      <name val="Arial"/>
      <family val="2"/>
    </font>
    <font>
      <sz val="9"/>
      <color theme="1"/>
      <name val="Franklin Gothic Book"/>
      <family val="2"/>
    </font>
    <font>
      <b/>
      <sz val="9"/>
      <color theme="1"/>
      <name val="Arial"/>
      <family val="2"/>
    </font>
    <font>
      <sz val="9"/>
      <name val="Arial"/>
      <family val="2"/>
    </font>
    <font>
      <sz val="9"/>
      <name val="Arial"/>
      <family val="34"/>
    </font>
    <font>
      <b/>
      <sz val="9"/>
      <name val="Arial"/>
      <family val="34"/>
    </font>
    <font>
      <sz val="9"/>
      <color rgb="FF000000"/>
      <name val="Arial"/>
      <family val="2"/>
    </font>
    <font>
      <u/>
      <sz val="9"/>
      <name val="Arial"/>
      <family val="2"/>
    </font>
    <font>
      <u/>
      <sz val="9"/>
      <name val="Arial"/>
      <family val="34"/>
    </font>
    <font>
      <sz val="9"/>
      <color rgb="FF000000"/>
      <name val="Times New Roman"/>
      <family val="1"/>
    </font>
    <font>
      <u/>
      <sz val="9"/>
      <color rgb="FF000000"/>
      <name val="Times New Roman"/>
      <family val="1"/>
    </font>
  </fonts>
  <fills count="4">
    <fill>
      <patternFill patternType="none"/>
    </fill>
    <fill>
      <patternFill patternType="gray125"/>
    </fill>
    <fill>
      <patternFill patternType="solid">
        <fgColor rgb="FFFFFFFF"/>
      </patternFill>
    </fill>
    <fill>
      <patternFill patternType="solid">
        <fgColor theme="0"/>
        <bgColor indexed="64"/>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2" fillId="0" borderId="0"/>
    <xf numFmtId="0" fontId="1" fillId="0" borderId="0"/>
  </cellStyleXfs>
  <cellXfs count="92">
    <xf numFmtId="0" fontId="0" fillId="0" borderId="0" xfId="0"/>
    <xf numFmtId="0" fontId="2" fillId="2" borderId="0" xfId="1" applyFill="1" applyBorder="1" applyAlignment="1">
      <alignment horizontal="center" vertical="top"/>
    </xf>
    <xf numFmtId="0" fontId="2" fillId="2" borderId="0" xfId="1" applyFill="1" applyBorder="1" applyAlignment="1">
      <alignment horizontal="left" vertical="top"/>
    </xf>
    <xf numFmtId="0" fontId="2" fillId="2" borderId="0" xfId="1" applyFill="1" applyBorder="1" applyAlignment="1">
      <alignment horizontal="center" vertical="top"/>
    </xf>
    <xf numFmtId="0" fontId="2" fillId="2" borderId="0" xfId="1" applyFont="1" applyFill="1" applyBorder="1" applyAlignment="1">
      <alignment horizontal="left" vertical="top"/>
    </xf>
    <xf numFmtId="0" fontId="2" fillId="2" borderId="0" xfId="1" applyFill="1" applyBorder="1" applyAlignment="1">
      <alignment horizontal="left" vertical="top"/>
    </xf>
    <xf numFmtId="0" fontId="2" fillId="2" borderId="0" xfId="1" applyFill="1" applyBorder="1" applyAlignment="1">
      <alignment horizontal="right" vertical="top"/>
    </xf>
    <xf numFmtId="0" fontId="2" fillId="0" borderId="0" xfId="1" applyFont="1" applyFill="1" applyBorder="1" applyAlignment="1">
      <alignment horizontal="left" vertical="top"/>
    </xf>
    <xf numFmtId="0" fontId="2" fillId="0" borderId="0" xfId="1" applyFill="1" applyBorder="1" applyAlignment="1">
      <alignment horizontal="left" vertical="top"/>
    </xf>
    <xf numFmtId="0" fontId="4" fillId="2" borderId="0" xfId="1" applyFont="1" applyFill="1" applyBorder="1" applyAlignment="1">
      <alignment horizontal="left" vertical="top"/>
    </xf>
    <xf numFmtId="0" fontId="2" fillId="2" borderId="1" xfId="1" applyFill="1" applyBorder="1" applyAlignment="1">
      <alignment horizontal="left" vertical="top" wrapText="1"/>
    </xf>
    <xf numFmtId="0" fontId="2" fillId="2" borderId="2" xfId="1" applyFill="1" applyBorder="1" applyAlignment="1">
      <alignment horizontal="left" vertical="top" wrapText="1"/>
    </xf>
    <xf numFmtId="0" fontId="2" fillId="2" borderId="3" xfId="1" applyFill="1" applyBorder="1" applyAlignment="1">
      <alignment horizontal="left" vertical="top" wrapText="1"/>
    </xf>
    <xf numFmtId="0" fontId="6" fillId="2" borderId="4" xfId="1" applyFont="1" applyFill="1" applyBorder="1" applyAlignment="1">
      <alignment horizontal="center" wrapText="1"/>
    </xf>
    <xf numFmtId="0" fontId="2" fillId="2" borderId="5" xfId="1" applyFill="1" applyBorder="1" applyAlignment="1">
      <alignment horizontal="center" wrapText="1"/>
    </xf>
    <xf numFmtId="0" fontId="2" fillId="2" borderId="6" xfId="1" applyFill="1" applyBorder="1" applyAlignment="1">
      <alignment horizontal="center" wrapText="1"/>
    </xf>
    <xf numFmtId="0" fontId="2" fillId="2" borderId="7" xfId="1" applyFill="1" applyBorder="1" applyAlignment="1">
      <alignment horizontal="left" vertical="top" wrapText="1"/>
    </xf>
    <xf numFmtId="0" fontId="6" fillId="2" borderId="4" xfId="1" applyFont="1" applyFill="1" applyBorder="1" applyAlignment="1">
      <alignment horizontal="center" vertical="top" wrapText="1"/>
    </xf>
    <xf numFmtId="0" fontId="2" fillId="2" borderId="6" xfId="1" applyFill="1" applyBorder="1" applyAlignment="1">
      <alignment horizontal="center" vertical="top" wrapText="1"/>
    </xf>
    <xf numFmtId="0" fontId="2" fillId="2" borderId="8" xfId="1" applyFill="1" applyBorder="1" applyAlignment="1">
      <alignment horizontal="center" wrapText="1"/>
    </xf>
    <xf numFmtId="0" fontId="2" fillId="2" borderId="9" xfId="1" applyFill="1" applyBorder="1" applyAlignment="1">
      <alignment horizontal="center" wrapText="1"/>
    </xf>
    <xf numFmtId="0" fontId="2" fillId="2" borderId="10" xfId="1" applyFill="1" applyBorder="1" applyAlignment="1">
      <alignment horizontal="center" wrapText="1"/>
    </xf>
    <xf numFmtId="0" fontId="2" fillId="2" borderId="11" xfId="1" applyFill="1" applyBorder="1" applyAlignment="1">
      <alignment horizontal="left" vertical="top" wrapText="1"/>
    </xf>
    <xf numFmtId="0" fontId="2" fillId="2" borderId="11" xfId="1" applyFill="1" applyBorder="1" applyAlignment="1">
      <alignment horizontal="center" vertical="top" wrapText="1"/>
    </xf>
    <xf numFmtId="0" fontId="2" fillId="2" borderId="12" xfId="0" applyFont="1"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164" fontId="7" fillId="2" borderId="13" xfId="0" applyNumberFormat="1" applyFont="1" applyFill="1" applyBorder="1" applyAlignment="1">
      <alignment horizontal="center" wrapText="1"/>
    </xf>
    <xf numFmtId="41" fontId="8" fillId="3" borderId="13" xfId="1" applyNumberFormat="1" applyFont="1" applyFill="1" applyBorder="1" applyAlignment="1">
      <alignment horizontal="left" wrapText="1"/>
    </xf>
    <xf numFmtId="41" fontId="8" fillId="0" borderId="13" xfId="1" applyNumberFormat="1" applyFont="1" applyFill="1" applyBorder="1" applyAlignment="1">
      <alignment horizontal="left" wrapText="1"/>
    </xf>
    <xf numFmtId="0" fontId="0" fillId="2" borderId="12" xfId="0" applyFill="1" applyBorder="1" applyAlignment="1">
      <alignment horizontal="left" vertical="top" wrapText="1"/>
    </xf>
    <xf numFmtId="164" fontId="7" fillId="2" borderId="13" xfId="0" applyNumberFormat="1" applyFont="1" applyFill="1" applyBorder="1" applyAlignment="1">
      <alignment horizontal="center" vertical="top" wrapText="1"/>
    </xf>
    <xf numFmtId="0" fontId="4" fillId="0" borderId="12"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164" fontId="7" fillId="2" borderId="13" xfId="0" applyNumberFormat="1" applyFont="1" applyFill="1" applyBorder="1" applyAlignment="1">
      <alignment horizontal="center" vertical="center" wrapText="1"/>
    </xf>
    <xf numFmtId="41" fontId="8" fillId="3" borderId="13" xfId="1" applyNumberFormat="1" applyFont="1" applyFill="1" applyBorder="1" applyAlignment="1">
      <alignment horizontal="left" vertical="top" wrapText="1"/>
    </xf>
    <xf numFmtId="41" fontId="8" fillId="0" borderId="13" xfId="1" applyNumberFormat="1" applyFont="1" applyFill="1" applyBorder="1" applyAlignment="1">
      <alignment horizontal="left" vertical="top" wrapText="1"/>
    </xf>
    <xf numFmtId="0" fontId="4" fillId="2" borderId="12" xfId="0" applyFont="1" applyFill="1" applyBorder="1" applyAlignment="1">
      <alignment horizontal="left" vertical="top" wrapText="1"/>
    </xf>
    <xf numFmtId="0" fontId="8" fillId="0" borderId="1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0" fillId="2" borderId="12"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2" fillId="0" borderId="7" xfId="1" applyFill="1" applyBorder="1" applyAlignment="1">
      <alignment horizontal="center" vertical="top" wrapText="1"/>
    </xf>
    <xf numFmtId="0" fontId="2" fillId="0" borderId="4" xfId="1" applyFill="1" applyBorder="1" applyAlignment="1">
      <alignment horizontal="center" vertical="top" wrapText="1"/>
    </xf>
    <xf numFmtId="0" fontId="2" fillId="0" borderId="6" xfId="1" applyFill="1" applyBorder="1" applyAlignment="1">
      <alignment horizontal="center" vertical="top" wrapText="1"/>
    </xf>
    <xf numFmtId="0" fontId="2" fillId="0" borderId="7" xfId="1" applyFill="1" applyBorder="1" applyAlignment="1">
      <alignment horizontal="center" wrapText="1"/>
    </xf>
    <xf numFmtId="0" fontId="2" fillId="3" borderId="4" xfId="1" applyFill="1" applyBorder="1" applyAlignment="1">
      <alignment horizontal="center" vertical="top" wrapText="1"/>
    </xf>
    <xf numFmtId="0" fontId="2" fillId="3" borderId="6" xfId="1" applyFill="1" applyBorder="1" applyAlignment="1">
      <alignment horizontal="center" vertical="top" wrapText="1"/>
    </xf>
    <xf numFmtId="0" fontId="2" fillId="0" borderId="11" xfId="1" applyFill="1" applyBorder="1" applyAlignment="1">
      <alignment horizontal="center" vertical="top" wrapText="1"/>
    </xf>
    <xf numFmtId="0" fontId="2" fillId="0" borderId="11" xfId="1" applyFill="1" applyBorder="1" applyAlignment="1">
      <alignment horizontal="center" vertical="top" wrapText="1"/>
    </xf>
    <xf numFmtId="0" fontId="2" fillId="0" borderId="11" xfId="1" applyFill="1" applyBorder="1" applyAlignment="1">
      <alignment horizontal="center" wrapText="1"/>
    </xf>
    <xf numFmtId="0" fontId="2" fillId="3" borderId="11" xfId="1" applyFill="1" applyBorder="1" applyAlignment="1">
      <alignment horizontal="center" vertical="top" wrapText="1"/>
    </xf>
    <xf numFmtId="0" fontId="2" fillId="0" borderId="13" xfId="1" applyFill="1" applyBorder="1" applyAlignment="1">
      <alignment horizontal="left" vertical="top" wrapText="1"/>
    </xf>
    <xf numFmtId="164" fontId="7" fillId="0" borderId="13" xfId="0" applyNumberFormat="1" applyFont="1" applyFill="1" applyBorder="1" applyAlignment="1">
      <alignment horizontal="center" vertical="center" wrapText="1"/>
    </xf>
    <xf numFmtId="0" fontId="2" fillId="0" borderId="1" xfId="1" applyFill="1" applyBorder="1" applyAlignment="1">
      <alignment horizontal="left" vertical="top" wrapText="1"/>
    </xf>
    <xf numFmtId="41" fontId="8" fillId="0" borderId="2" xfId="1" applyNumberFormat="1" applyFont="1" applyFill="1" applyBorder="1" applyAlignment="1">
      <alignment horizontal="left" vertical="top" wrapText="1"/>
    </xf>
    <xf numFmtId="41" fontId="8" fillId="0" borderId="3" xfId="1" applyNumberFormat="1" applyFont="1" applyFill="1" applyBorder="1" applyAlignment="1">
      <alignment horizontal="left" vertical="top" wrapText="1"/>
    </xf>
    <xf numFmtId="41" fontId="8" fillId="3" borderId="13" xfId="1" applyNumberFormat="1" applyFont="1" applyFill="1" applyBorder="1" applyAlignment="1">
      <alignment horizontal="center" vertical="top" wrapText="1"/>
    </xf>
    <xf numFmtId="41" fontId="8" fillId="0" borderId="13" xfId="1" applyNumberFormat="1" applyFont="1" applyFill="1" applyBorder="1" applyAlignment="1">
      <alignment horizontal="center" vertical="top" wrapText="1"/>
    </xf>
    <xf numFmtId="0" fontId="2" fillId="0" borderId="1" xfId="1" applyFill="1" applyBorder="1" applyAlignment="1">
      <alignment horizontal="left" vertical="top" wrapText="1"/>
    </xf>
    <xf numFmtId="0" fontId="2" fillId="0" borderId="2" xfId="1" applyFill="1" applyBorder="1" applyAlignment="1">
      <alignment horizontal="left" vertical="top" wrapText="1"/>
    </xf>
    <xf numFmtId="0" fontId="2" fillId="0" borderId="3" xfId="1" applyFill="1" applyBorder="1" applyAlignment="1">
      <alignment horizontal="left" vertical="top" wrapText="1"/>
    </xf>
    <xf numFmtId="3" fontId="8" fillId="3" borderId="13" xfId="1" applyNumberFormat="1" applyFont="1" applyFill="1" applyBorder="1" applyAlignment="1">
      <alignment horizontal="right" wrapText="1"/>
    </xf>
    <xf numFmtId="3" fontId="8" fillId="0" borderId="13" xfId="1" applyNumberFormat="1" applyFont="1" applyFill="1" applyBorder="1" applyAlignment="1">
      <alignment horizontal="right" wrapText="1"/>
    </xf>
    <xf numFmtId="0" fontId="2" fillId="2" borderId="0" xfId="1" applyFill="1" applyBorder="1" applyAlignment="1">
      <alignment horizontal="left" vertical="top" wrapText="1"/>
    </xf>
    <xf numFmtId="164" fontId="7" fillId="2" borderId="0" xfId="1" applyNumberFormat="1" applyFont="1" applyFill="1" applyBorder="1" applyAlignment="1">
      <alignment horizontal="left" vertical="top" wrapText="1"/>
    </xf>
    <xf numFmtId="0" fontId="9" fillId="0" borderId="0" xfId="0" applyFont="1"/>
    <xf numFmtId="0" fontId="10" fillId="0" borderId="0" xfId="0" applyFont="1"/>
    <xf numFmtId="0" fontId="10" fillId="0" borderId="0" xfId="0" applyFont="1" applyAlignment="1" applyProtection="1">
      <alignment horizontal="center"/>
    </xf>
    <xf numFmtId="0" fontId="10" fillId="0" borderId="0" xfId="0" applyFont="1" applyAlignment="1" applyProtection="1">
      <alignment horizontal="right"/>
    </xf>
    <xf numFmtId="41" fontId="2" fillId="2" borderId="0" xfId="1" applyNumberFormat="1" applyFill="1" applyBorder="1" applyAlignment="1">
      <alignment horizontal="left" vertical="center"/>
    </xf>
    <xf numFmtId="49" fontId="11" fillId="0" borderId="0" xfId="2" applyNumberFormat="1" applyFont="1" applyAlignment="1"/>
    <xf numFmtId="49" fontId="12" fillId="0" borderId="0" xfId="2" applyNumberFormat="1" applyFont="1" applyAlignment="1">
      <alignment horizontal="left"/>
    </xf>
    <xf numFmtId="0" fontId="13" fillId="0" borderId="0" xfId="2" applyFont="1"/>
    <xf numFmtId="0" fontId="14" fillId="0" borderId="0" xfId="2" applyFont="1" applyAlignment="1">
      <alignment horizontal="left" indent="1"/>
    </xf>
    <xf numFmtId="0" fontId="0" fillId="2" borderId="0" xfId="0" applyFill="1" applyBorder="1" applyAlignment="1">
      <alignment horizontal="left" vertical="top"/>
    </xf>
    <xf numFmtId="0" fontId="15" fillId="2" borderId="0" xfId="0" applyFont="1" applyFill="1" applyBorder="1" applyAlignment="1">
      <alignment horizontal="left" vertical="top"/>
    </xf>
    <xf numFmtId="0" fontId="16" fillId="2" borderId="0" xfId="0" applyFont="1" applyFill="1" applyBorder="1" applyAlignment="1">
      <alignment horizontal="left" vertical="top" wrapText="1"/>
    </xf>
    <xf numFmtId="0" fontId="16" fillId="2" borderId="0" xfId="0" applyFont="1" applyFill="1" applyBorder="1" applyAlignment="1">
      <alignment horizontal="left" vertical="top" wrapText="1"/>
    </xf>
    <xf numFmtId="0" fontId="17" fillId="2" borderId="0" xfId="0" applyFont="1" applyFill="1" applyBorder="1" applyAlignment="1">
      <alignment horizontal="left" vertical="top"/>
    </xf>
    <xf numFmtId="0" fontId="18" fillId="2" borderId="0" xfId="0" applyFont="1" applyFill="1" applyBorder="1" applyAlignment="1">
      <alignment horizontal="left" vertical="top" wrapText="1"/>
    </xf>
    <xf numFmtId="0" fontId="15" fillId="2" borderId="0" xfId="0" applyFont="1" applyFill="1" applyBorder="1" applyAlignment="1">
      <alignment horizontal="center" vertical="top"/>
    </xf>
    <xf numFmtId="0" fontId="16" fillId="2" borderId="0" xfId="0" applyFont="1" applyFill="1" applyBorder="1" applyAlignment="1">
      <alignment horizontal="left"/>
    </xf>
    <xf numFmtId="0" fontId="15" fillId="2" borderId="0" xfId="0" applyFont="1" applyFill="1" applyBorder="1" applyAlignment="1">
      <alignment horizontal="left"/>
    </xf>
    <xf numFmtId="0" fontId="15" fillId="2" borderId="0" xfId="0" applyFont="1" applyFill="1" applyBorder="1" applyAlignment="1">
      <alignment horizontal="left"/>
    </xf>
    <xf numFmtId="0" fontId="0" fillId="2" borderId="0" xfId="0" applyFill="1" applyBorder="1" applyAlignment="1">
      <alignment horizontal="left"/>
    </xf>
    <xf numFmtId="0" fontId="16" fillId="0" borderId="0" xfId="0" applyFont="1"/>
    <xf numFmtId="0" fontId="21" fillId="0" borderId="0" xfId="0" applyFont="1"/>
    <xf numFmtId="0" fontId="21" fillId="0" borderId="0" xfId="0" applyFont="1"/>
  </cellXfs>
  <cellStyles count="3">
    <cellStyle name="Normal" xfId="0" builtinId="0"/>
    <cellStyle name="Normal 4" xfId="1"/>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BS%203Q18%20computation%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CBS"/>
      <sheetName val="Page 2"/>
      <sheetName val="CBS Detail"/>
      <sheetName val="10Q Recon"/>
      <sheetName val="Var Analysis- GAAP"/>
      <sheetName val="BS Leads"/>
    </sheetNames>
    <sheetDataSet>
      <sheetData sheetId="0"/>
      <sheetData sheetId="1"/>
      <sheetData sheetId="2"/>
      <sheetData sheetId="3">
        <row r="14">
          <cell r="AF14">
            <v>552255</v>
          </cell>
        </row>
        <row r="15">
          <cell r="AF15">
            <v>0</v>
          </cell>
        </row>
        <row r="16">
          <cell r="AF16">
            <v>2004118</v>
          </cell>
        </row>
        <row r="17">
          <cell r="AF17">
            <v>221415</v>
          </cell>
        </row>
        <row r="18">
          <cell r="AF18">
            <v>825884</v>
          </cell>
        </row>
        <row r="19">
          <cell r="AF19">
            <v>75088</v>
          </cell>
        </row>
        <row r="21">
          <cell r="AF21">
            <v>31448</v>
          </cell>
        </row>
        <row r="22">
          <cell r="AF22">
            <v>739976</v>
          </cell>
        </row>
        <row r="23">
          <cell r="AF23">
            <v>61952111</v>
          </cell>
        </row>
        <row r="24">
          <cell r="AF24">
            <v>1000712</v>
          </cell>
        </row>
        <row r="25">
          <cell r="AF25">
            <v>16559934</v>
          </cell>
        </row>
        <row r="28">
          <cell r="AF28">
            <v>3201683</v>
          </cell>
        </row>
        <row r="29">
          <cell r="AF29">
            <v>1293495</v>
          </cell>
        </row>
        <row r="30">
          <cell r="AF30">
            <v>0</v>
          </cell>
        </row>
        <row r="31">
          <cell r="AF31">
            <v>13799526</v>
          </cell>
        </row>
        <row r="32">
          <cell r="AF32">
            <v>2302789</v>
          </cell>
        </row>
        <row r="35">
          <cell r="AF35">
            <v>1</v>
          </cell>
        </row>
        <row r="36">
          <cell r="AF36">
            <v>42919547</v>
          </cell>
        </row>
        <row r="37">
          <cell r="AF37">
            <v>19905714</v>
          </cell>
        </row>
        <row r="39">
          <cell r="AF39">
            <v>0</v>
          </cell>
        </row>
        <row r="40">
          <cell r="AF40">
            <v>284475</v>
          </cell>
        </row>
        <row r="41">
          <cell r="AF41">
            <v>255711</v>
          </cell>
        </row>
        <row r="48">
          <cell r="I48">
            <v>735657</v>
          </cell>
          <cell r="J48">
            <v>682583</v>
          </cell>
          <cell r="M48">
            <v>1750906</v>
          </cell>
          <cell r="N48">
            <v>1789847</v>
          </cell>
        </row>
        <row r="49">
          <cell r="I49">
            <v>117611</v>
          </cell>
          <cell r="J49">
            <v>212862</v>
          </cell>
          <cell r="M49">
            <v>396014</v>
          </cell>
          <cell r="N49">
            <v>623359</v>
          </cell>
        </row>
        <row r="55">
          <cell r="M55">
            <v>156460692</v>
          </cell>
          <cell r="N55">
            <v>452629620</v>
          </cell>
        </row>
        <row r="56">
          <cell r="M56">
            <v>178982036</v>
          </cell>
          <cell r="N56">
            <v>523273350</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9"/>
  <sheetViews>
    <sheetView tabSelected="1" view="pageBreakPreview" zoomScaleNormal="100" zoomScaleSheetLayoutView="100" workbookViewId="0">
      <selection activeCell="E13" sqref="E13"/>
    </sheetView>
  </sheetViews>
  <sheetFormatPr defaultColWidth="9.1796875" defaultRowHeight="13" x14ac:dyDescent="0.25"/>
  <cols>
    <col min="1" max="1" width="29.54296875" style="2" customWidth="1"/>
    <col min="2" max="2" width="13.81640625" style="2" customWidth="1"/>
    <col min="3" max="3" width="11.26953125" style="2" customWidth="1"/>
    <col min="4" max="4" width="2.453125" style="2" bestFit="1" customWidth="1"/>
    <col min="5" max="6" width="13.81640625" style="2" customWidth="1"/>
    <col min="7" max="7" width="2.7265625" style="2" customWidth="1"/>
    <col min="8" max="16384" width="9.1796875" style="2"/>
  </cols>
  <sheetData>
    <row r="1" spans="1:6" x14ac:dyDescent="0.25">
      <c r="A1" s="1" t="s">
        <v>0</v>
      </c>
      <c r="B1" s="1"/>
      <c r="C1" s="1"/>
      <c r="D1" s="1"/>
      <c r="E1" s="1"/>
      <c r="F1" s="1"/>
    </row>
    <row r="2" spans="1:6" ht="18" customHeight="1" x14ac:dyDescent="0.25">
      <c r="A2" s="1" t="s">
        <v>1</v>
      </c>
      <c r="B2" s="1"/>
      <c r="C2" s="1"/>
      <c r="D2" s="1"/>
      <c r="E2" s="1"/>
      <c r="F2" s="1"/>
    </row>
    <row r="3" spans="1:6" ht="11.15" customHeight="1" x14ac:dyDescent="0.25">
      <c r="A3" s="3"/>
      <c r="E3" s="4" t="s">
        <v>2</v>
      </c>
      <c r="F3" s="5"/>
    </row>
    <row r="4" spans="1:6" ht="24.75" customHeight="1" x14ac:dyDescent="0.25">
      <c r="A4" s="6"/>
      <c r="E4" s="7" t="s">
        <v>3</v>
      </c>
      <c r="F4" s="8"/>
    </row>
    <row r="5" spans="1:6" ht="10" customHeight="1" x14ac:dyDescent="0.25">
      <c r="A5" s="9" t="s">
        <v>4</v>
      </c>
    </row>
    <row r="6" spans="1:6" ht="41.25" customHeight="1" x14ac:dyDescent="0.25">
      <c r="A6" s="10" t="s">
        <v>5</v>
      </c>
      <c r="B6" s="11"/>
      <c r="C6" s="11"/>
      <c r="D6" s="11"/>
      <c r="E6" s="11"/>
      <c r="F6" s="12"/>
    </row>
    <row r="7" spans="1:6" ht="18.75" customHeight="1" x14ac:dyDescent="0.25">
      <c r="A7" s="13" t="s">
        <v>6</v>
      </c>
      <c r="B7" s="14"/>
      <c r="C7" s="15"/>
      <c r="D7" s="16"/>
      <c r="E7" s="17" t="s">
        <v>7</v>
      </c>
      <c r="F7" s="18"/>
    </row>
    <row r="8" spans="1:6" ht="17.149999999999999" customHeight="1" x14ac:dyDescent="0.25">
      <c r="A8" s="19"/>
      <c r="B8" s="20"/>
      <c r="C8" s="21"/>
      <c r="D8" s="22"/>
      <c r="E8" s="23" t="s">
        <v>8</v>
      </c>
      <c r="F8" s="23" t="s">
        <v>9</v>
      </c>
    </row>
    <row r="9" spans="1:6" ht="24" customHeight="1" x14ac:dyDescent="0.25">
      <c r="A9" s="24" t="s">
        <v>10</v>
      </c>
      <c r="B9" s="25"/>
      <c r="C9" s="26"/>
      <c r="D9" s="27">
        <v>1</v>
      </c>
      <c r="E9" s="28">
        <f>'[1]CBS Detail'!AF14</f>
        <v>552255</v>
      </c>
      <c r="F9" s="29">
        <v>412902</v>
      </c>
    </row>
    <row r="10" spans="1:6" ht="12.75" customHeight="1" x14ac:dyDescent="0.25">
      <c r="A10" s="30" t="s">
        <v>11</v>
      </c>
      <c r="B10" s="25"/>
      <c r="C10" s="26"/>
      <c r="D10" s="31">
        <v>2</v>
      </c>
      <c r="E10" s="28">
        <f>'[1]CBS Detail'!AF15</f>
        <v>0</v>
      </c>
      <c r="F10" s="29">
        <v>0</v>
      </c>
    </row>
    <row r="11" spans="1:6" x14ac:dyDescent="0.25">
      <c r="A11" s="30" t="s">
        <v>12</v>
      </c>
      <c r="B11" s="25"/>
      <c r="C11" s="26"/>
      <c r="D11" s="31">
        <v>3</v>
      </c>
      <c r="E11" s="28">
        <f>'[1]CBS Detail'!AF16</f>
        <v>2004118</v>
      </c>
      <c r="F11" s="29">
        <v>1690250</v>
      </c>
    </row>
    <row r="12" spans="1:6" ht="12.75" customHeight="1" x14ac:dyDescent="0.25">
      <c r="A12" s="30" t="s">
        <v>13</v>
      </c>
      <c r="B12" s="25"/>
      <c r="C12" s="26"/>
      <c r="D12" s="31">
        <v>4</v>
      </c>
      <c r="E12" s="28">
        <f>'[1]CBS Detail'!AF17</f>
        <v>221415</v>
      </c>
      <c r="F12" s="29">
        <v>209073</v>
      </c>
    </row>
    <row r="13" spans="1:6" x14ac:dyDescent="0.25">
      <c r="A13" s="30" t="s">
        <v>14</v>
      </c>
      <c r="B13" s="25"/>
      <c r="C13" s="26"/>
      <c r="D13" s="31">
        <v>5</v>
      </c>
      <c r="E13" s="28">
        <f>'[1]CBS Detail'!AF18</f>
        <v>825884</v>
      </c>
      <c r="F13" s="29">
        <v>807273</v>
      </c>
    </row>
    <row r="14" spans="1:6" ht="12.75" customHeight="1" x14ac:dyDescent="0.25">
      <c r="A14" s="32" t="s">
        <v>15</v>
      </c>
      <c r="B14" s="33"/>
      <c r="C14" s="34"/>
      <c r="D14" s="31">
        <v>6</v>
      </c>
      <c r="E14" s="28">
        <f>'[1]CBS Detail'!AF19</f>
        <v>75088</v>
      </c>
      <c r="F14" s="29">
        <v>63118</v>
      </c>
    </row>
    <row r="15" spans="1:6" ht="13" customHeight="1" x14ac:dyDescent="0.25">
      <c r="A15" s="30" t="s">
        <v>16</v>
      </c>
      <c r="B15" s="25"/>
      <c r="C15" s="26"/>
      <c r="D15" s="31">
        <v>7</v>
      </c>
      <c r="E15" s="28">
        <f>SUM(E9:E14)</f>
        <v>3678760</v>
      </c>
      <c r="F15" s="29">
        <v>3182616</v>
      </c>
    </row>
    <row r="16" spans="1:6" ht="12.75" customHeight="1" x14ac:dyDescent="0.25">
      <c r="A16" s="32" t="s">
        <v>17</v>
      </c>
      <c r="B16" s="33"/>
      <c r="C16" s="34"/>
      <c r="D16" s="31">
        <v>8</v>
      </c>
      <c r="E16" s="28">
        <f>'[1]CBS Detail'!AF21</f>
        <v>31448</v>
      </c>
      <c r="F16" s="29">
        <v>43124</v>
      </c>
    </row>
    <row r="17" spans="1:6" ht="12.75" customHeight="1" x14ac:dyDescent="0.25">
      <c r="A17" s="32" t="s">
        <v>18</v>
      </c>
      <c r="B17" s="33"/>
      <c r="C17" s="34"/>
      <c r="D17" s="31">
        <v>9</v>
      </c>
      <c r="E17" s="28">
        <f>'[1]CBS Detail'!AF22</f>
        <v>739976</v>
      </c>
      <c r="F17" s="29">
        <v>576170</v>
      </c>
    </row>
    <row r="18" spans="1:6" ht="12.75" customHeight="1" x14ac:dyDescent="0.25">
      <c r="A18" s="30" t="s">
        <v>19</v>
      </c>
      <c r="B18" s="25"/>
      <c r="C18" s="26"/>
      <c r="D18" s="35">
        <v>10</v>
      </c>
      <c r="E18" s="28">
        <f>'[1]CBS Detail'!AF23</f>
        <v>61952111</v>
      </c>
      <c r="F18" s="29">
        <v>61145495</v>
      </c>
    </row>
    <row r="19" spans="1:6" ht="12.75" customHeight="1" x14ac:dyDescent="0.25">
      <c r="A19" s="30" t="s">
        <v>20</v>
      </c>
      <c r="B19" s="25"/>
      <c r="C19" s="26"/>
      <c r="D19" s="35">
        <v>11</v>
      </c>
      <c r="E19" s="28">
        <f>'[1]CBS Detail'!AF24</f>
        <v>1000712</v>
      </c>
      <c r="F19" s="29">
        <v>988978</v>
      </c>
    </row>
    <row r="20" spans="1:6" ht="12.75" customHeight="1" x14ac:dyDescent="0.25">
      <c r="A20" s="30" t="s">
        <v>21</v>
      </c>
      <c r="B20" s="25"/>
      <c r="C20" s="26"/>
      <c r="D20" s="35">
        <v>12</v>
      </c>
      <c r="E20" s="28">
        <f>'[1]CBS Detail'!AF25</f>
        <v>16559934</v>
      </c>
      <c r="F20" s="29">
        <v>16495578</v>
      </c>
    </row>
    <row r="21" spans="1:6" ht="13" customHeight="1" x14ac:dyDescent="0.25">
      <c r="A21" s="30" t="s">
        <v>22</v>
      </c>
      <c r="B21" s="25"/>
      <c r="C21" s="26"/>
      <c r="D21" s="35">
        <v>13</v>
      </c>
      <c r="E21" s="36">
        <f>SUM(E15:E20)</f>
        <v>83962941</v>
      </c>
      <c r="F21" s="37">
        <v>82431961</v>
      </c>
    </row>
    <row r="22" spans="1:6" ht="27" customHeight="1" x14ac:dyDescent="0.25">
      <c r="A22" s="24" t="s">
        <v>23</v>
      </c>
      <c r="B22" s="25"/>
      <c r="C22" s="26"/>
      <c r="D22" s="35">
        <v>14</v>
      </c>
      <c r="E22" s="28">
        <f>'[1]CBS Detail'!AF28</f>
        <v>3201683</v>
      </c>
      <c r="F22" s="29">
        <v>3316445</v>
      </c>
    </row>
    <row r="23" spans="1:6" ht="12.75" customHeight="1" x14ac:dyDescent="0.25">
      <c r="A23" s="30" t="s">
        <v>24</v>
      </c>
      <c r="B23" s="25"/>
      <c r="C23" s="26"/>
      <c r="D23" s="35">
        <v>15</v>
      </c>
      <c r="E23" s="28">
        <f>'[1]CBS Detail'!AF29</f>
        <v>1293495</v>
      </c>
      <c r="F23" s="29">
        <v>1390738</v>
      </c>
    </row>
    <row r="24" spans="1:6" ht="12.75" customHeight="1" x14ac:dyDescent="0.25">
      <c r="A24" s="30" t="s">
        <v>25</v>
      </c>
      <c r="B24" s="25"/>
      <c r="C24" s="26"/>
      <c r="D24" s="35">
        <v>16</v>
      </c>
      <c r="E24" s="28">
        <f>'[1]CBS Detail'!AF30</f>
        <v>0</v>
      </c>
      <c r="F24" s="29">
        <v>0</v>
      </c>
    </row>
    <row r="25" spans="1:6" ht="12.75" customHeight="1" x14ac:dyDescent="0.25">
      <c r="A25" s="30" t="s">
        <v>26</v>
      </c>
      <c r="B25" s="25"/>
      <c r="C25" s="26"/>
      <c r="D25" s="35">
        <v>17</v>
      </c>
      <c r="E25" s="28">
        <f>'[1]CBS Detail'!AF31</f>
        <v>13799526</v>
      </c>
      <c r="F25" s="29">
        <v>20385172</v>
      </c>
    </row>
    <row r="26" spans="1:6" ht="12.75" customHeight="1" x14ac:dyDescent="0.25">
      <c r="A26" s="30" t="s">
        <v>27</v>
      </c>
      <c r="B26" s="25"/>
      <c r="C26" s="26"/>
      <c r="D26" s="35">
        <v>18</v>
      </c>
      <c r="E26" s="28">
        <f>'[1]CBS Detail'!AF32</f>
        <v>2302789</v>
      </c>
      <c r="F26" s="29">
        <v>2458229</v>
      </c>
    </row>
    <row r="27" spans="1:6" ht="13" customHeight="1" x14ac:dyDescent="0.25">
      <c r="A27" s="30" t="s">
        <v>28</v>
      </c>
      <c r="B27" s="25"/>
      <c r="C27" s="26"/>
      <c r="D27" s="35">
        <v>19</v>
      </c>
      <c r="E27" s="36">
        <f>SUM(E22:E26)</f>
        <v>20597493</v>
      </c>
      <c r="F27" s="37">
        <v>27550584</v>
      </c>
    </row>
    <row r="28" spans="1:6" ht="27" customHeight="1" x14ac:dyDescent="0.25">
      <c r="A28" s="24" t="s">
        <v>29</v>
      </c>
      <c r="B28" s="25"/>
      <c r="C28" s="26"/>
      <c r="D28" s="35">
        <v>20</v>
      </c>
      <c r="E28" s="28">
        <f>'[1]CBS Detail'!AF35</f>
        <v>1</v>
      </c>
      <c r="F28" s="29">
        <v>1</v>
      </c>
    </row>
    <row r="29" spans="1:6" x14ac:dyDescent="0.25">
      <c r="A29" s="30" t="s">
        <v>30</v>
      </c>
      <c r="B29" s="25"/>
      <c r="C29" s="26"/>
      <c r="D29" s="35">
        <v>21</v>
      </c>
      <c r="E29" s="28">
        <f>'[1]CBS Detail'!AF36</f>
        <v>42919547</v>
      </c>
      <c r="F29" s="29">
        <v>42919547</v>
      </c>
    </row>
    <row r="30" spans="1:6" x14ac:dyDescent="0.25">
      <c r="A30" s="38" t="s">
        <v>31</v>
      </c>
      <c r="B30" s="25"/>
      <c r="C30" s="26"/>
      <c r="D30" s="35">
        <v>22</v>
      </c>
      <c r="E30" s="28">
        <f>'[1]CBS Detail'!AF37</f>
        <v>19905714</v>
      </c>
      <c r="F30" s="29">
        <v>11713692</v>
      </c>
    </row>
    <row r="31" spans="1:6" x14ac:dyDescent="0.25">
      <c r="A31" s="30" t="s">
        <v>32</v>
      </c>
      <c r="B31" s="25"/>
      <c r="C31" s="26"/>
      <c r="D31" s="35">
        <v>23</v>
      </c>
      <c r="E31" s="28">
        <f>'[1]CBS Detail'!AF39</f>
        <v>0</v>
      </c>
      <c r="F31" s="29">
        <v>0</v>
      </c>
    </row>
    <row r="32" spans="1:6" ht="12.75" customHeight="1" x14ac:dyDescent="0.25">
      <c r="A32" s="30" t="s">
        <v>33</v>
      </c>
      <c r="B32" s="25"/>
      <c r="C32" s="26"/>
      <c r="D32" s="35">
        <v>24</v>
      </c>
      <c r="E32" s="28">
        <f>'[1]CBS Detail'!AF40</f>
        <v>284475</v>
      </c>
      <c r="F32" s="29">
        <v>130484</v>
      </c>
    </row>
    <row r="33" spans="1:6" ht="12.75" customHeight="1" x14ac:dyDescent="0.25">
      <c r="A33" s="39" t="s">
        <v>34</v>
      </c>
      <c r="B33" s="40"/>
      <c r="C33" s="41"/>
      <c r="D33" s="35">
        <v>25</v>
      </c>
      <c r="E33" s="28">
        <f>'[1]CBS Detail'!AF41</f>
        <v>255711</v>
      </c>
      <c r="F33" s="29">
        <v>117653</v>
      </c>
    </row>
    <row r="34" spans="1:6" ht="14.15" customHeight="1" x14ac:dyDescent="0.25">
      <c r="A34" s="42" t="s">
        <v>35</v>
      </c>
      <c r="B34" s="43"/>
      <c r="C34" s="44"/>
      <c r="D34" s="35">
        <v>26</v>
      </c>
      <c r="E34" s="36">
        <f>SUM(E28:E33)</f>
        <v>63365448</v>
      </c>
      <c r="F34" s="37">
        <v>54881377</v>
      </c>
    </row>
    <row r="35" spans="1:6" ht="14.15" customHeight="1" x14ac:dyDescent="0.25">
      <c r="A35" s="42" t="s">
        <v>36</v>
      </c>
      <c r="B35" s="43"/>
      <c r="C35" s="44"/>
      <c r="D35" s="35">
        <v>27</v>
      </c>
      <c r="E35" s="36">
        <f>E34+E27</f>
        <v>83962941</v>
      </c>
      <c r="F35" s="37">
        <v>82431961</v>
      </c>
    </row>
    <row r="36" spans="1:6" ht="9" customHeight="1" x14ac:dyDescent="0.25">
      <c r="A36" s="45" t="s">
        <v>37</v>
      </c>
      <c r="B36" s="46" t="s">
        <v>38</v>
      </c>
      <c r="C36" s="47"/>
      <c r="D36" s="48"/>
      <c r="E36" s="49" t="s">
        <v>39</v>
      </c>
      <c r="F36" s="50"/>
    </row>
    <row r="37" spans="1:6" ht="17.149999999999999" customHeight="1" x14ac:dyDescent="0.25">
      <c r="A37" s="51"/>
      <c r="B37" s="52" t="s">
        <v>40</v>
      </c>
      <c r="C37" s="52" t="s">
        <v>41</v>
      </c>
      <c r="D37" s="53"/>
      <c r="E37" s="54" t="s">
        <v>42</v>
      </c>
      <c r="F37" s="54" t="s">
        <v>43</v>
      </c>
    </row>
    <row r="38" spans="1:6" ht="12" customHeight="1" x14ac:dyDescent="0.25">
      <c r="A38" s="55" t="s">
        <v>44</v>
      </c>
      <c r="B38" s="37">
        <f>'[1]CBS Detail'!I48</f>
        <v>735657</v>
      </c>
      <c r="C38" s="37">
        <f>'[1]CBS Detail'!J48</f>
        <v>682583</v>
      </c>
      <c r="D38" s="56">
        <v>28</v>
      </c>
      <c r="E38" s="36">
        <f>'[1]CBS Detail'!M48</f>
        <v>1750906</v>
      </c>
      <c r="F38" s="37">
        <f>'[1]CBS Detail'!N48</f>
        <v>1789847</v>
      </c>
    </row>
    <row r="39" spans="1:6" x14ac:dyDescent="0.25">
      <c r="A39" s="55" t="s">
        <v>45</v>
      </c>
      <c r="B39" s="37">
        <f>'[1]CBS Detail'!I49</f>
        <v>117611</v>
      </c>
      <c r="C39" s="37">
        <f>'[1]CBS Detail'!J49</f>
        <v>212862</v>
      </c>
      <c r="D39" s="56">
        <v>29</v>
      </c>
      <c r="E39" s="36">
        <f>'[1]CBS Detail'!M49</f>
        <v>396014</v>
      </c>
      <c r="F39" s="37">
        <f>'[1]CBS Detail'!N49</f>
        <v>623359</v>
      </c>
    </row>
    <row r="40" spans="1:6" ht="12" customHeight="1" x14ac:dyDescent="0.25">
      <c r="A40" s="55" t="s">
        <v>46</v>
      </c>
      <c r="B40" s="37">
        <f>SUM(B38:B39)</f>
        <v>853268</v>
      </c>
      <c r="C40" s="37">
        <f>SUM(C38:C39)</f>
        <v>895445</v>
      </c>
      <c r="D40" s="56">
        <v>30</v>
      </c>
      <c r="E40" s="36">
        <f>SUM(E38:E39)</f>
        <v>2146920</v>
      </c>
      <c r="F40" s="37">
        <f>SUM(F38:F39)</f>
        <v>2413206</v>
      </c>
    </row>
    <row r="41" spans="1:6" ht="22.5" customHeight="1" x14ac:dyDescent="0.25">
      <c r="A41" s="57"/>
      <c r="B41" s="58"/>
      <c r="C41" s="59"/>
      <c r="D41" s="56"/>
      <c r="E41" s="60" t="s">
        <v>47</v>
      </c>
      <c r="F41" s="61" t="s">
        <v>48</v>
      </c>
    </row>
    <row r="42" spans="1:6" x14ac:dyDescent="0.25">
      <c r="A42" s="62" t="s">
        <v>49</v>
      </c>
      <c r="B42" s="63"/>
      <c r="C42" s="64"/>
      <c r="D42" s="56">
        <v>31</v>
      </c>
      <c r="E42" s="65">
        <f>'[1]CBS Detail'!M55</f>
        <v>156460692</v>
      </c>
      <c r="F42" s="66">
        <f>'[1]CBS Detail'!N55</f>
        <v>452629620</v>
      </c>
    </row>
    <row r="43" spans="1:6" x14ac:dyDescent="0.25">
      <c r="A43" s="62" t="s">
        <v>50</v>
      </c>
      <c r="B43" s="63"/>
      <c r="C43" s="64"/>
      <c r="D43" s="56">
        <v>32</v>
      </c>
      <c r="E43" s="65">
        <f>'[1]CBS Detail'!M56</f>
        <v>178982036</v>
      </c>
      <c r="F43" s="66">
        <f>'[1]CBS Detail'!N56</f>
        <v>523273350</v>
      </c>
    </row>
    <row r="44" spans="1:6" ht="10" customHeight="1" x14ac:dyDescent="0.25">
      <c r="A44" s="67"/>
      <c r="B44" s="67"/>
      <c r="C44" s="67"/>
      <c r="D44" s="68"/>
      <c r="E44" s="67"/>
      <c r="F44" s="67"/>
    </row>
    <row r="45" spans="1:6" x14ac:dyDescent="0.2">
      <c r="A45" s="69" t="s">
        <v>51</v>
      </c>
    </row>
    <row r="46" spans="1:6" ht="10" customHeight="1" x14ac:dyDescent="0.2">
      <c r="A46" s="70"/>
    </row>
    <row r="47" spans="1:6" ht="10" customHeight="1" x14ac:dyDescent="0.25">
      <c r="A47" s="2" t="s">
        <v>52</v>
      </c>
    </row>
    <row r="48" spans="1:6" ht="10" customHeight="1" x14ac:dyDescent="0.2">
      <c r="A48" s="70"/>
    </row>
    <row r="49" spans="3:6" ht="10" customHeight="1" x14ac:dyDescent="0.25"/>
    <row r="50" spans="3:6" ht="10" customHeight="1" x14ac:dyDescent="0.25"/>
    <row r="51" spans="3:6" ht="10" customHeight="1" x14ac:dyDescent="0.25"/>
    <row r="52" spans="3:6" ht="10" customHeight="1" x14ac:dyDescent="0.2">
      <c r="C52" s="71"/>
      <c r="D52" s="72" t="s">
        <v>53</v>
      </c>
      <c r="E52" s="73">
        <f>E35-E21</f>
        <v>0</v>
      </c>
      <c r="F52" s="73">
        <f>F35-F21</f>
        <v>0</v>
      </c>
    </row>
    <row r="53" spans="3:6" ht="10" customHeight="1" x14ac:dyDescent="0.25"/>
    <row r="54" spans="3:6" ht="10" customHeight="1" x14ac:dyDescent="0.25"/>
    <row r="55" spans="3:6" ht="10" customHeight="1" x14ac:dyDescent="0.25"/>
    <row r="56" spans="3:6" ht="10" customHeight="1" x14ac:dyDescent="0.25"/>
    <row r="57" spans="3:6" ht="10" customHeight="1" x14ac:dyDescent="0.25"/>
    <row r="58" spans="3:6" ht="10" customHeight="1" x14ac:dyDescent="0.25"/>
    <row r="59" spans="3:6" ht="34.5" customHeight="1" x14ac:dyDescent="0.25"/>
    <row r="60" spans="3:6" ht="10" customHeight="1" x14ac:dyDescent="0.25"/>
    <row r="61" spans="3:6" ht="47.25" customHeight="1" x14ac:dyDescent="0.25"/>
    <row r="62" spans="3:6" ht="10" customHeight="1" x14ac:dyDescent="0.25"/>
    <row r="63" spans="3:6" ht="10" customHeight="1" x14ac:dyDescent="0.25"/>
    <row r="64" spans="3:6" ht="10" customHeight="1" x14ac:dyDescent="0.25"/>
    <row r="65" ht="11.15" customHeight="1" x14ac:dyDescent="0.25"/>
    <row r="66" ht="27.75" customHeight="1" x14ac:dyDescent="0.25"/>
    <row r="67" ht="129" customHeight="1" x14ac:dyDescent="0.25"/>
    <row r="68" ht="10" customHeight="1" x14ac:dyDescent="0.25"/>
    <row r="69" ht="10" customHeight="1" x14ac:dyDescent="0.25"/>
    <row r="70" ht="10" customHeight="1" x14ac:dyDescent="0.25"/>
    <row r="71" ht="36.75" customHeight="1" x14ac:dyDescent="0.25"/>
    <row r="72" ht="10" customHeight="1" x14ac:dyDescent="0.25"/>
    <row r="73" ht="10" customHeight="1" x14ac:dyDescent="0.25"/>
    <row r="74" ht="10" customHeight="1" x14ac:dyDescent="0.25"/>
    <row r="75" ht="10" customHeight="1" x14ac:dyDescent="0.25"/>
    <row r="76" ht="10" customHeight="1" x14ac:dyDescent="0.25"/>
    <row r="77" ht="10" customHeight="1" x14ac:dyDescent="0.25"/>
    <row r="78" ht="10" customHeight="1" x14ac:dyDescent="0.25"/>
    <row r="79" ht="10" customHeight="1" x14ac:dyDescent="0.25"/>
  </sheetData>
  <mergeCells count="41">
    <mergeCell ref="E36:F36"/>
    <mergeCell ref="A42:C42"/>
    <mergeCell ref="A43:C43"/>
    <mergeCell ref="A33:C33"/>
    <mergeCell ref="A34:C34"/>
    <mergeCell ref="A35:C35"/>
    <mergeCell ref="A36:A37"/>
    <mergeCell ref="B36:C36"/>
    <mergeCell ref="D36:D37"/>
    <mergeCell ref="A27:C27"/>
    <mergeCell ref="A28:C28"/>
    <mergeCell ref="A29:C29"/>
    <mergeCell ref="A30:C30"/>
    <mergeCell ref="A31:C31"/>
    <mergeCell ref="A32:C32"/>
    <mergeCell ref="A21:C21"/>
    <mergeCell ref="A22:C22"/>
    <mergeCell ref="A23:C23"/>
    <mergeCell ref="A24:C24"/>
    <mergeCell ref="A25:C25"/>
    <mergeCell ref="A26:C26"/>
    <mergeCell ref="A15:C15"/>
    <mergeCell ref="A16:C16"/>
    <mergeCell ref="A17:C17"/>
    <mergeCell ref="A18:C18"/>
    <mergeCell ref="A19:C19"/>
    <mergeCell ref="A20:C20"/>
    <mergeCell ref="A9:C9"/>
    <mergeCell ref="A10:C10"/>
    <mergeCell ref="A11:C11"/>
    <mergeCell ref="A12:C12"/>
    <mergeCell ref="A13:C13"/>
    <mergeCell ref="A14:C14"/>
    <mergeCell ref="A1:F1"/>
    <mergeCell ref="A2:F2"/>
    <mergeCell ref="E3:F3"/>
    <mergeCell ref="E4:F4"/>
    <mergeCell ref="A6:F6"/>
    <mergeCell ref="A7:C8"/>
    <mergeCell ref="D7:D8"/>
    <mergeCell ref="E7:F7"/>
  </mergeCells>
  <printOptions horizontalCentered="1" verticalCentered="1"/>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K19"/>
  <sheetViews>
    <sheetView workbookViewId="0">
      <selection activeCell="F35" sqref="F35"/>
    </sheetView>
  </sheetViews>
  <sheetFormatPr defaultColWidth="9.1796875" defaultRowHeight="12.5" x14ac:dyDescent="0.25"/>
  <cols>
    <col min="1" max="1" width="22.26953125" style="78" customWidth="1"/>
    <col min="2" max="2" width="11.54296875" style="78" customWidth="1"/>
    <col min="3" max="3" width="9.1796875" style="78"/>
    <col min="4" max="4" width="2.54296875" style="78" customWidth="1"/>
    <col min="5" max="5" width="11.26953125" style="78" customWidth="1"/>
    <col min="6" max="16384" width="9.1796875" style="78"/>
  </cols>
  <sheetData>
    <row r="1" spans="1:11" x14ac:dyDescent="0.35">
      <c r="A1" s="74" t="s">
        <v>54</v>
      </c>
      <c r="B1" s="74" t="s">
        <v>55</v>
      </c>
      <c r="C1" s="75" t="s">
        <v>56</v>
      </c>
      <c r="D1" s="75"/>
      <c r="E1" s="75"/>
      <c r="F1" s="76" t="s">
        <v>57</v>
      </c>
      <c r="G1" s="77" t="s">
        <v>58</v>
      </c>
      <c r="H1" s="76" t="s">
        <v>59</v>
      </c>
      <c r="I1" s="77">
        <v>2018</v>
      </c>
      <c r="J1" s="76" t="s">
        <v>60</v>
      </c>
      <c r="K1" s="77" t="s">
        <v>61</v>
      </c>
    </row>
    <row r="2" spans="1:11" x14ac:dyDescent="0.25">
      <c r="A2" s="79"/>
      <c r="B2" s="79"/>
      <c r="C2" s="79"/>
      <c r="D2" s="79"/>
      <c r="E2" s="79"/>
      <c r="F2" s="79"/>
      <c r="G2" s="79"/>
      <c r="H2" s="79"/>
      <c r="I2" s="79"/>
      <c r="J2" s="79"/>
      <c r="K2" s="79"/>
    </row>
    <row r="3" spans="1:11" ht="52.5" customHeight="1" x14ac:dyDescent="0.25">
      <c r="A3" s="80" t="s">
        <v>62</v>
      </c>
      <c r="B3" s="80"/>
      <c r="C3" s="80"/>
      <c r="D3" s="80"/>
      <c r="E3" s="80"/>
      <c r="F3" s="80"/>
      <c r="G3" s="80"/>
      <c r="H3" s="80"/>
      <c r="I3" s="80"/>
      <c r="J3" s="80"/>
      <c r="K3" s="80"/>
    </row>
    <row r="4" spans="1:11" x14ac:dyDescent="0.25">
      <c r="A4" s="79"/>
      <c r="B4" s="79"/>
      <c r="C4" s="79"/>
      <c r="D4" s="79"/>
      <c r="E4" s="79"/>
      <c r="F4" s="79"/>
      <c r="G4" s="79"/>
      <c r="H4" s="79"/>
      <c r="I4" s="79"/>
      <c r="J4" s="79"/>
      <c r="K4" s="79"/>
    </row>
    <row r="5" spans="1:11" ht="63.75" customHeight="1" x14ac:dyDescent="0.25">
      <c r="A5" s="80" t="s">
        <v>63</v>
      </c>
      <c r="B5" s="80"/>
      <c r="C5" s="80"/>
      <c r="D5" s="80"/>
      <c r="E5" s="80"/>
      <c r="F5" s="80"/>
      <c r="G5" s="80"/>
      <c r="H5" s="80"/>
      <c r="I5" s="80"/>
      <c r="J5" s="80"/>
      <c r="K5" s="80"/>
    </row>
    <row r="6" spans="1:11" ht="29.25" customHeight="1" x14ac:dyDescent="0.25">
      <c r="A6" s="80" t="s">
        <v>64</v>
      </c>
      <c r="B6" s="80"/>
      <c r="C6" s="80"/>
      <c r="D6" s="80"/>
      <c r="E6" s="80"/>
      <c r="F6" s="80"/>
      <c r="G6" s="80"/>
      <c r="H6" s="80"/>
      <c r="I6" s="80"/>
      <c r="J6" s="80"/>
      <c r="K6" s="80"/>
    </row>
    <row r="7" spans="1:11" x14ac:dyDescent="0.25">
      <c r="A7" s="81"/>
      <c r="B7" s="81"/>
      <c r="C7" s="81"/>
      <c r="D7" s="81"/>
      <c r="E7" s="81"/>
      <c r="F7" s="81"/>
      <c r="G7" s="81"/>
      <c r="H7" s="81"/>
      <c r="I7" s="81"/>
      <c r="J7" s="81"/>
      <c r="K7" s="81"/>
    </row>
    <row r="8" spans="1:11" x14ac:dyDescent="0.25">
      <c r="A8" s="82" t="s">
        <v>65</v>
      </c>
      <c r="B8" s="79"/>
      <c r="C8" s="79"/>
      <c r="D8" s="79"/>
      <c r="E8" s="79"/>
      <c r="F8" s="79"/>
      <c r="G8" s="79"/>
      <c r="H8" s="79"/>
      <c r="I8" s="79"/>
      <c r="J8" s="79"/>
      <c r="K8" s="79"/>
    </row>
    <row r="9" spans="1:11" ht="29.25" customHeight="1" x14ac:dyDescent="0.25">
      <c r="A9" s="80" t="s">
        <v>66</v>
      </c>
      <c r="B9" s="80"/>
      <c r="C9" s="80"/>
      <c r="D9" s="80"/>
      <c r="E9" s="80"/>
      <c r="F9" s="80"/>
      <c r="G9" s="80"/>
      <c r="H9" s="80"/>
      <c r="I9" s="80"/>
      <c r="J9" s="80"/>
      <c r="K9" s="80"/>
    </row>
    <row r="10" spans="1:11" ht="172.5" customHeight="1" x14ac:dyDescent="0.25">
      <c r="A10" s="83" t="s">
        <v>67</v>
      </c>
      <c r="B10" s="83"/>
      <c r="C10" s="83"/>
      <c r="D10" s="83"/>
      <c r="E10" s="83"/>
      <c r="F10" s="83"/>
      <c r="G10" s="83"/>
      <c r="H10" s="83"/>
      <c r="I10" s="83"/>
      <c r="J10" s="83"/>
      <c r="K10" s="83"/>
    </row>
    <row r="11" spans="1:11" x14ac:dyDescent="0.25">
      <c r="A11" s="84" t="s">
        <v>68</v>
      </c>
      <c r="B11" s="84"/>
      <c r="C11" s="84"/>
      <c r="D11" s="84"/>
      <c r="E11" s="84"/>
      <c r="F11" s="79"/>
      <c r="G11" s="79"/>
      <c r="H11" s="79"/>
      <c r="I11" s="79"/>
      <c r="J11" s="79"/>
      <c r="K11" s="79"/>
    </row>
    <row r="12" spans="1:11" ht="46.5" customHeight="1" x14ac:dyDescent="0.25">
      <c r="A12" s="80" t="s">
        <v>69</v>
      </c>
      <c r="B12" s="80"/>
      <c r="C12" s="80"/>
      <c r="D12" s="80"/>
      <c r="E12" s="80"/>
      <c r="F12" s="80"/>
      <c r="G12" s="80"/>
      <c r="H12" s="80"/>
      <c r="I12" s="80"/>
      <c r="J12" s="80"/>
      <c r="K12" s="80"/>
    </row>
    <row r="13" spans="1:11" s="88" customFormat="1" x14ac:dyDescent="0.25">
      <c r="A13" s="85" t="s">
        <v>70</v>
      </c>
      <c r="B13" s="86"/>
      <c r="C13" s="86"/>
      <c r="D13" s="86"/>
      <c r="E13" s="86"/>
      <c r="F13" s="87"/>
      <c r="G13" s="87"/>
      <c r="H13" s="87"/>
      <c r="I13" s="87"/>
      <c r="J13" s="87"/>
      <c r="K13" s="87"/>
    </row>
    <row r="14" spans="1:11" s="88" customFormat="1" x14ac:dyDescent="0.25">
      <c r="A14" s="85" t="s">
        <v>71</v>
      </c>
      <c r="B14" s="86"/>
      <c r="C14" s="86"/>
      <c r="D14" s="86"/>
      <c r="E14" s="86"/>
      <c r="F14" s="87"/>
      <c r="G14" s="87"/>
      <c r="H14" s="87"/>
      <c r="I14" s="87"/>
      <c r="J14" s="87"/>
      <c r="K14" s="87"/>
    </row>
    <row r="15" spans="1:11" x14ac:dyDescent="0.25">
      <c r="A15" s="89" t="s">
        <v>72</v>
      </c>
      <c r="B15" s="90" t="s">
        <v>73</v>
      </c>
      <c r="C15" s="90"/>
      <c r="D15" s="90"/>
      <c r="E15" s="91" t="s">
        <v>74</v>
      </c>
      <c r="F15" s="79"/>
      <c r="G15" s="79"/>
      <c r="H15" s="79"/>
      <c r="I15" s="79"/>
      <c r="J15" s="79"/>
      <c r="K15" s="79"/>
    </row>
    <row r="16" spans="1:11" x14ac:dyDescent="0.25">
      <c r="A16" s="79"/>
      <c r="B16" s="79"/>
      <c r="C16" s="79"/>
      <c r="D16" s="79"/>
      <c r="E16" s="79"/>
      <c r="F16" s="79"/>
      <c r="G16" s="79"/>
      <c r="H16" s="79"/>
      <c r="I16" s="79"/>
      <c r="J16" s="79"/>
      <c r="K16" s="79"/>
    </row>
    <row r="17" spans="1:11" x14ac:dyDescent="0.25">
      <c r="A17" s="79"/>
      <c r="B17" s="79"/>
      <c r="C17" s="79"/>
      <c r="D17" s="79"/>
      <c r="E17" s="79"/>
      <c r="F17" s="79"/>
      <c r="G17" s="79"/>
      <c r="H17" s="79"/>
      <c r="I17" s="79"/>
      <c r="J17" s="79"/>
      <c r="K17" s="79"/>
    </row>
    <row r="18" spans="1:11" x14ac:dyDescent="0.25">
      <c r="A18" s="79"/>
      <c r="B18" s="79"/>
      <c r="C18" s="79"/>
      <c r="D18" s="79"/>
      <c r="E18" s="79"/>
      <c r="F18" s="79"/>
      <c r="G18" s="79"/>
      <c r="H18" s="79"/>
      <c r="I18" s="79"/>
      <c r="J18" s="79"/>
      <c r="K18" s="79"/>
    </row>
    <row r="19" spans="1:11" x14ac:dyDescent="0.25">
      <c r="A19" s="79" t="s">
        <v>75</v>
      </c>
      <c r="B19" s="79"/>
      <c r="C19" s="79"/>
      <c r="D19" s="79"/>
      <c r="E19" s="79"/>
      <c r="F19" s="79"/>
      <c r="G19" s="79"/>
      <c r="H19" s="79"/>
      <c r="I19" s="79"/>
      <c r="J19" s="79"/>
      <c r="K19" s="79"/>
    </row>
  </sheetData>
  <mergeCells count="11">
    <mergeCell ref="A11:E11"/>
    <mergeCell ref="A12:K12"/>
    <mergeCell ref="A13:E13"/>
    <mergeCell ref="A14:E14"/>
    <mergeCell ref="B15:D15"/>
    <mergeCell ref="C1:E1"/>
    <mergeCell ref="A3:K3"/>
    <mergeCell ref="A5:K5"/>
    <mergeCell ref="A6:K6"/>
    <mergeCell ref="A9:K9"/>
    <mergeCell ref="A10:K10"/>
  </mergeCells>
  <pageMargins left="0.7" right="0.7" top="0.75" bottom="0.75" header="0.3" footer="0.3"/>
  <pageSetup scale="8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CBS</vt:lpstr>
      <vt:lpstr>Page 2</vt:lpstr>
      <vt:lpstr>CBS!Print_Area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Fanning, Amie</dc:creator>
  <cp:lastModifiedBy>Fanning, Amie</cp:lastModifiedBy>
  <dcterms:created xsi:type="dcterms:W3CDTF">2018-10-26T13:48:13Z</dcterms:created>
  <dcterms:modified xsi:type="dcterms:W3CDTF">2018-10-26T13:52:39Z</dcterms:modified>
</cp:coreProperties>
</file>