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432" windowHeight="5472" activeTab="0"/>
  </bookViews>
  <sheets>
    <sheet name="CBS4Q13" sheetId="1" r:id="rId1"/>
  </sheets>
  <definedNames>
    <definedName name="PAGE1">'CBS4Q13'!$A$1:$L$72</definedName>
    <definedName name="PAGE2">'CBS4Q13'!$A$73:$L$85</definedName>
    <definedName name="_xlnm.Print_Area" localSheetId="0">'CBS4Q13'!$A$77:$L$132</definedName>
  </definedNames>
  <calcPr fullCalcOnLoad="1"/>
</workbook>
</file>

<file path=xl/sharedStrings.xml><?xml version="1.0" encoding="utf-8"?>
<sst xmlns="http://schemas.openxmlformats.org/spreadsheetml/2006/main" count="154" uniqueCount="136">
  <si>
    <t>DESCRIPTIONS</t>
  </si>
  <si>
    <t>BALANCE AT END OF QUARTER</t>
  </si>
  <si>
    <t>CODE</t>
  </si>
  <si>
    <t>THIS YEAR</t>
  </si>
  <si>
    <t>LAST YEAR</t>
  </si>
  <si>
    <t>(A)</t>
  </si>
  <si>
    <t>NO.</t>
  </si>
  <si>
    <t>(B)</t>
  </si>
  <si>
    <t>(C)</t>
  </si>
  <si>
    <t>(LINE)</t>
  </si>
  <si>
    <t>ASSETS</t>
  </si>
  <si>
    <t>CASH (ACCOUNT 701)...........................................................................................................................................</t>
  </si>
  <si>
    <t>1</t>
  </si>
  <si>
    <t>TEMPORARY CASH INVESTMENTS &amp; SPECIAL DEPOSITS (ACCTS. 702 &amp; 703).......................</t>
  </si>
  <si>
    <t>2</t>
  </si>
  <si>
    <t>ACCOUNTS RECEIVABLE (ACCOUNTS 704-709.5)...................................................................................</t>
  </si>
  <si>
    <t>3</t>
  </si>
  <si>
    <t>PREPAYMENTS AND WORKING FUNDS (ACCOUNTS 710, 711 AND 714).....................................</t>
  </si>
  <si>
    <t>4</t>
  </si>
  <si>
    <t>MATERIALS AND SUPPLIES (ACCOUNT 712).............................................................................................</t>
  </si>
  <si>
    <t>5</t>
  </si>
  <si>
    <t>OTHER CURRENT ASSETS (ACCOUNT 713).............................................................................................</t>
  </si>
  <si>
    <t>6</t>
  </si>
  <si>
    <t xml:space="preserve">    TOTAL CURRENT ASSETS............................................................................................................................</t>
  </si>
  <si>
    <t>7</t>
  </si>
  <si>
    <t>8</t>
  </si>
  <si>
    <t>INVESTMENTS &amp; ADVANCES; AFFILIATED COMPANIES (ACCOUNTS 721,721.9).....................</t>
  </si>
  <si>
    <t>9</t>
  </si>
  <si>
    <t>TRANSPORTATION PROPERTY - NET (ACCOUNTS 731-736)...........................................................</t>
  </si>
  <si>
    <t>10</t>
  </si>
  <si>
    <t>PROPERTY USED IN OTHER THAN CARRIER OPERATIONS (ACCTS. 737 &amp; 738)...................</t>
  </si>
  <si>
    <t>11</t>
  </si>
  <si>
    <t>OTHER ASSETS AND DEFERRED DEBITS (ACCOUNTS 739, 741, 743 AND 744)......................</t>
  </si>
  <si>
    <t>12</t>
  </si>
  <si>
    <t xml:space="preserve">    TOTAL ASSETS...................................................................................................................................................</t>
  </si>
  <si>
    <t>13</t>
  </si>
  <si>
    <t>LIABILITIES</t>
  </si>
  <si>
    <t>14</t>
  </si>
  <si>
    <t>LONG TERM DEBT DUE AFTER ONE YEAR (ACCOUNTS 765-770.2)..............................................</t>
  </si>
  <si>
    <t>15</t>
  </si>
  <si>
    <t>DEFERRED REVENUES-TRANSFERS FROM GOVERNMENTAL AUTHORIT.(ACCT 783)....</t>
  </si>
  <si>
    <t>16</t>
  </si>
  <si>
    <t>ACCUMULATED DEFERRED INCOME TAX CREDITS (ACCOUNT 786)...........................................</t>
  </si>
  <si>
    <t>17</t>
  </si>
  <si>
    <t>18</t>
  </si>
  <si>
    <t xml:space="preserve">    TOTAL LIABILITIES..............................................................................................................................................</t>
  </si>
  <si>
    <t>19</t>
  </si>
  <si>
    <t>CAPITAL STOCK (ACCOUNTS 791-793)..........................................................................................................</t>
  </si>
  <si>
    <t>20</t>
  </si>
  <si>
    <t>ADDITIONAL CAPITAL (ACCOUNTS 794 AND 795)....................................................................................</t>
  </si>
  <si>
    <t>21</t>
  </si>
  <si>
    <t>22</t>
  </si>
  <si>
    <t xml:space="preserve">  LESS: TREASURY STOCK (ACCOUNT 798.5)............................................................................................</t>
  </si>
  <si>
    <t>23</t>
  </si>
  <si>
    <t>EQUITY IN UNDISTRIBUTED EARNINGS (LOSSES) OF AFFILIATED COMPANIES...................</t>
  </si>
  <si>
    <t>24</t>
  </si>
  <si>
    <t>25</t>
  </si>
  <si>
    <t>26</t>
  </si>
  <si>
    <t>GROSS EXPENDITURES FOR</t>
  </si>
  <si>
    <t>FIGURES  FOR  THE  QUARTER</t>
  </si>
  <si>
    <t>CUMULATIVE FIGURES</t>
  </si>
  <si>
    <t>ADDITIONS AND BETTERMENTS</t>
  </si>
  <si>
    <t>(ACCOUNTS 731 AND 732)</t>
  </si>
  <si>
    <t>(D)</t>
  </si>
  <si>
    <t>ROAD...............................................................................</t>
  </si>
  <si>
    <t>27</t>
  </si>
  <si>
    <t>EQUIPMENT.................................................................</t>
  </si>
  <si>
    <t>28</t>
  </si>
  <si>
    <t xml:space="preserve">   TOTAL..........................................................................</t>
  </si>
  <si>
    <t>29</t>
  </si>
  <si>
    <t>FIGURES/QTR.</t>
  </si>
  <si>
    <t>CUMULATIVE/FIGS</t>
  </si>
  <si>
    <t>NUMBER OF REVENUE TONS CARRIED.....................................................................................................</t>
  </si>
  <si>
    <t>30</t>
  </si>
  <si>
    <t>NUMBER OF REVENUE TONS CARRIED ONE MILE(THOUSANDS)................................................</t>
  </si>
  <si>
    <t>31</t>
  </si>
  <si>
    <t>CERTIFICATION</t>
  </si>
  <si>
    <t xml:space="preserve"> </t>
  </si>
  <si>
    <t>REMARKS:</t>
  </si>
  <si>
    <t xml:space="preserve">        WASHINGTON, D.C. 20423  </t>
  </si>
  <si>
    <t>PAGE 1 OF 2</t>
  </si>
  <si>
    <t>EXPIRATION DATE 08-31-2015</t>
  </si>
  <si>
    <t xml:space="preserve">          SOO LINE CORPORATION   </t>
  </si>
  <si>
    <t xml:space="preserve">          120 SOUTH SIXTH STREET, SUITE 700</t>
  </si>
  <si>
    <t xml:space="preserve">          MINNEAPOLIS, MINNESOTA 55402</t>
  </si>
  <si>
    <t xml:space="preserve">SURFACE TRANSPORTATION BOARD - QUARTERLY CONDENSED BALANCE SHEET - RAILROADS  </t>
  </si>
  <si>
    <t>FORM CBS</t>
  </si>
  <si>
    <t>OMB CLEARANCE NO. 2140-0012</t>
  </si>
  <si>
    <t>DATE OF REPORT\</t>
  </si>
  <si>
    <t>SPECIAL FUNDS &amp; OTHER INVESTMENTS &amp; ADVANCES(ACCTS.715-7 &amp; 722-724).....................</t>
  </si>
  <si>
    <t>CURRENT LIABILITIES (ACCOUNTS 751-764)..............................................................................</t>
  </si>
  <si>
    <t>OTHER LIABILITIES &amp; DEFERRED CREDITS(ACCTS.771,772,774,775,781,782,784)...............................</t>
  </si>
  <si>
    <t>RETAINED EARNINGS (ACCOUNTS 797 - 798.1)......................................................................</t>
  </si>
  <si>
    <t xml:space="preserve">    TOTAL SHAREHOLDERS' EQUITY..............................................................................................................</t>
  </si>
  <si>
    <t>SHAREHOLDERS' EQUITY</t>
  </si>
  <si>
    <t xml:space="preserve">    TOTAL LIABILITIES AND SHAREHOLDERS' EQUITY...........................................................................</t>
  </si>
  <si>
    <t>PAGE 2 OF 2</t>
  </si>
  <si>
    <t>The following information is provided in compliance with OMB requirements and pursuant to the Paperwork Reduction Act of 1995, 44 U.S.C.3501-3519 (PRA):</t>
  </si>
  <si>
    <t>This information collection is mandatory pusuant to 49 U.S.C. 11164 and 49 C.F.R. 1243.1.  The estimated hour burden for filing this report is six hours per report.</t>
  </si>
  <si>
    <t>The board uses the information in this report to ensure competitive, efficient, and safe transportation through general oversight programs that monitor and forecast</t>
  </si>
  <si>
    <t>the financial and operating conditions of railroads, and through regulation of railroad rate and service issues and rail restructuring proposals, including railroad mergers,</t>
  </si>
  <si>
    <t>consolidations,acquisitions of control and abandonments.  Information from the reports is used by the Board, other Federal agencies and industry groups to monitor and</t>
  </si>
  <si>
    <t>assess industry growth and operations, detect changes in carrier financial stability, and identify trends that may affect the national transportation system.  Individual and</t>
  </si>
  <si>
    <t xml:space="preserve">aggregate carrier information is needed in our decision making process.  Information from these reports is compiled by the Board and published on its website, </t>
  </si>
  <si>
    <t>www.stb.dot.gov, where it may be maintained indefinitely.  The compliation report is entitled Class I Railroads, Selected Earnings Data. All information collected through</t>
  </si>
  <si>
    <t>this report is available to the public.  Paper copies of individual reports are maintained by the Board for ten years, after which they are destroyed.  Under the PRA, a</t>
  </si>
  <si>
    <t>federal agency may not conduct or sponsor, and a person is not required to respond to, nor shall a person be subject to penalty for failure to comply with, a collection of</t>
  </si>
  <si>
    <t>information unless it displays a current valid OMB control number.  Comments and questions about this collection (2140-0013) should be directed to Paperwork Reduction</t>
  </si>
  <si>
    <t>Officer, Surface Transportation Board, 395 E Street, S.W., Washington, D.C.  20423-0001.</t>
  </si>
  <si>
    <t>I THE UNDERSIGNED STATE THAT THIS REPORT WAS PREPARED BY ME OR UNDER MY SUPERVISION; THAT I HAVE CAREFULLY EXAMINED IT; AND ON THE</t>
  </si>
  <si>
    <t xml:space="preserve">BASIS OF MY KNOWLEDGE, BELIEF,  AND VERIFICATION (WHEN NECESSARY)  I DECLARE IT TO BE A FULL, TRUE AND CORRECT STATEMENT OF THE </t>
  </si>
  <si>
    <t>NAME (PRINTED)   JOHN J. HUBER</t>
  </si>
  <si>
    <t>BALANCE SHEET ACCOUNTS NAMED,  AND THAT THE VARIOUS ITEMS HERE REPORTED WERE DETERMINED IN ACCORDANCE WITH EFFECTIVE RULES</t>
  </si>
  <si>
    <t>PROMULGATED BY THE SURFACE TRANSPORTATION BOARD.</t>
  </si>
  <si>
    <t>SUPPLEMENTAL INFORMATION ABOUT THE QUARTERLY CONDENSED BALANCE SHEET (CBS)</t>
  </si>
  <si>
    <t xml:space="preserve">    1.   Under orders of the Surface Transportation Board, class I railroads, excluding switching and terminal companies, are required to file quarterly reports of</t>
  </si>
  <si>
    <t xml:space="preserve">          balance sheet items, Form CBS, in duplicate, to the Office of Economic, Environmental Analysis and Administration, Surface Transportation Board, </t>
  </si>
  <si>
    <t xml:space="preserve">          305 E Street S.W. Washington, D.C. 20423, within 50 days after the close of each quarter.  Reports should be prepared on a calendar quarter basis </t>
  </si>
  <si>
    <t xml:space="preserve">          beginning with the first day of January, April, July and October.</t>
  </si>
  <si>
    <t xml:space="preserve">    2.   The items reported on Form CBS should be taken from and agree with the accounts kept in conformity with the current Uniform System of Accounts for</t>
  </si>
  <si>
    <t xml:space="preserve">          Railroad Companies prescribed by the Surface Transportation Board.  Report undistributed earnings from certain investments in Account 721, in </t>
  </si>
  <si>
    <t xml:space="preserve">          accordance with Docket No. 35949, "The Equity Method of Accounting for Certain Long-Term Investments in Common Stocks."  The account numbers</t>
  </si>
  <si>
    <t xml:space="preserve">          refer to the accounts in the Uniform System of Accounts.  Reverse items should be shown in parentheses.  Dollars amounts should be shown in thousands.</t>
  </si>
  <si>
    <t xml:space="preserve">    3.   Unusual transactions or items which reflect an important change in the financial condition of the carrier should be identified and explained in a footnote</t>
  </si>
  <si>
    <t xml:space="preserve">          under "REMARKS."</t>
  </si>
  <si>
    <t xml:space="preserve">                                                        QUARTER  4  YEAR  2013</t>
  </si>
  <si>
    <t>TITLE  VICE PRESIDENT FINANCE OF SOO LINE CORPORATION</t>
  </si>
  <si>
    <t xml:space="preserve">          REPORT AMENDED - YES</t>
  </si>
  <si>
    <t>On January 2, 2014, SOO reached agreement to sell approximately 660 miles of track to the Genesee &amp; Wyoming Inc. ('G&amp;W") for approximately $215 million in gross proceeds, subject to closing adjustments.  The sale includes Dakota, Minnesota and Eastern Railroad Corporation's current operations between Tracy, MN and Rapid City, SD; north of Rapid City to Colony, WY; south of Rapid City to Dakota Jct., NE; and connecting branch llines, as well as trackage from Dakota Junction to Crawford, NE currently leased to Nebraska Northwestern Railroad (NNW).  The asset sale is subject to Surface Transportation Board (STB) regulatory approval, but is expected to close in mid-2014.</t>
  </si>
  <si>
    <t>In compliance with US GAAP, SOO was required to classify the rail assets as assets held for sale on its balance sheet measured at their estimated fair value less estimated direct selling costs.  As a result, SOO recorded an asset impairment charge and accruals for future costs associated with the sale totaling $409 million affecting rail assets, intangible assets and goodwill.  SOO petitioned the STB to allow it to apply these same rules to its R1 filing.  The STB disagreed with the US GAAP accounting treatment for this R1 filing, ruling instead that SOO should maintain the classification of the assets on the balance sheet and maintain the carrying amount of these assets until consummation of the sale, with which we have complied.  The following is a summary of the assets on our balance sheet at book value that are subject to this sale.</t>
  </si>
  <si>
    <t>712 Inventory                                      $2M</t>
  </si>
  <si>
    <t>731 Gross Property                            657M</t>
  </si>
  <si>
    <t xml:space="preserve">735 Accumulated Depreciation           (59)M  </t>
  </si>
  <si>
    <t>741 Other Assets                                   8M</t>
  </si>
  <si>
    <t>a summary of the assets on our balance sheet at book value that are subject to this sale.</t>
  </si>
  <si>
    <t>DATE______3/31/2014__________    SIGNATURE_________/s/ John J. Huber______________________________          TELEPHONE NUMBER  612-851-5658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</si>
</sst>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d\-mmm\-yyyy"/>
  </numFmts>
  <fonts count="36">
    <font>
      <sz val="12"/>
      <name val="Arial"/>
      <family val="0"/>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thin">
        <color indexed="8"/>
      </bottom>
    </border>
    <border>
      <left style="double">
        <color indexed="8"/>
      </left>
      <right>
        <color indexed="63"/>
      </right>
      <top style="double">
        <color indexed="8"/>
      </top>
      <bottom style="double">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0" fontId="23" fillId="29" borderId="2"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1" borderId="1" applyNumberFormat="0" applyAlignment="0" applyProtection="0"/>
    <xf numFmtId="0" fontId="30" fillId="0" borderId="6" applyNumberFormat="0" applyFill="0" applyAlignment="0" applyProtection="0"/>
    <xf numFmtId="0" fontId="31" fillId="32" borderId="0" applyNumberFormat="0" applyBorder="0" applyAlignment="0" applyProtection="0"/>
    <xf numFmtId="0" fontId="0" fillId="33" borderId="7" applyNumberFormat="0" applyFont="0" applyAlignment="0" applyProtection="0"/>
    <xf numFmtId="0" fontId="32" fillId="28"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8">
    <xf numFmtId="0" fontId="0" fillId="2" borderId="0" xfId="0" applyNumberFormat="1" applyAlignment="1">
      <alignment/>
    </xf>
    <xf numFmtId="37" fontId="0" fillId="2" borderId="0" xfId="0" applyNumberFormat="1" applyAlignment="1" applyProtection="1">
      <alignment/>
      <protection locked="0"/>
    </xf>
    <xf numFmtId="0" fontId="0" fillId="2" borderId="0" xfId="0" applyNumberFormat="1" applyAlignment="1" applyProtection="1">
      <alignment/>
      <protection locked="0"/>
    </xf>
    <xf numFmtId="37" fontId="0" fillId="2" borderId="0" xfId="0" applyNumberFormat="1" applyAlignment="1">
      <alignment/>
    </xf>
    <xf numFmtId="0" fontId="0" fillId="2" borderId="0" xfId="0" applyNumberFormat="1" applyAlignment="1">
      <alignment/>
    </xf>
    <xf numFmtId="0" fontId="0" fillId="2" borderId="10" xfId="0" applyNumberFormat="1" applyBorder="1" applyAlignment="1">
      <alignment/>
    </xf>
    <xf numFmtId="0" fontId="0" fillId="2" borderId="11" xfId="0" applyNumberFormat="1" applyBorder="1" applyAlignment="1">
      <alignment/>
    </xf>
    <xf numFmtId="37" fontId="0" fillId="2" borderId="12" xfId="0" applyNumberFormat="1" applyBorder="1" applyAlignment="1">
      <alignment/>
    </xf>
    <xf numFmtId="0" fontId="0" fillId="2" borderId="12" xfId="0" applyNumberFormat="1" applyBorder="1" applyAlignment="1">
      <alignment/>
    </xf>
    <xf numFmtId="37" fontId="0" fillId="2" borderId="0" xfId="0" applyNumberFormat="1" applyAlignment="1">
      <alignment horizontal="center"/>
    </xf>
    <xf numFmtId="0" fontId="0" fillId="2" borderId="0" xfId="0" applyNumberFormat="1" applyAlignment="1">
      <alignment horizontal="center"/>
    </xf>
    <xf numFmtId="0" fontId="0" fillId="2" borderId="13" xfId="0" applyNumberFormat="1" applyBorder="1" applyAlignment="1">
      <alignment horizontal="center"/>
    </xf>
    <xf numFmtId="0" fontId="0" fillId="2" borderId="0" xfId="0" applyNumberFormat="1" applyAlignment="1">
      <alignment horizontal="centerContinuous"/>
    </xf>
    <xf numFmtId="37" fontId="0" fillId="2" borderId="0" xfId="0" applyNumberFormat="1" applyAlignment="1">
      <alignment horizontal="centerContinuous"/>
    </xf>
    <xf numFmtId="0" fontId="0" fillId="2" borderId="0" xfId="0" applyNumberFormat="1" applyFont="1" applyAlignment="1" applyProtection="1">
      <alignment/>
      <protection locked="0"/>
    </xf>
    <xf numFmtId="0" fontId="0" fillId="2" borderId="0" xfId="0" applyNumberFormat="1" applyFont="1" applyAlignment="1">
      <alignment/>
    </xf>
    <xf numFmtId="37" fontId="0" fillId="2" borderId="0" xfId="0" applyNumberFormat="1" applyFont="1" applyAlignment="1" applyProtection="1">
      <alignment/>
      <protection locked="0"/>
    </xf>
    <xf numFmtId="0" fontId="0" fillId="2" borderId="0" xfId="0" applyNumberFormat="1" applyAlignment="1">
      <alignment horizontal="left"/>
    </xf>
    <xf numFmtId="164" fontId="0" fillId="2" borderId="0" xfId="0" applyNumberFormat="1" applyAlignment="1">
      <alignment/>
    </xf>
    <xf numFmtId="0" fontId="0" fillId="2" borderId="13" xfId="0" applyNumberFormat="1" applyFont="1" applyBorder="1" applyAlignment="1">
      <alignment horizontal="center"/>
    </xf>
    <xf numFmtId="0" fontId="0" fillId="2" borderId="0" xfId="0" applyNumberFormat="1" applyFont="1" applyAlignment="1">
      <alignment horizontal="centerContinuous"/>
    </xf>
    <xf numFmtId="0" fontId="0" fillId="2" borderId="14" xfId="0" applyNumberFormat="1" applyFont="1" applyBorder="1" applyAlignment="1">
      <alignment horizontal="left"/>
    </xf>
    <xf numFmtId="0" fontId="0" fillId="2" borderId="15" xfId="0" applyNumberFormat="1" applyBorder="1" applyAlignment="1">
      <alignment horizontal="centerContinuous"/>
    </xf>
    <xf numFmtId="37" fontId="0" fillId="2" borderId="15" xfId="0" applyNumberFormat="1" applyBorder="1" applyAlignment="1">
      <alignment horizontal="centerContinuous"/>
    </xf>
    <xf numFmtId="37" fontId="0" fillId="2" borderId="16" xfId="0" applyNumberFormat="1" applyBorder="1" applyAlignment="1">
      <alignment horizontal="centerContinuous"/>
    </xf>
    <xf numFmtId="0" fontId="0" fillId="2" borderId="17" xfId="0" applyNumberFormat="1" applyBorder="1" applyAlignment="1">
      <alignment horizontal="centerContinuous"/>
    </xf>
    <xf numFmtId="0" fontId="0" fillId="2" borderId="0" xfId="0" applyNumberFormat="1" applyBorder="1" applyAlignment="1">
      <alignment horizontal="centerContinuous"/>
    </xf>
    <xf numFmtId="37" fontId="0" fillId="2" borderId="0" xfId="0" applyNumberFormat="1" applyBorder="1" applyAlignment="1">
      <alignment horizontal="centerContinuous"/>
    </xf>
    <xf numFmtId="37" fontId="0" fillId="2" borderId="18" xfId="0" applyNumberFormat="1" applyBorder="1" applyAlignment="1">
      <alignment horizontal="centerContinuous"/>
    </xf>
    <xf numFmtId="0" fontId="0" fillId="2" borderId="0" xfId="0" applyNumberFormat="1" applyAlignment="1" applyProtection="1">
      <alignment horizontal="centerContinuous"/>
      <protection locked="0"/>
    </xf>
    <xf numFmtId="0" fontId="0" fillId="2" borderId="17" xfId="0" applyNumberFormat="1" applyBorder="1" applyAlignment="1" applyProtection="1">
      <alignment horizontal="centerContinuous"/>
      <protection locked="0"/>
    </xf>
    <xf numFmtId="0" fontId="0" fillId="2" borderId="17" xfId="0" applyNumberFormat="1" applyFont="1" applyBorder="1" applyAlignment="1">
      <alignment horizontal="left"/>
    </xf>
    <xf numFmtId="0" fontId="0" fillId="2" borderId="0" xfId="0" applyNumberFormat="1" applyBorder="1" applyAlignment="1" applyProtection="1">
      <alignment horizontal="center"/>
      <protection locked="0"/>
    </xf>
    <xf numFmtId="0" fontId="0" fillId="2" borderId="17" xfId="0" applyNumberFormat="1" applyBorder="1" applyAlignment="1">
      <alignment horizontal="left"/>
    </xf>
    <xf numFmtId="0" fontId="0" fillId="2" borderId="0" xfId="0" applyNumberFormat="1" applyBorder="1" applyAlignment="1">
      <alignment horizontal="left"/>
    </xf>
    <xf numFmtId="37" fontId="0" fillId="2" borderId="0" xfId="0" applyNumberFormat="1" applyBorder="1" applyAlignment="1">
      <alignment horizontal="left"/>
    </xf>
    <xf numFmtId="37" fontId="0" fillId="2" borderId="18" xfId="0" applyNumberFormat="1" applyBorder="1" applyAlignment="1">
      <alignment horizontal="left"/>
    </xf>
    <xf numFmtId="0" fontId="0" fillId="2" borderId="18" xfId="0" applyNumberFormat="1" applyBorder="1" applyAlignment="1">
      <alignment horizontal="left"/>
    </xf>
    <xf numFmtId="0" fontId="0" fillId="2" borderId="0" xfId="0" applyNumberFormat="1" applyBorder="1" applyAlignment="1">
      <alignment/>
    </xf>
    <xf numFmtId="0" fontId="0" fillId="2" borderId="18" xfId="0" applyNumberFormat="1" applyBorder="1" applyAlignment="1">
      <alignment/>
    </xf>
    <xf numFmtId="0" fontId="0" fillId="2" borderId="17" xfId="0" applyNumberFormat="1" applyBorder="1" applyAlignment="1">
      <alignment/>
    </xf>
    <xf numFmtId="0" fontId="0" fillId="2" borderId="17" xfId="0" applyNumberFormat="1" applyFont="1" applyBorder="1" applyAlignment="1">
      <alignment/>
    </xf>
    <xf numFmtId="0" fontId="0" fillId="2" borderId="19" xfId="0" applyNumberFormat="1" applyBorder="1" applyAlignment="1">
      <alignment/>
    </xf>
    <xf numFmtId="0" fontId="0" fillId="2" borderId="20" xfId="0" applyNumberFormat="1" applyBorder="1" applyAlignment="1">
      <alignment/>
    </xf>
    <xf numFmtId="0" fontId="0" fillId="2" borderId="21" xfId="0" applyNumberFormat="1" applyBorder="1" applyAlignment="1">
      <alignment/>
    </xf>
    <xf numFmtId="0" fontId="0" fillId="2" borderId="0" xfId="0" applyNumberFormat="1" applyFont="1" applyAlignment="1" quotePrefix="1">
      <alignment/>
    </xf>
    <xf numFmtId="0" fontId="0" fillId="2" borderId="0" xfId="0" applyNumberFormat="1" applyAlignment="1">
      <alignment horizontal="left" wrapText="1"/>
    </xf>
    <xf numFmtId="0" fontId="0" fillId="2" borderId="0" xfId="0" applyNumberFormat="1" applyAlignment="1" quotePrefix="1">
      <alignment horizontal="lef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131"/>
  <sheetViews>
    <sheetView tabSelected="1" showOutlineSymbols="0" zoomScale="87" zoomScaleNormal="87" zoomScalePageLayoutView="0" workbookViewId="0" topLeftCell="A1">
      <selection activeCell="A1" sqref="A1"/>
    </sheetView>
  </sheetViews>
  <sheetFormatPr defaultColWidth="11.4453125" defaultRowHeight="15"/>
  <cols>
    <col min="1" max="1" width="10.6640625" style="0" customWidth="1"/>
    <col min="2" max="2" width="35.6640625" style="0" customWidth="1"/>
    <col min="3" max="3" width="15.6640625" style="0" customWidth="1"/>
    <col min="4" max="4" width="5.6640625" style="0" customWidth="1"/>
    <col min="5" max="5" width="15.6640625" style="0" customWidth="1"/>
    <col min="6" max="6" width="7.6640625" style="0" customWidth="1"/>
    <col min="7" max="7" width="8.10546875" style="0" customWidth="1"/>
    <col min="8" max="8" width="15.6640625" style="0" customWidth="1"/>
    <col min="9" max="9" width="11.4453125" style="0" customWidth="1"/>
    <col min="10" max="10" width="16.88671875" style="0" customWidth="1"/>
    <col min="11" max="11" width="12.3359375" style="0" customWidth="1"/>
  </cols>
  <sheetData>
    <row r="3" spans="2:10" ht="15">
      <c r="B3" s="15" t="s">
        <v>85</v>
      </c>
      <c r="F3" s="17"/>
      <c r="G3" s="15"/>
      <c r="I3" s="15"/>
      <c r="J3" s="15" t="s">
        <v>86</v>
      </c>
    </row>
    <row r="4" spans="2:10" ht="15">
      <c r="B4" t="s">
        <v>79</v>
      </c>
      <c r="F4" s="17"/>
      <c r="G4" s="15" t="s">
        <v>87</v>
      </c>
      <c r="J4" s="15" t="s">
        <v>80</v>
      </c>
    </row>
    <row r="5" ht="15">
      <c r="G5" s="15" t="s">
        <v>81</v>
      </c>
    </row>
    <row r="6" spans="2:7" ht="15">
      <c r="B6" t="s">
        <v>82</v>
      </c>
      <c r="G6" s="14" t="s">
        <v>125</v>
      </c>
    </row>
    <row r="7" spans="2:9" ht="15">
      <c r="B7" t="s">
        <v>83</v>
      </c>
      <c r="F7" s="15" t="s">
        <v>88</v>
      </c>
      <c r="H7" s="18">
        <f ca="1">NOW()</f>
        <v>41729.72071770833</v>
      </c>
      <c r="I7" s="2" t="s">
        <v>127</v>
      </c>
    </row>
    <row r="8" ht="15">
      <c r="B8" t="s">
        <v>84</v>
      </c>
    </row>
    <row r="10" spans="2:10" ht="15">
      <c r="B10" s="10" t="s">
        <v>0</v>
      </c>
      <c r="C10" s="4"/>
      <c r="D10" s="4"/>
      <c r="E10" s="4"/>
      <c r="H10" s="12" t="s">
        <v>1</v>
      </c>
      <c r="I10" s="12"/>
      <c r="J10" s="12"/>
    </row>
    <row r="11" spans="6:10" ht="15">
      <c r="F11" s="10" t="s">
        <v>2</v>
      </c>
      <c r="H11" s="10" t="s">
        <v>3</v>
      </c>
      <c r="J11" s="10" t="s">
        <v>4</v>
      </c>
    </row>
    <row r="12" spans="2:10" ht="15">
      <c r="B12" s="10" t="s">
        <v>5</v>
      </c>
      <c r="F12" s="10" t="s">
        <v>6</v>
      </c>
      <c r="H12" s="10" t="s">
        <v>7</v>
      </c>
      <c r="J12" s="10" t="s">
        <v>8</v>
      </c>
    </row>
    <row r="13" ht="15">
      <c r="F13" s="10" t="s">
        <v>9</v>
      </c>
    </row>
    <row r="14" spans="2:5" ht="15">
      <c r="B14" s="11" t="s">
        <v>10</v>
      </c>
      <c r="C14" s="5"/>
      <c r="D14" s="5"/>
      <c r="E14" s="6"/>
    </row>
    <row r="15" spans="2:10" ht="15">
      <c r="B15" t="s">
        <v>11</v>
      </c>
      <c r="F15" s="10" t="s">
        <v>12</v>
      </c>
      <c r="H15" s="1">
        <v>22328</v>
      </c>
      <c r="I15" s="1"/>
      <c r="J15" s="1">
        <v>9004</v>
      </c>
    </row>
    <row r="16" spans="2:10" ht="15">
      <c r="B16" t="s">
        <v>13</v>
      </c>
      <c r="F16" s="10" t="s">
        <v>14</v>
      </c>
      <c r="H16" s="1">
        <v>314126</v>
      </c>
      <c r="I16" s="1"/>
      <c r="J16" s="1">
        <v>96300</v>
      </c>
    </row>
    <row r="17" spans="2:10" ht="15">
      <c r="B17" t="s">
        <v>15</v>
      </c>
      <c r="F17" s="10" t="s">
        <v>16</v>
      </c>
      <c r="H17" s="1">
        <v>211344</v>
      </c>
      <c r="I17" s="1"/>
      <c r="J17" s="1">
        <v>197903</v>
      </c>
    </row>
    <row r="18" spans="2:10" ht="15">
      <c r="B18" t="s">
        <v>17</v>
      </c>
      <c r="F18" s="10" t="s">
        <v>18</v>
      </c>
      <c r="H18" s="1">
        <v>82515</v>
      </c>
      <c r="I18" s="1"/>
      <c r="J18" s="1">
        <v>88834</v>
      </c>
    </row>
    <row r="19" spans="2:10" ht="15">
      <c r="B19" t="s">
        <v>19</v>
      </c>
      <c r="F19" s="10" t="s">
        <v>20</v>
      </c>
      <c r="H19" s="1">
        <v>29505</v>
      </c>
      <c r="I19" s="1"/>
      <c r="J19" s="1">
        <v>32124</v>
      </c>
    </row>
    <row r="20" spans="2:10" ht="15">
      <c r="B20" t="s">
        <v>21</v>
      </c>
      <c r="F20" s="10" t="s">
        <v>22</v>
      </c>
      <c r="H20" s="1">
        <v>4350</v>
      </c>
      <c r="I20" s="1"/>
      <c r="J20" s="1">
        <v>5891</v>
      </c>
    </row>
    <row r="21" spans="2:10" ht="15">
      <c r="B21" t="s">
        <v>23</v>
      </c>
      <c r="F21" s="10" t="s">
        <v>24</v>
      </c>
      <c r="H21" s="3">
        <f>SUM(H15:H20)</f>
        <v>664168</v>
      </c>
      <c r="I21" s="3"/>
      <c r="J21" s="3">
        <f>SUM(J15:J20)</f>
        <v>430056</v>
      </c>
    </row>
    <row r="22" spans="2:10" ht="15">
      <c r="B22" s="15" t="s">
        <v>89</v>
      </c>
      <c r="F22" s="10" t="s">
        <v>25</v>
      </c>
      <c r="H22" s="1">
        <v>0</v>
      </c>
      <c r="I22" s="1"/>
      <c r="J22" s="1">
        <v>0</v>
      </c>
    </row>
    <row r="23" spans="2:10" ht="15">
      <c r="B23" t="s">
        <v>26</v>
      </c>
      <c r="F23" s="10" t="s">
        <v>27</v>
      </c>
      <c r="H23" s="1">
        <v>440388</v>
      </c>
      <c r="I23" s="1"/>
      <c r="J23" s="1">
        <v>436386</v>
      </c>
    </row>
    <row r="24" spans="2:10" ht="15">
      <c r="B24" t="s">
        <v>28</v>
      </c>
      <c r="F24" s="10" t="s">
        <v>29</v>
      </c>
      <c r="H24" s="1">
        <v>4193700</v>
      </c>
      <c r="I24" s="1"/>
      <c r="J24" s="1">
        <v>3958749</v>
      </c>
    </row>
    <row r="25" spans="2:10" ht="15">
      <c r="B25" t="s">
        <v>30</v>
      </c>
      <c r="F25" s="10" t="s">
        <v>31</v>
      </c>
      <c r="H25" s="1">
        <v>9206</v>
      </c>
      <c r="I25" s="1"/>
      <c r="J25" s="1">
        <v>9205</v>
      </c>
    </row>
    <row r="26" spans="2:10" ht="15">
      <c r="B26" t="s">
        <v>32</v>
      </c>
      <c r="F26" s="10" t="s">
        <v>33</v>
      </c>
      <c r="H26" s="1">
        <v>182309</v>
      </c>
      <c r="I26" s="1"/>
      <c r="J26" s="1">
        <v>178972</v>
      </c>
    </row>
    <row r="27" spans="2:10" ht="15">
      <c r="B27" t="s">
        <v>34</v>
      </c>
      <c r="F27" s="10" t="s">
        <v>35</v>
      </c>
      <c r="H27" s="3">
        <f>SUM(H21:H26)</f>
        <v>5489771</v>
      </c>
      <c r="I27" s="3"/>
      <c r="J27" s="3">
        <f>SUM(J21:J26)</f>
        <v>5013368</v>
      </c>
    </row>
    <row r="28" spans="8:10" ht="15">
      <c r="H28" s="3"/>
      <c r="I28" s="3"/>
      <c r="J28" s="3"/>
    </row>
    <row r="29" spans="2:10" ht="15">
      <c r="B29" s="11" t="s">
        <v>36</v>
      </c>
      <c r="C29" s="5"/>
      <c r="D29" s="5"/>
      <c r="E29" s="6"/>
      <c r="H29" s="3"/>
      <c r="I29" s="3"/>
      <c r="J29" s="3"/>
    </row>
    <row r="30" spans="2:10" ht="15">
      <c r="B30" s="15" t="s">
        <v>90</v>
      </c>
      <c r="F30" s="10" t="s">
        <v>37</v>
      </c>
      <c r="H30" s="1">
        <v>397822</v>
      </c>
      <c r="I30" s="1"/>
      <c r="J30" s="1">
        <v>308509</v>
      </c>
    </row>
    <row r="31" spans="2:10" ht="15">
      <c r="B31" t="s">
        <v>38</v>
      </c>
      <c r="F31" s="10" t="s">
        <v>39</v>
      </c>
      <c r="H31" s="1">
        <v>1385898</v>
      </c>
      <c r="I31" s="1"/>
      <c r="J31" s="1">
        <v>1394841</v>
      </c>
    </row>
    <row r="32" spans="2:10" ht="15">
      <c r="B32" t="s">
        <v>40</v>
      </c>
      <c r="F32" s="10" t="s">
        <v>41</v>
      </c>
      <c r="H32" s="1">
        <v>38037</v>
      </c>
      <c r="I32" s="1"/>
      <c r="J32" s="1">
        <v>32438</v>
      </c>
    </row>
    <row r="33" spans="2:10" ht="15">
      <c r="B33" t="s">
        <v>42</v>
      </c>
      <c r="F33" s="10" t="s">
        <v>43</v>
      </c>
      <c r="H33" s="1">
        <v>1323703</v>
      </c>
      <c r="I33" s="1"/>
      <c r="J33" s="1">
        <v>1188572</v>
      </c>
    </row>
    <row r="34" spans="2:10" ht="15">
      <c r="B34" s="15" t="s">
        <v>91</v>
      </c>
      <c r="F34" s="10" t="s">
        <v>44</v>
      </c>
      <c r="H34" s="1">
        <v>132530</v>
      </c>
      <c r="I34" s="1"/>
      <c r="J34" s="1">
        <v>180355</v>
      </c>
    </row>
    <row r="35" spans="2:10" ht="15">
      <c r="B35" t="s">
        <v>45</v>
      </c>
      <c r="F35" s="10" t="s">
        <v>46</v>
      </c>
      <c r="H35" s="3">
        <f>SUM(H30:H34)</f>
        <v>3277990</v>
      </c>
      <c r="I35" s="3"/>
      <c r="J35" s="3">
        <f>SUM(J30:J34)</f>
        <v>3104715</v>
      </c>
    </row>
    <row r="36" spans="8:10" ht="15">
      <c r="H36" s="3"/>
      <c r="I36" s="3"/>
      <c r="J36" s="3"/>
    </row>
    <row r="37" spans="2:10" ht="15">
      <c r="B37" s="19" t="s">
        <v>94</v>
      </c>
      <c r="C37" s="5"/>
      <c r="D37" s="5"/>
      <c r="E37" s="6"/>
      <c r="H37" s="3"/>
      <c r="I37" s="3"/>
      <c r="J37" s="3"/>
    </row>
    <row r="38" spans="2:10" ht="15">
      <c r="B38" t="s">
        <v>47</v>
      </c>
      <c r="F38" s="10" t="s">
        <v>48</v>
      </c>
      <c r="H38" s="1">
        <v>153300</v>
      </c>
      <c r="I38" s="1"/>
      <c r="J38" s="1">
        <v>153300</v>
      </c>
    </row>
    <row r="39" spans="2:10" ht="15">
      <c r="B39" t="s">
        <v>49</v>
      </c>
      <c r="F39" s="10" t="s">
        <v>50</v>
      </c>
      <c r="H39" s="1">
        <v>1035453</v>
      </c>
      <c r="I39" s="1"/>
      <c r="J39" s="1">
        <v>1028307</v>
      </c>
    </row>
    <row r="40" spans="2:10" ht="15">
      <c r="B40" s="15" t="s">
        <v>92</v>
      </c>
      <c r="F40" s="10" t="s">
        <v>51</v>
      </c>
      <c r="H40" s="1">
        <v>973393</v>
      </c>
      <c r="I40" s="1"/>
      <c r="J40" s="1">
        <v>679679</v>
      </c>
    </row>
    <row r="41" spans="2:10" ht="15">
      <c r="B41" t="s">
        <v>52</v>
      </c>
      <c r="F41" s="10" t="s">
        <v>53</v>
      </c>
      <c r="H41" s="1">
        <v>0</v>
      </c>
      <c r="I41" s="1"/>
      <c r="J41" s="1">
        <v>0</v>
      </c>
    </row>
    <row r="42" spans="2:10" ht="15">
      <c r="B42" t="s">
        <v>54</v>
      </c>
      <c r="F42" s="10" t="s">
        <v>55</v>
      </c>
      <c r="H42" s="1">
        <v>49635</v>
      </c>
      <c r="I42" s="1"/>
      <c r="J42" s="1">
        <v>47367</v>
      </c>
    </row>
    <row r="43" spans="2:10" ht="15">
      <c r="B43" s="15" t="s">
        <v>93</v>
      </c>
      <c r="F43" s="10" t="s">
        <v>56</v>
      </c>
      <c r="H43" s="3">
        <f>SUM(H38:H42)</f>
        <v>2211781</v>
      </c>
      <c r="I43" s="3"/>
      <c r="J43" s="3">
        <f>SUM(J38:J42)</f>
        <v>1908653</v>
      </c>
    </row>
    <row r="44" spans="8:10" ht="15">
      <c r="H44" s="3"/>
      <c r="I44" s="3"/>
      <c r="J44" s="3"/>
    </row>
    <row r="45" spans="2:10" ht="15">
      <c r="B45" s="15" t="s">
        <v>95</v>
      </c>
      <c r="F45" s="10" t="s">
        <v>57</v>
      </c>
      <c r="H45" s="3">
        <f>H35+H43</f>
        <v>5489771</v>
      </c>
      <c r="I45" s="3"/>
      <c r="J45" s="3">
        <f>J35+J43</f>
        <v>5013368</v>
      </c>
    </row>
    <row r="46" spans="2:10" ht="15">
      <c r="B46" s="8"/>
      <c r="C46" s="8"/>
      <c r="D46" s="8"/>
      <c r="E46" s="8"/>
      <c r="F46" s="8"/>
      <c r="G46" s="8"/>
      <c r="H46" s="7"/>
      <c r="I46" s="7"/>
      <c r="J46" s="7"/>
    </row>
    <row r="47" spans="8:10" ht="15">
      <c r="H47" s="3"/>
      <c r="I47" s="3"/>
      <c r="J47" s="3"/>
    </row>
    <row r="48" spans="2:10" ht="15">
      <c r="B48" s="10" t="s">
        <v>58</v>
      </c>
      <c r="C48" s="12" t="s">
        <v>59</v>
      </c>
      <c r="D48" s="12"/>
      <c r="E48" s="12"/>
      <c r="H48" s="13" t="s">
        <v>60</v>
      </c>
      <c r="I48" s="13"/>
      <c r="J48" s="13"/>
    </row>
    <row r="49" spans="2:10" ht="15">
      <c r="B49" s="10" t="s">
        <v>61</v>
      </c>
      <c r="C49" s="12" t="s">
        <v>3</v>
      </c>
      <c r="D49" s="12"/>
      <c r="E49" s="12" t="s">
        <v>4</v>
      </c>
      <c r="H49" s="9" t="s">
        <v>3</v>
      </c>
      <c r="I49" s="3"/>
      <c r="J49" s="9" t="s">
        <v>4</v>
      </c>
    </row>
    <row r="50" spans="2:10" ht="15">
      <c r="B50" s="10" t="s">
        <v>62</v>
      </c>
      <c r="C50" s="12" t="s">
        <v>5</v>
      </c>
      <c r="D50" s="12"/>
      <c r="E50" s="12" t="s">
        <v>7</v>
      </c>
      <c r="H50" s="9" t="s">
        <v>8</v>
      </c>
      <c r="I50" s="3"/>
      <c r="J50" s="9" t="s">
        <v>63</v>
      </c>
    </row>
    <row r="51" spans="2:10" ht="15">
      <c r="B51" t="s">
        <v>64</v>
      </c>
      <c r="C51" s="1">
        <v>101427</v>
      </c>
      <c r="D51" s="1"/>
      <c r="E51" s="1">
        <v>92000</v>
      </c>
      <c r="F51" s="10" t="s">
        <v>65</v>
      </c>
      <c r="H51" s="1">
        <v>256478</v>
      </c>
      <c r="I51" s="1"/>
      <c r="J51" s="1">
        <v>277822</v>
      </c>
    </row>
    <row r="52" spans="2:10" ht="15">
      <c r="B52" t="s">
        <v>66</v>
      </c>
      <c r="C52" s="1">
        <v>13967</v>
      </c>
      <c r="D52" s="1"/>
      <c r="E52" s="1">
        <v>63437</v>
      </c>
      <c r="F52" s="10" t="s">
        <v>67</v>
      </c>
      <c r="H52" s="1">
        <v>87474</v>
      </c>
      <c r="I52" s="1"/>
      <c r="J52" s="1">
        <v>71563</v>
      </c>
    </row>
    <row r="53" spans="2:10" ht="15">
      <c r="B53" t="s">
        <v>68</v>
      </c>
      <c r="C53" s="3">
        <f>C51+C52</f>
        <v>115394</v>
      </c>
      <c r="D53" s="3"/>
      <c r="E53" s="3">
        <f>E51+E52</f>
        <v>155437</v>
      </c>
      <c r="F53" s="10" t="s">
        <v>69</v>
      </c>
      <c r="H53" s="3">
        <f>H51+H52</f>
        <v>343952</v>
      </c>
      <c r="I53" s="3"/>
      <c r="J53" s="3">
        <f>J51+J52</f>
        <v>349385</v>
      </c>
    </row>
    <row r="54" spans="8:10" ht="15">
      <c r="H54" s="3"/>
      <c r="I54" s="3"/>
      <c r="J54" s="3"/>
    </row>
    <row r="55" spans="8:10" ht="15">
      <c r="H55" s="9" t="s">
        <v>70</v>
      </c>
      <c r="I55" s="3"/>
      <c r="J55" s="9" t="s">
        <v>71</v>
      </c>
    </row>
    <row r="56" spans="2:10" ht="15">
      <c r="B56" t="s">
        <v>72</v>
      </c>
      <c r="F56" s="10" t="s">
        <v>73</v>
      </c>
      <c r="H56" s="16">
        <v>20993406</v>
      </c>
      <c r="I56" s="1"/>
      <c r="J56" s="16">
        <v>81184322</v>
      </c>
    </row>
    <row r="57" spans="2:10" ht="15">
      <c r="B57" t="s">
        <v>74</v>
      </c>
      <c r="F57" s="10" t="s">
        <v>75</v>
      </c>
      <c r="H57" s="1">
        <v>9971289</v>
      </c>
      <c r="I57" s="1"/>
      <c r="J57" s="1">
        <v>40284628</v>
      </c>
    </row>
    <row r="58" spans="2:10" ht="15">
      <c r="B58" s="8"/>
      <c r="C58" s="8"/>
      <c r="D58" s="8"/>
      <c r="E58" s="8"/>
      <c r="F58" s="8"/>
      <c r="G58" s="8"/>
      <c r="H58" s="7"/>
      <c r="I58" s="7"/>
      <c r="J58" s="7"/>
    </row>
    <row r="59" spans="8:10" ht="15">
      <c r="H59" s="3" t="s">
        <v>77</v>
      </c>
      <c r="I59" s="3"/>
      <c r="J59" s="3"/>
    </row>
    <row r="60" spans="2:13" ht="15">
      <c r="B60" s="14" t="s">
        <v>78</v>
      </c>
      <c r="C60" s="2"/>
      <c r="D60" s="2"/>
      <c r="E60" s="2"/>
      <c r="F60" s="2"/>
      <c r="G60" s="2"/>
      <c r="H60" s="2"/>
      <c r="I60" s="2"/>
      <c r="J60" s="2"/>
      <c r="K60" s="2"/>
      <c r="L60" s="2"/>
      <c r="M60" s="2"/>
    </row>
    <row r="61" spans="2:13" ht="15">
      <c r="B61" s="46" t="s">
        <v>128</v>
      </c>
      <c r="C61" s="46"/>
      <c r="D61" s="46"/>
      <c r="E61" s="46"/>
      <c r="F61" s="46"/>
      <c r="G61" s="46"/>
      <c r="H61" s="46"/>
      <c r="I61" s="46"/>
      <c r="J61" s="46"/>
      <c r="K61" s="46"/>
      <c r="L61" s="2"/>
      <c r="M61" s="2"/>
    </row>
    <row r="62" spans="2:13" ht="15">
      <c r="B62" s="46"/>
      <c r="C62" s="46"/>
      <c r="D62" s="46"/>
      <c r="E62" s="46"/>
      <c r="F62" s="46"/>
      <c r="G62" s="46"/>
      <c r="H62" s="46"/>
      <c r="I62" s="46"/>
      <c r="J62" s="46"/>
      <c r="K62" s="46"/>
      <c r="L62" s="2"/>
      <c r="M62" s="2"/>
    </row>
    <row r="63" spans="2:13" ht="15">
      <c r="B63" s="46"/>
      <c r="C63" s="46"/>
      <c r="D63" s="46"/>
      <c r="E63" s="46"/>
      <c r="F63" s="46"/>
      <c r="G63" s="46"/>
      <c r="H63" s="46"/>
      <c r="I63" s="46"/>
      <c r="J63" s="46"/>
      <c r="K63" s="46"/>
      <c r="L63" s="2"/>
      <c r="M63" s="2"/>
    </row>
    <row r="64" spans="2:13" ht="15">
      <c r="B64" s="46"/>
      <c r="C64" s="46"/>
      <c r="D64" s="46"/>
      <c r="E64" s="46"/>
      <c r="F64" s="46"/>
      <c r="G64" s="46"/>
      <c r="H64" s="46"/>
      <c r="I64" s="46"/>
      <c r="J64" s="46"/>
      <c r="K64" s="46"/>
      <c r="L64" s="2"/>
      <c r="M64" s="2"/>
    </row>
    <row r="65" spans="2:13" ht="15">
      <c r="B65" s="47" t="s">
        <v>129</v>
      </c>
      <c r="C65" s="47"/>
      <c r="D65" s="47"/>
      <c r="E65" s="47"/>
      <c r="F65" s="47"/>
      <c r="G65" s="47"/>
      <c r="H65" s="47"/>
      <c r="I65" s="47"/>
      <c r="J65" s="47"/>
      <c r="K65" s="47"/>
      <c r="L65" s="2"/>
      <c r="M65" s="2"/>
    </row>
    <row r="66" spans="2:13" ht="15">
      <c r="B66" s="47"/>
      <c r="C66" s="47"/>
      <c r="D66" s="47"/>
      <c r="E66" s="47"/>
      <c r="F66" s="47"/>
      <c r="G66" s="47"/>
      <c r="H66" s="47"/>
      <c r="I66" s="47"/>
      <c r="J66" s="47"/>
      <c r="K66" s="47"/>
      <c r="L66" s="2"/>
      <c r="M66" s="2"/>
    </row>
    <row r="67" spans="2:13" ht="15">
      <c r="B67" s="47"/>
      <c r="C67" s="47"/>
      <c r="D67" s="47"/>
      <c r="E67" s="47"/>
      <c r="F67" s="47"/>
      <c r="G67" s="47"/>
      <c r="H67" s="47"/>
      <c r="I67" s="47"/>
      <c r="J67" s="47"/>
      <c r="K67" s="47"/>
      <c r="L67" s="2"/>
      <c r="M67" s="2"/>
    </row>
    <row r="68" spans="2:13" ht="15">
      <c r="B68" s="47"/>
      <c r="C68" s="47"/>
      <c r="D68" s="47"/>
      <c r="E68" s="47"/>
      <c r="F68" s="47"/>
      <c r="G68" s="47"/>
      <c r="H68" s="47"/>
      <c r="I68" s="47"/>
      <c r="J68" s="47"/>
      <c r="K68" s="47"/>
      <c r="L68" s="2"/>
      <c r="M68" s="2"/>
    </row>
    <row r="69" spans="2:13" ht="15">
      <c r="B69" t="s">
        <v>134</v>
      </c>
      <c r="E69" s="3"/>
      <c r="G69" s="3"/>
      <c r="I69" s="3"/>
      <c r="K69" s="3"/>
      <c r="L69" s="2"/>
      <c r="M69" s="2"/>
    </row>
    <row r="70" spans="5:13" ht="15">
      <c r="E70" s="3"/>
      <c r="G70" s="3"/>
      <c r="I70" s="3"/>
      <c r="K70" s="3"/>
      <c r="L70" s="2"/>
      <c r="M70" s="2"/>
    </row>
    <row r="71" spans="2:13" ht="15">
      <c r="B71" s="14" t="s">
        <v>130</v>
      </c>
      <c r="E71" s="3"/>
      <c r="G71" s="3"/>
      <c r="I71" s="3"/>
      <c r="K71" s="3"/>
      <c r="L71" s="2"/>
      <c r="M71" s="2"/>
    </row>
    <row r="72" spans="2:13" ht="15">
      <c r="B72" s="14" t="s">
        <v>131</v>
      </c>
      <c r="E72" s="3"/>
      <c r="G72" s="3"/>
      <c r="I72" s="3"/>
      <c r="K72" s="3"/>
      <c r="L72" s="2"/>
      <c r="M72" s="2"/>
    </row>
    <row r="73" spans="2:11" ht="15">
      <c r="B73" s="14" t="s">
        <v>132</v>
      </c>
      <c r="E73" s="3"/>
      <c r="G73" s="3"/>
      <c r="I73" s="3"/>
      <c r="K73" s="3"/>
    </row>
    <row r="74" spans="2:11" ht="15">
      <c r="B74" s="14" t="s">
        <v>133</v>
      </c>
      <c r="E74" s="3"/>
      <c r="G74" s="3"/>
      <c r="I74" s="3"/>
      <c r="K74" s="3"/>
    </row>
    <row r="75" spans="2:11" ht="15">
      <c r="B75" s="14"/>
      <c r="E75" s="3"/>
      <c r="G75" s="3"/>
      <c r="I75" s="3"/>
      <c r="K75" s="3"/>
    </row>
    <row r="76" spans="2:11" ht="15">
      <c r="B76" s="14"/>
      <c r="E76" s="3"/>
      <c r="G76" s="3"/>
      <c r="I76" s="3"/>
      <c r="K76" s="3"/>
    </row>
    <row r="77" spans="2:10" ht="15">
      <c r="B77" s="15" t="s">
        <v>85</v>
      </c>
      <c r="F77" s="17"/>
      <c r="G77" s="15"/>
      <c r="I77" s="15"/>
      <c r="J77" s="15" t="s">
        <v>86</v>
      </c>
    </row>
    <row r="78" spans="2:10" ht="15">
      <c r="B78" t="s">
        <v>79</v>
      </c>
      <c r="F78" s="17"/>
      <c r="G78" s="15" t="s">
        <v>87</v>
      </c>
      <c r="J78" s="15" t="s">
        <v>96</v>
      </c>
    </row>
    <row r="79" ht="15">
      <c r="G79" s="15" t="s">
        <v>81</v>
      </c>
    </row>
    <row r="80" spans="2:7" ht="15">
      <c r="B80" t="s">
        <v>82</v>
      </c>
      <c r="G80" s="14" t="s">
        <v>125</v>
      </c>
    </row>
    <row r="81" spans="2:9" ht="15">
      <c r="B81" t="s">
        <v>83</v>
      </c>
      <c r="F81" s="15" t="s">
        <v>88</v>
      </c>
      <c r="H81" s="18">
        <f ca="1">NOW()</f>
        <v>41729.72071770833</v>
      </c>
      <c r="I81" s="2" t="s">
        <v>127</v>
      </c>
    </row>
    <row r="82" ht="15">
      <c r="B82" t="s">
        <v>84</v>
      </c>
    </row>
    <row r="86" ht="15">
      <c r="B86" s="45" t="s">
        <v>115</v>
      </c>
    </row>
    <row r="87" ht="15">
      <c r="B87" s="15" t="s">
        <v>116</v>
      </c>
    </row>
    <row r="88" ht="15">
      <c r="B88" s="15" t="s">
        <v>117</v>
      </c>
    </row>
    <row r="89" ht="15">
      <c r="B89" s="15" t="s">
        <v>118</v>
      </c>
    </row>
    <row r="91" ht="15">
      <c r="B91" s="15" t="s">
        <v>119</v>
      </c>
    </row>
    <row r="92" ht="15">
      <c r="B92" s="15" t="s">
        <v>120</v>
      </c>
    </row>
    <row r="93" ht="15">
      <c r="B93" s="15" t="s">
        <v>121</v>
      </c>
    </row>
    <row r="94" ht="15">
      <c r="B94" s="15" t="s">
        <v>122</v>
      </c>
    </row>
    <row r="96" ht="15">
      <c r="B96" s="15" t="s">
        <v>123</v>
      </c>
    </row>
    <row r="97" ht="15">
      <c r="B97" s="15" t="s">
        <v>124</v>
      </c>
    </row>
    <row r="98" ht="15">
      <c r="B98" s="15"/>
    </row>
    <row r="100" spans="2:11" ht="15">
      <c r="B100" s="14" t="s">
        <v>114</v>
      </c>
      <c r="E100" s="3"/>
      <c r="G100" s="3"/>
      <c r="I100" s="3"/>
      <c r="K100" s="3"/>
    </row>
    <row r="101" spans="2:11" ht="15">
      <c r="B101" s="14" t="s">
        <v>97</v>
      </c>
      <c r="E101" s="3"/>
      <c r="G101" s="3"/>
      <c r="I101" s="3"/>
      <c r="K101" s="3"/>
    </row>
    <row r="102" spans="2:11" ht="15">
      <c r="B102" s="2"/>
      <c r="E102" s="3"/>
      <c r="G102" s="3"/>
      <c r="I102" s="3"/>
      <c r="K102" s="3"/>
    </row>
    <row r="103" spans="2:11" ht="15">
      <c r="B103" s="14" t="s">
        <v>98</v>
      </c>
      <c r="E103" s="3"/>
      <c r="G103" s="3"/>
      <c r="I103" s="3"/>
      <c r="K103" s="3"/>
    </row>
    <row r="104" spans="2:11" ht="15">
      <c r="B104" s="14" t="s">
        <v>99</v>
      </c>
      <c r="E104" s="3"/>
      <c r="G104" s="3"/>
      <c r="I104" s="3"/>
      <c r="K104" s="3"/>
    </row>
    <row r="105" spans="2:11" ht="15">
      <c r="B105" s="14" t="s">
        <v>100</v>
      </c>
      <c r="E105" s="3"/>
      <c r="G105" s="3"/>
      <c r="I105" s="3"/>
      <c r="K105" s="3"/>
    </row>
    <row r="106" spans="2:11" ht="1.5" customHeight="1">
      <c r="B106" s="14" t="s">
        <v>101</v>
      </c>
      <c r="E106" s="3"/>
      <c r="G106" s="3"/>
      <c r="I106" s="3"/>
      <c r="K106" s="3"/>
    </row>
    <row r="107" spans="2:11" ht="15">
      <c r="B107" s="14" t="s">
        <v>102</v>
      </c>
      <c r="E107" s="3"/>
      <c r="G107" s="3"/>
      <c r="I107" s="3"/>
      <c r="K107" s="3"/>
    </row>
    <row r="108" spans="2:11" ht="15">
      <c r="B108" s="14" t="s">
        <v>103</v>
      </c>
      <c r="E108" s="3"/>
      <c r="G108" s="3"/>
      <c r="I108" s="3"/>
      <c r="K108" s="3"/>
    </row>
    <row r="109" spans="2:11" ht="15">
      <c r="B109" s="14" t="s">
        <v>104</v>
      </c>
      <c r="E109" s="3"/>
      <c r="G109" s="3"/>
      <c r="I109" s="3"/>
      <c r="K109" s="3"/>
    </row>
    <row r="110" spans="2:11" ht="15">
      <c r="B110" s="14" t="s">
        <v>105</v>
      </c>
      <c r="E110" s="3"/>
      <c r="G110" s="3"/>
      <c r="I110" s="3"/>
      <c r="K110" s="3"/>
    </row>
    <row r="111" spans="2:11" ht="15">
      <c r="B111" s="14" t="s">
        <v>106</v>
      </c>
      <c r="E111" s="3"/>
      <c r="G111" s="3"/>
      <c r="I111" s="3"/>
      <c r="K111" s="3"/>
    </row>
    <row r="112" spans="2:11" ht="15">
      <c r="B112" s="14" t="s">
        <v>107</v>
      </c>
      <c r="E112" s="3"/>
      <c r="G112" s="3"/>
      <c r="I112" s="3"/>
      <c r="K112" s="3"/>
    </row>
    <row r="113" ht="15">
      <c r="B113" s="14" t="s">
        <v>108</v>
      </c>
    </row>
    <row r="115" spans="1:15" ht="15" thickBot="1">
      <c r="A115" s="12"/>
      <c r="B115" s="20"/>
      <c r="C115" s="12"/>
      <c r="D115" s="12"/>
      <c r="E115" s="13"/>
      <c r="F115" s="12"/>
      <c r="G115" s="13"/>
      <c r="H115" s="12"/>
      <c r="I115" s="13"/>
      <c r="J115" s="12"/>
      <c r="K115" s="13"/>
      <c r="L115" s="12"/>
      <c r="M115" s="12"/>
      <c r="N115" s="12"/>
      <c r="O115" s="12"/>
    </row>
    <row r="116" spans="1:15" ht="15">
      <c r="A116" s="12"/>
      <c r="B116" s="21" t="s">
        <v>76</v>
      </c>
      <c r="C116" s="22"/>
      <c r="D116" s="22"/>
      <c r="E116" s="23"/>
      <c r="F116" s="22"/>
      <c r="G116" s="23"/>
      <c r="H116" s="22"/>
      <c r="I116" s="23"/>
      <c r="J116" s="22"/>
      <c r="K116" s="24"/>
      <c r="L116" s="12"/>
      <c r="M116" s="12"/>
      <c r="N116" s="12"/>
      <c r="O116" s="12"/>
    </row>
    <row r="117" spans="1:15" ht="15">
      <c r="A117" s="12"/>
      <c r="B117" s="25"/>
      <c r="C117" s="26"/>
      <c r="D117" s="26"/>
      <c r="E117" s="27"/>
      <c r="F117" s="26"/>
      <c r="G117" s="27"/>
      <c r="H117" s="26"/>
      <c r="I117" s="27"/>
      <c r="J117" s="26"/>
      <c r="K117" s="28"/>
      <c r="L117" s="12"/>
      <c r="M117" s="12"/>
      <c r="N117" s="12"/>
      <c r="O117" s="12"/>
    </row>
    <row r="118" spans="1:15" ht="15">
      <c r="A118" s="29"/>
      <c r="B118" s="30"/>
      <c r="C118" s="26"/>
      <c r="D118" s="26"/>
      <c r="E118" s="27"/>
      <c r="F118" s="26"/>
      <c r="G118" s="27"/>
      <c r="H118" s="26"/>
      <c r="I118" s="27"/>
      <c r="J118" s="26"/>
      <c r="K118" s="28"/>
      <c r="L118" s="12"/>
      <c r="M118" s="12"/>
      <c r="N118" s="12"/>
      <c r="O118" s="12"/>
    </row>
    <row r="119" spans="1:15" ht="15">
      <c r="A119" s="12"/>
      <c r="B119" s="31" t="s">
        <v>109</v>
      </c>
      <c r="C119" s="32"/>
      <c r="D119" s="26"/>
      <c r="E119" s="27"/>
      <c r="F119" s="26"/>
      <c r="G119" s="27"/>
      <c r="H119" s="26"/>
      <c r="I119" s="27"/>
      <c r="J119" s="26"/>
      <c r="K119" s="28"/>
      <c r="L119" s="12"/>
      <c r="M119" s="12"/>
      <c r="N119" s="12"/>
      <c r="O119" s="12"/>
    </row>
    <row r="120" spans="1:15" ht="15">
      <c r="A120" s="12"/>
      <c r="B120" s="31" t="s">
        <v>110</v>
      </c>
      <c r="C120" s="26"/>
      <c r="D120" s="26"/>
      <c r="E120" s="27"/>
      <c r="F120" s="26"/>
      <c r="G120" s="27"/>
      <c r="H120" s="26"/>
      <c r="I120" s="27"/>
      <c r="J120" s="26"/>
      <c r="K120" s="28"/>
      <c r="L120" s="12"/>
      <c r="M120" s="12"/>
      <c r="N120" s="12"/>
      <c r="O120" s="12"/>
    </row>
    <row r="121" spans="1:15" ht="15">
      <c r="A121" s="12"/>
      <c r="B121" s="31" t="s">
        <v>112</v>
      </c>
      <c r="C121" s="26"/>
      <c r="D121" s="26"/>
      <c r="E121" s="27"/>
      <c r="F121" s="26"/>
      <c r="G121" s="27"/>
      <c r="H121" s="26"/>
      <c r="I121" s="27"/>
      <c r="J121" s="26"/>
      <c r="K121" s="28"/>
      <c r="L121" s="12"/>
      <c r="M121" s="12"/>
      <c r="N121" s="12"/>
      <c r="O121" s="12"/>
    </row>
    <row r="122" spans="1:15" ht="15">
      <c r="A122" s="12"/>
      <c r="B122" s="31" t="s">
        <v>113</v>
      </c>
      <c r="C122" s="26"/>
      <c r="D122" s="26"/>
      <c r="E122" s="27"/>
      <c r="F122" s="26"/>
      <c r="G122" s="27"/>
      <c r="H122" s="26"/>
      <c r="I122" s="27"/>
      <c r="J122" s="26"/>
      <c r="K122" s="28"/>
      <c r="L122" s="12"/>
      <c r="M122" s="12"/>
      <c r="N122" s="12"/>
      <c r="O122" s="12"/>
    </row>
    <row r="123" spans="1:20" ht="15" customHeight="1">
      <c r="A123" s="12"/>
      <c r="B123" s="33"/>
      <c r="C123" s="34"/>
      <c r="D123" s="34"/>
      <c r="E123" s="35"/>
      <c r="F123" s="34"/>
      <c r="G123" s="35"/>
      <c r="H123" s="34"/>
      <c r="I123" s="35"/>
      <c r="J123" s="34"/>
      <c r="K123" s="36"/>
      <c r="L123" s="17"/>
      <c r="M123" s="4"/>
      <c r="N123" s="4"/>
      <c r="O123" s="4"/>
      <c r="P123" s="4"/>
      <c r="Q123" s="4"/>
      <c r="R123" s="4"/>
      <c r="S123" s="4"/>
      <c r="T123" s="4"/>
    </row>
    <row r="124" spans="1:20" ht="15" customHeight="1">
      <c r="A124" s="12"/>
      <c r="B124" s="31" t="s">
        <v>111</v>
      </c>
      <c r="C124" s="34"/>
      <c r="D124" s="34"/>
      <c r="E124" s="34"/>
      <c r="F124" s="34"/>
      <c r="G124" s="35"/>
      <c r="H124" s="34"/>
      <c r="I124" s="34"/>
      <c r="J124" s="34"/>
      <c r="K124" s="37"/>
      <c r="L124" s="17"/>
      <c r="M124" s="4"/>
      <c r="N124" s="4"/>
      <c r="O124" s="4"/>
      <c r="P124" s="4"/>
      <c r="Q124" s="4"/>
      <c r="R124" s="4"/>
      <c r="S124" s="4"/>
      <c r="T124" s="4"/>
    </row>
    <row r="125" spans="1:20" ht="15" customHeight="1">
      <c r="A125" s="12"/>
      <c r="B125" s="33"/>
      <c r="C125" s="34"/>
      <c r="D125" s="34"/>
      <c r="E125" s="34"/>
      <c r="F125" s="34"/>
      <c r="G125" s="35"/>
      <c r="H125" s="34"/>
      <c r="I125" s="34"/>
      <c r="J125" s="34"/>
      <c r="K125" s="37"/>
      <c r="L125" s="17"/>
      <c r="M125" s="4"/>
      <c r="N125" s="4"/>
      <c r="O125" s="4"/>
      <c r="P125" s="4"/>
      <c r="Q125" s="4"/>
      <c r="R125" s="4"/>
      <c r="S125" s="4"/>
      <c r="T125" s="4"/>
    </row>
    <row r="126" spans="2:11" ht="15" customHeight="1">
      <c r="B126" s="31" t="s">
        <v>126</v>
      </c>
      <c r="C126" s="38"/>
      <c r="D126" s="38"/>
      <c r="E126" s="38"/>
      <c r="F126" s="38"/>
      <c r="G126" s="38"/>
      <c r="H126" s="38"/>
      <c r="I126" s="38"/>
      <c r="J126" s="38"/>
      <c r="K126" s="39"/>
    </row>
    <row r="127" spans="2:11" ht="15" customHeight="1">
      <c r="B127" s="31"/>
      <c r="C127" s="38"/>
      <c r="D127" s="38"/>
      <c r="E127" s="38"/>
      <c r="F127" s="38"/>
      <c r="G127" s="38"/>
      <c r="H127" s="38"/>
      <c r="I127" s="38"/>
      <c r="J127" s="38"/>
      <c r="K127" s="39"/>
    </row>
    <row r="128" spans="2:11" ht="15" customHeight="1">
      <c r="B128" s="40"/>
      <c r="C128" s="38"/>
      <c r="D128" s="38"/>
      <c r="E128" s="38"/>
      <c r="F128" s="38"/>
      <c r="G128" s="38"/>
      <c r="H128" s="38"/>
      <c r="I128" s="38"/>
      <c r="J128" s="38"/>
      <c r="K128" s="39"/>
    </row>
    <row r="129" spans="2:11" ht="15" customHeight="1">
      <c r="B129" s="41" t="s">
        <v>135</v>
      </c>
      <c r="C129" s="38"/>
      <c r="D129" s="38"/>
      <c r="E129" s="38"/>
      <c r="F129" s="38"/>
      <c r="G129" s="38"/>
      <c r="H129" s="38"/>
      <c r="I129" s="38"/>
      <c r="J129" s="38"/>
      <c r="K129" s="39"/>
    </row>
    <row r="130" spans="2:11" ht="15" customHeight="1" thickBot="1">
      <c r="B130" s="42"/>
      <c r="C130" s="43"/>
      <c r="D130" s="43"/>
      <c r="E130" s="43"/>
      <c r="F130" s="43"/>
      <c r="G130" s="43"/>
      <c r="H130" s="43"/>
      <c r="I130" s="43"/>
      <c r="J130" s="43"/>
      <c r="K130" s="44"/>
    </row>
    <row r="131" spans="2:10" ht="15" customHeight="1">
      <c r="B131" s="38"/>
      <c r="C131" s="38"/>
      <c r="D131" s="38"/>
      <c r="E131" s="38"/>
      <c r="F131" s="38"/>
      <c r="G131" s="38"/>
      <c r="H131" s="38"/>
      <c r="I131" s="38"/>
      <c r="J131" s="38"/>
    </row>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sheetProtection/>
  <mergeCells count="2">
    <mergeCell ref="B61:K64"/>
    <mergeCell ref="B65:K68"/>
  </mergeCells>
  <printOptions horizontalCentered="1"/>
  <pageMargins left="0" right="0" top="0.25" bottom="0.25" header="0" footer="0"/>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Canadian Pacific Railway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hoe0009</dc:creator>
  <cp:keywords/>
  <dc:description/>
  <cp:lastModifiedBy>William Hoeft</cp:lastModifiedBy>
  <cp:lastPrinted>2014-03-31T21:43:20Z</cp:lastPrinted>
  <dcterms:created xsi:type="dcterms:W3CDTF">2001-04-24T13:49:00Z</dcterms:created>
  <dcterms:modified xsi:type="dcterms:W3CDTF">2014-03-31T22:18:18Z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