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DB23" lockStructure="1"/>
  <bookViews>
    <workbookView xWindow="480" yWindow="120" windowWidth="27795" windowHeight="12585"/>
  </bookViews>
  <sheets>
    <sheet name="Stratification Table Complete" sheetId="1" r:id="rId1"/>
  </sheets>
  <calcPr calcId="145621"/>
</workbook>
</file>

<file path=xl/calcChain.xml><?xml version="1.0" encoding="utf-8"?>
<calcChain xmlns="http://schemas.openxmlformats.org/spreadsheetml/2006/main">
  <c r="N44" i="1" l="1"/>
  <c r="M44" i="1"/>
  <c r="L44" i="1"/>
  <c r="K44" i="1"/>
  <c r="J44" i="1"/>
  <c r="I44" i="1"/>
  <c r="H44" i="1"/>
  <c r="G44" i="1"/>
  <c r="C44" i="1"/>
  <c r="D44" i="1"/>
  <c r="F44" i="1"/>
  <c r="E44" i="1"/>
</calcChain>
</file>

<file path=xl/sharedStrings.xml><?xml version="1.0" encoding="utf-8"?>
<sst xmlns="http://schemas.openxmlformats.org/spreadsheetml/2006/main" count="156" uniqueCount="89">
  <si>
    <t>Commodity Revenue Stratification Report for 2014</t>
  </si>
  <si>
    <t>Category</t>
  </si>
  <si>
    <t>STCC</t>
  </si>
  <si>
    <t>Description</t>
  </si>
  <si>
    <t>Revenues</t>
  </si>
  <si>
    <t>Variable Costs</t>
  </si>
  <si>
    <t>01</t>
  </si>
  <si>
    <t>Farm Products</t>
  </si>
  <si>
    <t>08</t>
  </si>
  <si>
    <t>Forest Products</t>
  </si>
  <si>
    <t>Redacted</t>
  </si>
  <si>
    <t>09</t>
  </si>
  <si>
    <t>Marine Products</t>
  </si>
  <si>
    <t>10</t>
  </si>
  <si>
    <t>Metallic Ores</t>
  </si>
  <si>
    <t>11</t>
  </si>
  <si>
    <t>Coal Products</t>
  </si>
  <si>
    <t>13</t>
  </si>
  <si>
    <t>Petroleum Products</t>
  </si>
  <si>
    <t>14</t>
  </si>
  <si>
    <t>Nonmetallic Minerals</t>
  </si>
  <si>
    <t>19</t>
  </si>
  <si>
    <t>Ordnance</t>
  </si>
  <si>
    <t>20</t>
  </si>
  <si>
    <t>Food Products</t>
  </si>
  <si>
    <t>21</t>
  </si>
  <si>
    <t>Tobacco Products</t>
  </si>
  <si>
    <t>22</t>
  </si>
  <si>
    <t>Textile Mill Products</t>
  </si>
  <si>
    <t>23</t>
  </si>
  <si>
    <t>Finished Textiles</t>
  </si>
  <si>
    <t>24</t>
  </si>
  <si>
    <t>Wood Products</t>
  </si>
  <si>
    <t>25</t>
  </si>
  <si>
    <t>Furniture</t>
  </si>
  <si>
    <t>26</t>
  </si>
  <si>
    <t>Pulp &amp; Paper Products</t>
  </si>
  <si>
    <t>27</t>
  </si>
  <si>
    <t>Printed Matter</t>
  </si>
  <si>
    <t>28</t>
  </si>
  <si>
    <t>Chemical Products</t>
  </si>
  <si>
    <t>29</t>
  </si>
  <si>
    <t>Petroleum or Coal Products</t>
  </si>
  <si>
    <t>30</t>
  </si>
  <si>
    <t>Plastic Products</t>
  </si>
  <si>
    <t>31</t>
  </si>
  <si>
    <t>Leather Products</t>
  </si>
  <si>
    <t>32</t>
  </si>
  <si>
    <t>Stone &amp; Glass Products</t>
  </si>
  <si>
    <t>33</t>
  </si>
  <si>
    <t>Metal Products</t>
  </si>
  <si>
    <t>34</t>
  </si>
  <si>
    <t>Fabricated Metal Products</t>
  </si>
  <si>
    <t>35</t>
  </si>
  <si>
    <t>Machinery</t>
  </si>
  <si>
    <t>36</t>
  </si>
  <si>
    <t>Electrical Machinery</t>
  </si>
  <si>
    <t>37</t>
  </si>
  <si>
    <t>Transportation Equipment</t>
  </si>
  <si>
    <t>38</t>
  </si>
  <si>
    <t>Scientific Instruments</t>
  </si>
  <si>
    <t>39</t>
  </si>
  <si>
    <t>Miscellaneous Products</t>
  </si>
  <si>
    <t>40</t>
  </si>
  <si>
    <t>Scrap Materials</t>
  </si>
  <si>
    <t>41</t>
  </si>
  <si>
    <t>Miscellaneous Freight</t>
  </si>
  <si>
    <t>42</t>
  </si>
  <si>
    <t>Empty Containers</t>
  </si>
  <si>
    <t>43</t>
  </si>
  <si>
    <t>Express Mail</t>
  </si>
  <si>
    <t>44</t>
  </si>
  <si>
    <t>Freight Forwarder Traffic</t>
  </si>
  <si>
    <t>45</t>
  </si>
  <si>
    <t>Shipper Association Traffic</t>
  </si>
  <si>
    <t>46</t>
  </si>
  <si>
    <t>Misc Mixed Shipments Exc, Forwarded</t>
  </si>
  <si>
    <t>47</t>
  </si>
  <si>
    <t>Small Packages</t>
  </si>
  <si>
    <t>48</t>
  </si>
  <si>
    <t>Hazardous Waste</t>
  </si>
  <si>
    <t>TOTAL (released data)</t>
  </si>
  <si>
    <t>Carloads</t>
  </si>
  <si>
    <t>Tons</t>
  </si>
  <si>
    <t>RVC&lt;100</t>
  </si>
  <si>
    <t>100&lt;RVC&lt;=180</t>
  </si>
  <si>
    <t>RVC&gt;180</t>
  </si>
  <si>
    <t>Summary of carloads, Tons, Revenues, and URCS Variable Costs by Two-Digit STCC and Revenue-to-Variable Cost (RVC) Ratio Category</t>
  </si>
  <si>
    <t>Based Upon 2014 Waybill Data (Revenues and Variable Costs in $000s)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</si>
</sst>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2" formatCode="_(&quot;$&quot;* #,##0_);_(&quot;$&quot;* \(#,##0\);_(&quot;$&quot;* &quot;-&quot;_);_(@_)"/>
  </numFmts>
  <fonts count="9" x14ac:knownFonts="1">
    <font>
      <sz val="11"/>
      <color theme="1"/>
      <name val="Calibri"/>
      <family val="2"/>
      <scheme val="minor"/>
    </font>
    <font>
      <b/>
      <sz val="12"/>
      <name val="MS Sans Serif"/>
      <family val="2"/>
    </font>
    <font>
      <b/>
      <sz val="10"/>
      <name val="MS Sans Serif"/>
      <family val="2"/>
    </font>
    <font>
      <i/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color indexed="8"/>
      <name val="Arial"/>
      <family val="2"/>
    </font>
    <font>
      <sz val="11"/>
      <name val="Calibri"/>
      <family val="2"/>
    </font>
    <font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64"/>
      </top>
      <bottom style="thin">
        <color indexed="22"/>
      </bottom>
      <diagonal/>
    </border>
    <border>
      <left style="medium">
        <color indexed="64"/>
      </left>
      <right style="thin">
        <color indexed="22"/>
      </right>
      <top style="thin">
        <color indexed="64"/>
      </top>
      <bottom style="thin">
        <color indexed="22"/>
      </bottom>
      <diagonal/>
    </border>
    <border>
      <left style="thin">
        <color indexed="22"/>
      </left>
      <right style="medium">
        <color indexed="64"/>
      </right>
      <top style="thin">
        <color indexed="64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medium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/>
      <top style="thin">
        <color indexed="22"/>
      </top>
      <bottom/>
      <diagonal/>
    </border>
    <border>
      <left style="medium">
        <color indexed="64"/>
      </left>
      <right style="thin">
        <color indexed="22"/>
      </right>
      <top style="thin">
        <color indexed="22"/>
      </top>
      <bottom style="medium">
        <color indexed="64"/>
      </bottom>
      <diagonal/>
    </border>
    <border>
      <left style="medium">
        <color indexed="64"/>
      </left>
      <right/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2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22"/>
      </right>
      <top style="medium">
        <color indexed="64"/>
      </top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64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6" fillId="0" borderId="0"/>
    <xf numFmtId="0" fontId="6" fillId="0" borderId="0"/>
  </cellStyleXfs>
  <cellXfs count="42">
    <xf numFmtId="0" fontId="0" fillId="0" borderId="0" xfId="0"/>
    <xf numFmtId="0" fontId="1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2" fillId="0" borderId="0" xfId="0" applyFont="1" applyAlignment="1">
      <alignment horizontal="centerContinuous"/>
    </xf>
    <xf numFmtId="0" fontId="3" fillId="0" borderId="0" xfId="0" applyFont="1" applyAlignment="1">
      <alignment horizontal="center"/>
    </xf>
    <xf numFmtId="0" fontId="2" fillId="2" borderId="4" xfId="0" applyNumberFormat="1" applyFont="1" applyFill="1" applyBorder="1" applyAlignment="1">
      <alignment horizontal="center"/>
    </xf>
    <xf numFmtId="0" fontId="2" fillId="2" borderId="5" xfId="0" applyNumberFormat="1" applyFont="1" applyFill="1" applyBorder="1" applyAlignment="1">
      <alignment horizontal="center"/>
    </xf>
    <xf numFmtId="0" fontId="2" fillId="2" borderId="6" xfId="0" applyNumberFormat="1" applyFont="1" applyFill="1" applyBorder="1" applyAlignment="1">
      <alignment horizontal="center"/>
    </xf>
    <xf numFmtId="0" fontId="7" fillId="0" borderId="7" xfId="1" applyFont="1" applyFill="1" applyBorder="1" applyAlignment="1">
      <alignment horizontal="center" wrapText="1"/>
    </xf>
    <xf numFmtId="0" fontId="5" fillId="0" borderId="8" xfId="0" quotePrefix="1" applyNumberFormat="1" applyFont="1" applyFill="1" applyBorder="1"/>
    <xf numFmtId="42" fontId="5" fillId="0" borderId="10" xfId="0" applyNumberFormat="1" applyFont="1" applyFill="1" applyBorder="1"/>
    <xf numFmtId="0" fontId="5" fillId="0" borderId="11" xfId="0" quotePrefix="1" applyNumberFormat="1" applyFont="1" applyFill="1" applyBorder="1"/>
    <xf numFmtId="42" fontId="5" fillId="0" borderId="12" xfId="0" applyNumberFormat="1" applyFont="1" applyFill="1" applyBorder="1"/>
    <xf numFmtId="0" fontId="7" fillId="0" borderId="13" xfId="1" applyFont="1" applyFill="1" applyBorder="1" applyAlignment="1">
      <alignment horizontal="center" wrapText="1"/>
    </xf>
    <xf numFmtId="0" fontId="7" fillId="0" borderId="14" xfId="1" applyFont="1" applyFill="1" applyBorder="1" applyAlignment="1">
      <alignment horizontal="center" wrapText="1"/>
    </xf>
    <xf numFmtId="0" fontId="5" fillId="0" borderId="15" xfId="0" quotePrefix="1" applyNumberFormat="1" applyFont="1" applyFill="1" applyBorder="1"/>
    <xf numFmtId="42" fontId="4" fillId="0" borderId="19" xfId="0" applyNumberFormat="1" applyFont="1" applyBorder="1"/>
    <xf numFmtId="42" fontId="4" fillId="0" borderId="20" xfId="0" applyNumberFormat="1" applyFont="1" applyBorder="1"/>
    <xf numFmtId="0" fontId="8" fillId="0" borderId="13" xfId="2" applyFont="1" applyFill="1" applyBorder="1" applyAlignment="1">
      <alignment wrapText="1"/>
    </xf>
    <xf numFmtId="0" fontId="8" fillId="0" borderId="13" xfId="2" applyFont="1" applyFill="1" applyBorder="1" applyAlignment="1">
      <alignment horizontal="right" wrapText="1"/>
    </xf>
    <xf numFmtId="0" fontId="5" fillId="0" borderId="0" xfId="0" applyFont="1"/>
    <xf numFmtId="3" fontId="2" fillId="2" borderId="4" xfId="0" applyNumberFormat="1" applyFont="1" applyFill="1" applyBorder="1" applyAlignment="1">
      <alignment horizontal="center"/>
    </xf>
    <xf numFmtId="0" fontId="8" fillId="0" borderId="0" xfId="2" applyFont="1" applyFill="1" applyBorder="1" applyAlignment="1">
      <alignment horizontal="right" wrapText="1"/>
    </xf>
    <xf numFmtId="37" fontId="5" fillId="0" borderId="9" xfId="0" applyNumberFormat="1" applyFont="1" applyFill="1" applyBorder="1"/>
    <xf numFmtId="37" fontId="5" fillId="0" borderId="7" xfId="0" applyNumberFormat="1" applyFont="1" applyFill="1" applyBorder="1"/>
    <xf numFmtId="37" fontId="5" fillId="0" borderId="16" xfId="0" applyNumberFormat="1" applyFont="1" applyFill="1" applyBorder="1"/>
    <xf numFmtId="37" fontId="5" fillId="0" borderId="21" xfId="0" applyNumberFormat="1" applyFont="1" applyFill="1" applyBorder="1"/>
    <xf numFmtId="42" fontId="5" fillId="0" borderId="21" xfId="0" applyNumberFormat="1" applyFont="1" applyFill="1" applyBorder="1"/>
    <xf numFmtId="37" fontId="5" fillId="0" borderId="13" xfId="0" applyNumberFormat="1" applyFont="1" applyFill="1" applyBorder="1"/>
    <xf numFmtId="42" fontId="5" fillId="0" borderId="13" xfId="0" applyNumberFormat="1" applyFont="1" applyFill="1" applyBorder="1"/>
    <xf numFmtId="37" fontId="5" fillId="0" borderId="22" xfId="0" applyNumberFormat="1" applyFont="1" applyFill="1" applyBorder="1"/>
    <xf numFmtId="42" fontId="5" fillId="0" borderId="22" xfId="0" applyNumberFormat="1" applyFont="1" applyFill="1" applyBorder="1"/>
    <xf numFmtId="0" fontId="2" fillId="2" borderId="23" xfId="0" applyNumberFormat="1" applyFont="1" applyFill="1" applyBorder="1" applyAlignment="1">
      <alignment horizontal="center"/>
    </xf>
    <xf numFmtId="42" fontId="5" fillId="0" borderId="0" xfId="0" applyNumberFormat="1" applyFont="1"/>
    <xf numFmtId="37" fontId="4" fillId="0" borderId="20" xfId="0" applyNumberFormat="1" applyFont="1" applyBorder="1"/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0" borderId="17" xfId="0" quotePrefix="1" applyNumberFormat="1" applyFont="1" applyBorder="1" applyAlignment="1">
      <alignment horizontal="center"/>
    </xf>
    <xf numFmtId="0" fontId="4" fillId="0" borderId="18" xfId="0" quotePrefix="1" applyNumberFormat="1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</cellXfs>
  <cellStyles count="3">
    <cellStyle name="Normal" xfId="0" builtinId="0"/>
    <cellStyle name="Normal_Report" xfId="1"/>
    <cellStyle name="Normal_Stratification Table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Q125"/>
  <sheetViews>
    <sheetView tabSelected="1" workbookViewId="0">
      <selection activeCell="A3" sqref="A3"/>
    </sheetView>
  </sheetViews>
  <sheetFormatPr defaultRowHeight="15" x14ac:dyDescent="0.25"/>
  <cols>
    <col min="1" max="1" width="7" style="20" customWidth="1"/>
    <col min="2" max="2" width="34.5703125" style="20" customWidth="1"/>
    <col min="3" max="17" width="16.28515625" style="20" customWidth="1"/>
    <col min="19" max="19" width="13.7109375" bestFit="1" customWidth="1"/>
    <col min="172" max="172" width="7.7109375" customWidth="1"/>
    <col min="173" max="173" width="34.5703125" customWidth="1"/>
    <col min="174" max="179" width="18.7109375" customWidth="1"/>
    <col min="428" max="428" width="7.7109375" customWidth="1"/>
    <col min="429" max="429" width="34.5703125" customWidth="1"/>
    <col min="430" max="435" width="18.7109375" customWidth="1"/>
    <col min="684" max="684" width="7.7109375" customWidth="1"/>
    <col min="685" max="685" width="34.5703125" customWidth="1"/>
    <col min="686" max="691" width="18.7109375" customWidth="1"/>
    <col min="940" max="940" width="7.7109375" customWidth="1"/>
    <col min="941" max="941" width="34.5703125" customWidth="1"/>
    <col min="942" max="947" width="18.7109375" customWidth="1"/>
    <col min="1196" max="1196" width="7.7109375" customWidth="1"/>
    <col min="1197" max="1197" width="34.5703125" customWidth="1"/>
    <col min="1198" max="1203" width="18.7109375" customWidth="1"/>
    <col min="1452" max="1452" width="7.7109375" customWidth="1"/>
    <col min="1453" max="1453" width="34.5703125" customWidth="1"/>
    <col min="1454" max="1459" width="18.7109375" customWidth="1"/>
    <col min="1708" max="1708" width="7.7109375" customWidth="1"/>
    <col min="1709" max="1709" width="34.5703125" customWidth="1"/>
    <col min="1710" max="1715" width="18.7109375" customWidth="1"/>
    <col min="1964" max="1964" width="7.7109375" customWidth="1"/>
    <col min="1965" max="1965" width="34.5703125" customWidth="1"/>
    <col min="1966" max="1971" width="18.7109375" customWidth="1"/>
    <col min="2220" max="2220" width="7.7109375" customWidth="1"/>
    <col min="2221" max="2221" width="34.5703125" customWidth="1"/>
    <col min="2222" max="2227" width="18.7109375" customWidth="1"/>
    <col min="2476" max="2476" width="7.7109375" customWidth="1"/>
    <col min="2477" max="2477" width="34.5703125" customWidth="1"/>
    <col min="2478" max="2483" width="18.7109375" customWidth="1"/>
    <col min="2732" max="2732" width="7.7109375" customWidth="1"/>
    <col min="2733" max="2733" width="34.5703125" customWidth="1"/>
    <col min="2734" max="2739" width="18.7109375" customWidth="1"/>
    <col min="2988" max="2988" width="7.7109375" customWidth="1"/>
    <col min="2989" max="2989" width="34.5703125" customWidth="1"/>
    <col min="2990" max="2995" width="18.7109375" customWidth="1"/>
    <col min="3244" max="3244" width="7.7109375" customWidth="1"/>
    <col min="3245" max="3245" width="34.5703125" customWidth="1"/>
    <col min="3246" max="3251" width="18.7109375" customWidth="1"/>
    <col min="3500" max="3500" width="7.7109375" customWidth="1"/>
    <col min="3501" max="3501" width="34.5703125" customWidth="1"/>
    <col min="3502" max="3507" width="18.7109375" customWidth="1"/>
    <col min="3756" max="3756" width="7.7109375" customWidth="1"/>
    <col min="3757" max="3757" width="34.5703125" customWidth="1"/>
    <col min="3758" max="3763" width="18.7109375" customWidth="1"/>
    <col min="4012" max="4012" width="7.7109375" customWidth="1"/>
    <col min="4013" max="4013" width="34.5703125" customWidth="1"/>
    <col min="4014" max="4019" width="18.7109375" customWidth="1"/>
    <col min="4268" max="4268" width="7.7109375" customWidth="1"/>
    <col min="4269" max="4269" width="34.5703125" customWidth="1"/>
    <col min="4270" max="4275" width="18.7109375" customWidth="1"/>
    <col min="4524" max="4524" width="7.7109375" customWidth="1"/>
    <col min="4525" max="4525" width="34.5703125" customWidth="1"/>
    <col min="4526" max="4531" width="18.7109375" customWidth="1"/>
    <col min="4780" max="4780" width="7.7109375" customWidth="1"/>
    <col min="4781" max="4781" width="34.5703125" customWidth="1"/>
    <col min="4782" max="4787" width="18.7109375" customWidth="1"/>
    <col min="5036" max="5036" width="7.7109375" customWidth="1"/>
    <col min="5037" max="5037" width="34.5703125" customWidth="1"/>
    <col min="5038" max="5043" width="18.7109375" customWidth="1"/>
    <col min="5292" max="5292" width="7.7109375" customWidth="1"/>
    <col min="5293" max="5293" width="34.5703125" customWidth="1"/>
    <col min="5294" max="5299" width="18.7109375" customWidth="1"/>
    <col min="5548" max="5548" width="7.7109375" customWidth="1"/>
    <col min="5549" max="5549" width="34.5703125" customWidth="1"/>
    <col min="5550" max="5555" width="18.7109375" customWidth="1"/>
    <col min="5804" max="5804" width="7.7109375" customWidth="1"/>
    <col min="5805" max="5805" width="34.5703125" customWidth="1"/>
    <col min="5806" max="5811" width="18.7109375" customWidth="1"/>
    <col min="6060" max="6060" width="7.7109375" customWidth="1"/>
    <col min="6061" max="6061" width="34.5703125" customWidth="1"/>
    <col min="6062" max="6067" width="18.7109375" customWidth="1"/>
    <col min="6316" max="6316" width="7.7109375" customWidth="1"/>
    <col min="6317" max="6317" width="34.5703125" customWidth="1"/>
    <col min="6318" max="6323" width="18.7109375" customWidth="1"/>
    <col min="6572" max="6572" width="7.7109375" customWidth="1"/>
    <col min="6573" max="6573" width="34.5703125" customWidth="1"/>
    <col min="6574" max="6579" width="18.7109375" customWidth="1"/>
    <col min="6828" max="6828" width="7.7109375" customWidth="1"/>
    <col min="6829" max="6829" width="34.5703125" customWidth="1"/>
    <col min="6830" max="6835" width="18.7109375" customWidth="1"/>
    <col min="7084" max="7084" width="7.7109375" customWidth="1"/>
    <col min="7085" max="7085" width="34.5703125" customWidth="1"/>
    <col min="7086" max="7091" width="18.7109375" customWidth="1"/>
    <col min="7340" max="7340" width="7.7109375" customWidth="1"/>
    <col min="7341" max="7341" width="34.5703125" customWidth="1"/>
    <col min="7342" max="7347" width="18.7109375" customWidth="1"/>
    <col min="7596" max="7596" width="7.7109375" customWidth="1"/>
    <col min="7597" max="7597" width="34.5703125" customWidth="1"/>
    <col min="7598" max="7603" width="18.7109375" customWidth="1"/>
    <col min="7852" max="7852" width="7.7109375" customWidth="1"/>
    <col min="7853" max="7853" width="34.5703125" customWidth="1"/>
    <col min="7854" max="7859" width="18.7109375" customWidth="1"/>
    <col min="8108" max="8108" width="7.7109375" customWidth="1"/>
    <col min="8109" max="8109" width="34.5703125" customWidth="1"/>
    <col min="8110" max="8115" width="18.7109375" customWidth="1"/>
    <col min="8364" max="8364" width="7.7109375" customWidth="1"/>
    <col min="8365" max="8365" width="34.5703125" customWidth="1"/>
    <col min="8366" max="8371" width="18.7109375" customWidth="1"/>
    <col min="8620" max="8620" width="7.7109375" customWidth="1"/>
    <col min="8621" max="8621" width="34.5703125" customWidth="1"/>
    <col min="8622" max="8627" width="18.7109375" customWidth="1"/>
    <col min="8876" max="8876" width="7.7109375" customWidth="1"/>
    <col min="8877" max="8877" width="34.5703125" customWidth="1"/>
    <col min="8878" max="8883" width="18.7109375" customWidth="1"/>
    <col min="9132" max="9132" width="7.7109375" customWidth="1"/>
    <col min="9133" max="9133" width="34.5703125" customWidth="1"/>
    <col min="9134" max="9139" width="18.7109375" customWidth="1"/>
    <col min="9388" max="9388" width="7.7109375" customWidth="1"/>
    <col min="9389" max="9389" width="34.5703125" customWidth="1"/>
    <col min="9390" max="9395" width="18.7109375" customWidth="1"/>
    <col min="9644" max="9644" width="7.7109375" customWidth="1"/>
    <col min="9645" max="9645" width="34.5703125" customWidth="1"/>
    <col min="9646" max="9651" width="18.7109375" customWidth="1"/>
    <col min="9900" max="9900" width="7.7109375" customWidth="1"/>
    <col min="9901" max="9901" width="34.5703125" customWidth="1"/>
    <col min="9902" max="9907" width="18.7109375" customWidth="1"/>
    <col min="10156" max="10156" width="7.7109375" customWidth="1"/>
    <col min="10157" max="10157" width="34.5703125" customWidth="1"/>
    <col min="10158" max="10163" width="18.7109375" customWidth="1"/>
    <col min="10412" max="10412" width="7.7109375" customWidth="1"/>
    <col min="10413" max="10413" width="34.5703125" customWidth="1"/>
    <col min="10414" max="10419" width="18.7109375" customWidth="1"/>
    <col min="10668" max="10668" width="7.7109375" customWidth="1"/>
    <col min="10669" max="10669" width="34.5703125" customWidth="1"/>
    <col min="10670" max="10675" width="18.7109375" customWidth="1"/>
    <col min="10924" max="10924" width="7.7109375" customWidth="1"/>
    <col min="10925" max="10925" width="34.5703125" customWidth="1"/>
    <col min="10926" max="10931" width="18.7109375" customWidth="1"/>
    <col min="11180" max="11180" width="7.7109375" customWidth="1"/>
    <col min="11181" max="11181" width="34.5703125" customWidth="1"/>
    <col min="11182" max="11187" width="18.7109375" customWidth="1"/>
    <col min="11436" max="11436" width="7.7109375" customWidth="1"/>
    <col min="11437" max="11437" width="34.5703125" customWidth="1"/>
    <col min="11438" max="11443" width="18.7109375" customWidth="1"/>
    <col min="11692" max="11692" width="7.7109375" customWidth="1"/>
    <col min="11693" max="11693" width="34.5703125" customWidth="1"/>
    <col min="11694" max="11699" width="18.7109375" customWidth="1"/>
    <col min="11948" max="11948" width="7.7109375" customWidth="1"/>
    <col min="11949" max="11949" width="34.5703125" customWidth="1"/>
    <col min="11950" max="11955" width="18.7109375" customWidth="1"/>
    <col min="12204" max="12204" width="7.7109375" customWidth="1"/>
    <col min="12205" max="12205" width="34.5703125" customWidth="1"/>
    <col min="12206" max="12211" width="18.7109375" customWidth="1"/>
    <col min="12460" max="12460" width="7.7109375" customWidth="1"/>
    <col min="12461" max="12461" width="34.5703125" customWidth="1"/>
    <col min="12462" max="12467" width="18.7109375" customWidth="1"/>
    <col min="12716" max="12716" width="7.7109375" customWidth="1"/>
    <col min="12717" max="12717" width="34.5703125" customWidth="1"/>
    <col min="12718" max="12723" width="18.7109375" customWidth="1"/>
    <col min="12972" max="12972" width="7.7109375" customWidth="1"/>
    <col min="12973" max="12973" width="34.5703125" customWidth="1"/>
    <col min="12974" max="12979" width="18.7109375" customWidth="1"/>
    <col min="13228" max="13228" width="7.7109375" customWidth="1"/>
    <col min="13229" max="13229" width="34.5703125" customWidth="1"/>
    <col min="13230" max="13235" width="18.7109375" customWidth="1"/>
    <col min="13484" max="13484" width="7.7109375" customWidth="1"/>
    <col min="13485" max="13485" width="34.5703125" customWidth="1"/>
    <col min="13486" max="13491" width="18.7109375" customWidth="1"/>
    <col min="13740" max="13740" width="7.7109375" customWidth="1"/>
    <col min="13741" max="13741" width="34.5703125" customWidth="1"/>
    <col min="13742" max="13747" width="18.7109375" customWidth="1"/>
    <col min="13996" max="13996" width="7.7109375" customWidth="1"/>
    <col min="13997" max="13997" width="34.5703125" customWidth="1"/>
    <col min="13998" max="14003" width="18.7109375" customWidth="1"/>
    <col min="14252" max="14252" width="7.7109375" customWidth="1"/>
    <col min="14253" max="14253" width="34.5703125" customWidth="1"/>
    <col min="14254" max="14259" width="18.7109375" customWidth="1"/>
    <col min="14508" max="14508" width="7.7109375" customWidth="1"/>
    <col min="14509" max="14509" width="34.5703125" customWidth="1"/>
    <col min="14510" max="14515" width="18.7109375" customWidth="1"/>
    <col min="14764" max="14764" width="7.7109375" customWidth="1"/>
    <col min="14765" max="14765" width="34.5703125" customWidth="1"/>
    <col min="14766" max="14771" width="18.7109375" customWidth="1"/>
    <col min="15020" max="15020" width="7.7109375" customWidth="1"/>
    <col min="15021" max="15021" width="34.5703125" customWidth="1"/>
    <col min="15022" max="15027" width="18.7109375" customWidth="1"/>
    <col min="15276" max="15276" width="7.7109375" customWidth="1"/>
    <col min="15277" max="15277" width="34.5703125" customWidth="1"/>
    <col min="15278" max="15283" width="18.7109375" customWidth="1"/>
    <col min="15532" max="15532" width="7.7109375" customWidth="1"/>
    <col min="15533" max="15533" width="34.5703125" customWidth="1"/>
    <col min="15534" max="15539" width="18.7109375" customWidth="1"/>
    <col min="15788" max="15788" width="7.7109375" customWidth="1"/>
    <col min="15789" max="15789" width="34.5703125" customWidth="1"/>
    <col min="15790" max="15795" width="18.7109375" customWidth="1"/>
    <col min="16044" max="16044" width="7.7109375" customWidth="1"/>
    <col min="16045" max="16045" width="34.5703125" customWidth="1"/>
    <col min="16046" max="16051" width="18.7109375" customWidth="1"/>
  </cols>
  <sheetData>
    <row r="1" spans="1:69" ht="15.75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69" x14ac:dyDescent="0.25">
      <c r="A2" s="3" t="s">
        <v>87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69" x14ac:dyDescent="0.25">
      <c r="A3" s="3" t="s">
        <v>88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69" ht="15.75" thickBot="1" x14ac:dyDescent="0.3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</row>
    <row r="5" spans="1:69" x14ac:dyDescent="0.25">
      <c r="A5" s="35" t="s">
        <v>1</v>
      </c>
      <c r="B5" s="36"/>
      <c r="C5" s="39" t="s">
        <v>84</v>
      </c>
      <c r="D5" s="40"/>
      <c r="E5" s="40"/>
      <c r="F5" s="41"/>
      <c r="G5" s="39" t="s">
        <v>85</v>
      </c>
      <c r="H5" s="40"/>
      <c r="I5" s="40"/>
      <c r="J5" s="41"/>
      <c r="K5" s="39" t="s">
        <v>86</v>
      </c>
      <c r="L5" s="40"/>
      <c r="M5" s="40"/>
      <c r="N5" s="41"/>
      <c r="O5" s="4"/>
      <c r="P5" s="4"/>
      <c r="Q5" s="4"/>
      <c r="S5" s="4"/>
    </row>
    <row r="6" spans="1:69" x14ac:dyDescent="0.25">
      <c r="A6" s="5" t="s">
        <v>2</v>
      </c>
      <c r="B6" s="6" t="s">
        <v>3</v>
      </c>
      <c r="C6" s="21" t="s">
        <v>82</v>
      </c>
      <c r="D6" s="32" t="s">
        <v>83</v>
      </c>
      <c r="E6" s="32" t="s">
        <v>4</v>
      </c>
      <c r="F6" s="7" t="s">
        <v>5</v>
      </c>
      <c r="G6" s="21" t="s">
        <v>82</v>
      </c>
      <c r="H6" s="32" t="s">
        <v>83</v>
      </c>
      <c r="I6" s="32" t="s">
        <v>4</v>
      </c>
      <c r="J6" s="7" t="s">
        <v>5</v>
      </c>
      <c r="K6" s="21" t="s">
        <v>82</v>
      </c>
      <c r="L6" s="32" t="s">
        <v>83</v>
      </c>
      <c r="M6" s="32" t="s">
        <v>4</v>
      </c>
      <c r="N6" s="7" t="s">
        <v>5</v>
      </c>
      <c r="O6" s="4"/>
      <c r="P6" s="4"/>
      <c r="Q6" s="4"/>
      <c r="S6" s="4"/>
    </row>
    <row r="7" spans="1:69" x14ac:dyDescent="0.25">
      <c r="A7" s="8" t="s">
        <v>6</v>
      </c>
      <c r="B7" s="9" t="s">
        <v>7</v>
      </c>
      <c r="C7" s="23">
        <v>141014</v>
      </c>
      <c r="D7" s="26">
        <v>8304294</v>
      </c>
      <c r="E7" s="27">
        <v>225622.77299999999</v>
      </c>
      <c r="F7" s="10">
        <v>274243.10499999998</v>
      </c>
      <c r="G7" s="23">
        <v>887955</v>
      </c>
      <c r="H7" s="26">
        <v>75860921</v>
      </c>
      <c r="I7" s="27">
        <v>2859419.324</v>
      </c>
      <c r="J7" s="10">
        <v>1994033.4609999999</v>
      </c>
      <c r="K7" s="23">
        <v>749266</v>
      </c>
      <c r="L7" s="26">
        <v>75820153</v>
      </c>
      <c r="M7" s="27">
        <v>2765728.9569999999</v>
      </c>
      <c r="N7" s="10">
        <v>1257860.7439999999</v>
      </c>
      <c r="O7" s="4"/>
      <c r="P7" s="4"/>
      <c r="Q7" s="4"/>
      <c r="S7" s="4"/>
    </row>
    <row r="8" spans="1:69" x14ac:dyDescent="0.25">
      <c r="A8" s="8" t="s">
        <v>8</v>
      </c>
      <c r="B8" s="11" t="s">
        <v>9</v>
      </c>
      <c r="C8" s="24" t="s">
        <v>10</v>
      </c>
      <c r="D8" s="28" t="s">
        <v>10</v>
      </c>
      <c r="E8" s="29" t="s">
        <v>10</v>
      </c>
      <c r="F8" s="12" t="s">
        <v>10</v>
      </c>
      <c r="G8" s="24">
        <v>1120</v>
      </c>
      <c r="H8" s="28">
        <v>76040</v>
      </c>
      <c r="I8" s="29">
        <v>3485.44</v>
      </c>
      <c r="J8" s="12">
        <v>2308.482</v>
      </c>
      <c r="K8" s="24">
        <v>1640</v>
      </c>
      <c r="L8" s="28">
        <v>42320</v>
      </c>
      <c r="M8" s="29">
        <v>3976.16</v>
      </c>
      <c r="N8" s="12">
        <v>1714.2650000000001</v>
      </c>
      <c r="O8" s="4"/>
      <c r="P8" s="4"/>
      <c r="Q8" s="4"/>
      <c r="S8" s="4"/>
    </row>
    <row r="9" spans="1:69" x14ac:dyDescent="0.25">
      <c r="A9" s="8" t="s">
        <v>11</v>
      </c>
      <c r="B9" s="11" t="s">
        <v>12</v>
      </c>
      <c r="C9" s="24" t="s">
        <v>10</v>
      </c>
      <c r="D9" s="28" t="s">
        <v>10</v>
      </c>
      <c r="E9" s="29" t="s">
        <v>10</v>
      </c>
      <c r="F9" s="12" t="s">
        <v>10</v>
      </c>
      <c r="G9" s="24">
        <v>3560</v>
      </c>
      <c r="H9" s="28">
        <v>71400</v>
      </c>
      <c r="I9" s="29">
        <v>5330.44</v>
      </c>
      <c r="J9" s="12">
        <v>3884.7570000000001</v>
      </c>
      <c r="K9" s="24" t="s">
        <v>10</v>
      </c>
      <c r="L9" s="28" t="s">
        <v>10</v>
      </c>
      <c r="M9" s="29" t="s">
        <v>10</v>
      </c>
      <c r="N9" s="12" t="s">
        <v>10</v>
      </c>
      <c r="O9" s="4"/>
      <c r="P9" s="4"/>
      <c r="Q9" s="4"/>
      <c r="S9" s="4"/>
    </row>
    <row r="10" spans="1:69" x14ac:dyDescent="0.25">
      <c r="A10" s="8" t="s">
        <v>13</v>
      </c>
      <c r="B10" s="11" t="s">
        <v>14</v>
      </c>
      <c r="C10" s="24">
        <v>193271</v>
      </c>
      <c r="D10" s="28">
        <v>14394865</v>
      </c>
      <c r="E10" s="29">
        <v>20459.714</v>
      </c>
      <c r="F10" s="12">
        <v>29553.367999999999</v>
      </c>
      <c r="G10" s="24">
        <v>203887</v>
      </c>
      <c r="H10" s="28">
        <v>19782097</v>
      </c>
      <c r="I10" s="29">
        <v>319438.74300000002</v>
      </c>
      <c r="J10" s="12">
        <v>238338.57800000001</v>
      </c>
      <c r="K10" s="24">
        <v>482261</v>
      </c>
      <c r="L10" s="28">
        <v>39544832</v>
      </c>
      <c r="M10" s="29">
        <v>403377.35200000001</v>
      </c>
      <c r="N10" s="12">
        <v>165004.87899999999</v>
      </c>
      <c r="O10" s="4"/>
      <c r="P10" s="4"/>
      <c r="Q10" s="4"/>
      <c r="S10" s="4"/>
    </row>
    <row r="11" spans="1:69" x14ac:dyDescent="0.25">
      <c r="A11" s="8" t="s">
        <v>15</v>
      </c>
      <c r="B11" s="11" t="s">
        <v>16</v>
      </c>
      <c r="C11" s="24">
        <v>847745</v>
      </c>
      <c r="D11" s="28">
        <v>101237106</v>
      </c>
      <c r="E11" s="29">
        <v>1003764.941</v>
      </c>
      <c r="F11" s="12">
        <v>1684686.324</v>
      </c>
      <c r="G11" s="24">
        <v>2952039</v>
      </c>
      <c r="H11" s="28">
        <v>350286390</v>
      </c>
      <c r="I11" s="29">
        <v>6993900.8810000001</v>
      </c>
      <c r="J11" s="12">
        <v>4963231.7319999998</v>
      </c>
      <c r="K11" s="24">
        <v>3043950</v>
      </c>
      <c r="L11" s="28">
        <v>347930542</v>
      </c>
      <c r="M11" s="29">
        <v>6413178.0070000002</v>
      </c>
      <c r="N11" s="12">
        <v>2646961.0559999999</v>
      </c>
      <c r="O11" s="4"/>
      <c r="P11" s="4"/>
      <c r="Q11" s="4"/>
      <c r="S11" s="4"/>
    </row>
    <row r="12" spans="1:69" x14ac:dyDescent="0.25">
      <c r="A12" s="8" t="s">
        <v>17</v>
      </c>
      <c r="B12" s="11" t="s">
        <v>18</v>
      </c>
      <c r="C12" s="24">
        <v>1090</v>
      </c>
      <c r="D12" s="28">
        <v>104034</v>
      </c>
      <c r="E12" s="29">
        <v>2758.4349999999999</v>
      </c>
      <c r="F12" s="12">
        <v>3218.81</v>
      </c>
      <c r="G12" s="24">
        <v>387535</v>
      </c>
      <c r="H12" s="28">
        <v>37681265</v>
      </c>
      <c r="I12" s="29">
        <v>1879612.5889999999</v>
      </c>
      <c r="J12" s="12">
        <v>1204331.189</v>
      </c>
      <c r="K12" s="24">
        <v>203988</v>
      </c>
      <c r="L12" s="28">
        <v>19238595</v>
      </c>
      <c r="M12" s="29">
        <v>1010099.227</v>
      </c>
      <c r="N12" s="12">
        <v>459748.80800000002</v>
      </c>
      <c r="O12" s="4"/>
      <c r="P12" s="4"/>
      <c r="Q12" s="4"/>
      <c r="S12" s="4"/>
    </row>
    <row r="13" spans="1:69" x14ac:dyDescent="0.25">
      <c r="A13" s="8" t="s">
        <v>19</v>
      </c>
      <c r="B13" s="11" t="s">
        <v>20</v>
      </c>
      <c r="C13" s="24">
        <v>73241</v>
      </c>
      <c r="D13" s="28">
        <v>6348420</v>
      </c>
      <c r="E13" s="29">
        <v>72132.566000000006</v>
      </c>
      <c r="F13" s="12">
        <v>88072.61</v>
      </c>
      <c r="G13" s="24">
        <v>596915</v>
      </c>
      <c r="H13" s="28">
        <v>59660106</v>
      </c>
      <c r="I13" s="29">
        <v>1332186.2080000001</v>
      </c>
      <c r="J13" s="12">
        <v>892503.99600000004</v>
      </c>
      <c r="K13" s="24">
        <v>1079586</v>
      </c>
      <c r="L13" s="28">
        <v>109214429</v>
      </c>
      <c r="M13" s="29">
        <v>2698175.2620000001</v>
      </c>
      <c r="N13" s="12">
        <v>1132722.243</v>
      </c>
      <c r="O13" s="4"/>
      <c r="P13" s="4"/>
      <c r="Q13" s="4"/>
      <c r="S13" s="4"/>
    </row>
    <row r="14" spans="1:69" x14ac:dyDescent="0.25">
      <c r="A14" s="13" t="s">
        <v>21</v>
      </c>
      <c r="B14" s="11" t="s">
        <v>22</v>
      </c>
      <c r="C14" s="24" t="s">
        <v>10</v>
      </c>
      <c r="D14" s="28" t="s">
        <v>10</v>
      </c>
      <c r="E14" s="29" t="s">
        <v>10</v>
      </c>
      <c r="F14" s="12" t="s">
        <v>10</v>
      </c>
      <c r="G14" s="24">
        <v>708</v>
      </c>
      <c r="H14" s="28">
        <v>11832</v>
      </c>
      <c r="I14" s="29">
        <v>1102.424</v>
      </c>
      <c r="J14" s="12">
        <v>719.40099999999995</v>
      </c>
      <c r="K14" s="24">
        <v>6019</v>
      </c>
      <c r="L14" s="28">
        <v>166460</v>
      </c>
      <c r="M14" s="29">
        <v>21733.472000000002</v>
      </c>
      <c r="N14" s="12">
        <v>7370.277</v>
      </c>
      <c r="O14" s="4"/>
      <c r="P14" s="4"/>
      <c r="Q14" s="4"/>
      <c r="S14" s="4"/>
    </row>
    <row r="15" spans="1:69" x14ac:dyDescent="0.25">
      <c r="A15" s="8" t="s">
        <v>23</v>
      </c>
      <c r="B15" s="11" t="s">
        <v>24</v>
      </c>
      <c r="C15" s="24">
        <v>329500</v>
      </c>
      <c r="D15" s="28">
        <v>12996089</v>
      </c>
      <c r="E15" s="29">
        <v>401224.00900000002</v>
      </c>
      <c r="F15" s="12">
        <v>516920.41200000001</v>
      </c>
      <c r="G15" s="24">
        <v>1145511</v>
      </c>
      <c r="H15" s="28">
        <v>75715494</v>
      </c>
      <c r="I15" s="29">
        <v>3546372.2179999999</v>
      </c>
      <c r="J15" s="12">
        <v>2559899.0010000002</v>
      </c>
      <c r="K15" s="24">
        <v>560974</v>
      </c>
      <c r="L15" s="28">
        <v>41710227</v>
      </c>
      <c r="M15" s="29">
        <v>1844442.8559999999</v>
      </c>
      <c r="N15" s="12">
        <v>835106.22400000005</v>
      </c>
      <c r="O15"/>
      <c r="P15"/>
      <c r="Q15"/>
    </row>
    <row r="16" spans="1:69" x14ac:dyDescent="0.25">
      <c r="A16" s="8" t="s">
        <v>25</v>
      </c>
      <c r="B16" s="11" t="s">
        <v>26</v>
      </c>
      <c r="C16" s="24" t="s">
        <v>10</v>
      </c>
      <c r="D16" s="28" t="s">
        <v>10</v>
      </c>
      <c r="E16" s="29" t="s">
        <v>10</v>
      </c>
      <c r="F16" s="12" t="s">
        <v>10</v>
      </c>
      <c r="G16" s="24" t="s">
        <v>10</v>
      </c>
      <c r="H16" s="28" t="s">
        <v>10</v>
      </c>
      <c r="I16" s="29" t="s">
        <v>10</v>
      </c>
      <c r="J16" s="12" t="s">
        <v>10</v>
      </c>
      <c r="K16" s="24" t="s">
        <v>10</v>
      </c>
      <c r="L16" s="28" t="s">
        <v>10</v>
      </c>
      <c r="M16" s="29" t="s">
        <v>10</v>
      </c>
      <c r="N16" s="12" t="s">
        <v>10</v>
      </c>
      <c r="O16"/>
      <c r="P16"/>
      <c r="Q16"/>
    </row>
    <row r="17" spans="1:17" x14ac:dyDescent="0.25">
      <c r="A17" s="8" t="s">
        <v>27</v>
      </c>
      <c r="B17" s="11" t="s">
        <v>28</v>
      </c>
      <c r="C17" s="24">
        <v>6200</v>
      </c>
      <c r="D17" s="28">
        <v>95600</v>
      </c>
      <c r="E17" s="29">
        <v>3337.5120000000002</v>
      </c>
      <c r="F17" s="12">
        <v>4450.9530000000004</v>
      </c>
      <c r="G17" s="24">
        <v>13960</v>
      </c>
      <c r="H17" s="28">
        <v>192360</v>
      </c>
      <c r="I17" s="29">
        <v>17662.256000000001</v>
      </c>
      <c r="J17" s="12">
        <v>13172.017</v>
      </c>
      <c r="K17" s="24">
        <v>4120</v>
      </c>
      <c r="L17" s="28">
        <v>41680</v>
      </c>
      <c r="M17" s="29">
        <v>6947.5259999999998</v>
      </c>
      <c r="N17" s="12">
        <v>2906.3090000000002</v>
      </c>
      <c r="O17"/>
      <c r="P17"/>
      <c r="Q17"/>
    </row>
    <row r="18" spans="1:17" x14ac:dyDescent="0.25">
      <c r="A18" s="8" t="s">
        <v>29</v>
      </c>
      <c r="B18" s="11" t="s">
        <v>30</v>
      </c>
      <c r="C18" s="24">
        <v>79840</v>
      </c>
      <c r="D18" s="28">
        <v>1002960</v>
      </c>
      <c r="E18" s="29">
        <v>30916.309000000001</v>
      </c>
      <c r="F18" s="12">
        <v>56760.292999999998</v>
      </c>
      <c r="G18" s="24">
        <v>195120</v>
      </c>
      <c r="H18" s="28">
        <v>2472560</v>
      </c>
      <c r="I18" s="29">
        <v>217174.99900000001</v>
      </c>
      <c r="J18" s="12">
        <v>154181.81299999999</v>
      </c>
      <c r="K18" s="24">
        <v>137240</v>
      </c>
      <c r="L18" s="28">
        <v>1406320</v>
      </c>
      <c r="M18" s="29">
        <v>215222.266</v>
      </c>
      <c r="N18" s="12">
        <v>96969.75</v>
      </c>
      <c r="O18"/>
      <c r="P18"/>
      <c r="Q18"/>
    </row>
    <row r="19" spans="1:17" x14ac:dyDescent="0.25">
      <c r="A19" s="8" t="s">
        <v>31</v>
      </c>
      <c r="B19" s="11" t="s">
        <v>32</v>
      </c>
      <c r="C19" s="24">
        <v>72004</v>
      </c>
      <c r="D19" s="28">
        <v>5075432</v>
      </c>
      <c r="E19" s="29">
        <v>161193.05600000001</v>
      </c>
      <c r="F19" s="12">
        <v>208409.68900000001</v>
      </c>
      <c r="G19" s="24">
        <v>360944</v>
      </c>
      <c r="H19" s="28">
        <v>30145776</v>
      </c>
      <c r="I19" s="29">
        <v>1388501.2509999999</v>
      </c>
      <c r="J19" s="12">
        <v>1039585.1459999999</v>
      </c>
      <c r="K19" s="24">
        <v>120708</v>
      </c>
      <c r="L19" s="28">
        <v>9531484</v>
      </c>
      <c r="M19" s="29">
        <v>411852.53899999999</v>
      </c>
      <c r="N19" s="12">
        <v>191667.69699999999</v>
      </c>
      <c r="O19"/>
      <c r="P19"/>
      <c r="Q19"/>
    </row>
    <row r="20" spans="1:17" x14ac:dyDescent="0.25">
      <c r="A20" s="8" t="s">
        <v>33</v>
      </c>
      <c r="B20" s="11" t="s">
        <v>34</v>
      </c>
      <c r="C20" s="24">
        <v>31640</v>
      </c>
      <c r="D20" s="28">
        <v>440880</v>
      </c>
      <c r="E20" s="29">
        <v>15664.293</v>
      </c>
      <c r="F20" s="12">
        <v>23759.975999999999</v>
      </c>
      <c r="G20" s="24">
        <v>58440</v>
      </c>
      <c r="H20" s="28">
        <v>701400</v>
      </c>
      <c r="I20" s="29">
        <v>69285.02</v>
      </c>
      <c r="J20" s="12">
        <v>48110.220999999998</v>
      </c>
      <c r="K20" s="24">
        <v>52040</v>
      </c>
      <c r="L20" s="28">
        <v>432000</v>
      </c>
      <c r="M20" s="29">
        <v>85591.687999999995</v>
      </c>
      <c r="N20" s="12">
        <v>36105.063999999998</v>
      </c>
      <c r="O20"/>
      <c r="P20"/>
      <c r="Q20"/>
    </row>
    <row r="21" spans="1:17" x14ac:dyDescent="0.25">
      <c r="A21" s="8" t="s">
        <v>35</v>
      </c>
      <c r="B21" s="11" t="s">
        <v>36</v>
      </c>
      <c r="C21" s="24">
        <v>251952</v>
      </c>
      <c r="D21" s="28">
        <v>6720972</v>
      </c>
      <c r="E21" s="29">
        <v>232367.15400000001</v>
      </c>
      <c r="F21" s="12">
        <v>319734.72899999999</v>
      </c>
      <c r="G21" s="24">
        <v>521724</v>
      </c>
      <c r="H21" s="28">
        <v>29948732</v>
      </c>
      <c r="I21" s="29">
        <v>1635348.2390000001</v>
      </c>
      <c r="J21" s="12">
        <v>1207139.524</v>
      </c>
      <c r="K21" s="24">
        <v>131200</v>
      </c>
      <c r="L21" s="28">
        <v>7417720</v>
      </c>
      <c r="M21" s="29">
        <v>460807.908</v>
      </c>
      <c r="N21" s="12">
        <v>208354.71799999999</v>
      </c>
      <c r="O21"/>
      <c r="P21"/>
      <c r="Q21"/>
    </row>
    <row r="22" spans="1:17" x14ac:dyDescent="0.25">
      <c r="A22" s="8" t="s">
        <v>37</v>
      </c>
      <c r="B22" s="11" t="s">
        <v>38</v>
      </c>
      <c r="C22" s="24">
        <v>12600</v>
      </c>
      <c r="D22" s="28">
        <v>229080</v>
      </c>
      <c r="E22" s="29">
        <v>9495.9490000000005</v>
      </c>
      <c r="F22" s="12">
        <v>11885.163</v>
      </c>
      <c r="G22" s="24">
        <v>17200</v>
      </c>
      <c r="H22" s="28">
        <v>286480</v>
      </c>
      <c r="I22" s="29">
        <v>20947.400000000001</v>
      </c>
      <c r="J22" s="12">
        <v>16300.378000000001</v>
      </c>
      <c r="K22" s="24">
        <v>6200</v>
      </c>
      <c r="L22" s="28">
        <v>76240</v>
      </c>
      <c r="M22" s="29">
        <v>8884.7999999999993</v>
      </c>
      <c r="N22" s="12">
        <v>3927.4639999999999</v>
      </c>
      <c r="O22"/>
      <c r="P22"/>
      <c r="Q22"/>
    </row>
    <row r="23" spans="1:17" x14ac:dyDescent="0.25">
      <c r="A23" s="8" t="s">
        <v>39</v>
      </c>
      <c r="B23" s="11" t="s">
        <v>40</v>
      </c>
      <c r="C23" s="24">
        <v>311330</v>
      </c>
      <c r="D23" s="28">
        <v>20311684</v>
      </c>
      <c r="E23" s="29">
        <v>310815.18400000001</v>
      </c>
      <c r="F23" s="12">
        <v>480272.88299999997</v>
      </c>
      <c r="G23" s="24">
        <v>1033482</v>
      </c>
      <c r="H23" s="28">
        <v>87065332</v>
      </c>
      <c r="I23" s="29">
        <v>3336890.8029999998</v>
      </c>
      <c r="J23" s="12">
        <v>2341767.0950000002</v>
      </c>
      <c r="K23" s="24">
        <v>1565779</v>
      </c>
      <c r="L23" s="28">
        <v>133405753</v>
      </c>
      <c r="M23" s="29">
        <v>6621206.3509999998</v>
      </c>
      <c r="N23" s="12">
        <v>2485744.7850000001</v>
      </c>
      <c r="O23"/>
      <c r="P23"/>
      <c r="Q23"/>
    </row>
    <row r="24" spans="1:17" x14ac:dyDescent="0.25">
      <c r="A24" s="8" t="s">
        <v>41</v>
      </c>
      <c r="B24" s="11" t="s">
        <v>42</v>
      </c>
      <c r="C24" s="24">
        <v>27876</v>
      </c>
      <c r="D24" s="28">
        <v>1797800</v>
      </c>
      <c r="E24" s="29">
        <v>34366.192999999999</v>
      </c>
      <c r="F24" s="12">
        <v>48898.256999999998</v>
      </c>
      <c r="G24" s="24">
        <v>316708</v>
      </c>
      <c r="H24" s="28">
        <v>24703966</v>
      </c>
      <c r="I24" s="29">
        <v>1135490.0419999999</v>
      </c>
      <c r="J24" s="12">
        <v>781912.09900000005</v>
      </c>
      <c r="K24" s="24">
        <v>408551</v>
      </c>
      <c r="L24" s="28">
        <v>31520640</v>
      </c>
      <c r="M24" s="29">
        <v>1369691.925</v>
      </c>
      <c r="N24" s="12">
        <v>557655.05200000003</v>
      </c>
      <c r="O24"/>
      <c r="P24"/>
      <c r="Q24"/>
    </row>
    <row r="25" spans="1:17" x14ac:dyDescent="0.25">
      <c r="A25" s="8" t="s">
        <v>43</v>
      </c>
      <c r="B25" s="11" t="s">
        <v>44</v>
      </c>
      <c r="C25" s="24">
        <v>52200</v>
      </c>
      <c r="D25" s="28">
        <v>722480</v>
      </c>
      <c r="E25" s="29">
        <v>26792.244999999999</v>
      </c>
      <c r="F25" s="12">
        <v>36768.457000000002</v>
      </c>
      <c r="G25" s="24">
        <v>96080</v>
      </c>
      <c r="H25" s="28">
        <v>1308240</v>
      </c>
      <c r="I25" s="29">
        <v>114861.49800000001</v>
      </c>
      <c r="J25" s="12">
        <v>83832.467000000004</v>
      </c>
      <c r="K25" s="24">
        <v>45160</v>
      </c>
      <c r="L25" s="28">
        <v>497160</v>
      </c>
      <c r="M25" s="29">
        <v>72017.487999999998</v>
      </c>
      <c r="N25" s="12">
        <v>29561.047999999999</v>
      </c>
      <c r="O25"/>
      <c r="P25"/>
      <c r="Q25"/>
    </row>
    <row r="26" spans="1:17" x14ac:dyDescent="0.25">
      <c r="A26" s="8" t="s">
        <v>45</v>
      </c>
      <c r="B26" s="11" t="s">
        <v>46</v>
      </c>
      <c r="C26" s="24" t="s">
        <v>10</v>
      </c>
      <c r="D26" s="28" t="s">
        <v>10</v>
      </c>
      <c r="E26" s="29" t="s">
        <v>10</v>
      </c>
      <c r="F26" s="12" t="s">
        <v>10</v>
      </c>
      <c r="G26" s="24">
        <v>1520</v>
      </c>
      <c r="H26" s="28">
        <v>19760</v>
      </c>
      <c r="I26" s="29">
        <v>1683.73</v>
      </c>
      <c r="J26" s="12">
        <v>1290.942</v>
      </c>
      <c r="K26" s="24">
        <v>1520</v>
      </c>
      <c r="L26" s="28">
        <v>14040</v>
      </c>
      <c r="M26" s="29">
        <v>3826.32</v>
      </c>
      <c r="N26" s="12">
        <v>1485.4069999999999</v>
      </c>
      <c r="O26"/>
      <c r="P26"/>
      <c r="Q26"/>
    </row>
    <row r="27" spans="1:17" x14ac:dyDescent="0.25">
      <c r="A27" s="8" t="s">
        <v>47</v>
      </c>
      <c r="B27" s="11" t="s">
        <v>48</v>
      </c>
      <c r="C27" s="24">
        <v>29788</v>
      </c>
      <c r="D27" s="28">
        <v>1771352</v>
      </c>
      <c r="E27" s="29">
        <v>33918.732000000004</v>
      </c>
      <c r="F27" s="12">
        <v>45696.904000000002</v>
      </c>
      <c r="G27" s="24">
        <v>232841</v>
      </c>
      <c r="H27" s="28">
        <v>22022872</v>
      </c>
      <c r="I27" s="29">
        <v>768105.84600000002</v>
      </c>
      <c r="J27" s="12">
        <v>527284.42200000002</v>
      </c>
      <c r="K27" s="24">
        <v>302799</v>
      </c>
      <c r="L27" s="28">
        <v>29050197</v>
      </c>
      <c r="M27" s="29">
        <v>1109602.2830000001</v>
      </c>
      <c r="N27" s="12">
        <v>468029.01699999999</v>
      </c>
      <c r="O27"/>
      <c r="P27"/>
      <c r="Q27"/>
    </row>
    <row r="28" spans="1:17" x14ac:dyDescent="0.25">
      <c r="A28" s="8" t="s">
        <v>49</v>
      </c>
      <c r="B28" s="11" t="s">
        <v>50</v>
      </c>
      <c r="C28" s="24">
        <v>69604</v>
      </c>
      <c r="D28" s="28">
        <v>4986768</v>
      </c>
      <c r="E28" s="29">
        <v>125706.102</v>
      </c>
      <c r="F28" s="12">
        <v>165253.43900000001</v>
      </c>
      <c r="G28" s="24">
        <v>372810</v>
      </c>
      <c r="H28" s="28">
        <v>32920958</v>
      </c>
      <c r="I28" s="29">
        <v>1431630.7609999999</v>
      </c>
      <c r="J28" s="12">
        <v>1005835.53</v>
      </c>
      <c r="K28" s="24">
        <v>269080</v>
      </c>
      <c r="L28" s="28">
        <v>22994125</v>
      </c>
      <c r="M28" s="29">
        <v>1167943.7609999999</v>
      </c>
      <c r="N28" s="12">
        <v>504988.39899999998</v>
      </c>
      <c r="O28"/>
      <c r="P28"/>
      <c r="Q28"/>
    </row>
    <row r="29" spans="1:17" x14ac:dyDescent="0.25">
      <c r="A29" s="8" t="s">
        <v>51</v>
      </c>
      <c r="B29" s="11" t="s">
        <v>52</v>
      </c>
      <c r="C29" s="24">
        <v>16680</v>
      </c>
      <c r="D29" s="28">
        <v>219000</v>
      </c>
      <c r="E29" s="29">
        <v>7945.5140000000001</v>
      </c>
      <c r="F29" s="12">
        <v>11751.996999999999</v>
      </c>
      <c r="G29" s="24">
        <v>47876</v>
      </c>
      <c r="H29" s="28">
        <v>643796</v>
      </c>
      <c r="I29" s="29">
        <v>55951.993999999999</v>
      </c>
      <c r="J29" s="12">
        <v>38882.652000000002</v>
      </c>
      <c r="K29" s="24">
        <v>45320</v>
      </c>
      <c r="L29" s="28">
        <v>557344</v>
      </c>
      <c r="M29" s="29">
        <v>95686.758000000002</v>
      </c>
      <c r="N29" s="12">
        <v>30899.643</v>
      </c>
      <c r="O29"/>
      <c r="P29"/>
      <c r="Q29"/>
    </row>
    <row r="30" spans="1:17" x14ac:dyDescent="0.25">
      <c r="A30" s="8" t="s">
        <v>53</v>
      </c>
      <c r="B30" s="11" t="s">
        <v>54</v>
      </c>
      <c r="C30" s="24">
        <v>18000</v>
      </c>
      <c r="D30" s="28">
        <v>246564</v>
      </c>
      <c r="E30" s="29">
        <v>10573.048000000001</v>
      </c>
      <c r="F30" s="12">
        <v>14121.109</v>
      </c>
      <c r="G30" s="24">
        <v>43836</v>
      </c>
      <c r="H30" s="28">
        <v>699368</v>
      </c>
      <c r="I30" s="29">
        <v>64346.843000000001</v>
      </c>
      <c r="J30" s="12">
        <v>45959.578999999998</v>
      </c>
      <c r="K30" s="24">
        <v>43811</v>
      </c>
      <c r="L30" s="28">
        <v>966370</v>
      </c>
      <c r="M30" s="29">
        <v>155224.21</v>
      </c>
      <c r="N30" s="12">
        <v>52381.362999999998</v>
      </c>
      <c r="O30"/>
      <c r="P30"/>
      <c r="Q30"/>
    </row>
    <row r="31" spans="1:17" x14ac:dyDescent="0.25">
      <c r="A31" s="8" t="s">
        <v>55</v>
      </c>
      <c r="B31" s="11" t="s">
        <v>56</v>
      </c>
      <c r="C31" s="24">
        <v>40000</v>
      </c>
      <c r="D31" s="28">
        <v>579280</v>
      </c>
      <c r="E31" s="29">
        <v>25328.93</v>
      </c>
      <c r="F31" s="12">
        <v>30907.617999999999</v>
      </c>
      <c r="G31" s="24">
        <v>92640</v>
      </c>
      <c r="H31" s="28">
        <v>1114040</v>
      </c>
      <c r="I31" s="29">
        <v>118402.548</v>
      </c>
      <c r="J31" s="12">
        <v>87297.88</v>
      </c>
      <c r="K31" s="24">
        <v>58348</v>
      </c>
      <c r="L31" s="28">
        <v>648632</v>
      </c>
      <c r="M31" s="29">
        <v>132124.45600000001</v>
      </c>
      <c r="N31" s="12">
        <v>40130.923999999999</v>
      </c>
      <c r="O31"/>
      <c r="P31"/>
      <c r="Q31"/>
    </row>
    <row r="32" spans="1:17" x14ac:dyDescent="0.25">
      <c r="A32" s="8" t="s">
        <v>57</v>
      </c>
      <c r="B32" s="11" t="s">
        <v>58</v>
      </c>
      <c r="C32" s="24">
        <v>386163</v>
      </c>
      <c r="D32" s="28">
        <v>7957628</v>
      </c>
      <c r="E32" s="29">
        <v>655948.65099999995</v>
      </c>
      <c r="F32" s="12">
        <v>852317.12699999998</v>
      </c>
      <c r="G32" s="24">
        <v>1362897</v>
      </c>
      <c r="H32" s="28">
        <v>29035245</v>
      </c>
      <c r="I32" s="29">
        <v>3760090.5809999998</v>
      </c>
      <c r="J32" s="12">
        <v>2814424.0189999999</v>
      </c>
      <c r="K32" s="24">
        <v>707943</v>
      </c>
      <c r="L32" s="28">
        <v>13465661</v>
      </c>
      <c r="M32" s="29">
        <v>1784674.345</v>
      </c>
      <c r="N32" s="12">
        <v>777789.16200000001</v>
      </c>
      <c r="O32"/>
      <c r="P32"/>
      <c r="Q32"/>
    </row>
    <row r="33" spans="1:17" x14ac:dyDescent="0.25">
      <c r="A33" s="8" t="s">
        <v>59</v>
      </c>
      <c r="B33" s="11" t="s">
        <v>60</v>
      </c>
      <c r="C33" s="24">
        <v>3040</v>
      </c>
      <c r="D33" s="28">
        <v>41920</v>
      </c>
      <c r="E33" s="29">
        <v>1739.5219999999999</v>
      </c>
      <c r="F33" s="12">
        <v>2408.3719999999998</v>
      </c>
      <c r="G33" s="24">
        <v>7120</v>
      </c>
      <c r="H33" s="28">
        <v>97640</v>
      </c>
      <c r="I33" s="29">
        <v>8162.9870000000001</v>
      </c>
      <c r="J33" s="12">
        <v>6062.0309999999999</v>
      </c>
      <c r="K33" s="24">
        <v>2240</v>
      </c>
      <c r="L33" s="28">
        <v>25080</v>
      </c>
      <c r="M33" s="29">
        <v>3068.7530000000002</v>
      </c>
      <c r="N33" s="12">
        <v>1182.616</v>
      </c>
      <c r="O33"/>
      <c r="P33"/>
      <c r="Q33"/>
    </row>
    <row r="34" spans="1:17" x14ac:dyDescent="0.25">
      <c r="A34" s="8" t="s">
        <v>61</v>
      </c>
      <c r="B34" s="11" t="s">
        <v>62</v>
      </c>
      <c r="C34" s="24">
        <v>14840</v>
      </c>
      <c r="D34" s="28">
        <v>176520</v>
      </c>
      <c r="E34" s="29">
        <v>6010.77</v>
      </c>
      <c r="F34" s="12">
        <v>9143.1759999999995</v>
      </c>
      <c r="G34" s="24">
        <v>32840</v>
      </c>
      <c r="H34" s="28">
        <v>352640</v>
      </c>
      <c r="I34" s="29">
        <v>38590.828999999998</v>
      </c>
      <c r="J34" s="12">
        <v>27187.519</v>
      </c>
      <c r="K34" s="24">
        <v>42040</v>
      </c>
      <c r="L34" s="28">
        <v>404000</v>
      </c>
      <c r="M34" s="29">
        <v>76969.129000000001</v>
      </c>
      <c r="N34" s="12">
        <v>33132.449999999997</v>
      </c>
      <c r="O34"/>
      <c r="P34"/>
      <c r="Q34"/>
    </row>
    <row r="35" spans="1:17" x14ac:dyDescent="0.25">
      <c r="A35" s="8" t="s">
        <v>63</v>
      </c>
      <c r="B35" s="11" t="s">
        <v>64</v>
      </c>
      <c r="C35" s="24">
        <v>79272</v>
      </c>
      <c r="D35" s="28">
        <v>3346704</v>
      </c>
      <c r="E35" s="29">
        <v>82222.305999999997</v>
      </c>
      <c r="F35" s="12">
        <v>105419.556</v>
      </c>
      <c r="G35" s="24">
        <v>361248</v>
      </c>
      <c r="H35" s="28">
        <v>23064936</v>
      </c>
      <c r="I35" s="29">
        <v>647501.15700000001</v>
      </c>
      <c r="J35" s="12">
        <v>474752.99300000002</v>
      </c>
      <c r="K35" s="24">
        <v>206687</v>
      </c>
      <c r="L35" s="28">
        <v>16356152</v>
      </c>
      <c r="M35" s="29">
        <v>531222.12699999998</v>
      </c>
      <c r="N35" s="12">
        <v>226615.834</v>
      </c>
      <c r="O35"/>
      <c r="P35"/>
      <c r="Q35"/>
    </row>
    <row r="36" spans="1:17" x14ac:dyDescent="0.25">
      <c r="A36" s="8" t="s">
        <v>65</v>
      </c>
      <c r="B36" s="11" t="s">
        <v>66</v>
      </c>
      <c r="C36" s="24">
        <v>5723</v>
      </c>
      <c r="D36" s="28">
        <v>111642</v>
      </c>
      <c r="E36" s="29">
        <v>6287.9449999999997</v>
      </c>
      <c r="F36" s="12">
        <v>9078.2209999999995</v>
      </c>
      <c r="G36" s="24">
        <v>43714</v>
      </c>
      <c r="H36" s="28">
        <v>638838</v>
      </c>
      <c r="I36" s="29">
        <v>79653.918000000005</v>
      </c>
      <c r="J36" s="12">
        <v>56251.966</v>
      </c>
      <c r="K36" s="24">
        <v>111230</v>
      </c>
      <c r="L36" s="28">
        <v>1044623</v>
      </c>
      <c r="M36" s="29">
        <v>215447.69399999999</v>
      </c>
      <c r="N36" s="12">
        <v>82248.937999999995</v>
      </c>
      <c r="O36"/>
      <c r="P36"/>
      <c r="Q36"/>
    </row>
    <row r="37" spans="1:17" x14ac:dyDescent="0.25">
      <c r="A37" s="8" t="s">
        <v>67</v>
      </c>
      <c r="B37" s="11" t="s">
        <v>68</v>
      </c>
      <c r="C37" s="24">
        <v>1037240</v>
      </c>
      <c r="D37" s="28">
        <v>6945400</v>
      </c>
      <c r="E37" s="29">
        <v>366842.47700000001</v>
      </c>
      <c r="F37" s="12">
        <v>611455.255</v>
      </c>
      <c r="G37" s="24">
        <v>584480</v>
      </c>
      <c r="H37" s="28">
        <v>3374640</v>
      </c>
      <c r="I37" s="29">
        <v>354833.39899999998</v>
      </c>
      <c r="J37" s="12">
        <v>287553.83799999999</v>
      </c>
      <c r="K37" s="24">
        <v>101600</v>
      </c>
      <c r="L37" s="28">
        <v>514720</v>
      </c>
      <c r="M37" s="29">
        <v>80044.453999999998</v>
      </c>
      <c r="N37" s="12">
        <v>36905.250999999997</v>
      </c>
      <c r="O37"/>
      <c r="P37"/>
      <c r="Q37"/>
    </row>
    <row r="38" spans="1:17" x14ac:dyDescent="0.25">
      <c r="A38" s="8" t="s">
        <v>69</v>
      </c>
      <c r="B38" s="11" t="s">
        <v>70</v>
      </c>
      <c r="C38" s="24" t="s">
        <v>10</v>
      </c>
      <c r="D38" s="28" t="s">
        <v>10</v>
      </c>
      <c r="E38" s="29" t="s">
        <v>10</v>
      </c>
      <c r="F38" s="12" t="s">
        <v>10</v>
      </c>
      <c r="G38" s="24">
        <v>2520</v>
      </c>
      <c r="H38" s="28">
        <v>52200</v>
      </c>
      <c r="I38" s="29">
        <v>1576.92</v>
      </c>
      <c r="J38" s="12">
        <v>1400.3389999999999</v>
      </c>
      <c r="K38" s="24" t="s">
        <v>10</v>
      </c>
      <c r="L38" s="28" t="s">
        <v>10</v>
      </c>
      <c r="M38" s="29" t="s">
        <v>10</v>
      </c>
      <c r="N38" s="12" t="s">
        <v>10</v>
      </c>
      <c r="O38"/>
      <c r="P38"/>
      <c r="Q38"/>
    </row>
    <row r="39" spans="1:17" x14ac:dyDescent="0.25">
      <c r="A39" s="8" t="s">
        <v>71</v>
      </c>
      <c r="B39" s="11" t="s">
        <v>72</v>
      </c>
      <c r="C39" s="24">
        <v>29440</v>
      </c>
      <c r="D39" s="28">
        <v>481560</v>
      </c>
      <c r="E39" s="29">
        <v>19982.89</v>
      </c>
      <c r="F39" s="12">
        <v>24061.687000000002</v>
      </c>
      <c r="G39" s="24">
        <v>72000</v>
      </c>
      <c r="H39" s="28">
        <v>990440</v>
      </c>
      <c r="I39" s="29">
        <v>75375.72</v>
      </c>
      <c r="J39" s="12">
        <v>54737.712</v>
      </c>
      <c r="K39" s="24">
        <v>92840</v>
      </c>
      <c r="L39" s="28">
        <v>1430760</v>
      </c>
      <c r="M39" s="29">
        <v>172344.69</v>
      </c>
      <c r="N39" s="12">
        <v>75689.582999999999</v>
      </c>
      <c r="O39"/>
      <c r="P39"/>
      <c r="Q39"/>
    </row>
    <row r="40" spans="1:17" x14ac:dyDescent="0.25">
      <c r="A40" s="8" t="s">
        <v>73</v>
      </c>
      <c r="B40" s="11" t="s">
        <v>74</v>
      </c>
      <c r="C40" s="24" t="s">
        <v>10</v>
      </c>
      <c r="D40" s="28" t="s">
        <v>10</v>
      </c>
      <c r="E40" s="29" t="s">
        <v>10</v>
      </c>
      <c r="F40" s="12" t="s">
        <v>10</v>
      </c>
      <c r="G40" s="24" t="s">
        <v>10</v>
      </c>
      <c r="H40" s="28" t="s">
        <v>10</v>
      </c>
      <c r="I40" s="29" t="s">
        <v>10</v>
      </c>
      <c r="J40" s="12" t="s">
        <v>10</v>
      </c>
      <c r="K40" s="24" t="s">
        <v>10</v>
      </c>
      <c r="L40" s="28" t="s">
        <v>10</v>
      </c>
      <c r="M40" s="29" t="s">
        <v>10</v>
      </c>
      <c r="N40" s="12" t="s">
        <v>10</v>
      </c>
      <c r="O40"/>
      <c r="P40"/>
      <c r="Q40"/>
    </row>
    <row r="41" spans="1:17" x14ac:dyDescent="0.25">
      <c r="A41" s="8" t="s">
        <v>75</v>
      </c>
      <c r="B41" s="11" t="s">
        <v>76</v>
      </c>
      <c r="C41" s="24">
        <v>2904520</v>
      </c>
      <c r="D41" s="28">
        <v>44958000</v>
      </c>
      <c r="E41" s="29">
        <v>1612714.371</v>
      </c>
      <c r="F41" s="12">
        <v>2130092.611</v>
      </c>
      <c r="G41" s="24">
        <v>4777840</v>
      </c>
      <c r="H41" s="28">
        <v>65468000</v>
      </c>
      <c r="I41" s="29">
        <v>4982876.87</v>
      </c>
      <c r="J41" s="12">
        <v>3685739.6710000001</v>
      </c>
      <c r="K41" s="24">
        <v>1953444</v>
      </c>
      <c r="L41" s="28">
        <v>20730920</v>
      </c>
      <c r="M41" s="29">
        <v>2853148.7170000002</v>
      </c>
      <c r="N41" s="12">
        <v>1287387.8689999999</v>
      </c>
      <c r="O41"/>
      <c r="P41"/>
      <c r="Q41"/>
    </row>
    <row r="42" spans="1:17" x14ac:dyDescent="0.25">
      <c r="A42" s="8" t="s">
        <v>77</v>
      </c>
      <c r="B42" s="11" t="s">
        <v>78</v>
      </c>
      <c r="C42" s="24" t="s">
        <v>10</v>
      </c>
      <c r="D42" s="28" t="s">
        <v>10</v>
      </c>
      <c r="E42" s="29" t="s">
        <v>10</v>
      </c>
      <c r="F42" s="12" t="s">
        <v>10</v>
      </c>
      <c r="G42" s="24">
        <v>25120</v>
      </c>
      <c r="H42" s="28">
        <v>238200</v>
      </c>
      <c r="I42" s="29">
        <v>26152.76</v>
      </c>
      <c r="J42" s="12">
        <v>16558.062999999998</v>
      </c>
      <c r="K42" s="24">
        <v>117160</v>
      </c>
      <c r="L42" s="28">
        <v>1210880</v>
      </c>
      <c r="M42" s="29">
        <v>236957.32</v>
      </c>
      <c r="N42" s="12">
        <v>94849.002999999997</v>
      </c>
      <c r="O42"/>
      <c r="P42"/>
      <c r="Q42"/>
    </row>
    <row r="43" spans="1:17" ht="15.75" thickBot="1" x14ac:dyDescent="0.3">
      <c r="A43" s="14" t="s">
        <v>79</v>
      </c>
      <c r="B43" s="15" t="s">
        <v>80</v>
      </c>
      <c r="C43" s="24" t="s">
        <v>10</v>
      </c>
      <c r="D43" s="28" t="s">
        <v>10</v>
      </c>
      <c r="E43" s="29" t="s">
        <v>10</v>
      </c>
      <c r="F43" s="12" t="s">
        <v>10</v>
      </c>
      <c r="G43" s="25">
        <v>10407</v>
      </c>
      <c r="H43" s="30">
        <v>937120</v>
      </c>
      <c r="I43" s="31">
        <v>29863.3</v>
      </c>
      <c r="J43" s="12">
        <v>20878.216</v>
      </c>
      <c r="K43" s="25">
        <v>16083</v>
      </c>
      <c r="L43" s="30">
        <v>1275263</v>
      </c>
      <c r="M43" s="31">
        <v>62278.955000000002</v>
      </c>
      <c r="N43" s="12">
        <v>22218.834999999999</v>
      </c>
      <c r="O43"/>
      <c r="P43"/>
      <c r="Q43"/>
    </row>
    <row r="44" spans="1:17" ht="15.75" thickBot="1" x14ac:dyDescent="0.3">
      <c r="A44" s="37" t="s">
        <v>81</v>
      </c>
      <c r="B44" s="38"/>
      <c r="C44" s="34">
        <f>SUM(C7:C43)</f>
        <v>7065813</v>
      </c>
      <c r="D44" s="34">
        <f>SUM(D7:D43)</f>
        <v>251604034</v>
      </c>
      <c r="E44" s="17">
        <f>SUM(E7:E43)</f>
        <v>5506131.591</v>
      </c>
      <c r="F44" s="16">
        <f t="shared" ref="F44:N44" si="0">SUM(F7:F43)</f>
        <v>7799342.1009999998</v>
      </c>
      <c r="G44" s="34">
        <f>SUM(G7:G43)</f>
        <v>16864597</v>
      </c>
      <c r="H44" s="34">
        <f>SUM(H7:H43)</f>
        <v>977641084</v>
      </c>
      <c r="I44" s="17">
        <f>SUM(I7:I43)</f>
        <v>37321809.937999994</v>
      </c>
      <c r="J44" s="16">
        <f t="shared" si="0"/>
        <v>26697348.729000002</v>
      </c>
      <c r="K44" s="34">
        <f>SUM(K7:K43)</f>
        <v>12670827</v>
      </c>
      <c r="L44" s="34">
        <f>SUM(L7:L43)</f>
        <v>928685322</v>
      </c>
      <c r="M44" s="17">
        <f>SUM(M7:M43)</f>
        <v>33093497.756000001</v>
      </c>
      <c r="N44" s="16">
        <f t="shared" si="0"/>
        <v>13855314.677000003</v>
      </c>
      <c r="O44"/>
      <c r="P44"/>
      <c r="Q44"/>
    </row>
    <row r="45" spans="1:17" x14ac:dyDescent="0.25">
      <c r="E45" s="33"/>
    </row>
    <row r="91" spans="7:15" customFormat="1" x14ac:dyDescent="0.25">
      <c r="G91" s="18"/>
      <c r="H91" s="18"/>
      <c r="I91" s="18"/>
      <c r="J91" s="18"/>
      <c r="K91" s="19"/>
      <c r="L91" s="19"/>
      <c r="M91" s="22"/>
      <c r="N91" s="22"/>
      <c r="O91" s="22"/>
    </row>
    <row r="92" spans="7:15" customFormat="1" x14ac:dyDescent="0.25">
      <c r="G92" s="18"/>
      <c r="H92" s="18"/>
      <c r="I92" s="18"/>
      <c r="J92" s="18"/>
      <c r="K92" s="19"/>
      <c r="L92" s="19"/>
      <c r="M92" s="22"/>
      <c r="N92" s="22"/>
      <c r="O92" s="22"/>
    </row>
    <row r="93" spans="7:15" customFormat="1" x14ac:dyDescent="0.25">
      <c r="G93" s="18"/>
      <c r="H93" s="18"/>
      <c r="I93" s="18"/>
      <c r="J93" s="18"/>
      <c r="K93" s="19"/>
      <c r="L93" s="19"/>
      <c r="M93" s="22"/>
      <c r="N93" s="22"/>
      <c r="O93" s="22"/>
    </row>
    <row r="94" spans="7:15" customFormat="1" x14ac:dyDescent="0.25">
      <c r="G94" s="18"/>
      <c r="H94" s="18"/>
      <c r="I94" s="18"/>
      <c r="J94" s="18"/>
      <c r="K94" s="19"/>
      <c r="L94" s="19"/>
      <c r="M94" s="22"/>
      <c r="N94" s="22"/>
      <c r="O94" s="22"/>
    </row>
    <row r="95" spans="7:15" customFormat="1" x14ac:dyDescent="0.25">
      <c r="G95" s="18"/>
      <c r="H95" s="18"/>
      <c r="I95" s="18"/>
      <c r="J95" s="18"/>
      <c r="K95" s="19"/>
      <c r="L95" s="19"/>
      <c r="M95" s="22"/>
      <c r="N95" s="22"/>
      <c r="O95" s="22"/>
    </row>
    <row r="96" spans="7:15" customFormat="1" x14ac:dyDescent="0.25">
      <c r="G96" s="18"/>
      <c r="H96" s="18"/>
      <c r="I96" s="18"/>
      <c r="J96" s="18"/>
      <c r="K96" s="19"/>
      <c r="L96" s="19"/>
      <c r="M96" s="22"/>
      <c r="N96" s="22"/>
      <c r="O96" s="22"/>
    </row>
    <row r="97" spans="7:15" customFormat="1" x14ac:dyDescent="0.25">
      <c r="G97" s="18"/>
      <c r="H97" s="18"/>
      <c r="I97" s="18"/>
      <c r="J97" s="18"/>
      <c r="K97" s="19"/>
      <c r="L97" s="19"/>
      <c r="M97" s="22"/>
      <c r="N97" s="22"/>
      <c r="O97" s="22"/>
    </row>
    <row r="98" spans="7:15" customFormat="1" x14ac:dyDescent="0.25">
      <c r="G98" s="18"/>
      <c r="H98" s="18"/>
      <c r="I98" s="18"/>
      <c r="J98" s="18"/>
      <c r="K98" s="19"/>
      <c r="L98" s="19"/>
      <c r="M98" s="22"/>
      <c r="N98" s="22"/>
      <c r="O98" s="22"/>
    </row>
    <row r="99" spans="7:15" customFormat="1" x14ac:dyDescent="0.25">
      <c r="G99" s="18"/>
      <c r="H99" s="18"/>
      <c r="I99" s="18"/>
      <c r="J99" s="18"/>
      <c r="K99" s="19"/>
      <c r="L99" s="19"/>
      <c r="M99" s="22"/>
      <c r="N99" s="22"/>
      <c r="O99" s="22"/>
    </row>
    <row r="100" spans="7:15" customFormat="1" x14ac:dyDescent="0.25">
      <c r="G100" s="18"/>
      <c r="H100" s="18"/>
      <c r="I100" s="18"/>
      <c r="J100" s="18"/>
      <c r="K100" s="19"/>
      <c r="L100" s="19"/>
      <c r="M100" s="22"/>
      <c r="N100" s="22"/>
      <c r="O100" s="22"/>
    </row>
    <row r="101" spans="7:15" customFormat="1" x14ac:dyDescent="0.25">
      <c r="G101" s="18"/>
      <c r="H101" s="18"/>
      <c r="I101" s="18"/>
      <c r="J101" s="18"/>
      <c r="K101" s="19"/>
      <c r="L101" s="19"/>
      <c r="M101" s="22"/>
      <c r="N101" s="22"/>
      <c r="O101" s="22"/>
    </row>
    <row r="102" spans="7:15" customFormat="1" x14ac:dyDescent="0.25">
      <c r="G102" s="18"/>
      <c r="H102" s="18"/>
      <c r="I102" s="18"/>
      <c r="J102" s="18"/>
      <c r="K102" s="19"/>
      <c r="L102" s="19"/>
      <c r="M102" s="22"/>
      <c r="N102" s="22"/>
      <c r="O102" s="22"/>
    </row>
    <row r="103" spans="7:15" customFormat="1" x14ac:dyDescent="0.25">
      <c r="G103" s="18"/>
      <c r="H103" s="18"/>
      <c r="I103" s="18"/>
      <c r="J103" s="18"/>
      <c r="K103" s="19"/>
      <c r="L103" s="19"/>
      <c r="M103" s="22"/>
      <c r="N103" s="22"/>
      <c r="O103" s="22"/>
    </row>
    <row r="104" spans="7:15" customFormat="1" x14ac:dyDescent="0.25">
      <c r="G104" s="18"/>
      <c r="H104" s="18"/>
      <c r="I104" s="18"/>
      <c r="J104" s="18"/>
      <c r="K104" s="19"/>
      <c r="L104" s="19"/>
      <c r="M104" s="22"/>
      <c r="N104" s="22"/>
      <c r="O104" s="22"/>
    </row>
    <row r="105" spans="7:15" customFormat="1" x14ac:dyDescent="0.25">
      <c r="G105" s="18"/>
      <c r="H105" s="18"/>
      <c r="I105" s="18"/>
      <c r="J105" s="18"/>
      <c r="K105" s="19"/>
      <c r="L105" s="19"/>
      <c r="M105" s="22"/>
      <c r="N105" s="22"/>
      <c r="O105" s="22"/>
    </row>
    <row r="106" spans="7:15" customFormat="1" x14ac:dyDescent="0.25">
      <c r="G106" s="18"/>
      <c r="H106" s="18"/>
      <c r="I106" s="18"/>
      <c r="J106" s="18"/>
      <c r="K106" s="19"/>
      <c r="L106" s="19"/>
      <c r="M106" s="22"/>
      <c r="N106" s="22"/>
      <c r="O106" s="22"/>
    </row>
    <row r="107" spans="7:15" customFormat="1" x14ac:dyDescent="0.25">
      <c r="G107" s="18"/>
      <c r="H107" s="18"/>
      <c r="I107" s="18"/>
      <c r="J107" s="18"/>
      <c r="K107" s="19"/>
      <c r="L107" s="19"/>
      <c r="M107" s="22"/>
      <c r="N107" s="22"/>
      <c r="O107" s="22"/>
    </row>
    <row r="108" spans="7:15" customFormat="1" x14ac:dyDescent="0.25">
      <c r="G108" s="18"/>
      <c r="H108" s="18"/>
      <c r="I108" s="18"/>
      <c r="J108" s="18"/>
      <c r="K108" s="19"/>
      <c r="L108" s="19"/>
      <c r="M108" s="22"/>
      <c r="N108" s="22"/>
      <c r="O108" s="22"/>
    </row>
    <row r="109" spans="7:15" customFormat="1" x14ac:dyDescent="0.25">
      <c r="G109" s="18"/>
      <c r="H109" s="18"/>
      <c r="I109" s="18"/>
      <c r="J109" s="18"/>
      <c r="K109" s="19"/>
      <c r="L109" s="19"/>
      <c r="M109" s="22"/>
      <c r="N109" s="22"/>
      <c r="O109" s="22"/>
    </row>
    <row r="110" spans="7:15" customFormat="1" x14ac:dyDescent="0.25">
      <c r="G110" s="18"/>
      <c r="H110" s="18"/>
      <c r="I110" s="18"/>
      <c r="J110" s="18"/>
      <c r="K110" s="19"/>
      <c r="L110" s="19"/>
      <c r="M110" s="22"/>
      <c r="N110" s="22"/>
      <c r="O110" s="22"/>
    </row>
    <row r="111" spans="7:15" customFormat="1" x14ac:dyDescent="0.25">
      <c r="G111" s="18"/>
      <c r="H111" s="18"/>
      <c r="I111" s="18"/>
      <c r="J111" s="18"/>
      <c r="K111" s="19"/>
      <c r="L111" s="19"/>
      <c r="M111" s="22"/>
      <c r="N111" s="22"/>
      <c r="O111" s="22"/>
    </row>
    <row r="112" spans="7:15" customFormat="1" x14ac:dyDescent="0.25">
      <c r="G112" s="18"/>
      <c r="H112" s="18"/>
      <c r="I112" s="18"/>
      <c r="J112" s="18"/>
      <c r="K112" s="19"/>
      <c r="L112" s="19"/>
      <c r="M112" s="22"/>
      <c r="N112" s="22"/>
      <c r="O112" s="22"/>
    </row>
    <row r="113" spans="7:15" customFormat="1" x14ac:dyDescent="0.25">
      <c r="G113" s="18"/>
      <c r="H113" s="18"/>
      <c r="I113" s="18"/>
      <c r="J113" s="18"/>
      <c r="K113" s="19"/>
      <c r="L113" s="19"/>
      <c r="M113" s="22"/>
      <c r="N113" s="22"/>
      <c r="O113" s="22"/>
    </row>
    <row r="114" spans="7:15" customFormat="1" x14ac:dyDescent="0.25">
      <c r="G114" s="18"/>
      <c r="H114" s="18"/>
      <c r="I114" s="18"/>
      <c r="J114" s="18"/>
      <c r="K114" s="19"/>
      <c r="L114" s="19"/>
      <c r="M114" s="22"/>
      <c r="N114" s="22"/>
      <c r="O114" s="22"/>
    </row>
    <row r="115" spans="7:15" customFormat="1" x14ac:dyDescent="0.25">
      <c r="G115" s="18"/>
      <c r="H115" s="18"/>
      <c r="I115" s="18"/>
      <c r="J115" s="18"/>
      <c r="K115" s="19"/>
      <c r="L115" s="19"/>
      <c r="M115" s="22"/>
      <c r="N115" s="22"/>
      <c r="O115" s="22"/>
    </row>
    <row r="116" spans="7:15" customFormat="1" x14ac:dyDescent="0.25">
      <c r="G116" s="18"/>
      <c r="H116" s="18"/>
      <c r="I116" s="18"/>
      <c r="J116" s="18"/>
      <c r="K116" s="19"/>
      <c r="L116" s="19"/>
      <c r="M116" s="22"/>
      <c r="N116" s="22"/>
      <c r="O116" s="22"/>
    </row>
    <row r="117" spans="7:15" customFormat="1" x14ac:dyDescent="0.25">
      <c r="G117" s="18"/>
      <c r="H117" s="18"/>
      <c r="I117" s="18"/>
      <c r="J117" s="18"/>
      <c r="K117" s="19"/>
      <c r="L117" s="19"/>
      <c r="M117" s="22"/>
      <c r="N117" s="22"/>
      <c r="O117" s="22"/>
    </row>
    <row r="118" spans="7:15" customFormat="1" x14ac:dyDescent="0.25">
      <c r="G118" s="18"/>
      <c r="H118" s="18"/>
      <c r="I118" s="18"/>
      <c r="J118" s="18"/>
      <c r="K118" s="19"/>
      <c r="L118" s="19"/>
      <c r="M118" s="22"/>
      <c r="N118" s="22"/>
      <c r="O118" s="22"/>
    </row>
    <row r="119" spans="7:15" customFormat="1" x14ac:dyDescent="0.25">
      <c r="G119" s="18"/>
      <c r="H119" s="18"/>
      <c r="I119" s="18"/>
      <c r="J119" s="18"/>
      <c r="K119" s="19"/>
      <c r="L119" s="19"/>
      <c r="M119" s="22"/>
      <c r="N119" s="22"/>
      <c r="O119" s="22"/>
    </row>
    <row r="120" spans="7:15" customFormat="1" x14ac:dyDescent="0.25">
      <c r="G120" s="18"/>
      <c r="H120" s="18"/>
      <c r="I120" s="18"/>
      <c r="J120" s="18"/>
      <c r="K120" s="19"/>
      <c r="L120" s="19"/>
      <c r="M120" s="22"/>
      <c r="N120" s="22"/>
      <c r="O120" s="22"/>
    </row>
    <row r="121" spans="7:15" customFormat="1" x14ac:dyDescent="0.25">
      <c r="G121" s="18"/>
      <c r="H121" s="18"/>
      <c r="I121" s="18"/>
      <c r="J121" s="18"/>
      <c r="K121" s="19"/>
      <c r="L121" s="19"/>
      <c r="M121" s="22"/>
      <c r="N121" s="22"/>
      <c r="O121" s="22"/>
    </row>
    <row r="122" spans="7:15" customFormat="1" x14ac:dyDescent="0.25">
      <c r="G122" s="18"/>
      <c r="H122" s="18"/>
      <c r="I122" s="18"/>
      <c r="J122" s="18"/>
      <c r="K122" s="19"/>
      <c r="L122" s="19"/>
      <c r="M122" s="22"/>
      <c r="N122" s="22"/>
      <c r="O122" s="22"/>
    </row>
    <row r="123" spans="7:15" customFormat="1" x14ac:dyDescent="0.25">
      <c r="G123" s="18"/>
      <c r="H123" s="18"/>
      <c r="I123" s="18"/>
      <c r="J123" s="18"/>
      <c r="K123" s="19"/>
      <c r="L123" s="19"/>
      <c r="M123" s="22"/>
      <c r="N123" s="22"/>
      <c r="O123" s="22"/>
    </row>
    <row r="124" spans="7:15" customFormat="1" x14ac:dyDescent="0.25">
      <c r="G124" s="18"/>
      <c r="H124" s="18"/>
      <c r="I124" s="18"/>
      <c r="J124" s="18"/>
      <c r="K124" s="19"/>
      <c r="L124" s="19"/>
      <c r="M124" s="22"/>
      <c r="N124" s="22"/>
      <c r="O124" s="22"/>
    </row>
    <row r="125" spans="7:15" customFormat="1" x14ac:dyDescent="0.25">
      <c r="G125" s="18"/>
      <c r="H125" s="18"/>
      <c r="I125" s="18"/>
      <c r="J125" s="18"/>
      <c r="K125" s="19"/>
      <c r="L125" s="19"/>
      <c r="M125" s="22"/>
      <c r="N125" s="22"/>
      <c r="O125" s="22"/>
    </row>
  </sheetData>
  <sheetProtection password="DB23" sheet="1" objects="1" scenarios="1"/>
  <mergeCells count="5">
    <mergeCell ref="A5:B5"/>
    <mergeCell ref="A44:B44"/>
    <mergeCell ref="C5:F5"/>
    <mergeCell ref="G5:J5"/>
    <mergeCell ref="K5:N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Stratification Table Complete</vt:lpstr>
    </vt:vector>
  </TitlesOfParts>
  <Company>Surface Transportation Board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Government of the United States</dc:creator>
  <cp:lastModifiedBy>Government of the United States</cp:lastModifiedBy>
  <dcterms:created xsi:type="dcterms:W3CDTF">2016-04-26T17:54:21Z</dcterms:created>
  <dcterms:modified xsi:type="dcterms:W3CDTF">2016-06-14T12:08:45Z</dcterms:modified>
</cp:coreProperties>
</file>