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WIP-HC(WaybillData)\WIP\RSAM 2015\Michael Smith work\"/>
    </mc:Choice>
  </mc:AlternateContent>
  <workbookProtection workbookAlgorithmName="SHA-512" workbookHashValue="iKYHpROgMUe00q4lp+r16QAg+9WmNKvC9CBfx4Xkvji/BW2fK6Mf8edEyE/7/ECmtxtggZ63RR2dUHcaZSDpQw==" workbookSaltValue="lNte4RazJRHZelAZNjPXtQ==" workbookSpinCount="100000" lockStructure="1"/>
  <bookViews>
    <workbookView xWindow="0" yWindow="0" windowWidth="20490" windowHeight="7530"/>
  </bookViews>
  <sheets>
    <sheet name="Tabl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1" l="1"/>
  <c r="M44" i="1"/>
  <c r="J44" i="1"/>
  <c r="I44" i="1"/>
  <c r="F44" i="1"/>
  <c r="E44" i="1"/>
  <c r="D44" i="1" l="1"/>
  <c r="K44" i="1"/>
  <c r="L44" i="1"/>
  <c r="G44" i="1"/>
  <c r="H44" i="1"/>
  <c r="C44" i="1"/>
</calcChain>
</file>

<file path=xl/sharedStrings.xml><?xml version="1.0" encoding="utf-8"?>
<sst xmlns="http://schemas.openxmlformats.org/spreadsheetml/2006/main" count="156" uniqueCount="89">
  <si>
    <t>Commodity Revenue Stratification Report for 2015</t>
  </si>
  <si>
    <t>Based Upon 2015 Waybill Data (Revenues and Variable Costs in $000s)</t>
  </si>
  <si>
    <t>Category</t>
  </si>
  <si>
    <t>RVC&lt;100</t>
  </si>
  <si>
    <t>100&lt;RVC&lt;=180</t>
  </si>
  <si>
    <t>RVC&gt;180</t>
  </si>
  <si>
    <t>STCC</t>
  </si>
  <si>
    <t>Description</t>
  </si>
  <si>
    <t>Revenues</t>
  </si>
  <si>
    <t>Variable Costs</t>
  </si>
  <si>
    <t>01</t>
  </si>
  <si>
    <t>Farm Products</t>
  </si>
  <si>
    <t>08</t>
  </si>
  <si>
    <t>Forest Products</t>
  </si>
  <si>
    <t>09</t>
  </si>
  <si>
    <t>Marine Products</t>
  </si>
  <si>
    <t>10</t>
  </si>
  <si>
    <t>Metallic Ores</t>
  </si>
  <si>
    <t>11</t>
  </si>
  <si>
    <t>Coal Products</t>
  </si>
  <si>
    <t>13</t>
  </si>
  <si>
    <t>Petroleum Products</t>
  </si>
  <si>
    <t>14</t>
  </si>
  <si>
    <t>Nonmetallic Minerals</t>
  </si>
  <si>
    <t>19</t>
  </si>
  <si>
    <t>Ordnance</t>
  </si>
  <si>
    <t>20</t>
  </si>
  <si>
    <t>Food Products</t>
  </si>
  <si>
    <t>21</t>
  </si>
  <si>
    <t>Tobacco Products</t>
  </si>
  <si>
    <t>22</t>
  </si>
  <si>
    <t>Textile Mill Products</t>
  </si>
  <si>
    <t>23</t>
  </si>
  <si>
    <t>Finished Textiles</t>
  </si>
  <si>
    <t>24</t>
  </si>
  <si>
    <t>Wood Products</t>
  </si>
  <si>
    <t>25</t>
  </si>
  <si>
    <t>Furniture</t>
  </si>
  <si>
    <t>26</t>
  </si>
  <si>
    <t>Pulp &amp; Paper Products</t>
  </si>
  <si>
    <t>27</t>
  </si>
  <si>
    <t>Printed Matter</t>
  </si>
  <si>
    <t>28</t>
  </si>
  <si>
    <t>Chemical Products</t>
  </si>
  <si>
    <t>29</t>
  </si>
  <si>
    <t>Petroleum or Coal Products</t>
  </si>
  <si>
    <t>30</t>
  </si>
  <si>
    <t>Plastic Products</t>
  </si>
  <si>
    <t>31</t>
  </si>
  <si>
    <t>Leather Products</t>
  </si>
  <si>
    <t>32</t>
  </si>
  <si>
    <t>Stone &amp; Glass Products</t>
  </si>
  <si>
    <t>33</t>
  </si>
  <si>
    <t>Metal Products</t>
  </si>
  <si>
    <t>34</t>
  </si>
  <si>
    <t>Fabricated Metal Products</t>
  </si>
  <si>
    <t>35</t>
  </si>
  <si>
    <t>Machinery</t>
  </si>
  <si>
    <t>36</t>
  </si>
  <si>
    <t>Electrical Machinery</t>
  </si>
  <si>
    <t>37</t>
  </si>
  <si>
    <t>Transportation Equipment</t>
  </si>
  <si>
    <t>38</t>
  </si>
  <si>
    <t>Scientific Instruments</t>
  </si>
  <si>
    <t>39</t>
  </si>
  <si>
    <t>Miscellaneous Products</t>
  </si>
  <si>
    <t>40</t>
  </si>
  <si>
    <t>Scrap Materials</t>
  </si>
  <si>
    <t>41</t>
  </si>
  <si>
    <t>Miscellaneous Freight</t>
  </si>
  <si>
    <t>42</t>
  </si>
  <si>
    <t>Empty Containers</t>
  </si>
  <si>
    <t>43</t>
  </si>
  <si>
    <t>Express Mail</t>
  </si>
  <si>
    <t>44</t>
  </si>
  <si>
    <t>Freight Forwarder Traffic</t>
  </si>
  <si>
    <t>45</t>
  </si>
  <si>
    <t>Shipper Association Traffic</t>
  </si>
  <si>
    <t>46</t>
  </si>
  <si>
    <t>Misc Mixed Shipments Exc, Forwarded</t>
  </si>
  <si>
    <t>47</t>
  </si>
  <si>
    <t>Small Packages</t>
  </si>
  <si>
    <t>48</t>
  </si>
  <si>
    <t>Hazardous Waste</t>
  </si>
  <si>
    <t>TOTAL (released data)</t>
  </si>
  <si>
    <t>Summary of Carloads, Tons, Revenues, and URCS Variable Costs by Two-Digit STCC and Revenue-to-Variable Cost (RVC) Ratio Category</t>
  </si>
  <si>
    <t>Redacted</t>
  </si>
  <si>
    <t>Carloads</t>
  </si>
  <si>
    <t>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</si>
</sst>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0" x14ac:knownFonts="1">
    <font>
      <sz val="11"/>
      <color theme="1"/>
      <name val="Calibri"/>
      <family val="2"/>
      <scheme val="minor"/>
    </font>
    <font>
      <b/>
      <sz val="12"/>
      <name val="MS Sans Serif"/>
      <family val="2"/>
    </font>
    <font>
      <b/>
      <sz val="10"/>
      <name val="MS Sans Serif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22"/>
      </right>
      <top style="medium">
        <color auto="1"/>
      </top>
      <bottom style="thin">
        <color indexed="22"/>
      </bottom>
      <diagonal/>
    </border>
    <border>
      <left style="thin">
        <color indexed="22"/>
      </left>
      <right/>
      <top style="medium">
        <color auto="1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52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37" fontId="3" fillId="0" borderId="0" xfId="0" applyNumberFormat="1" applyFont="1" applyAlignment="1">
      <alignment horizontal="center"/>
    </xf>
    <xf numFmtId="0" fontId="8" fillId="0" borderId="2" xfId="0" quotePrefix="1" applyNumberFormat="1" applyFont="1" applyFill="1" applyBorder="1"/>
    <xf numFmtId="37" fontId="8" fillId="0" borderId="1" xfId="0" applyNumberFormat="1" applyFont="1" applyFill="1" applyBorder="1"/>
    <xf numFmtId="0" fontId="7" fillId="0" borderId="3" xfId="1" applyFont="1" applyFill="1" applyBorder="1" applyAlignment="1">
      <alignment horizontal="center" wrapText="1"/>
    </xf>
    <xf numFmtId="0" fontId="7" fillId="0" borderId="4" xfId="1" applyFont="1" applyFill="1" applyBorder="1" applyAlignment="1">
      <alignment horizontal="center" wrapText="1"/>
    </xf>
    <xf numFmtId="0" fontId="8" fillId="0" borderId="5" xfId="0" quotePrefix="1" applyNumberFormat="1" applyFont="1" applyFill="1" applyBorder="1"/>
    <xf numFmtId="37" fontId="8" fillId="0" borderId="6" xfId="0" applyNumberFormat="1" applyFont="1" applyFill="1" applyBorder="1"/>
    <xf numFmtId="37" fontId="4" fillId="0" borderId="9" xfId="0" applyNumberFormat="1" applyFont="1" applyBorder="1"/>
    <xf numFmtId="0" fontId="8" fillId="0" borderId="0" xfId="0" applyFont="1"/>
    <xf numFmtId="0" fontId="6" fillId="0" borderId="3" xfId="2" applyFont="1" applyFill="1" applyBorder="1" applyAlignment="1">
      <alignment wrapText="1"/>
    </xf>
    <xf numFmtId="0" fontId="6" fillId="0" borderId="3" xfId="2" applyFont="1" applyFill="1" applyBorder="1" applyAlignment="1">
      <alignment horizontal="right" wrapText="1"/>
    </xf>
    <xf numFmtId="0" fontId="6" fillId="0" borderId="0" xfId="2" applyFont="1" applyFill="1" applyBorder="1" applyAlignment="1">
      <alignment horizontal="right" wrapText="1"/>
    </xf>
    <xf numFmtId="0" fontId="2" fillId="2" borderId="10" xfId="0" applyNumberFormat="1" applyFont="1" applyFill="1" applyBorder="1" applyAlignment="1">
      <alignment horizontal="center"/>
    </xf>
    <xf numFmtId="0" fontId="2" fillId="2" borderId="13" xfId="0" applyNumberFormat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 wrapText="1"/>
    </xf>
    <xf numFmtId="0" fontId="8" fillId="0" borderId="15" xfId="0" quotePrefix="1" applyNumberFormat="1" applyFont="1" applyFill="1" applyBorder="1"/>
    <xf numFmtId="37" fontId="4" fillId="0" borderId="16" xfId="0" applyNumberFormat="1" applyFont="1" applyBorder="1"/>
    <xf numFmtId="37" fontId="8" fillId="0" borderId="2" xfId="0" applyNumberFormat="1" applyFont="1" applyFill="1" applyBorder="1"/>
    <xf numFmtId="42" fontId="8" fillId="0" borderId="2" xfId="0" applyNumberFormat="1" applyFont="1" applyFill="1" applyBorder="1"/>
    <xf numFmtId="37" fontId="8" fillId="0" borderId="17" xfId="0" applyNumberFormat="1" applyFont="1" applyFill="1" applyBorder="1"/>
    <xf numFmtId="37" fontId="4" fillId="0" borderId="18" xfId="0" applyNumberFormat="1" applyFont="1" applyBorder="1"/>
    <xf numFmtId="42" fontId="8" fillId="0" borderId="0" xfId="0" applyNumberFormat="1" applyFont="1" applyFill="1" applyBorder="1"/>
    <xf numFmtId="37" fontId="8" fillId="0" borderId="19" xfId="0" applyNumberFormat="1" applyFont="1" applyFill="1" applyBorder="1"/>
    <xf numFmtId="37" fontId="8" fillId="0" borderId="22" xfId="0" applyNumberFormat="1" applyFont="1" applyFill="1" applyBorder="1"/>
    <xf numFmtId="37" fontId="8" fillId="0" borderId="23" xfId="0" applyNumberFormat="1" applyFont="1" applyFill="1" applyBorder="1"/>
    <xf numFmtId="37" fontId="8" fillId="0" borderId="24" xfId="0" applyNumberFormat="1" applyFont="1" applyFill="1" applyBorder="1"/>
    <xf numFmtId="0" fontId="2" fillId="2" borderId="21" xfId="0" applyNumberFormat="1" applyFont="1" applyFill="1" applyBorder="1" applyAlignment="1">
      <alignment horizontal="center"/>
    </xf>
    <xf numFmtId="3" fontId="2" fillId="2" borderId="28" xfId="0" applyNumberFormat="1" applyFont="1" applyFill="1" applyBorder="1" applyAlignment="1">
      <alignment horizontal="center"/>
    </xf>
    <xf numFmtId="0" fontId="2" fillId="2" borderId="29" xfId="0" applyNumberFormat="1" applyFont="1" applyFill="1" applyBorder="1" applyAlignment="1">
      <alignment horizontal="center"/>
    </xf>
    <xf numFmtId="37" fontId="4" fillId="0" borderId="30" xfId="0" applyNumberFormat="1" applyFont="1" applyBorder="1"/>
    <xf numFmtId="42" fontId="8" fillId="0" borderId="31" xfId="0" applyNumberFormat="1" applyFont="1" applyFill="1" applyBorder="1"/>
    <xf numFmtId="42" fontId="8" fillId="0" borderId="32" xfId="0" applyNumberFormat="1" applyFont="1" applyFill="1" applyBorder="1"/>
    <xf numFmtId="42" fontId="8" fillId="0" borderId="20" xfId="0" applyNumberFormat="1" applyFont="1" applyFill="1" applyBorder="1"/>
    <xf numFmtId="0" fontId="2" fillId="2" borderId="33" xfId="0" applyNumberFormat="1" applyFont="1" applyFill="1" applyBorder="1" applyAlignment="1">
      <alignment horizontal="center"/>
    </xf>
    <xf numFmtId="37" fontId="8" fillId="0" borderId="34" xfId="0" applyNumberFormat="1" applyFont="1" applyFill="1" applyBorder="1"/>
    <xf numFmtId="37" fontId="8" fillId="0" borderId="5" xfId="0" applyNumberFormat="1" applyFont="1" applyFill="1" applyBorder="1"/>
    <xf numFmtId="42" fontId="4" fillId="0" borderId="18" xfId="0" applyNumberFormat="1" applyFont="1" applyBorder="1"/>
    <xf numFmtId="42" fontId="4" fillId="0" borderId="20" xfId="0" applyNumberFormat="1" applyFont="1" applyBorder="1"/>
    <xf numFmtId="0" fontId="9" fillId="0" borderId="12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4" fillId="0" borderId="7" xfId="0" quotePrefix="1" applyNumberFormat="1" applyFont="1" applyBorder="1" applyAlignment="1">
      <alignment horizontal="center"/>
    </xf>
    <xf numFmtId="0" fontId="4" fillId="0" borderId="8" xfId="0" quotePrefix="1" applyNumberFormat="1" applyFont="1" applyBorder="1" applyAlignment="1">
      <alignment horizontal="center"/>
    </xf>
  </cellXfs>
  <cellStyles count="3">
    <cellStyle name="Normal" xfId="0" builtinId="0"/>
    <cellStyle name="Normal_Report" xfId="1"/>
    <cellStyle name="Normal_Stratification Tab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5"/>
  <sheetViews>
    <sheetView tabSelected="1" topLeftCell="A22" workbookViewId="0">
      <selection activeCell="D50" sqref="D50"/>
    </sheetView>
  </sheetViews>
  <sheetFormatPr defaultRowHeight="15" x14ac:dyDescent="0.25"/>
  <cols>
    <col min="1" max="1" width="7" style="14" customWidth="1"/>
    <col min="2" max="2" width="34.5703125" style="14" customWidth="1"/>
    <col min="3" max="15" width="16.28515625" style="14" customWidth="1"/>
    <col min="126" max="126" width="7.7109375" customWidth="1"/>
    <col min="127" max="127" width="34.5703125" customWidth="1"/>
    <col min="128" max="133" width="18.7109375" customWidth="1"/>
    <col min="382" max="382" width="7.7109375" customWidth="1"/>
    <col min="383" max="383" width="34.5703125" customWidth="1"/>
    <col min="384" max="389" width="18.7109375" customWidth="1"/>
    <col min="638" max="638" width="7.7109375" customWidth="1"/>
    <col min="639" max="639" width="34.5703125" customWidth="1"/>
    <col min="640" max="645" width="18.7109375" customWidth="1"/>
    <col min="894" max="894" width="7.7109375" customWidth="1"/>
    <col min="895" max="895" width="34.5703125" customWidth="1"/>
    <col min="896" max="901" width="18.7109375" customWidth="1"/>
    <col min="1150" max="1150" width="7.7109375" customWidth="1"/>
    <col min="1151" max="1151" width="34.5703125" customWidth="1"/>
    <col min="1152" max="1157" width="18.7109375" customWidth="1"/>
    <col min="1406" max="1406" width="7.7109375" customWidth="1"/>
    <col min="1407" max="1407" width="34.5703125" customWidth="1"/>
    <col min="1408" max="1413" width="18.7109375" customWidth="1"/>
    <col min="1662" max="1662" width="7.7109375" customWidth="1"/>
    <col min="1663" max="1663" width="34.5703125" customWidth="1"/>
    <col min="1664" max="1669" width="18.7109375" customWidth="1"/>
    <col min="1918" max="1918" width="7.7109375" customWidth="1"/>
    <col min="1919" max="1919" width="34.5703125" customWidth="1"/>
    <col min="1920" max="1925" width="18.7109375" customWidth="1"/>
    <col min="2174" max="2174" width="7.7109375" customWidth="1"/>
    <col min="2175" max="2175" width="34.5703125" customWidth="1"/>
    <col min="2176" max="2181" width="18.7109375" customWidth="1"/>
    <col min="2430" max="2430" width="7.7109375" customWidth="1"/>
    <col min="2431" max="2431" width="34.5703125" customWidth="1"/>
    <col min="2432" max="2437" width="18.7109375" customWidth="1"/>
    <col min="2686" max="2686" width="7.7109375" customWidth="1"/>
    <col min="2687" max="2687" width="34.5703125" customWidth="1"/>
    <col min="2688" max="2693" width="18.7109375" customWidth="1"/>
    <col min="2942" max="2942" width="7.7109375" customWidth="1"/>
    <col min="2943" max="2943" width="34.5703125" customWidth="1"/>
    <col min="2944" max="2949" width="18.7109375" customWidth="1"/>
    <col min="3198" max="3198" width="7.7109375" customWidth="1"/>
    <col min="3199" max="3199" width="34.5703125" customWidth="1"/>
    <col min="3200" max="3205" width="18.7109375" customWidth="1"/>
    <col min="3454" max="3454" width="7.7109375" customWidth="1"/>
    <col min="3455" max="3455" width="34.5703125" customWidth="1"/>
    <col min="3456" max="3461" width="18.7109375" customWidth="1"/>
    <col min="3710" max="3710" width="7.7109375" customWidth="1"/>
    <col min="3711" max="3711" width="34.5703125" customWidth="1"/>
    <col min="3712" max="3717" width="18.7109375" customWidth="1"/>
    <col min="3966" max="3966" width="7.7109375" customWidth="1"/>
    <col min="3967" max="3967" width="34.5703125" customWidth="1"/>
    <col min="3968" max="3973" width="18.7109375" customWidth="1"/>
    <col min="4222" max="4222" width="7.7109375" customWidth="1"/>
    <col min="4223" max="4223" width="34.5703125" customWidth="1"/>
    <col min="4224" max="4229" width="18.7109375" customWidth="1"/>
    <col min="4478" max="4478" width="7.7109375" customWidth="1"/>
    <col min="4479" max="4479" width="34.5703125" customWidth="1"/>
    <col min="4480" max="4485" width="18.7109375" customWidth="1"/>
    <col min="4734" max="4734" width="7.7109375" customWidth="1"/>
    <col min="4735" max="4735" width="34.5703125" customWidth="1"/>
    <col min="4736" max="4741" width="18.7109375" customWidth="1"/>
    <col min="4990" max="4990" width="7.7109375" customWidth="1"/>
    <col min="4991" max="4991" width="34.5703125" customWidth="1"/>
    <col min="4992" max="4997" width="18.7109375" customWidth="1"/>
    <col min="5246" max="5246" width="7.7109375" customWidth="1"/>
    <col min="5247" max="5247" width="34.5703125" customWidth="1"/>
    <col min="5248" max="5253" width="18.7109375" customWidth="1"/>
    <col min="5502" max="5502" width="7.7109375" customWidth="1"/>
    <col min="5503" max="5503" width="34.5703125" customWidth="1"/>
    <col min="5504" max="5509" width="18.7109375" customWidth="1"/>
    <col min="5758" max="5758" width="7.7109375" customWidth="1"/>
    <col min="5759" max="5759" width="34.5703125" customWidth="1"/>
    <col min="5760" max="5765" width="18.7109375" customWidth="1"/>
    <col min="6014" max="6014" width="7.7109375" customWidth="1"/>
    <col min="6015" max="6015" width="34.5703125" customWidth="1"/>
    <col min="6016" max="6021" width="18.7109375" customWidth="1"/>
    <col min="6270" max="6270" width="7.7109375" customWidth="1"/>
    <col min="6271" max="6271" width="34.5703125" customWidth="1"/>
    <col min="6272" max="6277" width="18.7109375" customWidth="1"/>
    <col min="6526" max="6526" width="7.7109375" customWidth="1"/>
    <col min="6527" max="6527" width="34.5703125" customWidth="1"/>
    <col min="6528" max="6533" width="18.7109375" customWidth="1"/>
    <col min="6782" max="6782" width="7.7109375" customWidth="1"/>
    <col min="6783" max="6783" width="34.5703125" customWidth="1"/>
    <col min="6784" max="6789" width="18.7109375" customWidth="1"/>
    <col min="7038" max="7038" width="7.7109375" customWidth="1"/>
    <col min="7039" max="7039" width="34.5703125" customWidth="1"/>
    <col min="7040" max="7045" width="18.7109375" customWidth="1"/>
    <col min="7294" max="7294" width="7.7109375" customWidth="1"/>
    <col min="7295" max="7295" width="34.5703125" customWidth="1"/>
    <col min="7296" max="7301" width="18.7109375" customWidth="1"/>
    <col min="7550" max="7550" width="7.7109375" customWidth="1"/>
    <col min="7551" max="7551" width="34.5703125" customWidth="1"/>
    <col min="7552" max="7557" width="18.7109375" customWidth="1"/>
    <col min="7806" max="7806" width="7.7109375" customWidth="1"/>
    <col min="7807" max="7807" width="34.5703125" customWidth="1"/>
    <col min="7808" max="7813" width="18.7109375" customWidth="1"/>
    <col min="8062" max="8062" width="7.7109375" customWidth="1"/>
    <col min="8063" max="8063" width="34.5703125" customWidth="1"/>
    <col min="8064" max="8069" width="18.7109375" customWidth="1"/>
    <col min="8318" max="8318" width="7.7109375" customWidth="1"/>
    <col min="8319" max="8319" width="34.5703125" customWidth="1"/>
    <col min="8320" max="8325" width="18.7109375" customWidth="1"/>
    <col min="8574" max="8574" width="7.7109375" customWidth="1"/>
    <col min="8575" max="8575" width="34.5703125" customWidth="1"/>
    <col min="8576" max="8581" width="18.7109375" customWidth="1"/>
    <col min="8830" max="8830" width="7.7109375" customWidth="1"/>
    <col min="8831" max="8831" width="34.5703125" customWidth="1"/>
    <col min="8832" max="8837" width="18.7109375" customWidth="1"/>
    <col min="9086" max="9086" width="7.7109375" customWidth="1"/>
    <col min="9087" max="9087" width="34.5703125" customWidth="1"/>
    <col min="9088" max="9093" width="18.7109375" customWidth="1"/>
    <col min="9342" max="9342" width="7.7109375" customWidth="1"/>
    <col min="9343" max="9343" width="34.5703125" customWidth="1"/>
    <col min="9344" max="9349" width="18.7109375" customWidth="1"/>
    <col min="9598" max="9598" width="7.7109375" customWidth="1"/>
    <col min="9599" max="9599" width="34.5703125" customWidth="1"/>
    <col min="9600" max="9605" width="18.7109375" customWidth="1"/>
    <col min="9854" max="9854" width="7.7109375" customWidth="1"/>
    <col min="9855" max="9855" width="34.5703125" customWidth="1"/>
    <col min="9856" max="9861" width="18.7109375" customWidth="1"/>
    <col min="10110" max="10110" width="7.7109375" customWidth="1"/>
    <col min="10111" max="10111" width="34.5703125" customWidth="1"/>
    <col min="10112" max="10117" width="18.7109375" customWidth="1"/>
    <col min="10366" max="10366" width="7.7109375" customWidth="1"/>
    <col min="10367" max="10367" width="34.5703125" customWidth="1"/>
    <col min="10368" max="10373" width="18.7109375" customWidth="1"/>
    <col min="10622" max="10622" width="7.7109375" customWidth="1"/>
    <col min="10623" max="10623" width="34.5703125" customWidth="1"/>
    <col min="10624" max="10629" width="18.7109375" customWidth="1"/>
    <col min="10878" max="10878" width="7.7109375" customWidth="1"/>
    <col min="10879" max="10879" width="34.5703125" customWidth="1"/>
    <col min="10880" max="10885" width="18.7109375" customWidth="1"/>
    <col min="11134" max="11134" width="7.7109375" customWidth="1"/>
    <col min="11135" max="11135" width="34.5703125" customWidth="1"/>
    <col min="11136" max="11141" width="18.7109375" customWidth="1"/>
    <col min="11390" max="11390" width="7.7109375" customWidth="1"/>
    <col min="11391" max="11391" width="34.5703125" customWidth="1"/>
    <col min="11392" max="11397" width="18.7109375" customWidth="1"/>
    <col min="11646" max="11646" width="7.7109375" customWidth="1"/>
    <col min="11647" max="11647" width="34.5703125" customWidth="1"/>
    <col min="11648" max="11653" width="18.7109375" customWidth="1"/>
    <col min="11902" max="11902" width="7.7109375" customWidth="1"/>
    <col min="11903" max="11903" width="34.5703125" customWidth="1"/>
    <col min="11904" max="11909" width="18.7109375" customWidth="1"/>
    <col min="12158" max="12158" width="7.7109375" customWidth="1"/>
    <col min="12159" max="12159" width="34.5703125" customWidth="1"/>
    <col min="12160" max="12165" width="18.7109375" customWidth="1"/>
    <col min="12414" max="12414" width="7.7109375" customWidth="1"/>
    <col min="12415" max="12415" width="34.5703125" customWidth="1"/>
    <col min="12416" max="12421" width="18.7109375" customWidth="1"/>
    <col min="12670" max="12670" width="7.7109375" customWidth="1"/>
    <col min="12671" max="12671" width="34.5703125" customWidth="1"/>
    <col min="12672" max="12677" width="18.7109375" customWidth="1"/>
    <col min="12926" max="12926" width="7.7109375" customWidth="1"/>
    <col min="12927" max="12927" width="34.5703125" customWidth="1"/>
    <col min="12928" max="12933" width="18.7109375" customWidth="1"/>
    <col min="13182" max="13182" width="7.7109375" customWidth="1"/>
    <col min="13183" max="13183" width="34.5703125" customWidth="1"/>
    <col min="13184" max="13189" width="18.7109375" customWidth="1"/>
    <col min="13438" max="13438" width="7.7109375" customWidth="1"/>
    <col min="13439" max="13439" width="34.5703125" customWidth="1"/>
    <col min="13440" max="13445" width="18.7109375" customWidth="1"/>
    <col min="13694" max="13694" width="7.7109375" customWidth="1"/>
    <col min="13695" max="13695" width="34.5703125" customWidth="1"/>
    <col min="13696" max="13701" width="18.7109375" customWidth="1"/>
    <col min="13950" max="13950" width="7.7109375" customWidth="1"/>
    <col min="13951" max="13951" width="34.5703125" customWidth="1"/>
    <col min="13952" max="13957" width="18.7109375" customWidth="1"/>
    <col min="14206" max="14206" width="7.7109375" customWidth="1"/>
    <col min="14207" max="14207" width="34.5703125" customWidth="1"/>
    <col min="14208" max="14213" width="18.7109375" customWidth="1"/>
    <col min="14462" max="14462" width="7.7109375" customWidth="1"/>
    <col min="14463" max="14463" width="34.5703125" customWidth="1"/>
    <col min="14464" max="14469" width="18.7109375" customWidth="1"/>
    <col min="14718" max="14718" width="7.7109375" customWidth="1"/>
    <col min="14719" max="14719" width="34.5703125" customWidth="1"/>
    <col min="14720" max="14725" width="18.7109375" customWidth="1"/>
    <col min="14974" max="14974" width="7.7109375" customWidth="1"/>
    <col min="14975" max="14975" width="34.5703125" customWidth="1"/>
    <col min="14976" max="14981" width="18.7109375" customWidth="1"/>
    <col min="15230" max="15230" width="7.7109375" customWidth="1"/>
    <col min="15231" max="15231" width="34.5703125" customWidth="1"/>
    <col min="15232" max="15237" width="18.7109375" customWidth="1"/>
    <col min="15486" max="15486" width="7.7109375" customWidth="1"/>
    <col min="15487" max="15487" width="34.5703125" customWidth="1"/>
    <col min="15488" max="15493" width="18.7109375" customWidth="1"/>
    <col min="15742" max="15742" width="7.7109375" customWidth="1"/>
    <col min="15743" max="15743" width="34.5703125" customWidth="1"/>
    <col min="15744" max="15749" width="18.7109375" customWidth="1"/>
    <col min="15998" max="15998" width="7.7109375" customWidth="1"/>
    <col min="15999" max="15999" width="34.5703125" customWidth="1"/>
    <col min="16000" max="16005" width="18.7109375" customWidth="1"/>
  </cols>
  <sheetData>
    <row r="1" spans="1:23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3" x14ac:dyDescent="0.25">
      <c r="A2" s="3" t="s">
        <v>85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3" x14ac:dyDescent="0.2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3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.75" thickBot="1" x14ac:dyDescent="0.3">
      <c r="A5" s="45" t="s">
        <v>2</v>
      </c>
      <c r="B5" s="46"/>
      <c r="C5" s="47" t="s">
        <v>3</v>
      </c>
      <c r="D5" s="48"/>
      <c r="E5" s="48"/>
      <c r="F5" s="49"/>
      <c r="G5" s="48" t="s">
        <v>4</v>
      </c>
      <c r="H5" s="48"/>
      <c r="I5" s="48"/>
      <c r="J5" s="48"/>
      <c r="K5" s="47" t="s">
        <v>5</v>
      </c>
      <c r="L5" s="48"/>
      <c r="M5" s="48"/>
      <c r="N5" s="49"/>
      <c r="O5" s="4"/>
    </row>
    <row r="6" spans="1:23" ht="15.75" thickBot="1" x14ac:dyDescent="0.3">
      <c r="A6" s="18" t="s">
        <v>6</v>
      </c>
      <c r="B6" s="19" t="s">
        <v>7</v>
      </c>
      <c r="C6" s="33" t="s">
        <v>87</v>
      </c>
      <c r="D6" s="32" t="s">
        <v>88</v>
      </c>
      <c r="E6" s="32" t="s">
        <v>8</v>
      </c>
      <c r="F6" s="34" t="s">
        <v>9</v>
      </c>
      <c r="G6" s="33" t="s">
        <v>87</v>
      </c>
      <c r="H6" s="32" t="s">
        <v>88</v>
      </c>
      <c r="I6" s="32" t="s">
        <v>8</v>
      </c>
      <c r="J6" s="39" t="s">
        <v>9</v>
      </c>
      <c r="K6" s="33" t="s">
        <v>87</v>
      </c>
      <c r="L6" s="32" t="s">
        <v>88</v>
      </c>
      <c r="M6" s="32" t="s">
        <v>8</v>
      </c>
      <c r="N6" s="34" t="s">
        <v>9</v>
      </c>
      <c r="O6" s="4"/>
    </row>
    <row r="7" spans="1:23" x14ac:dyDescent="0.25">
      <c r="A7" s="20" t="s">
        <v>10</v>
      </c>
      <c r="B7" s="21" t="s">
        <v>11</v>
      </c>
      <c r="C7" s="29">
        <v>140814</v>
      </c>
      <c r="D7" s="30">
        <v>10394790</v>
      </c>
      <c r="E7" s="27">
        <v>258265.27799999999</v>
      </c>
      <c r="F7" s="36">
        <v>327147.91499999998</v>
      </c>
      <c r="G7" s="31">
        <v>811854</v>
      </c>
      <c r="H7" s="30">
        <v>68085809</v>
      </c>
      <c r="I7" s="27">
        <v>2385627.4559999998</v>
      </c>
      <c r="J7" s="27">
        <v>1719738.024</v>
      </c>
      <c r="K7" s="29">
        <v>760358</v>
      </c>
      <c r="L7" s="30">
        <v>77772731</v>
      </c>
      <c r="M7" s="27">
        <v>2755310.4720000001</v>
      </c>
      <c r="N7" s="36">
        <v>1222482.345</v>
      </c>
      <c r="O7" s="6"/>
    </row>
    <row r="8" spans="1:23" x14ac:dyDescent="0.25">
      <c r="A8" s="5" t="s">
        <v>12</v>
      </c>
      <c r="B8" s="7" t="s">
        <v>13</v>
      </c>
      <c r="C8" s="8" t="s">
        <v>86</v>
      </c>
      <c r="D8" s="23" t="s">
        <v>86</v>
      </c>
      <c r="E8" s="27" t="s">
        <v>86</v>
      </c>
      <c r="F8" s="36" t="s">
        <v>86</v>
      </c>
      <c r="G8" s="28">
        <v>720</v>
      </c>
      <c r="H8" s="23">
        <v>51840</v>
      </c>
      <c r="I8" s="27">
        <v>2314.9319999999998</v>
      </c>
      <c r="J8" s="27">
        <v>1685.7080000000001</v>
      </c>
      <c r="K8" s="8" t="s">
        <v>86</v>
      </c>
      <c r="L8" s="23" t="s">
        <v>86</v>
      </c>
      <c r="M8" s="27" t="s">
        <v>86</v>
      </c>
      <c r="N8" s="36" t="s">
        <v>86</v>
      </c>
      <c r="O8" s="6"/>
    </row>
    <row r="9" spans="1:23" x14ac:dyDescent="0.25">
      <c r="A9" s="5" t="s">
        <v>14</v>
      </c>
      <c r="B9" s="7" t="s">
        <v>15</v>
      </c>
      <c r="C9" s="8" t="s">
        <v>86</v>
      </c>
      <c r="D9" s="23" t="s">
        <v>86</v>
      </c>
      <c r="E9" s="27" t="s">
        <v>86</v>
      </c>
      <c r="F9" s="36" t="s">
        <v>86</v>
      </c>
      <c r="G9" s="28">
        <v>2480</v>
      </c>
      <c r="H9" s="23">
        <v>56120</v>
      </c>
      <c r="I9" s="27">
        <v>4884.32</v>
      </c>
      <c r="J9" s="27">
        <v>3650.018</v>
      </c>
      <c r="K9" s="8" t="s">
        <v>86</v>
      </c>
      <c r="L9" s="23" t="s">
        <v>86</v>
      </c>
      <c r="M9" s="27" t="s">
        <v>86</v>
      </c>
      <c r="N9" s="36" t="s">
        <v>86</v>
      </c>
      <c r="O9" s="6"/>
    </row>
    <row r="10" spans="1:23" x14ac:dyDescent="0.25">
      <c r="A10" s="5" t="s">
        <v>16</v>
      </c>
      <c r="B10" s="7" t="s">
        <v>17</v>
      </c>
      <c r="C10" s="8">
        <v>130560</v>
      </c>
      <c r="D10" s="23">
        <v>10044529</v>
      </c>
      <c r="E10" s="27">
        <v>18651.148000000001</v>
      </c>
      <c r="F10" s="36">
        <v>60622.720000000001</v>
      </c>
      <c r="G10" s="28">
        <v>174158</v>
      </c>
      <c r="H10" s="23">
        <v>17084586</v>
      </c>
      <c r="I10" s="27">
        <v>220887.00700000001</v>
      </c>
      <c r="J10" s="27">
        <v>150772.62</v>
      </c>
      <c r="K10" s="8">
        <v>399847</v>
      </c>
      <c r="L10" s="23">
        <v>33515282</v>
      </c>
      <c r="M10" s="27">
        <v>331377.33</v>
      </c>
      <c r="N10" s="36">
        <v>135798.98300000001</v>
      </c>
      <c r="O10" s="6"/>
    </row>
    <row r="11" spans="1:23" x14ac:dyDescent="0.25">
      <c r="A11" s="5" t="s">
        <v>18</v>
      </c>
      <c r="B11" s="7" t="s">
        <v>19</v>
      </c>
      <c r="C11" s="8">
        <v>826826</v>
      </c>
      <c r="D11" s="23">
        <v>98868205</v>
      </c>
      <c r="E11" s="27">
        <v>1137203.236</v>
      </c>
      <c r="F11" s="36">
        <v>1569832.47</v>
      </c>
      <c r="G11" s="28">
        <v>2403676</v>
      </c>
      <c r="H11" s="23">
        <v>285837240</v>
      </c>
      <c r="I11" s="27">
        <v>5196856.7379999999</v>
      </c>
      <c r="J11" s="27">
        <v>3602333.2820000001</v>
      </c>
      <c r="K11" s="8">
        <v>2909223</v>
      </c>
      <c r="L11" s="23">
        <v>336695987</v>
      </c>
      <c r="M11" s="27">
        <v>5800831.7400000002</v>
      </c>
      <c r="N11" s="36">
        <v>2401316.6660000002</v>
      </c>
      <c r="O11" s="6"/>
    </row>
    <row r="12" spans="1:23" x14ac:dyDescent="0.25">
      <c r="A12" s="5" t="s">
        <v>20</v>
      </c>
      <c r="B12" s="7" t="s">
        <v>21</v>
      </c>
      <c r="C12" s="8">
        <v>35563</v>
      </c>
      <c r="D12" s="23">
        <v>3556316</v>
      </c>
      <c r="E12" s="27">
        <v>92309.404999999999</v>
      </c>
      <c r="F12" s="36">
        <v>115734.84299999999</v>
      </c>
      <c r="G12" s="28">
        <v>297160</v>
      </c>
      <c r="H12" s="23">
        <v>29064996</v>
      </c>
      <c r="I12" s="27">
        <v>1291846.2990000001</v>
      </c>
      <c r="J12" s="27">
        <v>862219.64500000002</v>
      </c>
      <c r="K12" s="8">
        <v>186655</v>
      </c>
      <c r="L12" s="23">
        <v>17951932</v>
      </c>
      <c r="M12" s="27">
        <v>778762.88600000006</v>
      </c>
      <c r="N12" s="36">
        <v>367476.71799999999</v>
      </c>
      <c r="O12" s="6"/>
    </row>
    <row r="13" spans="1:23" x14ac:dyDescent="0.25">
      <c r="A13" s="5" t="s">
        <v>22</v>
      </c>
      <c r="B13" s="7" t="s">
        <v>23</v>
      </c>
      <c r="C13" s="8">
        <v>98357</v>
      </c>
      <c r="D13" s="23">
        <v>9142253</v>
      </c>
      <c r="E13" s="27">
        <v>113804.238</v>
      </c>
      <c r="F13" s="36">
        <v>145037.851</v>
      </c>
      <c r="G13" s="28">
        <v>519923</v>
      </c>
      <c r="H13" s="23">
        <v>52968065</v>
      </c>
      <c r="I13" s="27">
        <v>1056555.861</v>
      </c>
      <c r="J13" s="27">
        <v>729866.96299999999</v>
      </c>
      <c r="K13" s="8">
        <v>1093592</v>
      </c>
      <c r="L13" s="23">
        <v>111508065</v>
      </c>
      <c r="M13" s="27">
        <v>2297407.5610000002</v>
      </c>
      <c r="N13" s="36">
        <v>948740.93700000003</v>
      </c>
      <c r="O13" s="6"/>
    </row>
    <row r="14" spans="1:23" x14ac:dyDescent="0.25">
      <c r="A14" s="9" t="s">
        <v>24</v>
      </c>
      <c r="B14" s="7" t="s">
        <v>25</v>
      </c>
      <c r="C14" s="8" t="s">
        <v>86</v>
      </c>
      <c r="D14" s="23" t="s">
        <v>86</v>
      </c>
      <c r="E14" s="27" t="s">
        <v>86</v>
      </c>
      <c r="F14" s="36" t="s">
        <v>86</v>
      </c>
      <c r="G14" s="28">
        <v>800</v>
      </c>
      <c r="H14" s="23">
        <v>8960</v>
      </c>
      <c r="I14" s="27">
        <v>761.32</v>
      </c>
      <c r="J14" s="27">
        <v>483.71499999999997</v>
      </c>
      <c r="K14" s="8">
        <v>7039</v>
      </c>
      <c r="L14" s="23">
        <v>134357</v>
      </c>
      <c r="M14" s="27">
        <v>28936.106</v>
      </c>
      <c r="N14" s="36">
        <v>8163.7420000000002</v>
      </c>
      <c r="O14" s="6"/>
    </row>
    <row r="15" spans="1:23" x14ac:dyDescent="0.25">
      <c r="A15" s="5" t="s">
        <v>26</v>
      </c>
      <c r="B15" s="7" t="s">
        <v>27</v>
      </c>
      <c r="C15" s="8">
        <v>364562</v>
      </c>
      <c r="D15" s="23">
        <v>18018916</v>
      </c>
      <c r="E15" s="27">
        <v>485073.11200000002</v>
      </c>
      <c r="F15" s="36">
        <v>619557.98</v>
      </c>
      <c r="G15" s="28">
        <v>1149423</v>
      </c>
      <c r="H15" s="23">
        <v>75457472</v>
      </c>
      <c r="I15" s="27">
        <v>3448252.5189999999</v>
      </c>
      <c r="J15" s="27">
        <v>2508175.0189999999</v>
      </c>
      <c r="K15" s="8">
        <v>552324</v>
      </c>
      <c r="L15" s="23">
        <v>43491117</v>
      </c>
      <c r="M15" s="27">
        <v>1803012.845</v>
      </c>
      <c r="N15" s="36">
        <v>814798.31299999997</v>
      </c>
      <c r="O15" s="6"/>
    </row>
    <row r="16" spans="1:23" x14ac:dyDescent="0.25">
      <c r="A16" s="5" t="s">
        <v>28</v>
      </c>
      <c r="B16" s="7" t="s">
        <v>29</v>
      </c>
      <c r="C16" s="8" t="s">
        <v>86</v>
      </c>
      <c r="D16" s="24" t="s">
        <v>86</v>
      </c>
      <c r="E16" s="27" t="s">
        <v>86</v>
      </c>
      <c r="F16" s="36" t="s">
        <v>86</v>
      </c>
      <c r="G16" s="28" t="s">
        <v>86</v>
      </c>
      <c r="H16" s="24" t="s">
        <v>86</v>
      </c>
      <c r="I16" s="27" t="s">
        <v>86</v>
      </c>
      <c r="J16" s="27" t="s">
        <v>86</v>
      </c>
      <c r="K16" s="8" t="s">
        <v>86</v>
      </c>
      <c r="L16" s="24" t="s">
        <v>86</v>
      </c>
      <c r="M16" s="27" t="s">
        <v>86</v>
      </c>
      <c r="N16" s="36" t="s">
        <v>86</v>
      </c>
      <c r="O16" s="6"/>
    </row>
    <row r="17" spans="1:15" x14ac:dyDescent="0.25">
      <c r="A17" s="5" t="s">
        <v>30</v>
      </c>
      <c r="B17" s="7" t="s">
        <v>31</v>
      </c>
      <c r="C17" s="8">
        <v>5520</v>
      </c>
      <c r="D17" s="23">
        <v>77960</v>
      </c>
      <c r="E17" s="27">
        <v>2586.1959999999999</v>
      </c>
      <c r="F17" s="36">
        <v>3789.297</v>
      </c>
      <c r="G17" s="28">
        <v>11800</v>
      </c>
      <c r="H17" s="23">
        <v>157800</v>
      </c>
      <c r="I17" s="27">
        <v>13232.335999999999</v>
      </c>
      <c r="J17" s="27">
        <v>9869.5069999999996</v>
      </c>
      <c r="K17" s="8">
        <v>4040</v>
      </c>
      <c r="L17" s="23">
        <v>40280</v>
      </c>
      <c r="M17" s="27">
        <v>5085.9880000000003</v>
      </c>
      <c r="N17" s="36">
        <v>2113.4009999999998</v>
      </c>
      <c r="O17" s="6"/>
    </row>
    <row r="18" spans="1:15" x14ac:dyDescent="0.25">
      <c r="A18" s="5" t="s">
        <v>32</v>
      </c>
      <c r="B18" s="7" t="s">
        <v>33</v>
      </c>
      <c r="C18" s="8">
        <v>97960</v>
      </c>
      <c r="D18" s="23">
        <v>1209960</v>
      </c>
      <c r="E18" s="27">
        <v>40375.387000000002</v>
      </c>
      <c r="F18" s="36">
        <v>65647.423999999999</v>
      </c>
      <c r="G18" s="28">
        <v>225400</v>
      </c>
      <c r="H18" s="23">
        <v>2740200</v>
      </c>
      <c r="I18" s="27">
        <v>235458.302</v>
      </c>
      <c r="J18" s="27">
        <v>170493.505</v>
      </c>
      <c r="K18" s="8">
        <v>110720</v>
      </c>
      <c r="L18" s="23">
        <v>1112000</v>
      </c>
      <c r="M18" s="27">
        <v>162315.579</v>
      </c>
      <c r="N18" s="36">
        <v>73307.513000000006</v>
      </c>
      <c r="O18" s="6"/>
    </row>
    <row r="19" spans="1:15" x14ac:dyDescent="0.25">
      <c r="A19" s="5" t="s">
        <v>34</v>
      </c>
      <c r="B19" s="7" t="s">
        <v>35</v>
      </c>
      <c r="C19" s="8">
        <v>80952</v>
      </c>
      <c r="D19" s="23">
        <v>5950672</v>
      </c>
      <c r="E19" s="27">
        <v>144985.595</v>
      </c>
      <c r="F19" s="36">
        <v>189413.19899999999</v>
      </c>
      <c r="G19" s="28">
        <v>352176</v>
      </c>
      <c r="H19" s="23">
        <v>29332636</v>
      </c>
      <c r="I19" s="27">
        <v>1374442.844</v>
      </c>
      <c r="J19" s="27">
        <v>1029031.571</v>
      </c>
      <c r="K19" s="8">
        <v>122564</v>
      </c>
      <c r="L19" s="23">
        <v>9973316</v>
      </c>
      <c r="M19" s="27">
        <v>437985.48499999999</v>
      </c>
      <c r="N19" s="36">
        <v>201153.367</v>
      </c>
      <c r="O19" s="6"/>
    </row>
    <row r="20" spans="1:15" x14ac:dyDescent="0.25">
      <c r="A20" s="5" t="s">
        <v>36</v>
      </c>
      <c r="B20" s="7" t="s">
        <v>37</v>
      </c>
      <c r="C20" s="8">
        <v>35080</v>
      </c>
      <c r="D20" s="23">
        <v>531800</v>
      </c>
      <c r="E20" s="27">
        <v>18346.857</v>
      </c>
      <c r="F20" s="36">
        <v>26518.534</v>
      </c>
      <c r="G20" s="28">
        <v>68520</v>
      </c>
      <c r="H20" s="23">
        <v>835360</v>
      </c>
      <c r="I20" s="27">
        <v>76068.474000000002</v>
      </c>
      <c r="J20" s="27">
        <v>53377.58</v>
      </c>
      <c r="K20" s="8">
        <v>48480</v>
      </c>
      <c r="L20" s="23">
        <v>416080</v>
      </c>
      <c r="M20" s="27">
        <v>72309.077000000005</v>
      </c>
      <c r="N20" s="36">
        <v>32245.271000000001</v>
      </c>
      <c r="O20" s="6"/>
    </row>
    <row r="21" spans="1:15" x14ac:dyDescent="0.25">
      <c r="A21" s="5" t="s">
        <v>38</v>
      </c>
      <c r="B21" s="7" t="s">
        <v>39</v>
      </c>
      <c r="C21" s="8">
        <v>271192</v>
      </c>
      <c r="D21" s="23">
        <v>8068232</v>
      </c>
      <c r="E21" s="27">
        <v>283068.10100000002</v>
      </c>
      <c r="F21" s="36">
        <v>380620.72</v>
      </c>
      <c r="G21" s="28">
        <v>506604</v>
      </c>
      <c r="H21" s="23">
        <v>27647684</v>
      </c>
      <c r="I21" s="27">
        <v>1527642.4069999999</v>
      </c>
      <c r="J21" s="27">
        <v>1135520.811</v>
      </c>
      <c r="K21" s="8">
        <v>150724</v>
      </c>
      <c r="L21" s="23">
        <v>8935280</v>
      </c>
      <c r="M21" s="27">
        <v>545145.87</v>
      </c>
      <c r="N21" s="36">
        <v>250699.15900000001</v>
      </c>
      <c r="O21" s="6"/>
    </row>
    <row r="22" spans="1:15" x14ac:dyDescent="0.25">
      <c r="A22" s="5" t="s">
        <v>40</v>
      </c>
      <c r="B22" s="7" t="s">
        <v>41</v>
      </c>
      <c r="C22" s="8">
        <v>12560</v>
      </c>
      <c r="D22" s="23">
        <v>215080</v>
      </c>
      <c r="E22" s="27">
        <v>8328.32</v>
      </c>
      <c r="F22" s="36">
        <v>10867.939</v>
      </c>
      <c r="G22" s="28">
        <v>20040</v>
      </c>
      <c r="H22" s="23">
        <v>315840</v>
      </c>
      <c r="I22" s="27">
        <v>21544.858</v>
      </c>
      <c r="J22" s="27">
        <v>16553.96</v>
      </c>
      <c r="K22" s="8">
        <v>6000</v>
      </c>
      <c r="L22" s="23">
        <v>86880</v>
      </c>
      <c r="M22" s="27">
        <v>8820.4979999999996</v>
      </c>
      <c r="N22" s="36">
        <v>4218.8860000000004</v>
      </c>
      <c r="O22" s="6"/>
    </row>
    <row r="23" spans="1:15" x14ac:dyDescent="0.25">
      <c r="A23" s="5" t="s">
        <v>42</v>
      </c>
      <c r="B23" s="7" t="s">
        <v>43</v>
      </c>
      <c r="C23" s="8">
        <v>378751</v>
      </c>
      <c r="D23" s="23">
        <v>27297984</v>
      </c>
      <c r="E23" s="27">
        <v>424885.783</v>
      </c>
      <c r="F23" s="36">
        <v>625956.02099999995</v>
      </c>
      <c r="G23" s="28">
        <v>1070831</v>
      </c>
      <c r="H23" s="23">
        <v>90787638</v>
      </c>
      <c r="I23" s="27">
        <v>3181821.7689999999</v>
      </c>
      <c r="J23" s="27">
        <v>2245493.4040000001</v>
      </c>
      <c r="K23" s="8">
        <v>1592370</v>
      </c>
      <c r="L23" s="23">
        <v>136148364</v>
      </c>
      <c r="M23" s="27">
        <v>6415475.841</v>
      </c>
      <c r="N23" s="36">
        <v>2389566.335</v>
      </c>
      <c r="O23" s="6"/>
    </row>
    <row r="24" spans="1:15" x14ac:dyDescent="0.25">
      <c r="A24" s="5" t="s">
        <v>44</v>
      </c>
      <c r="B24" s="7" t="s">
        <v>45</v>
      </c>
      <c r="C24" s="8">
        <v>32219</v>
      </c>
      <c r="D24" s="23">
        <v>2382837</v>
      </c>
      <c r="E24" s="27">
        <v>63147.904999999999</v>
      </c>
      <c r="F24" s="36">
        <v>79632.376999999993</v>
      </c>
      <c r="G24" s="28">
        <v>364949</v>
      </c>
      <c r="H24" s="23">
        <v>28457535</v>
      </c>
      <c r="I24" s="27">
        <v>1210347.7379999999</v>
      </c>
      <c r="J24" s="27">
        <v>835407.06799999997</v>
      </c>
      <c r="K24" s="8">
        <v>404811</v>
      </c>
      <c r="L24" s="23">
        <v>31713216</v>
      </c>
      <c r="M24" s="27">
        <v>1242033.129</v>
      </c>
      <c r="N24" s="36">
        <v>511206.43599999999</v>
      </c>
      <c r="O24" s="6"/>
    </row>
    <row r="25" spans="1:15" x14ac:dyDescent="0.25">
      <c r="A25" s="5" t="s">
        <v>46</v>
      </c>
      <c r="B25" s="7" t="s">
        <v>47</v>
      </c>
      <c r="C25" s="8">
        <v>49880</v>
      </c>
      <c r="D25" s="23">
        <v>683640</v>
      </c>
      <c r="E25" s="27">
        <v>24195.646000000001</v>
      </c>
      <c r="F25" s="36">
        <v>33582.837</v>
      </c>
      <c r="G25" s="28">
        <v>109920</v>
      </c>
      <c r="H25" s="23">
        <v>1440160</v>
      </c>
      <c r="I25" s="27">
        <v>120554.45299999999</v>
      </c>
      <c r="J25" s="27">
        <v>88528.712</v>
      </c>
      <c r="K25" s="8">
        <v>45960</v>
      </c>
      <c r="L25" s="23">
        <v>486360</v>
      </c>
      <c r="M25" s="27">
        <v>65078.773000000001</v>
      </c>
      <c r="N25" s="36">
        <v>26824.508000000002</v>
      </c>
      <c r="O25" s="6"/>
    </row>
    <row r="26" spans="1:15" x14ac:dyDescent="0.25">
      <c r="A26" s="5" t="s">
        <v>48</v>
      </c>
      <c r="B26" s="7" t="s">
        <v>49</v>
      </c>
      <c r="C26" s="8" t="s">
        <v>86</v>
      </c>
      <c r="D26" s="23" t="s">
        <v>86</v>
      </c>
      <c r="E26" s="27" t="s">
        <v>86</v>
      </c>
      <c r="F26" s="36" t="s">
        <v>86</v>
      </c>
      <c r="G26" s="28">
        <v>1200</v>
      </c>
      <c r="H26" s="23">
        <v>14440</v>
      </c>
      <c r="I26" s="27">
        <v>1237.164</v>
      </c>
      <c r="J26" s="27">
        <v>929.65800000000002</v>
      </c>
      <c r="K26" s="8">
        <v>1400</v>
      </c>
      <c r="L26" s="23">
        <v>12280</v>
      </c>
      <c r="M26" s="27">
        <v>3502.52</v>
      </c>
      <c r="N26" s="36">
        <v>1483.2460000000001</v>
      </c>
      <c r="O26" s="6"/>
    </row>
    <row r="27" spans="1:15" x14ac:dyDescent="0.25">
      <c r="A27" s="5" t="s">
        <v>50</v>
      </c>
      <c r="B27" s="7" t="s">
        <v>51</v>
      </c>
      <c r="C27" s="8">
        <v>43553</v>
      </c>
      <c r="D27" s="23">
        <v>3067328</v>
      </c>
      <c r="E27" s="27">
        <v>66287.11</v>
      </c>
      <c r="F27" s="36">
        <v>80742.244000000006</v>
      </c>
      <c r="G27" s="28">
        <v>253522</v>
      </c>
      <c r="H27" s="23">
        <v>23284014</v>
      </c>
      <c r="I27" s="27">
        <v>766925.12600000005</v>
      </c>
      <c r="J27" s="27">
        <v>543402.35800000001</v>
      </c>
      <c r="K27" s="8">
        <v>251542</v>
      </c>
      <c r="L27" s="23">
        <v>23976868</v>
      </c>
      <c r="M27" s="27">
        <v>884964.47499999998</v>
      </c>
      <c r="N27" s="36">
        <v>367632.97</v>
      </c>
      <c r="O27" s="6"/>
    </row>
    <row r="28" spans="1:15" x14ac:dyDescent="0.25">
      <c r="A28" s="5" t="s">
        <v>52</v>
      </c>
      <c r="B28" s="7" t="s">
        <v>53</v>
      </c>
      <c r="C28" s="8">
        <v>109567</v>
      </c>
      <c r="D28" s="23">
        <v>8818008</v>
      </c>
      <c r="E28" s="27">
        <v>223436.36300000001</v>
      </c>
      <c r="F28" s="36">
        <v>275990.84000000003</v>
      </c>
      <c r="G28" s="28">
        <v>331351</v>
      </c>
      <c r="H28" s="23">
        <v>29110460</v>
      </c>
      <c r="I28" s="27">
        <v>1190016.1880000001</v>
      </c>
      <c r="J28" s="27">
        <v>868169.34100000001</v>
      </c>
      <c r="K28" s="8">
        <v>178981</v>
      </c>
      <c r="L28" s="23">
        <v>15287123</v>
      </c>
      <c r="M28" s="27">
        <v>770023.47499999998</v>
      </c>
      <c r="N28" s="36">
        <v>327340.77299999999</v>
      </c>
      <c r="O28" s="6"/>
    </row>
    <row r="29" spans="1:15" x14ac:dyDescent="0.25">
      <c r="A29" s="5" t="s">
        <v>54</v>
      </c>
      <c r="B29" s="7" t="s">
        <v>55</v>
      </c>
      <c r="C29" s="8">
        <v>15200</v>
      </c>
      <c r="D29" s="23">
        <v>190240</v>
      </c>
      <c r="E29" s="27">
        <v>6455.6909999999998</v>
      </c>
      <c r="F29" s="36">
        <v>10122.880999999999</v>
      </c>
      <c r="G29" s="28">
        <v>58240</v>
      </c>
      <c r="H29" s="23">
        <v>766840</v>
      </c>
      <c r="I29" s="27">
        <v>64442.695</v>
      </c>
      <c r="J29" s="27">
        <v>45459.56</v>
      </c>
      <c r="K29" s="8">
        <v>31876</v>
      </c>
      <c r="L29" s="23">
        <v>368580</v>
      </c>
      <c r="M29" s="27">
        <v>47641.044000000002</v>
      </c>
      <c r="N29" s="36">
        <v>20103.504000000001</v>
      </c>
      <c r="O29" s="6"/>
    </row>
    <row r="30" spans="1:15" x14ac:dyDescent="0.25">
      <c r="A30" s="5" t="s">
        <v>56</v>
      </c>
      <c r="B30" s="7" t="s">
        <v>57</v>
      </c>
      <c r="C30" s="8">
        <v>14604</v>
      </c>
      <c r="D30" s="23">
        <v>199004</v>
      </c>
      <c r="E30" s="27">
        <v>6881.3450000000003</v>
      </c>
      <c r="F30" s="36">
        <v>10285.040999999999</v>
      </c>
      <c r="G30" s="28">
        <v>44644</v>
      </c>
      <c r="H30" s="23">
        <v>719104</v>
      </c>
      <c r="I30" s="27">
        <v>64757.108</v>
      </c>
      <c r="J30" s="27">
        <v>45689.017</v>
      </c>
      <c r="K30" s="8">
        <v>45639</v>
      </c>
      <c r="L30" s="23">
        <v>976785</v>
      </c>
      <c r="M30" s="27">
        <v>134564.96599999999</v>
      </c>
      <c r="N30" s="36">
        <v>43453.964999999997</v>
      </c>
      <c r="O30" s="6"/>
    </row>
    <row r="31" spans="1:15" x14ac:dyDescent="0.25">
      <c r="A31" s="5" t="s">
        <v>58</v>
      </c>
      <c r="B31" s="7" t="s">
        <v>59</v>
      </c>
      <c r="C31" s="8">
        <v>35920</v>
      </c>
      <c r="D31" s="23">
        <v>485560</v>
      </c>
      <c r="E31" s="27">
        <v>21597.707999999999</v>
      </c>
      <c r="F31" s="36">
        <v>26441.603999999999</v>
      </c>
      <c r="G31" s="28">
        <v>96480</v>
      </c>
      <c r="H31" s="23">
        <v>1173640</v>
      </c>
      <c r="I31" s="27">
        <v>107847.05899999999</v>
      </c>
      <c r="J31" s="27">
        <v>79840.414000000004</v>
      </c>
      <c r="K31" s="8">
        <v>63012</v>
      </c>
      <c r="L31" s="23">
        <v>670040</v>
      </c>
      <c r="M31" s="27">
        <v>120646.859</v>
      </c>
      <c r="N31" s="36">
        <v>39201.116000000002</v>
      </c>
      <c r="O31" s="6"/>
    </row>
    <row r="32" spans="1:15" x14ac:dyDescent="0.25">
      <c r="A32" s="5" t="s">
        <v>60</v>
      </c>
      <c r="B32" s="7" t="s">
        <v>61</v>
      </c>
      <c r="C32" s="8">
        <v>477828</v>
      </c>
      <c r="D32" s="23">
        <v>9773452</v>
      </c>
      <c r="E32" s="27">
        <v>866306.92500000005</v>
      </c>
      <c r="F32" s="36">
        <v>1119856.7709999999</v>
      </c>
      <c r="G32" s="28">
        <v>1350535</v>
      </c>
      <c r="H32" s="23">
        <v>28396379</v>
      </c>
      <c r="I32" s="27">
        <v>3440269.16</v>
      </c>
      <c r="J32" s="27">
        <v>2572763.128</v>
      </c>
      <c r="K32" s="8">
        <v>791979</v>
      </c>
      <c r="L32" s="23">
        <v>14915669</v>
      </c>
      <c r="M32" s="27">
        <v>1804313.5460000001</v>
      </c>
      <c r="N32" s="36">
        <v>796290.47900000005</v>
      </c>
      <c r="O32" s="6"/>
    </row>
    <row r="33" spans="1:15" x14ac:dyDescent="0.25">
      <c r="A33" s="5" t="s">
        <v>62</v>
      </c>
      <c r="B33" s="7" t="s">
        <v>63</v>
      </c>
      <c r="C33" s="8">
        <v>3640</v>
      </c>
      <c r="D33" s="23">
        <v>50800</v>
      </c>
      <c r="E33" s="27">
        <v>2126.1999999999998</v>
      </c>
      <c r="F33" s="36">
        <v>2896.502</v>
      </c>
      <c r="G33" s="28">
        <v>6840</v>
      </c>
      <c r="H33" s="23">
        <v>94200</v>
      </c>
      <c r="I33" s="27">
        <v>8020.1580000000004</v>
      </c>
      <c r="J33" s="27">
        <v>5711.6859999999997</v>
      </c>
      <c r="K33" s="8">
        <v>2200</v>
      </c>
      <c r="L33" s="23">
        <v>22800</v>
      </c>
      <c r="M33" s="27">
        <v>2863.2</v>
      </c>
      <c r="N33" s="36">
        <v>1129.567</v>
      </c>
      <c r="O33" s="6"/>
    </row>
    <row r="34" spans="1:15" x14ac:dyDescent="0.25">
      <c r="A34" s="5" t="s">
        <v>64</v>
      </c>
      <c r="B34" s="7" t="s">
        <v>65</v>
      </c>
      <c r="C34" s="8">
        <v>15480</v>
      </c>
      <c r="D34" s="23">
        <v>187040</v>
      </c>
      <c r="E34" s="27">
        <v>6507.8310000000001</v>
      </c>
      <c r="F34" s="36">
        <v>9997.8690000000006</v>
      </c>
      <c r="G34" s="28">
        <v>41360</v>
      </c>
      <c r="H34" s="23">
        <v>437560</v>
      </c>
      <c r="I34" s="27">
        <v>43436.802000000003</v>
      </c>
      <c r="J34" s="27">
        <v>30965.845000000001</v>
      </c>
      <c r="K34" s="8">
        <v>40960</v>
      </c>
      <c r="L34" s="23">
        <v>365640</v>
      </c>
      <c r="M34" s="27">
        <v>71882.592000000004</v>
      </c>
      <c r="N34" s="36">
        <v>30741.945</v>
      </c>
      <c r="O34" s="6"/>
    </row>
    <row r="35" spans="1:15" x14ac:dyDescent="0.25">
      <c r="A35" s="5" t="s">
        <v>66</v>
      </c>
      <c r="B35" s="7" t="s">
        <v>67</v>
      </c>
      <c r="C35" s="8">
        <v>95392</v>
      </c>
      <c r="D35" s="23">
        <v>5675792</v>
      </c>
      <c r="E35" s="27">
        <v>146044.57199999999</v>
      </c>
      <c r="F35" s="36">
        <v>183527.77100000001</v>
      </c>
      <c r="G35" s="28">
        <v>346246</v>
      </c>
      <c r="H35" s="23">
        <v>22958305</v>
      </c>
      <c r="I35" s="27">
        <v>616754.30599999998</v>
      </c>
      <c r="J35" s="27">
        <v>455375.59499999997</v>
      </c>
      <c r="K35" s="8">
        <v>149061</v>
      </c>
      <c r="L35" s="23">
        <v>11719911</v>
      </c>
      <c r="M35" s="27">
        <v>391165.56800000003</v>
      </c>
      <c r="N35" s="36">
        <v>166368.24600000001</v>
      </c>
      <c r="O35" s="6"/>
    </row>
    <row r="36" spans="1:15" x14ac:dyDescent="0.25">
      <c r="A36" s="5" t="s">
        <v>68</v>
      </c>
      <c r="B36" s="7" t="s">
        <v>69</v>
      </c>
      <c r="C36" s="8">
        <v>9028</v>
      </c>
      <c r="D36" s="23">
        <v>199339</v>
      </c>
      <c r="E36" s="27">
        <v>8921.7270000000008</v>
      </c>
      <c r="F36" s="36">
        <v>12571.686</v>
      </c>
      <c r="G36" s="28">
        <v>44554</v>
      </c>
      <c r="H36" s="23">
        <v>618218</v>
      </c>
      <c r="I36" s="27">
        <v>68363.956999999995</v>
      </c>
      <c r="J36" s="27">
        <v>49438.127999999997</v>
      </c>
      <c r="K36" s="8">
        <v>110304</v>
      </c>
      <c r="L36" s="23">
        <v>1073354</v>
      </c>
      <c r="M36" s="27">
        <v>213040.41</v>
      </c>
      <c r="N36" s="36">
        <v>82119.034</v>
      </c>
      <c r="O36" s="6"/>
    </row>
    <row r="37" spans="1:15" x14ac:dyDescent="0.25">
      <c r="A37" s="5" t="s">
        <v>70</v>
      </c>
      <c r="B37" s="7" t="s">
        <v>71</v>
      </c>
      <c r="C37" s="8">
        <v>1013520</v>
      </c>
      <c r="D37" s="23">
        <v>4261040</v>
      </c>
      <c r="E37" s="27">
        <v>359118.304</v>
      </c>
      <c r="F37" s="36">
        <v>564263.63500000001</v>
      </c>
      <c r="G37" s="28">
        <v>631084</v>
      </c>
      <c r="H37" s="23">
        <v>2575632</v>
      </c>
      <c r="I37" s="27">
        <v>355151.28</v>
      </c>
      <c r="J37" s="27">
        <v>284239.87300000002</v>
      </c>
      <c r="K37" s="8">
        <v>118000</v>
      </c>
      <c r="L37" s="23">
        <v>483400</v>
      </c>
      <c r="M37" s="27">
        <v>91875.695999999996</v>
      </c>
      <c r="N37" s="36">
        <v>42428.010999999999</v>
      </c>
      <c r="O37" s="6"/>
    </row>
    <row r="38" spans="1:15" x14ac:dyDescent="0.25">
      <c r="A38" s="5" t="s">
        <v>72</v>
      </c>
      <c r="B38" s="7" t="s">
        <v>73</v>
      </c>
      <c r="C38" s="8" t="s">
        <v>86</v>
      </c>
      <c r="D38" s="23" t="s">
        <v>86</v>
      </c>
      <c r="E38" s="27" t="s">
        <v>86</v>
      </c>
      <c r="F38" s="36" t="s">
        <v>86</v>
      </c>
      <c r="G38" s="28">
        <v>3760</v>
      </c>
      <c r="H38" s="23">
        <v>79520</v>
      </c>
      <c r="I38" s="27">
        <v>2294.2399999999998</v>
      </c>
      <c r="J38" s="27">
        <v>2041.3430000000001</v>
      </c>
      <c r="K38" s="8" t="s">
        <v>86</v>
      </c>
      <c r="L38" s="23" t="s">
        <v>86</v>
      </c>
      <c r="M38" s="27" t="s">
        <v>86</v>
      </c>
      <c r="N38" s="36" t="s">
        <v>86</v>
      </c>
      <c r="O38" s="6"/>
    </row>
    <row r="39" spans="1:15" x14ac:dyDescent="0.25">
      <c r="A39" s="5" t="s">
        <v>74</v>
      </c>
      <c r="B39" s="7" t="s">
        <v>75</v>
      </c>
      <c r="C39" s="8">
        <v>20520</v>
      </c>
      <c r="D39" s="23">
        <v>335480</v>
      </c>
      <c r="E39" s="27">
        <v>12523.96</v>
      </c>
      <c r="F39" s="36">
        <v>15525.498</v>
      </c>
      <c r="G39" s="28">
        <v>73680</v>
      </c>
      <c r="H39" s="23">
        <v>1019640</v>
      </c>
      <c r="I39" s="27">
        <v>74698.341</v>
      </c>
      <c r="J39" s="27">
        <v>52469.815000000002</v>
      </c>
      <c r="K39" s="8">
        <v>109400</v>
      </c>
      <c r="L39" s="23">
        <v>1649560</v>
      </c>
      <c r="M39" s="27">
        <v>183904.709</v>
      </c>
      <c r="N39" s="36">
        <v>79128.888000000006</v>
      </c>
      <c r="O39" s="6"/>
    </row>
    <row r="40" spans="1:15" x14ac:dyDescent="0.25">
      <c r="A40" s="5" t="s">
        <v>76</v>
      </c>
      <c r="B40" s="7" t="s">
        <v>77</v>
      </c>
      <c r="C40" s="8" t="s">
        <v>86</v>
      </c>
      <c r="D40" s="23" t="s">
        <v>86</v>
      </c>
      <c r="E40" s="27" t="s">
        <v>86</v>
      </c>
      <c r="F40" s="36" t="s">
        <v>86</v>
      </c>
      <c r="G40" s="28" t="s">
        <v>86</v>
      </c>
      <c r="H40" s="23" t="s">
        <v>86</v>
      </c>
      <c r="I40" s="27" t="s">
        <v>86</v>
      </c>
      <c r="J40" s="27" t="s">
        <v>86</v>
      </c>
      <c r="K40" s="8" t="s">
        <v>86</v>
      </c>
      <c r="L40" s="23" t="s">
        <v>86</v>
      </c>
      <c r="M40" s="27" t="s">
        <v>86</v>
      </c>
      <c r="N40" s="36" t="s">
        <v>86</v>
      </c>
      <c r="O40" s="6"/>
    </row>
    <row r="41" spans="1:15" x14ac:dyDescent="0.25">
      <c r="A41" s="5" t="s">
        <v>78</v>
      </c>
      <c r="B41" s="7" t="s">
        <v>79</v>
      </c>
      <c r="C41" s="8">
        <v>2625200</v>
      </c>
      <c r="D41" s="23">
        <v>41562160</v>
      </c>
      <c r="E41" s="27">
        <v>1410526.56</v>
      </c>
      <c r="F41" s="36">
        <v>1836360.5989999999</v>
      </c>
      <c r="G41" s="28">
        <v>4979960</v>
      </c>
      <c r="H41" s="23">
        <v>67295680</v>
      </c>
      <c r="I41" s="27">
        <v>4701698.0279999999</v>
      </c>
      <c r="J41" s="27">
        <v>3460436.0520000001</v>
      </c>
      <c r="K41" s="8">
        <v>2021920</v>
      </c>
      <c r="L41" s="23">
        <v>21506648</v>
      </c>
      <c r="M41" s="27">
        <v>2802903.3139999998</v>
      </c>
      <c r="N41" s="36">
        <v>1267647.9620000001</v>
      </c>
      <c r="O41" s="6"/>
    </row>
    <row r="42" spans="1:15" x14ac:dyDescent="0.25">
      <c r="A42" s="5" t="s">
        <v>80</v>
      </c>
      <c r="B42" s="7" t="s">
        <v>81</v>
      </c>
      <c r="C42" s="8">
        <v>6520</v>
      </c>
      <c r="D42" s="23">
        <v>58320</v>
      </c>
      <c r="E42" s="27">
        <v>2851.08</v>
      </c>
      <c r="F42" s="36">
        <v>3306.0219999999999</v>
      </c>
      <c r="G42" s="28">
        <v>21720</v>
      </c>
      <c r="H42" s="23">
        <v>212200</v>
      </c>
      <c r="I42" s="27">
        <v>22185.72</v>
      </c>
      <c r="J42" s="27">
        <v>14055.321</v>
      </c>
      <c r="K42" s="8">
        <v>104680</v>
      </c>
      <c r="L42" s="23">
        <v>1012560</v>
      </c>
      <c r="M42" s="27">
        <v>192162.88</v>
      </c>
      <c r="N42" s="36">
        <v>78581.941999999995</v>
      </c>
      <c r="O42" s="6"/>
    </row>
    <row r="43" spans="1:15" ht="15.75" thickBot="1" x14ac:dyDescent="0.3">
      <c r="A43" s="10" t="s">
        <v>82</v>
      </c>
      <c r="B43" s="11" t="s">
        <v>83</v>
      </c>
      <c r="C43" s="12" t="s">
        <v>86</v>
      </c>
      <c r="D43" s="25" t="s">
        <v>86</v>
      </c>
      <c r="E43" s="37" t="s">
        <v>86</v>
      </c>
      <c r="F43" s="38" t="s">
        <v>86</v>
      </c>
      <c r="G43" s="40">
        <v>5874</v>
      </c>
      <c r="H43" s="41">
        <v>521304</v>
      </c>
      <c r="I43" s="37">
        <v>16886.907999999999</v>
      </c>
      <c r="J43" s="38">
        <v>11964.367</v>
      </c>
      <c r="K43" s="12">
        <v>12041</v>
      </c>
      <c r="L43" s="25">
        <v>906307</v>
      </c>
      <c r="M43" s="37">
        <v>50085.093999999997</v>
      </c>
      <c r="N43" s="38">
        <v>18587.41</v>
      </c>
      <c r="O43" s="6"/>
    </row>
    <row r="44" spans="1:15" ht="15.75" thickBot="1" x14ac:dyDescent="0.3">
      <c r="A44" s="50" t="s">
        <v>84</v>
      </c>
      <c r="B44" s="51"/>
      <c r="C44" s="35">
        <f t="shared" ref="C44:N44" si="0">SUM(C7:C43)</f>
        <v>7046768</v>
      </c>
      <c r="D44" s="26">
        <f t="shared" si="0"/>
        <v>271306737</v>
      </c>
      <c r="E44" s="42">
        <f t="shared" si="0"/>
        <v>6254811.5830000006</v>
      </c>
      <c r="F44" s="43">
        <f t="shared" si="0"/>
        <v>8405851.0899999999</v>
      </c>
      <c r="G44" s="22">
        <f t="shared" si="0"/>
        <v>16381484</v>
      </c>
      <c r="H44" s="13">
        <f t="shared" si="0"/>
        <v>889607077</v>
      </c>
      <c r="I44" s="42">
        <f t="shared" si="0"/>
        <v>32914083.873</v>
      </c>
      <c r="J44" s="43">
        <f t="shared" si="0"/>
        <v>23686152.612999998</v>
      </c>
      <c r="K44" s="35">
        <f t="shared" si="0"/>
        <v>12427702</v>
      </c>
      <c r="L44" s="26">
        <f t="shared" si="0"/>
        <v>904928772</v>
      </c>
      <c r="M44" s="42">
        <f t="shared" si="0"/>
        <v>30515429.527999993</v>
      </c>
      <c r="N44" s="43">
        <f t="shared" si="0"/>
        <v>12752351.638</v>
      </c>
      <c r="O44"/>
    </row>
    <row r="45" spans="1:15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</row>
    <row r="46" spans="1:15" x14ac:dyDescent="0.25">
      <c r="A46"/>
      <c r="B46"/>
    </row>
    <row r="47" spans="1:15" x14ac:dyDescent="0.25">
      <c r="B47"/>
    </row>
    <row r="91" spans="7:14" customFormat="1" x14ac:dyDescent="0.25">
      <c r="G91" s="15"/>
      <c r="H91" s="15"/>
      <c r="I91" s="15"/>
      <c r="J91" s="15"/>
      <c r="K91" s="16"/>
      <c r="L91" s="16"/>
      <c r="M91" s="17"/>
      <c r="N91" s="17"/>
    </row>
    <row r="92" spans="7:14" customFormat="1" x14ac:dyDescent="0.25">
      <c r="G92" s="15"/>
      <c r="H92" s="15"/>
      <c r="I92" s="15"/>
      <c r="J92" s="15"/>
      <c r="K92" s="16"/>
      <c r="L92" s="16"/>
      <c r="M92" s="17"/>
      <c r="N92" s="17"/>
    </row>
    <row r="93" spans="7:14" customFormat="1" x14ac:dyDescent="0.25">
      <c r="G93" s="15"/>
      <c r="H93" s="15"/>
      <c r="I93" s="15"/>
      <c r="J93" s="15"/>
      <c r="K93" s="16"/>
      <c r="L93" s="16"/>
      <c r="M93" s="17"/>
      <c r="N93" s="17"/>
    </row>
    <row r="94" spans="7:14" customFormat="1" x14ac:dyDescent="0.25">
      <c r="G94" s="15"/>
      <c r="H94" s="15"/>
      <c r="I94" s="15"/>
      <c r="J94" s="15"/>
      <c r="K94" s="16"/>
      <c r="L94" s="16"/>
      <c r="M94" s="17"/>
      <c r="N94" s="17"/>
    </row>
    <row r="95" spans="7:14" customFormat="1" x14ac:dyDescent="0.25">
      <c r="G95" s="15"/>
      <c r="H95" s="15"/>
      <c r="I95" s="15"/>
      <c r="J95" s="15"/>
      <c r="K95" s="16"/>
      <c r="L95" s="16"/>
      <c r="M95" s="17"/>
      <c r="N95" s="17"/>
    </row>
    <row r="96" spans="7:14" customFormat="1" x14ac:dyDescent="0.25">
      <c r="G96" s="15"/>
      <c r="H96" s="15"/>
      <c r="I96" s="15"/>
      <c r="J96" s="15"/>
      <c r="K96" s="16"/>
      <c r="L96" s="16"/>
      <c r="M96" s="17"/>
      <c r="N96" s="17"/>
    </row>
    <row r="97" spans="7:14" customFormat="1" x14ac:dyDescent="0.25">
      <c r="G97" s="15"/>
      <c r="H97" s="15"/>
      <c r="I97" s="15"/>
      <c r="J97" s="15"/>
      <c r="K97" s="16"/>
      <c r="L97" s="16"/>
      <c r="M97" s="17"/>
      <c r="N97" s="17"/>
    </row>
    <row r="98" spans="7:14" customFormat="1" x14ac:dyDescent="0.25">
      <c r="G98" s="15"/>
      <c r="H98" s="15"/>
      <c r="I98" s="15"/>
      <c r="J98" s="15"/>
      <c r="K98" s="16"/>
      <c r="L98" s="16"/>
      <c r="M98" s="17"/>
      <c r="N98" s="17"/>
    </row>
    <row r="99" spans="7:14" customFormat="1" x14ac:dyDescent="0.25">
      <c r="G99" s="15"/>
      <c r="H99" s="15"/>
      <c r="I99" s="15"/>
      <c r="J99" s="15"/>
      <c r="K99" s="16"/>
      <c r="L99" s="16"/>
      <c r="M99" s="17"/>
      <c r="N99" s="17"/>
    </row>
    <row r="100" spans="7:14" customFormat="1" x14ac:dyDescent="0.25">
      <c r="G100" s="15"/>
      <c r="H100" s="15"/>
      <c r="I100" s="15"/>
      <c r="J100" s="15"/>
      <c r="K100" s="16"/>
      <c r="L100" s="16"/>
      <c r="M100" s="17"/>
      <c r="N100" s="17"/>
    </row>
    <row r="101" spans="7:14" customFormat="1" x14ac:dyDescent="0.25">
      <c r="G101" s="15"/>
      <c r="H101" s="15"/>
      <c r="I101" s="15"/>
      <c r="J101" s="15"/>
      <c r="K101" s="16"/>
      <c r="L101" s="16"/>
      <c r="M101" s="17"/>
      <c r="N101" s="17"/>
    </row>
    <row r="102" spans="7:14" customFormat="1" x14ac:dyDescent="0.25">
      <c r="G102" s="15"/>
      <c r="H102" s="15"/>
      <c r="I102" s="15"/>
      <c r="J102" s="15"/>
      <c r="K102" s="16"/>
      <c r="L102" s="16"/>
      <c r="M102" s="17"/>
      <c r="N102" s="17"/>
    </row>
    <row r="103" spans="7:14" customFormat="1" x14ac:dyDescent="0.25">
      <c r="G103" s="15"/>
      <c r="H103" s="15"/>
      <c r="I103" s="15"/>
      <c r="J103" s="15"/>
      <c r="K103" s="16"/>
      <c r="L103" s="16"/>
      <c r="M103" s="17"/>
      <c r="N103" s="17"/>
    </row>
    <row r="104" spans="7:14" customFormat="1" x14ac:dyDescent="0.25">
      <c r="G104" s="15"/>
      <c r="H104" s="15"/>
      <c r="I104" s="15"/>
      <c r="J104" s="15"/>
      <c r="K104" s="16"/>
      <c r="L104" s="16"/>
      <c r="M104" s="17"/>
      <c r="N104" s="17"/>
    </row>
    <row r="105" spans="7:14" customFormat="1" x14ac:dyDescent="0.25">
      <c r="G105" s="15"/>
      <c r="H105" s="15"/>
      <c r="I105" s="15"/>
      <c r="J105" s="15"/>
      <c r="K105" s="16"/>
      <c r="L105" s="16"/>
      <c r="M105" s="17"/>
      <c r="N105" s="17"/>
    </row>
    <row r="106" spans="7:14" customFormat="1" x14ac:dyDescent="0.25">
      <c r="G106" s="15"/>
      <c r="H106" s="15"/>
      <c r="I106" s="15"/>
      <c r="J106" s="15"/>
      <c r="K106" s="16"/>
      <c r="L106" s="16"/>
      <c r="M106" s="17"/>
      <c r="N106" s="17"/>
    </row>
    <row r="107" spans="7:14" customFormat="1" x14ac:dyDescent="0.25">
      <c r="G107" s="15"/>
      <c r="H107" s="15"/>
      <c r="I107" s="15"/>
      <c r="J107" s="15"/>
      <c r="K107" s="16"/>
      <c r="L107" s="16"/>
      <c r="M107" s="17"/>
      <c r="N107" s="17"/>
    </row>
    <row r="108" spans="7:14" customFormat="1" x14ac:dyDescent="0.25">
      <c r="G108" s="15"/>
      <c r="H108" s="15"/>
      <c r="I108" s="15"/>
      <c r="J108" s="15"/>
      <c r="K108" s="16"/>
      <c r="L108" s="16"/>
      <c r="M108" s="17"/>
      <c r="N108" s="17"/>
    </row>
    <row r="109" spans="7:14" customFormat="1" x14ac:dyDescent="0.25">
      <c r="G109" s="15"/>
      <c r="H109" s="15"/>
      <c r="I109" s="15"/>
      <c r="J109" s="15"/>
      <c r="K109" s="16"/>
      <c r="L109" s="16"/>
      <c r="M109" s="17"/>
      <c r="N109" s="17"/>
    </row>
    <row r="110" spans="7:14" customFormat="1" x14ac:dyDescent="0.25">
      <c r="G110" s="15"/>
      <c r="H110" s="15"/>
      <c r="I110" s="15"/>
      <c r="J110" s="15"/>
      <c r="K110" s="16"/>
      <c r="L110" s="16"/>
      <c r="M110" s="17"/>
      <c r="N110" s="17"/>
    </row>
    <row r="111" spans="7:14" customFormat="1" x14ac:dyDescent="0.25">
      <c r="G111" s="15"/>
      <c r="H111" s="15"/>
      <c r="I111" s="15"/>
      <c r="J111" s="15"/>
      <c r="K111" s="16"/>
      <c r="L111" s="16"/>
      <c r="M111" s="17"/>
      <c r="N111" s="17"/>
    </row>
    <row r="112" spans="7:14" customFormat="1" x14ac:dyDescent="0.25">
      <c r="G112" s="15"/>
      <c r="H112" s="15"/>
      <c r="I112" s="15"/>
      <c r="J112" s="15"/>
      <c r="K112" s="16"/>
      <c r="L112" s="16"/>
      <c r="M112" s="17"/>
      <c r="N112" s="17"/>
    </row>
    <row r="113" spans="7:14" customFormat="1" x14ac:dyDescent="0.25">
      <c r="G113" s="15"/>
      <c r="H113" s="15"/>
      <c r="I113" s="15"/>
      <c r="J113" s="15"/>
      <c r="K113" s="16"/>
      <c r="L113" s="16"/>
      <c r="M113" s="17"/>
      <c r="N113" s="17"/>
    </row>
    <row r="114" spans="7:14" customFormat="1" x14ac:dyDescent="0.25">
      <c r="G114" s="15"/>
      <c r="H114" s="15"/>
      <c r="I114" s="15"/>
      <c r="J114" s="15"/>
      <c r="K114" s="16"/>
      <c r="L114" s="16"/>
      <c r="M114" s="17"/>
      <c r="N114" s="17"/>
    </row>
    <row r="115" spans="7:14" customFormat="1" x14ac:dyDescent="0.25">
      <c r="G115" s="15"/>
      <c r="H115" s="15"/>
      <c r="I115" s="15"/>
      <c r="J115" s="15"/>
      <c r="K115" s="16"/>
      <c r="L115" s="16"/>
      <c r="M115" s="17"/>
      <c r="N115" s="17"/>
    </row>
    <row r="116" spans="7:14" customFormat="1" x14ac:dyDescent="0.25">
      <c r="G116" s="15"/>
      <c r="H116" s="15"/>
      <c r="I116" s="15"/>
      <c r="J116" s="15"/>
      <c r="K116" s="16"/>
      <c r="L116" s="16"/>
      <c r="M116" s="17"/>
      <c r="N116" s="17"/>
    </row>
    <row r="117" spans="7:14" customFormat="1" x14ac:dyDescent="0.25">
      <c r="G117" s="15"/>
      <c r="H117" s="15"/>
      <c r="I117" s="15"/>
      <c r="J117" s="15"/>
      <c r="K117" s="16"/>
      <c r="L117" s="16"/>
      <c r="M117" s="17"/>
      <c r="N117" s="17"/>
    </row>
    <row r="118" spans="7:14" customFormat="1" x14ac:dyDescent="0.25">
      <c r="G118" s="15"/>
      <c r="H118" s="15"/>
      <c r="I118" s="15"/>
      <c r="J118" s="15"/>
      <c r="K118" s="16"/>
      <c r="L118" s="16"/>
      <c r="M118" s="17"/>
      <c r="N118" s="17"/>
    </row>
    <row r="119" spans="7:14" customFormat="1" x14ac:dyDescent="0.25">
      <c r="G119" s="15"/>
      <c r="H119" s="15"/>
      <c r="I119" s="15"/>
      <c r="J119" s="15"/>
      <c r="K119" s="16"/>
      <c r="L119" s="16"/>
      <c r="M119" s="17"/>
      <c r="N119" s="17"/>
    </row>
    <row r="120" spans="7:14" customFormat="1" x14ac:dyDescent="0.25">
      <c r="G120" s="15"/>
      <c r="H120" s="15"/>
      <c r="I120" s="15"/>
      <c r="J120" s="15"/>
      <c r="K120" s="16"/>
      <c r="L120" s="16"/>
      <c r="M120" s="17"/>
      <c r="N120" s="17"/>
    </row>
    <row r="121" spans="7:14" customFormat="1" x14ac:dyDescent="0.25">
      <c r="G121" s="15"/>
      <c r="H121" s="15"/>
      <c r="I121" s="15"/>
      <c r="J121" s="15"/>
      <c r="K121" s="16"/>
      <c r="L121" s="16"/>
      <c r="M121" s="17"/>
      <c r="N121" s="17"/>
    </row>
    <row r="122" spans="7:14" customFormat="1" x14ac:dyDescent="0.25">
      <c r="G122" s="15"/>
      <c r="H122" s="15"/>
      <c r="I122" s="15"/>
      <c r="J122" s="15"/>
      <c r="K122" s="16"/>
      <c r="L122" s="16"/>
      <c r="M122" s="17"/>
      <c r="N122" s="17"/>
    </row>
    <row r="123" spans="7:14" customFormat="1" x14ac:dyDescent="0.25">
      <c r="G123" s="15"/>
      <c r="H123" s="15"/>
      <c r="I123" s="15"/>
      <c r="J123" s="15"/>
      <c r="K123" s="16"/>
      <c r="L123" s="16"/>
      <c r="M123" s="17"/>
      <c r="N123" s="17"/>
    </row>
    <row r="124" spans="7:14" customFormat="1" x14ac:dyDescent="0.25">
      <c r="G124" s="15"/>
      <c r="H124" s="15"/>
      <c r="I124" s="15"/>
      <c r="J124" s="15"/>
      <c r="K124" s="16"/>
      <c r="L124" s="16"/>
      <c r="M124" s="17"/>
      <c r="N124" s="17"/>
    </row>
    <row r="125" spans="7:14" customFormat="1" x14ac:dyDescent="0.25">
      <c r="G125" s="15"/>
      <c r="H125" s="15"/>
      <c r="I125" s="15"/>
      <c r="J125" s="15"/>
      <c r="K125" s="16"/>
      <c r="L125" s="16"/>
      <c r="M125" s="17"/>
      <c r="N125" s="17"/>
    </row>
  </sheetData>
  <sheetProtection algorithmName="SHA-512" hashValue="JMmzlvCr+X3hZ7iXyJVLVlgA4uNquVTjPVE6dNs4bArVGYk6DSXLMVBNPgrPPZYL0n5rpnR+d2canbyljU+wDA==" saltValue="Ia88KClfZX3tpFLQ6A9dcQ==" spinCount="100000" sheet="1" objects="1" scenarios="1"/>
  <mergeCells count="6">
    <mergeCell ref="A45:N45"/>
    <mergeCell ref="A5:B5"/>
    <mergeCell ref="C5:F5"/>
    <mergeCell ref="G5:J5"/>
    <mergeCell ref="K5:N5"/>
    <mergeCell ref="A44:B4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Government of the United States</dc:creator>
  <cp:lastModifiedBy>Smith, Michael</cp:lastModifiedBy>
  <dcterms:created xsi:type="dcterms:W3CDTF">2017-10-20T20:08:06Z</dcterms:created>
  <dcterms:modified xsi:type="dcterms:W3CDTF">2017-11-08T15:02:16Z</dcterms:modified>
</cp:coreProperties>
</file>