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FB3" lockStructure="1"/>
  <bookViews>
    <workbookView xWindow="480" yWindow="120" windowWidth="20700" windowHeight="11760"/>
  </bookViews>
  <sheets>
    <sheet name="Expanded Stratification Report" sheetId="1" r:id="rId1"/>
  </sheets>
  <calcPr calcId="145621"/>
</workbook>
</file>

<file path=xl/calcChain.xml><?xml version="1.0" encoding="utf-8"?>
<calcChain xmlns="http://schemas.openxmlformats.org/spreadsheetml/2006/main">
  <c r="N617" i="1" l="1"/>
  <c r="O617" i="1"/>
  <c r="P617" i="1"/>
  <c r="Q617" i="1"/>
  <c r="J617" i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7" i="1"/>
  <c r="Q619" i="1" l="1"/>
  <c r="P619" i="1"/>
  <c r="O619" i="1"/>
  <c r="N619" i="1"/>
  <c r="M617" i="1"/>
  <c r="M619" i="1" s="1"/>
  <c r="L617" i="1"/>
  <c r="L619" i="1" s="1"/>
  <c r="K617" i="1"/>
  <c r="K619" i="1" s="1"/>
  <c r="J619" i="1"/>
  <c r="I617" i="1"/>
  <c r="I619" i="1" s="1"/>
  <c r="H617" i="1"/>
  <c r="H619" i="1" s="1"/>
  <c r="F617" i="1"/>
  <c r="F619" i="1" s="1"/>
  <c r="G617" i="1" l="1"/>
  <c r="G619" i="1" s="1"/>
</calcChain>
</file>

<file path=xl/sharedStrings.xml><?xml version="1.0" encoding="utf-8"?>
<sst xmlns="http://schemas.openxmlformats.org/spreadsheetml/2006/main" count="4986" uniqueCount="865">
  <si>
    <t>STCC5</t>
  </si>
  <si>
    <t>Car</t>
  </si>
  <si>
    <t>Commodity Name</t>
  </si>
  <si>
    <t>Type</t>
  </si>
  <si>
    <t>Car Type Name</t>
  </si>
  <si>
    <t>01131</t>
  </si>
  <si>
    <t>Barley</t>
  </si>
  <si>
    <t>C</t>
  </si>
  <si>
    <t>Covered Hopper</t>
  </si>
  <si>
    <t>01132</t>
  </si>
  <si>
    <t>Corn</t>
  </si>
  <si>
    <t>01133</t>
  </si>
  <si>
    <t>Oats</t>
  </si>
  <si>
    <t>01134</t>
  </si>
  <si>
    <t>Rice, Rough</t>
  </si>
  <si>
    <t>S</t>
  </si>
  <si>
    <t>Stack Car</t>
  </si>
  <si>
    <t>01135</t>
  </si>
  <si>
    <t>Rye</t>
  </si>
  <si>
    <t>01136</t>
  </si>
  <si>
    <t>Sorghum Grains</t>
  </si>
  <si>
    <t>01137</t>
  </si>
  <si>
    <t>Wheat</t>
  </si>
  <si>
    <t>01139</t>
  </si>
  <si>
    <t>Grain, Nec</t>
  </si>
  <si>
    <t>01141</t>
  </si>
  <si>
    <t>Cottonseeds</t>
  </si>
  <si>
    <t>A</t>
  </si>
  <si>
    <t>Equipped Boxcar</t>
  </si>
  <si>
    <t>E</t>
  </si>
  <si>
    <t>Equipped Gondola</t>
  </si>
  <si>
    <t>J</t>
  </si>
  <si>
    <t>Ore Jenny</t>
  </si>
  <si>
    <t>01142</t>
  </si>
  <si>
    <t>Flaxseeds</t>
  </si>
  <si>
    <t>01143</t>
  </si>
  <si>
    <t>Peanuts</t>
  </si>
  <si>
    <t>01144</t>
  </si>
  <si>
    <t>Soybeans (Soya Beans)</t>
  </si>
  <si>
    <t>01149</t>
  </si>
  <si>
    <t>Oil Kernels, Nuts or Seeds</t>
  </si>
  <si>
    <t>01151</t>
  </si>
  <si>
    <t>Lawn Grass Seeds</t>
  </si>
  <si>
    <t>01159</t>
  </si>
  <si>
    <t>Field Seeds, Nec</t>
  </si>
  <si>
    <t>01191</t>
  </si>
  <si>
    <t>Fodder, Ray or Roughage</t>
  </si>
  <si>
    <t>01195</t>
  </si>
  <si>
    <t>Potatoes, Other Than Sweet</t>
  </si>
  <si>
    <t>R</t>
  </si>
  <si>
    <t>Refrigerator Car</t>
  </si>
  <si>
    <t>01214</t>
  </si>
  <si>
    <t>Oranges</t>
  </si>
  <si>
    <t>01219</t>
  </si>
  <si>
    <t>Citrus Fruits, Nec</t>
  </si>
  <si>
    <t>01318</t>
  </si>
  <si>
    <t>Onions, Dry</t>
  </si>
  <si>
    <t>01341</t>
  </si>
  <si>
    <t>Beans, Dry Ripe</t>
  </si>
  <si>
    <t>B</t>
  </si>
  <si>
    <t>Unequipped Boxcar</t>
  </si>
  <si>
    <t>01342</t>
  </si>
  <si>
    <t>Peas, Dry</t>
  </si>
  <si>
    <t>01343</t>
  </si>
  <si>
    <t>Cowpeas, Lentils or Lupines</t>
  </si>
  <si>
    <t>01399</t>
  </si>
  <si>
    <t>Fresh Vegetables, Nec</t>
  </si>
  <si>
    <t>01919</t>
  </si>
  <si>
    <t>Horticultural Specialties, Nec</t>
  </si>
  <si>
    <t>09121</t>
  </si>
  <si>
    <t>Finfish</t>
  </si>
  <si>
    <t>09122</t>
  </si>
  <si>
    <t>Shellfish</t>
  </si>
  <si>
    <t>10113</t>
  </si>
  <si>
    <t>Iron Concentrates or Agglomerates</t>
  </si>
  <si>
    <t>H</t>
  </si>
  <si>
    <t>Unequipped Hopper</t>
  </si>
  <si>
    <t>K</t>
  </si>
  <si>
    <t>Equipped Hopper</t>
  </si>
  <si>
    <t>10513</t>
  </si>
  <si>
    <t>Calcinpd or Activated Bauxite Ores</t>
  </si>
  <si>
    <t>10929</t>
  </si>
  <si>
    <t>Miscellaneous Metal Ores, Nec</t>
  </si>
  <si>
    <t>11212</t>
  </si>
  <si>
    <t>Prepared Bituminous Coal</t>
  </si>
  <si>
    <t>13111</t>
  </si>
  <si>
    <t>Crude Petroleum</t>
  </si>
  <si>
    <t>T</t>
  </si>
  <si>
    <t>Tank Car</t>
  </si>
  <si>
    <t>13211</t>
  </si>
  <si>
    <t>Natural Gasoline</t>
  </si>
  <si>
    <t>14219</t>
  </si>
  <si>
    <t>Broken or Crushed Stone or Riprap, Nec</t>
  </si>
  <si>
    <t>G</t>
  </si>
  <si>
    <t>Unequipped Gondola</t>
  </si>
  <si>
    <t>M</t>
  </si>
  <si>
    <t>MOW Car</t>
  </si>
  <si>
    <t>14411</t>
  </si>
  <si>
    <t>Sand (Aggregate or Ballast)</t>
  </si>
  <si>
    <t>14412</t>
  </si>
  <si>
    <t>Gravel (Aggregate or Ballast)</t>
  </si>
  <si>
    <t>14413</t>
  </si>
  <si>
    <t>Industrial Sand, Crude, Ground or Pulverized</t>
  </si>
  <si>
    <t>14711</t>
  </si>
  <si>
    <t>Barite, Crude</t>
  </si>
  <si>
    <t>14715</t>
  </si>
  <si>
    <t>Rock Salt, Crude, Crushed, Lump or Screened</t>
  </si>
  <si>
    <t>14716</t>
  </si>
  <si>
    <t>Sulphur, Crude, Liquid, Ground or Treated</t>
  </si>
  <si>
    <t>14911</t>
  </si>
  <si>
    <t>Anhydrite or Gypsum, Crude</t>
  </si>
  <si>
    <t>14918</t>
  </si>
  <si>
    <t>Diatomaceous or Infusorial Earth, Crude</t>
  </si>
  <si>
    <t>14919</t>
  </si>
  <si>
    <t>Nonmetallic Minerals, Loam, Soil or Top</t>
  </si>
  <si>
    <t>F</t>
  </si>
  <si>
    <t>Flat Car</t>
  </si>
  <si>
    <t>20129</t>
  </si>
  <si>
    <t>Meat, Fresh Frozen, Nec</t>
  </si>
  <si>
    <t>20131</t>
  </si>
  <si>
    <t>Lard</t>
  </si>
  <si>
    <t>20139</t>
  </si>
  <si>
    <t>Meat Products, Nec</t>
  </si>
  <si>
    <t>20141</t>
  </si>
  <si>
    <t>Hides, Pelts or Skins, Not Tanned</t>
  </si>
  <si>
    <t>20143</t>
  </si>
  <si>
    <t>Grease or Inedible Tallow</t>
  </si>
  <si>
    <t>20144</t>
  </si>
  <si>
    <t>Animal Refuse, Tankage, Meat Meal</t>
  </si>
  <si>
    <t>20149</t>
  </si>
  <si>
    <t>Animal By-products, Inedible, Nec</t>
  </si>
  <si>
    <t>20161</t>
  </si>
  <si>
    <t>Dressed Poultry or Small Game</t>
  </si>
  <si>
    <t>20231</t>
  </si>
  <si>
    <t>Dry Milk Products</t>
  </si>
  <si>
    <t>20251</t>
  </si>
  <si>
    <t>Cheese Exc. Cottage Cheese</t>
  </si>
  <si>
    <t>20259</t>
  </si>
  <si>
    <t>Special Dairy Products</t>
  </si>
  <si>
    <t>20332</t>
  </si>
  <si>
    <t>Canned Vegetables</t>
  </si>
  <si>
    <t>20334</t>
  </si>
  <si>
    <t>Fruit Juices, Canned, Bottled or Bulk</t>
  </si>
  <si>
    <t>20336</t>
  </si>
  <si>
    <t>Catsup or Other Tomato Sauces</t>
  </si>
  <si>
    <t>20339</t>
  </si>
  <si>
    <t>Canned Fruits or Vegetables, Nec</t>
  </si>
  <si>
    <t>20341</t>
  </si>
  <si>
    <t>Dehydrated or Dried Fruits</t>
  </si>
  <si>
    <t>20352</t>
  </si>
  <si>
    <t>Pickles or Other Pickled Products</t>
  </si>
  <si>
    <t>20354</t>
  </si>
  <si>
    <t>Salad Dressings, Mayonnaise</t>
  </si>
  <si>
    <t>20359</t>
  </si>
  <si>
    <t>Sauces or Seasonings, Nec</t>
  </si>
  <si>
    <t>20373</t>
  </si>
  <si>
    <t>Frozen Vegetables</t>
  </si>
  <si>
    <t>20381</t>
  </si>
  <si>
    <t>Frozen Prepared Foods or Soups</t>
  </si>
  <si>
    <t>Q</t>
  </si>
  <si>
    <t>Lightweight Intermodal</t>
  </si>
  <si>
    <t>20391</t>
  </si>
  <si>
    <t>Mixed Loads Of Fruits, Seafood or Vegetables</t>
  </si>
  <si>
    <t>20411</t>
  </si>
  <si>
    <t>Wheat Flour</t>
  </si>
  <si>
    <t>20412</t>
  </si>
  <si>
    <t>Wheat Bran, Middlings or Shorts</t>
  </si>
  <si>
    <t>20413</t>
  </si>
  <si>
    <t>Corn Meal or Flour</t>
  </si>
  <si>
    <t>20416</t>
  </si>
  <si>
    <t>Oat Meal or Flour</t>
  </si>
  <si>
    <t>20418</t>
  </si>
  <si>
    <t>Grain Mill By-products</t>
  </si>
  <si>
    <t>20419</t>
  </si>
  <si>
    <t>Flour or Other Grain Mill Products, Nec</t>
  </si>
  <si>
    <t>20421</t>
  </si>
  <si>
    <t>Prepared Feed, Animal, Fish or Poultry</t>
  </si>
  <si>
    <t>20431</t>
  </si>
  <si>
    <t>Cooked Cereals</t>
  </si>
  <si>
    <t>20441</t>
  </si>
  <si>
    <t>Rice, Cleaned</t>
  </si>
  <si>
    <t>20443</t>
  </si>
  <si>
    <t>Brewers Rice</t>
  </si>
  <si>
    <t>20461</t>
  </si>
  <si>
    <t>Corn Syrup</t>
  </si>
  <si>
    <t>20462</t>
  </si>
  <si>
    <t>Corn Starch</t>
  </si>
  <si>
    <t>20463</t>
  </si>
  <si>
    <t>Corn Sugar</t>
  </si>
  <si>
    <t>20465</t>
  </si>
  <si>
    <t>Corn Oil</t>
  </si>
  <si>
    <t>20466</t>
  </si>
  <si>
    <t>Starch</t>
  </si>
  <si>
    <t>20467</t>
  </si>
  <si>
    <t>Wet Process Corn Mill Products</t>
  </si>
  <si>
    <t>20469</t>
  </si>
  <si>
    <t>Wet Process Corn Milling Products</t>
  </si>
  <si>
    <t>20471</t>
  </si>
  <si>
    <t>Dog, Cat or Other Pet Food, Nec</t>
  </si>
  <si>
    <t>20521</t>
  </si>
  <si>
    <t>Biscuits, Crackers or Pretzels</t>
  </si>
  <si>
    <t>20529</t>
  </si>
  <si>
    <t>Dry Bakery Products, Nec</t>
  </si>
  <si>
    <t>20616</t>
  </si>
  <si>
    <t>Sugar Molasses</t>
  </si>
  <si>
    <t>20617</t>
  </si>
  <si>
    <t>Blackstrap Molasses</t>
  </si>
  <si>
    <t>20619</t>
  </si>
  <si>
    <t>Sugar Mill Products</t>
  </si>
  <si>
    <t>20621</t>
  </si>
  <si>
    <t>Sugar, Granulated or Powdered</t>
  </si>
  <si>
    <t>20625</t>
  </si>
  <si>
    <t>Sugar Refining By-products</t>
  </si>
  <si>
    <t>20711</t>
  </si>
  <si>
    <t>Candy or Candy Bars, Bulk or Packaged</t>
  </si>
  <si>
    <t>20712</t>
  </si>
  <si>
    <t>Nuts, Coated, Cooked, Roasted or Salted</t>
  </si>
  <si>
    <t>20719</t>
  </si>
  <si>
    <t>Confectionery Products</t>
  </si>
  <si>
    <t>20821</t>
  </si>
  <si>
    <t>Beer</t>
  </si>
  <si>
    <t>20823</t>
  </si>
  <si>
    <t>Malt Extracts or Brewers Spent Grains</t>
  </si>
  <si>
    <t>20831</t>
  </si>
  <si>
    <t>Malt</t>
  </si>
  <si>
    <t>20841</t>
  </si>
  <si>
    <t>Wine, Brandy or Brandy Spirits</t>
  </si>
  <si>
    <t>20851</t>
  </si>
  <si>
    <t>Distilled, Rectified or Blended Liquors</t>
  </si>
  <si>
    <t>20859</t>
  </si>
  <si>
    <t>By-products Of Liquor Distilling</t>
  </si>
  <si>
    <t>20861</t>
  </si>
  <si>
    <t>Soft Drinks or Carbonated Beverages</t>
  </si>
  <si>
    <t>20871</t>
  </si>
  <si>
    <t>Miscellaneous Flavoring Extracts, Syrups or Compou</t>
  </si>
  <si>
    <t>20911</t>
  </si>
  <si>
    <t>Cottonseed Oil, Crude or Refined</t>
  </si>
  <si>
    <t>20914</t>
  </si>
  <si>
    <t>Cottonseed Cake or Meal or By-products</t>
  </si>
  <si>
    <t>20921</t>
  </si>
  <si>
    <t>Soybean Oil, Crude or Refined</t>
  </si>
  <si>
    <t>20923</t>
  </si>
  <si>
    <t>Soybean Cake, Flour, Manufacing Oils</t>
  </si>
  <si>
    <t>20933</t>
  </si>
  <si>
    <t>Nut or Vegetable Oils</t>
  </si>
  <si>
    <t>20939</t>
  </si>
  <si>
    <t>Nut or Vegetable Oil Seed</t>
  </si>
  <si>
    <t>20951</t>
  </si>
  <si>
    <t>Roasted Coffee or Instant Coffee</t>
  </si>
  <si>
    <t>20961</t>
  </si>
  <si>
    <t>Shortening or Cooking or Salad Oils</t>
  </si>
  <si>
    <t>20992</t>
  </si>
  <si>
    <t>Chips (Potato, Corn, Etc.)</t>
  </si>
  <si>
    <t>20995</t>
  </si>
  <si>
    <t>Mixed Loads Of Food or Kindered Products</t>
  </si>
  <si>
    <t>20997</t>
  </si>
  <si>
    <t>Spices</t>
  </si>
  <si>
    <t>20998</t>
  </si>
  <si>
    <t>Tea or Instant Tea</t>
  </si>
  <si>
    <t>20999</t>
  </si>
  <si>
    <t>Food Preparations or By-products, Nec</t>
  </si>
  <si>
    <t>22119</t>
  </si>
  <si>
    <t>Cotton Broad-woven Fabrlcs, Nec,</t>
  </si>
  <si>
    <t>22211</t>
  </si>
  <si>
    <t>Man Made or Glass Fibre Broad-woven Fabrics</t>
  </si>
  <si>
    <t>22799</t>
  </si>
  <si>
    <t>Carpets, Mats or Rugs, Nec</t>
  </si>
  <si>
    <t>22931</t>
  </si>
  <si>
    <t>Paddings, Upholstery Fillings, Batting or Wadding</t>
  </si>
  <si>
    <t>22951</t>
  </si>
  <si>
    <t>Artificial Leather</t>
  </si>
  <si>
    <t>22999</t>
  </si>
  <si>
    <t>Textile Goods, Nec</t>
  </si>
  <si>
    <t>23111</t>
  </si>
  <si>
    <t>Mens, Youths or Boys Clothing or Uniforms</t>
  </si>
  <si>
    <t>23311</t>
  </si>
  <si>
    <t>Womens, Misses, Chi]ldrens or Infants Clothing</t>
  </si>
  <si>
    <t>23929</t>
  </si>
  <si>
    <t>Textile Housefurnishings, Nec</t>
  </si>
  <si>
    <t>23999</t>
  </si>
  <si>
    <t>Fabricated Textile Products</t>
  </si>
  <si>
    <t>24111</t>
  </si>
  <si>
    <t>Sawlogs</t>
  </si>
  <si>
    <t>24112</t>
  </si>
  <si>
    <t>Hewn Railroad or Mine Ties</t>
  </si>
  <si>
    <t>24115</t>
  </si>
  <si>
    <t>Pulpwood or Other Wood Chips</t>
  </si>
  <si>
    <t>24116</t>
  </si>
  <si>
    <t>Wood Posts, Poles or Piling</t>
  </si>
  <si>
    <t>24211</t>
  </si>
  <si>
    <t>Lumber, Rough or Dressed</t>
  </si>
  <si>
    <t>24214</t>
  </si>
  <si>
    <t>Hardwood Dimension Stock or Furniture Parts</t>
  </si>
  <si>
    <t>24215</t>
  </si>
  <si>
    <t>Hardwood Flooring</t>
  </si>
  <si>
    <t>24219</t>
  </si>
  <si>
    <t>Lumber or Dimension Stock, Nec</t>
  </si>
  <si>
    <t>24321</t>
  </si>
  <si>
    <t>Plywood or Veneer or Built-up Wood</t>
  </si>
  <si>
    <t>24391</t>
  </si>
  <si>
    <t>Prefabricated Structural Members or Wood Laminate</t>
  </si>
  <si>
    <t>24911</t>
  </si>
  <si>
    <t>Wood Piling, Posts, Props or Timbers, Etc.</t>
  </si>
  <si>
    <t>24912</t>
  </si>
  <si>
    <t>Ties, Mine, Railroad, Etc.</t>
  </si>
  <si>
    <t>24991</t>
  </si>
  <si>
    <t>Wood Products</t>
  </si>
  <si>
    <t>24992</t>
  </si>
  <si>
    <t>Skids, Pallets or Platforms</t>
  </si>
  <si>
    <t>24996</t>
  </si>
  <si>
    <t>Wood Particle Board</t>
  </si>
  <si>
    <t>24997</t>
  </si>
  <si>
    <t>Fencing or Gates, Wood</t>
  </si>
  <si>
    <t>24999</t>
  </si>
  <si>
    <t>Wood Products, Nec</t>
  </si>
  <si>
    <t>25151</t>
  </si>
  <si>
    <t>Bed or Box Springs, or Mattresses</t>
  </si>
  <si>
    <t>25179</t>
  </si>
  <si>
    <t>Cabinets, Nec</t>
  </si>
  <si>
    <t>25199</t>
  </si>
  <si>
    <t>Household or Office Furniture</t>
  </si>
  <si>
    <t>25411</t>
  </si>
  <si>
    <t>Wood Lockers, Partitions or Shelving</t>
  </si>
  <si>
    <t>25421</t>
  </si>
  <si>
    <t>Metal Lockers, Partitions or Shelving</t>
  </si>
  <si>
    <t>25515</t>
  </si>
  <si>
    <t>Pallets, Platforms Or Skids, Paper Or Pulpwood, Separate Or Combined With Other Than Cel</t>
  </si>
  <si>
    <t>25999</t>
  </si>
  <si>
    <t>Furniture or Fixtures, Nec</t>
  </si>
  <si>
    <t>26111</t>
  </si>
  <si>
    <t>Pulp</t>
  </si>
  <si>
    <t>26112</t>
  </si>
  <si>
    <t>Pulp Mill By-products</t>
  </si>
  <si>
    <t>26211</t>
  </si>
  <si>
    <t>Newsprint</t>
  </si>
  <si>
    <t>26212</t>
  </si>
  <si>
    <t>Ground Wood Paper, Uncoated</t>
  </si>
  <si>
    <t>26213</t>
  </si>
  <si>
    <t>Printing Paper, Coated or Uncoated</t>
  </si>
  <si>
    <t>26214</t>
  </si>
  <si>
    <t>Wrapping Paper, Wrappers, or Coarse Paper</t>
  </si>
  <si>
    <t>26217</t>
  </si>
  <si>
    <t>Special Industrial Paper</t>
  </si>
  <si>
    <t>26218</t>
  </si>
  <si>
    <t>Sanitary Tissue Stock</t>
  </si>
  <si>
    <t>26219</t>
  </si>
  <si>
    <t>Paper, Nec</t>
  </si>
  <si>
    <t>26311</t>
  </si>
  <si>
    <t>Fibreboard, Paperboard or Pulpboard</t>
  </si>
  <si>
    <t>26431</t>
  </si>
  <si>
    <t>Paper Bags</t>
  </si>
  <si>
    <t>26471</t>
  </si>
  <si>
    <t>Sanitary Tissues or Health Products</t>
  </si>
  <si>
    <t>26499</t>
  </si>
  <si>
    <t>Converted Paper Products, Nec</t>
  </si>
  <si>
    <t>26511</t>
  </si>
  <si>
    <t>Containers or Boxes, Paperboard, Fibreboard</t>
  </si>
  <si>
    <t>26543</t>
  </si>
  <si>
    <t>Paper, Fibreboard, Paperboard or Pulpboard Cans</t>
  </si>
  <si>
    <t>26551</t>
  </si>
  <si>
    <t>Fmre Cans, Drums or Tubes or Similar Products</t>
  </si>
  <si>
    <t>26614</t>
  </si>
  <si>
    <t>Insulating Material</t>
  </si>
  <si>
    <t>27211</t>
  </si>
  <si>
    <t>Periodicals</t>
  </si>
  <si>
    <t>27311</t>
  </si>
  <si>
    <t>Books</t>
  </si>
  <si>
    <t>27411</t>
  </si>
  <si>
    <t>Catalogues, Directories, Business Service Publicat</t>
  </si>
  <si>
    <t>27419</t>
  </si>
  <si>
    <t>Printed Matter, Nec</t>
  </si>
  <si>
    <t>28121</t>
  </si>
  <si>
    <t>Inorganic Bleaching Compounds</t>
  </si>
  <si>
    <t>28122</t>
  </si>
  <si>
    <t>Sodium Alkalies</t>
  </si>
  <si>
    <t>28123</t>
  </si>
  <si>
    <t>Sodium Compounds</t>
  </si>
  <si>
    <t>28124</t>
  </si>
  <si>
    <t>Potassium Alkalies</t>
  </si>
  <si>
    <t>28125</t>
  </si>
  <si>
    <t>Potassrum</t>
  </si>
  <si>
    <t>28126</t>
  </si>
  <si>
    <t>Barium, Calcium, Magnesium or Strontium Compunds</t>
  </si>
  <si>
    <t>28128</t>
  </si>
  <si>
    <t>Chlorine</t>
  </si>
  <si>
    <t>28133</t>
  </si>
  <si>
    <t>Carbon Dioxide</t>
  </si>
  <si>
    <t>28134</t>
  </si>
  <si>
    <t>Elemental Gases</t>
  </si>
  <si>
    <t>28139</t>
  </si>
  <si>
    <t>Industrial Gases, Nec</t>
  </si>
  <si>
    <t>28141</t>
  </si>
  <si>
    <t>Crude Products From Coal Tar, Natural Gas or Petro</t>
  </si>
  <si>
    <t>28151</t>
  </si>
  <si>
    <t>Cyclic Intermediates or Other Cyclic Chemicals</t>
  </si>
  <si>
    <t>28152</t>
  </si>
  <si>
    <t>28161</t>
  </si>
  <si>
    <t>Titanium Pigments</t>
  </si>
  <si>
    <t>28180</t>
  </si>
  <si>
    <t>Industrial Organic Chemicals, Nec</t>
  </si>
  <si>
    <t>28181</t>
  </si>
  <si>
    <t>Miscellaneous Acyclic Organic Chemical Products</t>
  </si>
  <si>
    <t>28182</t>
  </si>
  <si>
    <t>28183</t>
  </si>
  <si>
    <t>Miscellaneous Cyclic Chemical Products</t>
  </si>
  <si>
    <t>28184</t>
  </si>
  <si>
    <t>Alcohols</t>
  </si>
  <si>
    <t>28185</t>
  </si>
  <si>
    <t>Glycols or Glycerines</t>
  </si>
  <si>
    <t>28186</t>
  </si>
  <si>
    <t>Organic Acids or Salts</t>
  </si>
  <si>
    <t>28189</t>
  </si>
  <si>
    <t>28191</t>
  </si>
  <si>
    <t>Ammonia or Ammonium Compounds</t>
  </si>
  <si>
    <t>28192</t>
  </si>
  <si>
    <t>Nitric Acid</t>
  </si>
  <si>
    <t>28193</t>
  </si>
  <si>
    <t>Sulphuric Acid</t>
  </si>
  <si>
    <t>28194</t>
  </si>
  <si>
    <t>Industrial Inorganic Acids</t>
  </si>
  <si>
    <t>28195</t>
  </si>
  <si>
    <t>Cobalt, Copper, Iron, Nickel or Zinc Compounds</t>
  </si>
  <si>
    <t>28198</t>
  </si>
  <si>
    <t>Anhydrous Ammonia</t>
  </si>
  <si>
    <t>28199</t>
  </si>
  <si>
    <t>Industrial Inorganic Chemicals, Nec</t>
  </si>
  <si>
    <t>28211</t>
  </si>
  <si>
    <t>Plastic Materials or Synthetic Resins</t>
  </si>
  <si>
    <t>28212</t>
  </si>
  <si>
    <t>Synthetic Rubbers</t>
  </si>
  <si>
    <t>28213</t>
  </si>
  <si>
    <t>Synthetic Fibers</t>
  </si>
  <si>
    <t>28311</t>
  </si>
  <si>
    <t>Drugs For Human Use</t>
  </si>
  <si>
    <t>28419</t>
  </si>
  <si>
    <t>Soap or Other Detergents</t>
  </si>
  <si>
    <t>28422</t>
  </si>
  <si>
    <t>Specialty Cleaning, Polishing or Sanitation Prepar</t>
  </si>
  <si>
    <t>28423</t>
  </si>
  <si>
    <t>Waxes or Polishing Preparations</t>
  </si>
  <si>
    <t>28431</t>
  </si>
  <si>
    <t>Surface Active or Finishing Agents</t>
  </si>
  <si>
    <t>28441</t>
  </si>
  <si>
    <t>Cosmetics, Perfumes or Other Toilet Preparations</t>
  </si>
  <si>
    <t>28511</t>
  </si>
  <si>
    <t>Paints, Enamels, Lacquers, Shellacs or Varnishes</t>
  </si>
  <si>
    <t>28512</t>
  </si>
  <si>
    <t>Paint Oils, Solvents or Thinners</t>
  </si>
  <si>
    <t>28519</t>
  </si>
  <si>
    <t>28612</t>
  </si>
  <si>
    <t>Gum or Wood Chemicals</t>
  </si>
  <si>
    <t>28712</t>
  </si>
  <si>
    <t>Superphosphate</t>
  </si>
  <si>
    <t>28713</t>
  </si>
  <si>
    <t>Ammoniating Fertilizer Solution</t>
  </si>
  <si>
    <t>28714</t>
  </si>
  <si>
    <t>Miscellaneous Fertilizer Compounds</t>
  </si>
  <si>
    <t>28799</t>
  </si>
  <si>
    <t>Agricultural Chemicals, Nec</t>
  </si>
  <si>
    <t>28911</t>
  </si>
  <si>
    <t>Adhesives, Cements, Glues, Sizes, Calking</t>
  </si>
  <si>
    <t>28921</t>
  </si>
  <si>
    <t>Explosives</t>
  </si>
  <si>
    <t>28931</t>
  </si>
  <si>
    <t>Printing Ink</t>
  </si>
  <si>
    <t>28991</t>
  </si>
  <si>
    <t>Salt, Common</t>
  </si>
  <si>
    <t>28993</t>
  </si>
  <si>
    <t>Fireworks or Pyrotechnics</t>
  </si>
  <si>
    <t>28994</t>
  </si>
  <si>
    <t>Fatty Acids</t>
  </si>
  <si>
    <t>28995</t>
  </si>
  <si>
    <t>Water Treating Compounds</t>
  </si>
  <si>
    <t>28996</t>
  </si>
  <si>
    <t>Blacks</t>
  </si>
  <si>
    <t>28997</t>
  </si>
  <si>
    <t>Chemicals Or Chemical Preparations</t>
  </si>
  <si>
    <t>28998</t>
  </si>
  <si>
    <t>Miscellaneous Chemical Compounds</t>
  </si>
  <si>
    <t>28999</t>
  </si>
  <si>
    <t>Chemical Products, Nec</t>
  </si>
  <si>
    <t>29111</t>
  </si>
  <si>
    <t>Gasoline or Jet or High Volatile Petroleum Fuels</t>
  </si>
  <si>
    <t>29113</t>
  </si>
  <si>
    <t>Distillate Fuel Oil</t>
  </si>
  <si>
    <t>29114</t>
  </si>
  <si>
    <t>Petroleum Lubricating or Similar Oils</t>
  </si>
  <si>
    <t>29116</t>
  </si>
  <si>
    <t>Asphalt Pitches or Tars From Petroleum</t>
  </si>
  <si>
    <t>29117</t>
  </si>
  <si>
    <t>Petroleum Residual Fuel Oils</t>
  </si>
  <si>
    <t>29119</t>
  </si>
  <si>
    <t>Petroleum Refining Products, Nec</t>
  </si>
  <si>
    <t>29121</t>
  </si>
  <si>
    <t>Liquefied Gases, Coal or Petroleum</t>
  </si>
  <si>
    <t>29522</t>
  </si>
  <si>
    <t>Asphalt or Tar Cements or Coatings</t>
  </si>
  <si>
    <t>29523</t>
  </si>
  <si>
    <t>Asphalt Sheathings, Shingles or Sidings</t>
  </si>
  <si>
    <t>29529</t>
  </si>
  <si>
    <t>Asphalt Coatings or Felts, Nec</t>
  </si>
  <si>
    <t>29912</t>
  </si>
  <si>
    <t>Lubricants or Similar Compounds</t>
  </si>
  <si>
    <t>29913</t>
  </si>
  <si>
    <t>Petroleum Coke</t>
  </si>
  <si>
    <t>29914</t>
  </si>
  <si>
    <t>Coke Produced From Coal</t>
  </si>
  <si>
    <t>30111</t>
  </si>
  <si>
    <t>Rubber Pneumatic Tires or Parts</t>
  </si>
  <si>
    <t>30119</t>
  </si>
  <si>
    <t>Rubber Tires or Related Products, Nec</t>
  </si>
  <si>
    <t>30618</t>
  </si>
  <si>
    <t>Fabricated Rubber Products, Nec</t>
  </si>
  <si>
    <t>30711</t>
  </si>
  <si>
    <t>Plastic Dinnerware or Housewares</t>
  </si>
  <si>
    <t>30712</t>
  </si>
  <si>
    <t>Plastic Pipe, Tubing or Fittings</t>
  </si>
  <si>
    <t>30713</t>
  </si>
  <si>
    <t>Industrial (Molded) Plastic Products</t>
  </si>
  <si>
    <t>30714</t>
  </si>
  <si>
    <t>Unsupported Vinyl or Polyethylene Film</t>
  </si>
  <si>
    <t>30716</t>
  </si>
  <si>
    <t>Expanded or Foamed Plastics</t>
  </si>
  <si>
    <t>30718</t>
  </si>
  <si>
    <t>Plastic Packaging or Shipping Containers</t>
  </si>
  <si>
    <t>30719</t>
  </si>
  <si>
    <t>Miscellaneous Fabricated Plastic Products, Nec</t>
  </si>
  <si>
    <t>32119</t>
  </si>
  <si>
    <t>Flat Glass, Nec</t>
  </si>
  <si>
    <t>32219</t>
  </si>
  <si>
    <t>Glass Containers, Nec</t>
  </si>
  <si>
    <t>32291</t>
  </si>
  <si>
    <t>Art, Kitchen, Novelty or Tile</t>
  </si>
  <si>
    <t>32293</t>
  </si>
  <si>
    <t>Glass Fibre</t>
  </si>
  <si>
    <t>32299</t>
  </si>
  <si>
    <t>Glass or Glassware, Blown Or, Pressed, Nec</t>
  </si>
  <si>
    <t>32411</t>
  </si>
  <si>
    <t>Hydraulic Cement, Natural, Portland or Masonry</t>
  </si>
  <si>
    <t>32511</t>
  </si>
  <si>
    <t>Brick or Blocks, Clay or Shale</t>
  </si>
  <si>
    <t>32531</t>
  </si>
  <si>
    <t>Ceramic, Enamel, Faience, Quarry Floor or Wall Til</t>
  </si>
  <si>
    <t>32611</t>
  </si>
  <si>
    <t>Vitreous China Plumbing Fixtures</t>
  </si>
  <si>
    <t>32719</t>
  </si>
  <si>
    <t>Concrete Products, Nec</t>
  </si>
  <si>
    <t>32741</t>
  </si>
  <si>
    <t>Lime or Lime Plaster</t>
  </si>
  <si>
    <t>32752</t>
  </si>
  <si>
    <t>Gypsum Plaster</t>
  </si>
  <si>
    <t>32754</t>
  </si>
  <si>
    <t>Gypsum Wallboard</t>
  </si>
  <si>
    <t>32952</t>
  </si>
  <si>
    <t>Light Weight Aggregates, Clays or Slags</t>
  </si>
  <si>
    <t>32959</t>
  </si>
  <si>
    <t>Nonmetallic Minerals or Earths, Ground or Treated</t>
  </si>
  <si>
    <t>33111</t>
  </si>
  <si>
    <t>Pig Iron</t>
  </si>
  <si>
    <t>33121</t>
  </si>
  <si>
    <t>Steel Ingot or Semi Finished Shapes</t>
  </si>
  <si>
    <t>33122</t>
  </si>
  <si>
    <t>Iron or Steel Plates</t>
  </si>
  <si>
    <t>33123</t>
  </si>
  <si>
    <t>Iron or Steel Sheet or Strip</t>
  </si>
  <si>
    <t>33124</t>
  </si>
  <si>
    <t>Iron or Steel Bars, Bar Shapes or Rods</t>
  </si>
  <si>
    <t>33125</t>
  </si>
  <si>
    <t>Structural Shapes or Piling Products</t>
  </si>
  <si>
    <t>33126</t>
  </si>
  <si>
    <t>Iron or Steel Pipe, Tubes or Fittings</t>
  </si>
  <si>
    <t>33127</t>
  </si>
  <si>
    <t>Tin Mill Products</t>
  </si>
  <si>
    <t>33128</t>
  </si>
  <si>
    <t>Railway Track Material</t>
  </si>
  <si>
    <t>33134</t>
  </si>
  <si>
    <t>Additive Alloys</t>
  </si>
  <si>
    <t>33155</t>
  </si>
  <si>
    <t>Steel Wire</t>
  </si>
  <si>
    <t>33311</t>
  </si>
  <si>
    <t>Primary Copper or Copper Base Alloy Pig</t>
  </si>
  <si>
    <t>33331</t>
  </si>
  <si>
    <t>Zinc Smelter Products</t>
  </si>
  <si>
    <t>33341</t>
  </si>
  <si>
    <t>Primary Aluminum Ingots</t>
  </si>
  <si>
    <t>33521</t>
  </si>
  <si>
    <t>Aluminum or Aluminum Base Alloy Plate or Sheet</t>
  </si>
  <si>
    <t>34111</t>
  </si>
  <si>
    <t>Metal Cans</t>
  </si>
  <si>
    <t>34239</t>
  </si>
  <si>
    <t>Hand Tools, Nec</t>
  </si>
  <si>
    <t>34299</t>
  </si>
  <si>
    <t>Hardware, Nec</t>
  </si>
  <si>
    <t>34312</t>
  </si>
  <si>
    <t>Metal Sanitary Ware</t>
  </si>
  <si>
    <t>34421</t>
  </si>
  <si>
    <t>Metal Doors or Door Frames</t>
  </si>
  <si>
    <t>34499</t>
  </si>
  <si>
    <t>Metal Construction Materials, Nec</t>
  </si>
  <si>
    <t>34529</t>
  </si>
  <si>
    <t>Industrial Fasteners, Nec</t>
  </si>
  <si>
    <t>34614</t>
  </si>
  <si>
    <t>Metal Closures</t>
  </si>
  <si>
    <t>34912</t>
  </si>
  <si>
    <t>Steel Shipping Containers</t>
  </si>
  <si>
    <t>34919</t>
  </si>
  <si>
    <t>Metal Shipping Containers, Nec</t>
  </si>
  <si>
    <t>34998</t>
  </si>
  <si>
    <t>Fabricated Metal Products, Nec</t>
  </si>
  <si>
    <t>35112</t>
  </si>
  <si>
    <t>Steam Engines, Turbines, Turbine Generator Sets</t>
  </si>
  <si>
    <t>35229</t>
  </si>
  <si>
    <t>Farm Machinery or Equipment, Nec</t>
  </si>
  <si>
    <t>35241</t>
  </si>
  <si>
    <t>Garden Tractors, Lawn or Garden Equipment</t>
  </si>
  <si>
    <t>35373</t>
  </si>
  <si>
    <t>Industrial Pallets Platforms Or Skids Metal</t>
  </si>
  <si>
    <t>35531</t>
  </si>
  <si>
    <t>Woodworking Machinery</t>
  </si>
  <si>
    <t>35642</t>
  </si>
  <si>
    <t>Dust Collection or Air Purification Equipment</t>
  </si>
  <si>
    <t>35741</t>
  </si>
  <si>
    <t>Accounting or Calculating Machines</t>
  </si>
  <si>
    <t>35853</t>
  </si>
  <si>
    <t>Commercial Refaigeration Equipment</t>
  </si>
  <si>
    <t>35857</t>
  </si>
  <si>
    <t>Air Conditioning, Cooling or Dehumidifying</t>
  </si>
  <si>
    <t>35891</t>
  </si>
  <si>
    <t>Commercial Cooking or Food Warming Equipment</t>
  </si>
  <si>
    <t>35999</t>
  </si>
  <si>
    <t>Machinery or Parts, Nec</t>
  </si>
  <si>
    <t>36129</t>
  </si>
  <si>
    <t>Power, Distribution Transformers</t>
  </si>
  <si>
    <t>36311</t>
  </si>
  <si>
    <t>Household Ranges, Ovens</t>
  </si>
  <si>
    <t>36321</t>
  </si>
  <si>
    <t>Household Refrigerators or Freezers</t>
  </si>
  <si>
    <t>36331</t>
  </si>
  <si>
    <t>Household Washing Machines or Dryers</t>
  </si>
  <si>
    <t>36343</t>
  </si>
  <si>
    <t>Small Electric Cooking Appliances</t>
  </si>
  <si>
    <t>36399</t>
  </si>
  <si>
    <t>Household Appliances, Nec</t>
  </si>
  <si>
    <t>36421</t>
  </si>
  <si>
    <t>Electric Fixtures</t>
  </si>
  <si>
    <t>36449</t>
  </si>
  <si>
    <t>Noncurrent Carrying Wiring Devices, Nec</t>
  </si>
  <si>
    <t>36512</t>
  </si>
  <si>
    <t>Household Television Receivers</t>
  </si>
  <si>
    <t>36911</t>
  </si>
  <si>
    <t>Storage Batteries or Plates</t>
  </si>
  <si>
    <t>36921</t>
  </si>
  <si>
    <t>Primary Batteries (Dry or Wet)</t>
  </si>
  <si>
    <t>37111</t>
  </si>
  <si>
    <t>Motor Passenger Cars, Assembled</t>
  </si>
  <si>
    <t>V</t>
  </si>
  <si>
    <t>Automotive Flat</t>
  </si>
  <si>
    <t>37112</t>
  </si>
  <si>
    <t>Motor Trucks or Truck Tractors, Assembled</t>
  </si>
  <si>
    <t>37119</t>
  </si>
  <si>
    <t>Motor Vehicles, Nec</t>
  </si>
  <si>
    <t>37142</t>
  </si>
  <si>
    <t>Motor Vehicle</t>
  </si>
  <si>
    <t>37143</t>
  </si>
  <si>
    <t>Motor Vehicle Frames</t>
  </si>
  <si>
    <t>37144</t>
  </si>
  <si>
    <t>Motor Car Internal Combustion Engines or Parts</t>
  </si>
  <si>
    <t>37147</t>
  </si>
  <si>
    <t>Motor Vehicle Body Parts</t>
  </si>
  <si>
    <t>37149</t>
  </si>
  <si>
    <t>Motor Vehicle Accessories or Parts, Nec</t>
  </si>
  <si>
    <t>37421</t>
  </si>
  <si>
    <t>Passenger Train Cars</t>
  </si>
  <si>
    <t>37422</t>
  </si>
  <si>
    <t>Freight Train Cars</t>
  </si>
  <si>
    <t>L</t>
  </si>
  <si>
    <t>Converted Hopper</t>
  </si>
  <si>
    <t>37426</t>
  </si>
  <si>
    <t>Railroad Car Wheels</t>
  </si>
  <si>
    <t>37511</t>
  </si>
  <si>
    <t>Motorbikes, Motorcycles, Motorscooters or Bodies</t>
  </si>
  <si>
    <t>37999</t>
  </si>
  <si>
    <t>Transportation Equipment, Parts or Accessories, Ne</t>
  </si>
  <si>
    <t>38411</t>
  </si>
  <si>
    <t>Surgical or Medical Instruments or Apparatus</t>
  </si>
  <si>
    <t>38421</t>
  </si>
  <si>
    <t>Orthopedic, Prosthetic or Surgical Supplies</t>
  </si>
  <si>
    <t>39411</t>
  </si>
  <si>
    <t>Games or Toys</t>
  </si>
  <si>
    <t>39499</t>
  </si>
  <si>
    <t>Sporting or Athletic Goods or Parts, Nec</t>
  </si>
  <si>
    <t>39522</t>
  </si>
  <si>
    <t>Artists Materials</t>
  </si>
  <si>
    <t>39921</t>
  </si>
  <si>
    <t>Coverings, Facing or Flooring</t>
  </si>
  <si>
    <t>39991</t>
  </si>
  <si>
    <t>Chemical Fire Extinguishing Equipment or Parts</t>
  </si>
  <si>
    <t>39995</t>
  </si>
  <si>
    <t>Tobacco Pipes, Cigarette Accessories</t>
  </si>
  <si>
    <t>39998</t>
  </si>
  <si>
    <t>Miscellaneous Manufactured Products, Nec</t>
  </si>
  <si>
    <t>39999</t>
  </si>
  <si>
    <t>40112</t>
  </si>
  <si>
    <t>Ashes</t>
  </si>
  <si>
    <t>40211</t>
  </si>
  <si>
    <t>Iron or Steel Scrap, Wastes or Tailings</t>
  </si>
  <si>
    <t>40214</t>
  </si>
  <si>
    <t>Aluminum or Alloy Scrap, Wastes</t>
  </si>
  <si>
    <t>40219</t>
  </si>
  <si>
    <t>Nonferrous Metal or Alloy Scrap</t>
  </si>
  <si>
    <t>40221</t>
  </si>
  <si>
    <t>Textile Waste, Scrap or Sweepings</t>
  </si>
  <si>
    <t>40241</t>
  </si>
  <si>
    <t>Paper Waste or Scrap</t>
  </si>
  <si>
    <t>40251</t>
  </si>
  <si>
    <t>Chemical or Petroleum Waste</t>
  </si>
  <si>
    <t>40261</t>
  </si>
  <si>
    <t>Rubber Or Plastic Scrap Or Waste</t>
  </si>
  <si>
    <t>40291</t>
  </si>
  <si>
    <t>Waste Or Scrap, Nec</t>
  </si>
  <si>
    <t>41114</t>
  </si>
  <si>
    <t>Articles Used See 41115 Or 42111-12 Or 4021/4029</t>
  </si>
  <si>
    <t>41115</t>
  </si>
  <si>
    <t>Articles Used Returned For Repair Or Reconditioni</t>
  </si>
  <si>
    <t>41116</t>
  </si>
  <si>
    <t>Household Goods Or Emigrant Movables</t>
  </si>
  <si>
    <t>41117</t>
  </si>
  <si>
    <t>Military Impedimenta</t>
  </si>
  <si>
    <t>41118</t>
  </si>
  <si>
    <t>Used Vehicles</t>
  </si>
  <si>
    <t>41211</t>
  </si>
  <si>
    <t>Special Commodities Not Taken In Reg Freight Serv</t>
  </si>
  <si>
    <t>42211</t>
  </si>
  <si>
    <t>Trailers Semi Trailers Orcontainers Return Empty</t>
  </si>
  <si>
    <t>42311</t>
  </si>
  <si>
    <t>Revenue Movement Of Containers,Carriers Or Device</t>
  </si>
  <si>
    <t>42312</t>
  </si>
  <si>
    <t>Revenue Moves Of Shipping Devices</t>
  </si>
  <si>
    <t>43111</t>
  </si>
  <si>
    <t>Mail</t>
  </si>
  <si>
    <t>44111</t>
  </si>
  <si>
    <t>Freight Forwarder Traffic</t>
  </si>
  <si>
    <t>46111</t>
  </si>
  <si>
    <t>All Freight Rate Shipments Nec Or Tofc Shipments</t>
  </si>
  <si>
    <t>P</t>
  </si>
  <si>
    <t>Intermodal</t>
  </si>
  <si>
    <t>46211</t>
  </si>
  <si>
    <t>Mixed Shipments,2 Or Moremajor Groups</t>
  </si>
  <si>
    <t>47111</t>
  </si>
  <si>
    <t>Small Packaged Freight Shipments</t>
  </si>
  <si>
    <t>48105</t>
  </si>
  <si>
    <t>Waste Flammable Liquids, Misc</t>
  </si>
  <si>
    <t>48601</t>
  </si>
  <si>
    <t>Waste Other Regulated Materials Group E</t>
  </si>
  <si>
    <t>48755</t>
  </si>
  <si>
    <t>Waste Stream Other Regulated Materials Group E</t>
  </si>
  <si>
    <t>01129</t>
  </si>
  <si>
    <t>Raw Cotton, Nec</t>
  </si>
  <si>
    <t>Redacted</t>
  </si>
  <si>
    <t>01221</t>
  </si>
  <si>
    <t>Apples</t>
  </si>
  <si>
    <t>01224</t>
  </si>
  <si>
    <t>Grapes</t>
  </si>
  <si>
    <t>01295</t>
  </si>
  <si>
    <t>Coffee, Green</t>
  </si>
  <si>
    <t>01331</t>
  </si>
  <si>
    <t>Broccoii</t>
  </si>
  <si>
    <t>01421</t>
  </si>
  <si>
    <t>Dairy Farm Products Exc Pasteurized</t>
  </si>
  <si>
    <t>14916</t>
  </si>
  <si>
    <t>Natural Abrasives, Flour or Sized Grains, Industri</t>
  </si>
  <si>
    <t>14922</t>
  </si>
  <si>
    <t>Water, Drinking</t>
  </si>
  <si>
    <t>20241</t>
  </si>
  <si>
    <t>Ice Cream or Related Frozen Desserts</t>
  </si>
  <si>
    <t>20331</t>
  </si>
  <si>
    <t>Canned Fruits</t>
  </si>
  <si>
    <t>20371</t>
  </si>
  <si>
    <t>Frozen Fruits</t>
  </si>
  <si>
    <t>20442</t>
  </si>
  <si>
    <t>Rice Flour, Bran or Meal</t>
  </si>
  <si>
    <t>20611</t>
  </si>
  <si>
    <t>Raw Cane or Beet Sugar</t>
  </si>
  <si>
    <t>20915</t>
  </si>
  <si>
    <t>Cotton Linters or Regins</t>
  </si>
  <si>
    <t>20981</t>
  </si>
  <si>
    <t>Macaroni, Spaghetti, Vermicelli or Noodles</t>
  </si>
  <si>
    <t>20994</t>
  </si>
  <si>
    <t>Baking Powder or Yeast</t>
  </si>
  <si>
    <t>22721</t>
  </si>
  <si>
    <t>Tufted Carpets Or Rugs,Textile Fibre</t>
  </si>
  <si>
    <t>24291</t>
  </si>
  <si>
    <t>Shingles</t>
  </si>
  <si>
    <t>24411</t>
  </si>
  <si>
    <t>Boxes, Cases, Crates or Carriers</t>
  </si>
  <si>
    <t>24415</t>
  </si>
  <si>
    <t>Cooperage</t>
  </si>
  <si>
    <t>27812</t>
  </si>
  <si>
    <t>Loose Leaf Binders or Devices</t>
  </si>
  <si>
    <t>28156</t>
  </si>
  <si>
    <t>Organic Dyes</t>
  </si>
  <si>
    <t>30211</t>
  </si>
  <si>
    <t>Footwear Rubber Or Rubbersoled Fabric Canvas With</t>
  </si>
  <si>
    <t>30619</t>
  </si>
  <si>
    <t>31611</t>
  </si>
  <si>
    <t>Luggage or Handbags</t>
  </si>
  <si>
    <t>32211</t>
  </si>
  <si>
    <t>Glass Containers, or Glass Caps</t>
  </si>
  <si>
    <t>32212</t>
  </si>
  <si>
    <t>Glass Bottles</t>
  </si>
  <si>
    <t>32292</t>
  </si>
  <si>
    <t>Lighting Glassware</t>
  </si>
  <si>
    <t>32552</t>
  </si>
  <si>
    <t>Nonclay Refractories</t>
  </si>
  <si>
    <t>33211</t>
  </si>
  <si>
    <t>Iron or Steel Cast Pipe or Fittings</t>
  </si>
  <si>
    <t>33573</t>
  </si>
  <si>
    <t>Nonferrous Metal Wire</t>
  </si>
  <si>
    <t>33911</t>
  </si>
  <si>
    <t>Iron or Steel Forgings</t>
  </si>
  <si>
    <t>33991</t>
  </si>
  <si>
    <t>Metal Powder, Flakes or Paste</t>
  </si>
  <si>
    <t>33999</t>
  </si>
  <si>
    <t>Primary Metal Products, Nec</t>
  </si>
  <si>
    <t>34339</t>
  </si>
  <si>
    <t>Heating Equipment, Nec</t>
  </si>
  <si>
    <t>34449</t>
  </si>
  <si>
    <t>Sheet Metal Products, Nec</t>
  </si>
  <si>
    <t>34612</t>
  </si>
  <si>
    <t>Stamped or Spun Household Utensils</t>
  </si>
  <si>
    <t>34814</t>
  </si>
  <si>
    <t>Wire Cloth or Other Wire Products</t>
  </si>
  <si>
    <t>34999</t>
  </si>
  <si>
    <t>35199</t>
  </si>
  <si>
    <t>Internal Combustion Engines, Nec</t>
  </si>
  <si>
    <t>35341</t>
  </si>
  <si>
    <t>Elevators, Moving Stairways</t>
  </si>
  <si>
    <t>35371</t>
  </si>
  <si>
    <t>Industrial Trucks, Tractors, Trailers Stackers</t>
  </si>
  <si>
    <t>35522</t>
  </si>
  <si>
    <t>Textile Machinery, Attachments</t>
  </si>
  <si>
    <t>35552</t>
  </si>
  <si>
    <t>Printing Trades Machinery or Equipment</t>
  </si>
  <si>
    <t>37148</t>
  </si>
  <si>
    <t>Motor Vehicle Wheels or Parts</t>
  </si>
  <si>
    <t>39319</t>
  </si>
  <si>
    <t>Musical Instruments, Accessories or Parts</t>
  </si>
  <si>
    <t>39621</t>
  </si>
  <si>
    <t>Feathers, Plumes or Artificial, Decorative</t>
  </si>
  <si>
    <t>41111</t>
  </si>
  <si>
    <t>Outfits Or Kits</t>
  </si>
  <si>
    <t>48756</t>
  </si>
  <si>
    <t>Cells Labeled "Redacted" Indicate Data Suppressed to Preserve Confidentiality</t>
  </si>
  <si>
    <t>Cars are in actual quantity; tons, revenue, and variable cost are all in thousands</t>
  </si>
  <si>
    <t>R/VC&lt;100</t>
  </si>
  <si>
    <t>100&lt;=R/VC&lt;180</t>
  </si>
  <si>
    <t>180&lt;=R/VC</t>
  </si>
  <si>
    <t>Cars</t>
  </si>
  <si>
    <t>Tons</t>
  </si>
  <si>
    <t>Revenue</t>
  </si>
  <si>
    <t>Variable Cost</t>
  </si>
  <si>
    <t>TOTALS (Released Data)</t>
  </si>
  <si>
    <t>TOTALS (All Data)</t>
  </si>
  <si>
    <t>Percent Released</t>
  </si>
  <si>
    <t>EXPANDED STRATIFICATION REPORT FOR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</si>
</sst>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5" fillId="0" borderId="0" xfId="0" applyFont="1" applyAlignment="1"/>
    <xf numFmtId="0" fontId="0" fillId="0" borderId="0" xfId="0" applyFont="1"/>
    <xf numFmtId="0" fontId="1" fillId="0" borderId="0" xfId="0" applyFont="1"/>
    <xf numFmtId="0" fontId="4" fillId="2" borderId="7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42" fontId="4" fillId="2" borderId="4" xfId="1" applyNumberFormat="1" applyFont="1" applyFill="1" applyBorder="1" applyAlignment="1">
      <alignment horizontal="center"/>
    </xf>
    <xf numFmtId="42" fontId="4" fillId="2" borderId="5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3" fontId="4" fillId="0" borderId="11" xfId="1" applyNumberFormat="1" applyFont="1" applyFill="1" applyBorder="1" applyAlignment="1"/>
    <xf numFmtId="42" fontId="3" fillId="0" borderId="9" xfId="1" applyNumberFormat="1" applyFont="1" applyFill="1" applyBorder="1" applyAlignment="1">
      <alignment wrapText="1"/>
    </xf>
    <xf numFmtId="42" fontId="3" fillId="0" borderId="17" xfId="1" applyNumberFormat="1" applyFont="1" applyFill="1" applyBorder="1" applyAlignment="1">
      <alignment wrapText="1"/>
    </xf>
    <xf numFmtId="0" fontId="3" fillId="2" borderId="18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/>
    </xf>
    <xf numFmtId="0" fontId="4" fillId="0" borderId="19" xfId="2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3" fontId="3" fillId="0" borderId="8" xfId="1" applyNumberFormat="1" applyFont="1" applyFill="1" applyBorder="1" applyAlignment="1">
      <alignment wrapText="1"/>
    </xf>
    <xf numFmtId="3" fontId="3" fillId="0" borderId="9" xfId="1" applyNumberFormat="1" applyFont="1" applyFill="1" applyBorder="1" applyAlignment="1">
      <alignment wrapText="1"/>
    </xf>
    <xf numFmtId="42" fontId="3" fillId="0" borderId="10" xfId="1" applyNumberFormat="1" applyFont="1" applyFill="1" applyBorder="1" applyAlignment="1">
      <alignment wrapText="1"/>
    </xf>
    <xf numFmtId="0" fontId="4" fillId="0" borderId="20" xfId="2" applyFont="1" applyFill="1" applyBorder="1" applyAlignment="1">
      <alignment horizontal="center"/>
    </xf>
    <xf numFmtId="0" fontId="4" fillId="0" borderId="21" xfId="2" applyFont="1" applyFill="1" applyBorder="1" applyAlignment="1">
      <alignment horizontal="center"/>
    </xf>
    <xf numFmtId="0" fontId="4" fillId="0" borderId="22" xfId="2" quotePrefix="1" applyFont="1" applyFill="1" applyBorder="1" applyAlignment="1">
      <alignment horizontal="center"/>
    </xf>
    <xf numFmtId="0" fontId="4" fillId="0" borderId="24" xfId="2" applyFont="1" applyFill="1" applyBorder="1" applyAlignment="1">
      <alignment horizontal="center"/>
    </xf>
    <xf numFmtId="0" fontId="4" fillId="0" borderId="25" xfId="2" applyFont="1" applyFill="1" applyBorder="1" applyAlignment="1">
      <alignment horizontal="center"/>
    </xf>
    <xf numFmtId="0" fontId="4" fillId="0" borderId="26" xfId="2" applyFont="1" applyFill="1" applyBorder="1" applyAlignment="1">
      <alignment horizontal="center"/>
    </xf>
    <xf numFmtId="3" fontId="4" fillId="0" borderId="13" xfId="1" applyNumberFormat="1" applyFont="1" applyFill="1" applyBorder="1" applyAlignment="1"/>
    <xf numFmtId="42" fontId="4" fillId="0" borderId="13" xfId="1" applyNumberFormat="1" applyFont="1" applyFill="1" applyBorder="1" applyAlignment="1"/>
    <xf numFmtId="3" fontId="4" fillId="0" borderId="12" xfId="1" applyNumberFormat="1" applyFont="1" applyFill="1" applyBorder="1" applyAlignment="1"/>
    <xf numFmtId="42" fontId="4" fillId="0" borderId="12" xfId="1" applyNumberFormat="1" applyFont="1" applyFill="1" applyBorder="1" applyAlignment="1"/>
    <xf numFmtId="42" fontId="4" fillId="0" borderId="27" xfId="1" applyNumberFormat="1" applyFont="1" applyFill="1" applyBorder="1" applyAlignment="1"/>
    <xf numFmtId="3" fontId="4" fillId="0" borderId="28" xfId="1" applyNumberFormat="1" applyFont="1" applyFill="1" applyBorder="1" applyAlignment="1"/>
    <xf numFmtId="42" fontId="4" fillId="0" borderId="29" xfId="1" applyNumberFormat="1" applyFont="1" applyFill="1" applyBorder="1" applyAlignment="1"/>
    <xf numFmtId="42" fontId="4" fillId="0" borderId="30" xfId="1" applyNumberFormat="1" applyFont="1" applyFill="1" applyBorder="1" applyAlignment="1"/>
    <xf numFmtId="42" fontId="4" fillId="0" borderId="31" xfId="1" applyNumberFormat="1" applyFont="1" applyFill="1" applyBorder="1" applyAlignment="1"/>
    <xf numFmtId="3" fontId="4" fillId="0" borderId="32" xfId="1" applyNumberFormat="1" applyFont="1" applyFill="1" applyBorder="1" applyAlignment="1"/>
    <xf numFmtId="3" fontId="4" fillId="0" borderId="33" xfId="1" applyNumberFormat="1" applyFont="1" applyFill="1" applyBorder="1" applyAlignment="1"/>
    <xf numFmtId="3" fontId="4" fillId="0" borderId="34" xfId="1" applyNumberFormat="1" applyFont="1" applyFill="1" applyBorder="1" applyAlignment="1"/>
    <xf numFmtId="3" fontId="4" fillId="0" borderId="35" xfId="1" applyNumberFormat="1" applyFont="1" applyFill="1" applyBorder="1" applyAlignment="1"/>
    <xf numFmtId="42" fontId="4" fillId="0" borderId="35" xfId="1" applyNumberFormat="1" applyFont="1" applyFill="1" applyBorder="1" applyAlignment="1"/>
    <xf numFmtId="42" fontId="4" fillId="0" borderId="36" xfId="1" applyNumberFormat="1" applyFont="1" applyFill="1" applyBorder="1" applyAlignment="1"/>
    <xf numFmtId="42" fontId="4" fillId="0" borderId="37" xfId="1" applyNumberFormat="1" applyFont="1" applyFill="1" applyBorder="1" applyAlignment="1"/>
    <xf numFmtId="3" fontId="4" fillId="0" borderId="38" xfId="1" applyNumberFormat="1" applyFont="1" applyFill="1" applyBorder="1" applyAlignment="1"/>
    <xf numFmtId="164" fontId="3" fillId="0" borderId="39" xfId="1" applyNumberFormat="1" applyFont="1" applyFill="1" applyBorder="1" applyAlignment="1">
      <alignment horizontal="center" wrapText="1"/>
    </xf>
    <xf numFmtId="164" fontId="3" fillId="0" borderId="16" xfId="1" applyNumberFormat="1" applyFont="1" applyFill="1" applyBorder="1" applyAlignment="1">
      <alignment horizontal="center" wrapText="1"/>
    </xf>
    <xf numFmtId="164" fontId="3" fillId="0" borderId="40" xfId="1" applyNumberFormat="1" applyFont="1" applyFill="1" applyBorder="1" applyAlignment="1">
      <alignment horizontal="center" wrapText="1"/>
    </xf>
    <xf numFmtId="164" fontId="3" fillId="0" borderId="41" xfId="1" applyNumberFormat="1" applyFont="1" applyFill="1" applyBorder="1" applyAlignment="1">
      <alignment horizontal="center" wrapText="1"/>
    </xf>
    <xf numFmtId="0" fontId="4" fillId="0" borderId="22" xfId="2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4" fillId="0" borderId="20" xfId="2" quotePrefix="1" applyFont="1" applyFill="1" applyBorder="1" applyAlignment="1">
      <alignment horizontal="center"/>
    </xf>
    <xf numFmtId="0" fontId="4" fillId="0" borderId="21" xfId="2" quotePrefix="1" applyFont="1" applyFill="1" applyBorder="1" applyAlignment="1">
      <alignment horizontal="center"/>
    </xf>
    <xf numFmtId="0" fontId="4" fillId="0" borderId="23" xfId="2" applyFont="1" applyFill="1" applyBorder="1" applyAlignment="1">
      <alignment horizontal="center"/>
    </xf>
    <xf numFmtId="0" fontId="4" fillId="0" borderId="45" xfId="2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14" xfId="2" quotePrefix="1" applyFont="1" applyFill="1" applyBorder="1" applyAlignment="1">
      <alignment horizontal="center" wrapText="1"/>
    </xf>
    <xf numFmtId="0" fontId="3" fillId="0" borderId="15" xfId="2" quotePrefix="1" applyFont="1" applyFill="1" applyBorder="1" applyAlignment="1">
      <alignment horizontal="center" wrapText="1"/>
    </xf>
    <xf numFmtId="0" fontId="3" fillId="2" borderId="42" xfId="1" applyFont="1" applyFill="1" applyBorder="1" applyAlignment="1">
      <alignment horizontal="center" vertical="center"/>
    </xf>
    <xf numFmtId="0" fontId="3" fillId="2" borderId="43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4">
    <cellStyle name="Normal" xfId="0" builtinId="0"/>
    <cellStyle name="Normal_2010 Complete_1" xfId="2"/>
    <cellStyle name="Normal_2010 Input" xfId="1"/>
    <cellStyle name="Normal_Expanded Stratification Report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3"/>
  <sheetViews>
    <sheetView tabSelected="1" topLeftCell="B1" zoomScaleNormal="100" workbookViewId="0">
      <selection activeCell="E622" sqref="E622"/>
    </sheetView>
  </sheetViews>
  <sheetFormatPr defaultRowHeight="15" x14ac:dyDescent="0.25"/>
  <cols>
    <col min="1" max="1" width="3" hidden="1" customWidth="1"/>
    <col min="2" max="2" width="6" customWidth="1"/>
    <col min="3" max="3" width="84.140625" bestFit="1" customWidth="1"/>
    <col min="4" max="4" width="5.28515625" customWidth="1"/>
    <col min="5" max="5" width="22.140625" bestFit="1" customWidth="1"/>
    <col min="6" max="6" width="9.140625" customWidth="1"/>
    <col min="7" max="7" width="11.140625" bestFit="1" customWidth="1"/>
    <col min="8" max="8" width="14.7109375" customWidth="1"/>
    <col min="9" max="9" width="14.28515625" customWidth="1"/>
    <col min="10" max="10" width="10.140625" bestFit="1" customWidth="1"/>
    <col min="11" max="11" width="11.140625" bestFit="1" customWidth="1"/>
    <col min="12" max="12" width="12" customWidth="1"/>
    <col min="13" max="13" width="12.7109375" customWidth="1"/>
    <col min="14" max="14" width="10.140625" bestFit="1" customWidth="1"/>
    <col min="15" max="15" width="11.140625" bestFit="1" customWidth="1"/>
    <col min="16" max="16" width="12" customWidth="1"/>
    <col min="17" max="17" width="12.7109375" customWidth="1"/>
  </cols>
  <sheetData>
    <row r="1" spans="1:17" s="2" customFormat="1" ht="18.75" x14ac:dyDescent="0.3">
      <c r="B1" s="1"/>
      <c r="C1" s="62" t="s">
        <v>864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2" customFormat="1" ht="18.75" x14ac:dyDescent="0.3">
      <c r="B2" s="1"/>
      <c r="C2" s="63" t="s">
        <v>852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s="2" customFormat="1" ht="18.75" x14ac:dyDescent="0.3">
      <c r="B3" s="1"/>
      <c r="C3" s="63" t="s">
        <v>853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2" customFormat="1" ht="19.5" thickBot="1" x14ac:dyDescent="0.35">
      <c r="B4" s="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s="3" customFormat="1" ht="15.75" thickBot="1" x14ac:dyDescent="0.3">
      <c r="B5" s="66" t="s">
        <v>0</v>
      </c>
      <c r="C5" s="49"/>
      <c r="D5" s="52" t="s">
        <v>1</v>
      </c>
      <c r="E5" s="51"/>
      <c r="F5" s="68" t="s">
        <v>854</v>
      </c>
      <c r="G5" s="68"/>
      <c r="H5" s="68"/>
      <c r="I5" s="68"/>
      <c r="J5" s="58" t="s">
        <v>855</v>
      </c>
      <c r="K5" s="59"/>
      <c r="L5" s="59"/>
      <c r="M5" s="60"/>
      <c r="N5" s="58" t="s">
        <v>856</v>
      </c>
      <c r="O5" s="59"/>
      <c r="P5" s="59"/>
      <c r="Q5" s="61"/>
    </row>
    <row r="6" spans="1:17" ht="15.75" thickBot="1" x14ac:dyDescent="0.3">
      <c r="B6" s="67"/>
      <c r="C6" s="50" t="s">
        <v>2</v>
      </c>
      <c r="D6" s="53" t="s">
        <v>3</v>
      </c>
      <c r="E6" s="14" t="s">
        <v>4</v>
      </c>
      <c r="F6" s="4" t="s">
        <v>857</v>
      </c>
      <c r="G6" s="5" t="s">
        <v>858</v>
      </c>
      <c r="H6" s="6" t="s">
        <v>859</v>
      </c>
      <c r="I6" s="7" t="s">
        <v>860</v>
      </c>
      <c r="J6" s="8" t="s">
        <v>857</v>
      </c>
      <c r="K6" s="5" t="s">
        <v>858</v>
      </c>
      <c r="L6" s="5" t="s">
        <v>859</v>
      </c>
      <c r="M6" s="15" t="s">
        <v>860</v>
      </c>
      <c r="N6" s="8" t="s">
        <v>857</v>
      </c>
      <c r="O6" s="5" t="s">
        <v>858</v>
      </c>
      <c r="P6" s="5" t="s">
        <v>859</v>
      </c>
      <c r="Q6" s="9" t="s">
        <v>860</v>
      </c>
    </row>
    <row r="7" spans="1:17" x14ac:dyDescent="0.25">
      <c r="A7" t="str">
        <f>LEFT(B7,2)</f>
        <v>01</v>
      </c>
      <c r="B7" s="21" t="s">
        <v>756</v>
      </c>
      <c r="C7" s="54" t="s">
        <v>757</v>
      </c>
      <c r="D7" s="56" t="s">
        <v>15</v>
      </c>
      <c r="E7" s="24" t="s">
        <v>16</v>
      </c>
      <c r="F7" s="11" t="s">
        <v>758</v>
      </c>
      <c r="G7" s="29" t="s">
        <v>758</v>
      </c>
      <c r="H7" s="30" t="s">
        <v>758</v>
      </c>
      <c r="I7" s="34" t="s">
        <v>758</v>
      </c>
      <c r="J7" s="11">
        <v>11720</v>
      </c>
      <c r="K7" s="29">
        <v>255.68</v>
      </c>
      <c r="L7" s="30">
        <v>14171.15</v>
      </c>
      <c r="M7" s="31">
        <v>9366.7749999999996</v>
      </c>
      <c r="N7" s="36" t="s">
        <v>758</v>
      </c>
      <c r="O7" s="29" t="s">
        <v>758</v>
      </c>
      <c r="P7" s="30" t="s">
        <v>758</v>
      </c>
      <c r="Q7" s="31" t="s">
        <v>758</v>
      </c>
    </row>
    <row r="8" spans="1:17" x14ac:dyDescent="0.25">
      <c r="A8" t="str">
        <f t="shared" ref="A8:A71" si="0">LEFT(B8,2)</f>
        <v>01</v>
      </c>
      <c r="B8" s="22" t="s">
        <v>5</v>
      </c>
      <c r="C8" s="55" t="s">
        <v>6</v>
      </c>
      <c r="D8" s="57" t="s">
        <v>7</v>
      </c>
      <c r="E8" s="25" t="s">
        <v>8</v>
      </c>
      <c r="F8" s="32" t="s">
        <v>758</v>
      </c>
      <c r="G8" s="27" t="s">
        <v>758</v>
      </c>
      <c r="H8" s="28" t="s">
        <v>758</v>
      </c>
      <c r="I8" s="35" t="s">
        <v>758</v>
      </c>
      <c r="J8" s="32">
        <v>13616</v>
      </c>
      <c r="K8" s="27">
        <v>1337.9839999999999</v>
      </c>
      <c r="L8" s="28">
        <v>50141.493000000002</v>
      </c>
      <c r="M8" s="33">
        <v>36534.148000000001</v>
      </c>
      <c r="N8" s="37">
        <v>16870</v>
      </c>
      <c r="O8" s="27">
        <v>1661.16</v>
      </c>
      <c r="P8" s="28">
        <v>40794.591999999997</v>
      </c>
      <c r="Q8" s="33">
        <v>16843.101999999999</v>
      </c>
    </row>
    <row r="9" spans="1:17" x14ac:dyDescent="0.25">
      <c r="A9" t="str">
        <f t="shared" si="0"/>
        <v>01</v>
      </c>
      <c r="B9" s="22" t="s">
        <v>9</v>
      </c>
      <c r="C9" s="55" t="s">
        <v>10</v>
      </c>
      <c r="D9" s="57" t="s">
        <v>7</v>
      </c>
      <c r="E9" s="25" t="s">
        <v>8</v>
      </c>
      <c r="F9" s="32">
        <v>42420</v>
      </c>
      <c r="G9" s="27">
        <v>4301.46</v>
      </c>
      <c r="H9" s="28">
        <v>81784.796000000002</v>
      </c>
      <c r="I9" s="35">
        <v>103493.351</v>
      </c>
      <c r="J9" s="32">
        <v>374681</v>
      </c>
      <c r="K9" s="27">
        <v>39590.347999999998</v>
      </c>
      <c r="L9" s="28">
        <v>1272200.7960000001</v>
      </c>
      <c r="M9" s="33">
        <v>849732.38199999998</v>
      </c>
      <c r="N9" s="37">
        <v>253997</v>
      </c>
      <c r="O9" s="27">
        <v>26116.819</v>
      </c>
      <c r="P9" s="28">
        <v>854676.14599999995</v>
      </c>
      <c r="Q9" s="33">
        <v>407788.29</v>
      </c>
    </row>
    <row r="10" spans="1:17" ht="15" customHeight="1" x14ac:dyDescent="0.25">
      <c r="A10" t="str">
        <f t="shared" si="0"/>
        <v>01</v>
      </c>
      <c r="B10" s="22" t="s">
        <v>11</v>
      </c>
      <c r="C10" s="55" t="s">
        <v>12</v>
      </c>
      <c r="D10" s="57" t="s">
        <v>7</v>
      </c>
      <c r="E10" s="25" t="s">
        <v>8</v>
      </c>
      <c r="F10" s="32">
        <v>460</v>
      </c>
      <c r="G10" s="27">
        <v>44.164000000000001</v>
      </c>
      <c r="H10" s="28">
        <v>821.35599999999999</v>
      </c>
      <c r="I10" s="35">
        <v>1299.7550000000001</v>
      </c>
      <c r="J10" s="32">
        <v>9680</v>
      </c>
      <c r="K10" s="27">
        <v>840.48400000000004</v>
      </c>
      <c r="L10" s="28">
        <v>30149.428</v>
      </c>
      <c r="M10" s="33">
        <v>20776.785</v>
      </c>
      <c r="N10" s="37">
        <v>8872</v>
      </c>
      <c r="O10" s="27">
        <v>763.54</v>
      </c>
      <c r="P10" s="28">
        <v>19593.490000000002</v>
      </c>
      <c r="Q10" s="33">
        <v>9191.9330000000009</v>
      </c>
    </row>
    <row r="11" spans="1:17" ht="15" customHeight="1" x14ac:dyDescent="0.25">
      <c r="A11" t="str">
        <f t="shared" si="0"/>
        <v>01</v>
      </c>
      <c r="B11" s="22" t="s">
        <v>13</v>
      </c>
      <c r="C11" s="55" t="s">
        <v>14</v>
      </c>
      <c r="D11" s="57" t="s">
        <v>15</v>
      </c>
      <c r="E11" s="25" t="s">
        <v>16</v>
      </c>
      <c r="F11" s="32" t="s">
        <v>758</v>
      </c>
      <c r="G11" s="27" t="s">
        <v>758</v>
      </c>
      <c r="H11" s="28" t="s">
        <v>758</v>
      </c>
      <c r="I11" s="35" t="s">
        <v>758</v>
      </c>
      <c r="J11" s="32">
        <v>880</v>
      </c>
      <c r="K11" s="27">
        <v>16.28</v>
      </c>
      <c r="L11" s="28">
        <v>1217.25</v>
      </c>
      <c r="M11" s="33">
        <v>856.8</v>
      </c>
      <c r="N11" s="37">
        <v>640</v>
      </c>
      <c r="O11" s="27">
        <v>11.04</v>
      </c>
      <c r="P11" s="28">
        <v>957.32</v>
      </c>
      <c r="Q11" s="33">
        <v>326.55200000000002</v>
      </c>
    </row>
    <row r="12" spans="1:17" ht="15" customHeight="1" x14ac:dyDescent="0.25">
      <c r="A12" t="str">
        <f t="shared" si="0"/>
        <v>01</v>
      </c>
      <c r="B12" s="22" t="s">
        <v>17</v>
      </c>
      <c r="C12" s="55" t="s">
        <v>18</v>
      </c>
      <c r="D12" s="57" t="s">
        <v>7</v>
      </c>
      <c r="E12" s="25" t="s">
        <v>8</v>
      </c>
      <c r="F12" s="32" t="s">
        <v>758</v>
      </c>
      <c r="G12" s="27" t="s">
        <v>758</v>
      </c>
      <c r="H12" s="28" t="s">
        <v>758</v>
      </c>
      <c r="I12" s="35" t="s">
        <v>758</v>
      </c>
      <c r="J12" s="32" t="s">
        <v>758</v>
      </c>
      <c r="K12" s="27" t="s">
        <v>758</v>
      </c>
      <c r="L12" s="28" t="s">
        <v>758</v>
      </c>
      <c r="M12" s="33" t="s">
        <v>758</v>
      </c>
      <c r="N12" s="37">
        <v>836</v>
      </c>
      <c r="O12" s="27">
        <v>80.88</v>
      </c>
      <c r="P12" s="28">
        <v>1790.373</v>
      </c>
      <c r="Q12" s="33">
        <v>726.07899999999995</v>
      </c>
    </row>
    <row r="13" spans="1:17" ht="15" customHeight="1" x14ac:dyDescent="0.25">
      <c r="A13" t="str">
        <f t="shared" si="0"/>
        <v>01</v>
      </c>
      <c r="B13" s="22" t="s">
        <v>19</v>
      </c>
      <c r="C13" s="55" t="s">
        <v>20</v>
      </c>
      <c r="D13" s="57" t="s">
        <v>7</v>
      </c>
      <c r="E13" s="25" t="s">
        <v>8</v>
      </c>
      <c r="F13" s="32" t="s">
        <v>758</v>
      </c>
      <c r="G13" s="27" t="s">
        <v>758</v>
      </c>
      <c r="H13" s="28" t="s">
        <v>758</v>
      </c>
      <c r="I13" s="35" t="s">
        <v>758</v>
      </c>
      <c r="J13" s="32">
        <v>10957</v>
      </c>
      <c r="K13" s="27">
        <v>1129.5419999999999</v>
      </c>
      <c r="L13" s="28">
        <v>37515.110999999997</v>
      </c>
      <c r="M13" s="33">
        <v>23595.252</v>
      </c>
      <c r="N13" s="37">
        <v>35484</v>
      </c>
      <c r="O13" s="27">
        <v>3711.0790000000002</v>
      </c>
      <c r="P13" s="28">
        <v>120021.943</v>
      </c>
      <c r="Q13" s="33">
        <v>52510.093000000001</v>
      </c>
    </row>
    <row r="14" spans="1:17" ht="15" customHeight="1" x14ac:dyDescent="0.25">
      <c r="A14" t="str">
        <f t="shared" si="0"/>
        <v>01</v>
      </c>
      <c r="B14" s="22" t="s">
        <v>21</v>
      </c>
      <c r="C14" s="55" t="s">
        <v>22</v>
      </c>
      <c r="D14" s="57" t="s">
        <v>7</v>
      </c>
      <c r="E14" s="25" t="s">
        <v>8</v>
      </c>
      <c r="F14" s="32">
        <v>7898</v>
      </c>
      <c r="G14" s="27">
        <v>811.20399999999995</v>
      </c>
      <c r="H14" s="28">
        <v>16298.689</v>
      </c>
      <c r="I14" s="35">
        <v>21224.964</v>
      </c>
      <c r="J14" s="32">
        <v>120312</v>
      </c>
      <c r="K14" s="27">
        <v>12511.598</v>
      </c>
      <c r="L14" s="28">
        <v>481769.34499999997</v>
      </c>
      <c r="M14" s="33">
        <v>340222.59700000001</v>
      </c>
      <c r="N14" s="37">
        <v>242499</v>
      </c>
      <c r="O14" s="27">
        <v>25421.442999999999</v>
      </c>
      <c r="P14" s="28">
        <v>989236.50600000005</v>
      </c>
      <c r="Q14" s="33">
        <v>418430.03499999997</v>
      </c>
    </row>
    <row r="15" spans="1:17" ht="15" customHeight="1" x14ac:dyDescent="0.25">
      <c r="A15" t="str">
        <f t="shared" si="0"/>
        <v>01</v>
      </c>
      <c r="B15" s="22" t="s">
        <v>23</v>
      </c>
      <c r="C15" s="55" t="s">
        <v>24</v>
      </c>
      <c r="D15" s="57" t="s">
        <v>7</v>
      </c>
      <c r="E15" s="25" t="s">
        <v>8</v>
      </c>
      <c r="F15" s="32" t="s">
        <v>758</v>
      </c>
      <c r="G15" s="27" t="s">
        <v>758</v>
      </c>
      <c r="H15" s="28" t="s">
        <v>758</v>
      </c>
      <c r="I15" s="35" t="s">
        <v>758</v>
      </c>
      <c r="J15" s="32">
        <v>1300</v>
      </c>
      <c r="K15" s="27">
        <v>119.26</v>
      </c>
      <c r="L15" s="28">
        <v>5636.2740000000003</v>
      </c>
      <c r="M15" s="33">
        <v>4196.2870000000003</v>
      </c>
      <c r="N15" s="37">
        <v>3056</v>
      </c>
      <c r="O15" s="27">
        <v>279.40800000000002</v>
      </c>
      <c r="P15" s="28">
        <v>4162.4520000000002</v>
      </c>
      <c r="Q15" s="33">
        <v>1984.385</v>
      </c>
    </row>
    <row r="16" spans="1:17" ht="15" customHeight="1" x14ac:dyDescent="0.25">
      <c r="A16" t="str">
        <f t="shared" si="0"/>
        <v>01</v>
      </c>
      <c r="B16" s="22" t="s">
        <v>23</v>
      </c>
      <c r="C16" s="55" t="s">
        <v>24</v>
      </c>
      <c r="D16" s="57" t="s">
        <v>15</v>
      </c>
      <c r="E16" s="25" t="s">
        <v>16</v>
      </c>
      <c r="F16" s="32" t="s">
        <v>758</v>
      </c>
      <c r="G16" s="27" t="s">
        <v>758</v>
      </c>
      <c r="H16" s="28" t="s">
        <v>758</v>
      </c>
      <c r="I16" s="35" t="s">
        <v>758</v>
      </c>
      <c r="J16" s="32">
        <v>130120</v>
      </c>
      <c r="K16" s="27">
        <v>3499.4</v>
      </c>
      <c r="L16" s="28">
        <v>179439.59099999999</v>
      </c>
      <c r="M16" s="33">
        <v>168952.038</v>
      </c>
      <c r="N16" s="37">
        <v>1040</v>
      </c>
      <c r="O16" s="27">
        <v>16.600000000000001</v>
      </c>
      <c r="P16" s="28">
        <v>1097.92</v>
      </c>
      <c r="Q16" s="33">
        <v>508.803</v>
      </c>
    </row>
    <row r="17" spans="1:17" ht="15" customHeight="1" x14ac:dyDescent="0.25">
      <c r="A17" t="str">
        <f t="shared" si="0"/>
        <v>01</v>
      </c>
      <c r="B17" s="22" t="s">
        <v>25</v>
      </c>
      <c r="C17" s="55" t="s">
        <v>26</v>
      </c>
      <c r="D17" s="57" t="s">
        <v>29</v>
      </c>
      <c r="E17" s="25" t="s">
        <v>30</v>
      </c>
      <c r="F17" s="32" t="s">
        <v>758</v>
      </c>
      <c r="G17" s="27" t="s">
        <v>758</v>
      </c>
      <c r="H17" s="28" t="s">
        <v>758</v>
      </c>
      <c r="I17" s="35" t="s">
        <v>758</v>
      </c>
      <c r="J17" s="32">
        <v>4936</v>
      </c>
      <c r="K17" s="27">
        <v>466.48399999999998</v>
      </c>
      <c r="L17" s="28">
        <v>23765.204000000002</v>
      </c>
      <c r="M17" s="33">
        <v>17073.098999999998</v>
      </c>
      <c r="N17" s="37">
        <v>1820</v>
      </c>
      <c r="O17" s="27">
        <v>136.24799999999999</v>
      </c>
      <c r="P17" s="28">
        <v>7803.6760000000004</v>
      </c>
      <c r="Q17" s="33">
        <v>3600.364</v>
      </c>
    </row>
    <row r="18" spans="1:17" ht="15" customHeight="1" x14ac:dyDescent="0.25">
      <c r="A18" t="str">
        <f t="shared" si="0"/>
        <v>01</v>
      </c>
      <c r="B18" s="22" t="s">
        <v>25</v>
      </c>
      <c r="C18" s="55" t="s">
        <v>26</v>
      </c>
      <c r="D18" s="57" t="s">
        <v>15</v>
      </c>
      <c r="E18" s="25" t="s">
        <v>16</v>
      </c>
      <c r="F18" s="32" t="s">
        <v>758</v>
      </c>
      <c r="G18" s="27" t="s">
        <v>758</v>
      </c>
      <c r="H18" s="28" t="s">
        <v>758</v>
      </c>
      <c r="I18" s="35" t="s">
        <v>758</v>
      </c>
      <c r="J18" s="32">
        <v>2040</v>
      </c>
      <c r="K18" s="27">
        <v>32.08</v>
      </c>
      <c r="L18" s="28">
        <v>2026</v>
      </c>
      <c r="M18" s="33">
        <v>1730.403</v>
      </c>
      <c r="N18" s="37" t="s">
        <v>758</v>
      </c>
      <c r="O18" s="27" t="s">
        <v>758</v>
      </c>
      <c r="P18" s="28" t="s">
        <v>758</v>
      </c>
      <c r="Q18" s="33" t="s">
        <v>758</v>
      </c>
    </row>
    <row r="19" spans="1:17" ht="15" customHeight="1" x14ac:dyDescent="0.25">
      <c r="A19" t="str">
        <f t="shared" si="0"/>
        <v>01</v>
      </c>
      <c r="B19" s="22" t="s">
        <v>33</v>
      </c>
      <c r="C19" s="55" t="s">
        <v>34</v>
      </c>
      <c r="D19" s="57" t="s">
        <v>7</v>
      </c>
      <c r="E19" s="25" t="s">
        <v>8</v>
      </c>
      <c r="F19" s="32" t="s">
        <v>758</v>
      </c>
      <c r="G19" s="27" t="s">
        <v>758</v>
      </c>
      <c r="H19" s="28" t="s">
        <v>758</v>
      </c>
      <c r="I19" s="35" t="s">
        <v>758</v>
      </c>
      <c r="J19" s="32" t="s">
        <v>758</v>
      </c>
      <c r="K19" s="27" t="s">
        <v>758</v>
      </c>
      <c r="L19" s="28" t="s">
        <v>758</v>
      </c>
      <c r="M19" s="33" t="s">
        <v>758</v>
      </c>
      <c r="N19" s="37">
        <v>1976</v>
      </c>
      <c r="O19" s="27">
        <v>178.11600000000001</v>
      </c>
      <c r="P19" s="28">
        <v>5963.4340000000002</v>
      </c>
      <c r="Q19" s="33">
        <v>2401.7339999999999</v>
      </c>
    </row>
    <row r="20" spans="1:17" ht="15" customHeight="1" x14ac:dyDescent="0.25">
      <c r="A20" t="str">
        <f t="shared" si="0"/>
        <v>01</v>
      </c>
      <c r="B20" s="22" t="s">
        <v>35</v>
      </c>
      <c r="C20" s="55" t="s">
        <v>36</v>
      </c>
      <c r="D20" s="57" t="s">
        <v>7</v>
      </c>
      <c r="E20" s="25" t="s">
        <v>8</v>
      </c>
      <c r="F20" s="32" t="s">
        <v>758</v>
      </c>
      <c r="G20" s="27" t="s">
        <v>758</v>
      </c>
      <c r="H20" s="28" t="s">
        <v>758</v>
      </c>
      <c r="I20" s="35" t="s">
        <v>758</v>
      </c>
      <c r="J20" s="32">
        <v>2720</v>
      </c>
      <c r="K20" s="27">
        <v>250.96</v>
      </c>
      <c r="L20" s="28">
        <v>8914.6</v>
      </c>
      <c r="M20" s="33">
        <v>5584.7860000000001</v>
      </c>
      <c r="N20" s="37">
        <v>1560</v>
      </c>
      <c r="O20" s="27">
        <v>142.52000000000001</v>
      </c>
      <c r="P20" s="28">
        <v>5143.92</v>
      </c>
      <c r="Q20" s="33">
        <v>2717.0390000000002</v>
      </c>
    </row>
    <row r="21" spans="1:17" ht="15" customHeight="1" x14ac:dyDescent="0.25">
      <c r="A21" t="str">
        <f t="shared" si="0"/>
        <v>01</v>
      </c>
      <c r="B21" s="22" t="s">
        <v>37</v>
      </c>
      <c r="C21" s="55" t="s">
        <v>38</v>
      </c>
      <c r="D21" s="57" t="s">
        <v>7</v>
      </c>
      <c r="E21" s="25" t="s">
        <v>8</v>
      </c>
      <c r="F21" s="32">
        <v>3012</v>
      </c>
      <c r="G21" s="27">
        <v>263.76600000000002</v>
      </c>
      <c r="H21" s="28">
        <v>5481.951</v>
      </c>
      <c r="I21" s="35">
        <v>6773.9709999999995</v>
      </c>
      <c r="J21" s="32">
        <v>105188</v>
      </c>
      <c r="K21" s="27">
        <v>10963.538</v>
      </c>
      <c r="L21" s="28">
        <v>378775.467</v>
      </c>
      <c r="M21" s="33">
        <v>247217.55300000001</v>
      </c>
      <c r="N21" s="37">
        <v>152732</v>
      </c>
      <c r="O21" s="27">
        <v>16145.102000000001</v>
      </c>
      <c r="P21" s="28">
        <v>649200.05799999996</v>
      </c>
      <c r="Q21" s="33">
        <v>311687.88099999999</v>
      </c>
    </row>
    <row r="22" spans="1:17" ht="15" customHeight="1" x14ac:dyDescent="0.25">
      <c r="A22" t="str">
        <f t="shared" si="0"/>
        <v>01</v>
      </c>
      <c r="B22" s="22" t="s">
        <v>37</v>
      </c>
      <c r="C22" s="55" t="s">
        <v>38</v>
      </c>
      <c r="D22" s="57" t="s">
        <v>15</v>
      </c>
      <c r="E22" s="25" t="s">
        <v>16</v>
      </c>
      <c r="F22" s="32">
        <v>3120</v>
      </c>
      <c r="G22" s="27">
        <v>74.28</v>
      </c>
      <c r="H22" s="28">
        <v>3451.04</v>
      </c>
      <c r="I22" s="35">
        <v>3761.1819999999998</v>
      </c>
      <c r="J22" s="32">
        <v>7840</v>
      </c>
      <c r="K22" s="27">
        <v>195.36</v>
      </c>
      <c r="L22" s="28">
        <v>10478.879999999999</v>
      </c>
      <c r="M22" s="33">
        <v>9704.3690000000006</v>
      </c>
      <c r="N22" s="37" t="s">
        <v>758</v>
      </c>
      <c r="O22" s="27" t="s">
        <v>758</v>
      </c>
      <c r="P22" s="28" t="s">
        <v>758</v>
      </c>
      <c r="Q22" s="33" t="s">
        <v>758</v>
      </c>
    </row>
    <row r="23" spans="1:17" ht="15" customHeight="1" x14ac:dyDescent="0.25">
      <c r="A23" t="str">
        <f t="shared" si="0"/>
        <v>01</v>
      </c>
      <c r="B23" s="22" t="s">
        <v>39</v>
      </c>
      <c r="C23" s="55" t="s">
        <v>40</v>
      </c>
      <c r="D23" s="57" t="s">
        <v>7</v>
      </c>
      <c r="E23" s="25" t="s">
        <v>8</v>
      </c>
      <c r="F23" s="32" t="s">
        <v>758</v>
      </c>
      <c r="G23" s="27" t="s">
        <v>758</v>
      </c>
      <c r="H23" s="28" t="s">
        <v>758</v>
      </c>
      <c r="I23" s="35" t="s">
        <v>758</v>
      </c>
      <c r="J23" s="32">
        <v>4185</v>
      </c>
      <c r="K23" s="27">
        <v>362.07499999999999</v>
      </c>
      <c r="L23" s="28">
        <v>11805.044</v>
      </c>
      <c r="M23" s="33">
        <v>7771.7449999999999</v>
      </c>
      <c r="N23" s="37">
        <v>4454</v>
      </c>
      <c r="O23" s="27">
        <v>381.60599999999999</v>
      </c>
      <c r="P23" s="28">
        <v>10287.299999999999</v>
      </c>
      <c r="Q23" s="33">
        <v>4444.0569999999998</v>
      </c>
    </row>
    <row r="24" spans="1:17" ht="15" customHeight="1" x14ac:dyDescent="0.25">
      <c r="A24" t="str">
        <f t="shared" si="0"/>
        <v>01</v>
      </c>
      <c r="B24" s="22" t="s">
        <v>41</v>
      </c>
      <c r="C24" s="55" t="s">
        <v>42</v>
      </c>
      <c r="D24" s="57" t="s">
        <v>15</v>
      </c>
      <c r="E24" s="25" t="s">
        <v>16</v>
      </c>
      <c r="F24" s="32" t="s">
        <v>758</v>
      </c>
      <c r="G24" s="27" t="s">
        <v>758</v>
      </c>
      <c r="H24" s="28" t="s">
        <v>758</v>
      </c>
      <c r="I24" s="35" t="s">
        <v>758</v>
      </c>
      <c r="J24" s="32">
        <v>1080</v>
      </c>
      <c r="K24" s="27">
        <v>19.04</v>
      </c>
      <c r="L24" s="28">
        <v>1860.84</v>
      </c>
      <c r="M24" s="33">
        <v>1331.3209999999999</v>
      </c>
      <c r="N24" s="37" t="s">
        <v>758</v>
      </c>
      <c r="O24" s="27" t="s">
        <v>758</v>
      </c>
      <c r="P24" s="28" t="s">
        <v>758</v>
      </c>
      <c r="Q24" s="33" t="s">
        <v>758</v>
      </c>
    </row>
    <row r="25" spans="1:17" ht="15" customHeight="1" x14ac:dyDescent="0.25">
      <c r="A25" t="str">
        <f t="shared" si="0"/>
        <v>01</v>
      </c>
      <c r="B25" s="22" t="s">
        <v>43</v>
      </c>
      <c r="C25" s="55" t="s">
        <v>44</v>
      </c>
      <c r="D25" s="57" t="s">
        <v>27</v>
      </c>
      <c r="E25" s="25" t="s">
        <v>28</v>
      </c>
      <c r="F25" s="32">
        <v>400</v>
      </c>
      <c r="G25" s="27">
        <v>35.799999999999997</v>
      </c>
      <c r="H25" s="28">
        <v>1774.8440000000001</v>
      </c>
      <c r="I25" s="35">
        <v>2399.6489999999999</v>
      </c>
      <c r="J25" s="32" t="s">
        <v>758</v>
      </c>
      <c r="K25" s="27" t="s">
        <v>758</v>
      </c>
      <c r="L25" s="28" t="s">
        <v>758</v>
      </c>
      <c r="M25" s="33" t="s">
        <v>758</v>
      </c>
      <c r="N25" s="37" t="s">
        <v>758</v>
      </c>
      <c r="O25" s="27" t="s">
        <v>758</v>
      </c>
      <c r="P25" s="28" t="s">
        <v>758</v>
      </c>
      <c r="Q25" s="33" t="s">
        <v>758</v>
      </c>
    </row>
    <row r="26" spans="1:17" ht="15" customHeight="1" x14ac:dyDescent="0.25">
      <c r="A26" t="str">
        <f t="shared" si="0"/>
        <v>01</v>
      </c>
      <c r="B26" s="22" t="s">
        <v>43</v>
      </c>
      <c r="C26" s="55" t="s">
        <v>44</v>
      </c>
      <c r="D26" s="57" t="s">
        <v>7</v>
      </c>
      <c r="E26" s="25" t="s">
        <v>8</v>
      </c>
      <c r="F26" s="32" t="s">
        <v>758</v>
      </c>
      <c r="G26" s="27" t="s">
        <v>758</v>
      </c>
      <c r="H26" s="28" t="s">
        <v>758</v>
      </c>
      <c r="I26" s="35" t="s">
        <v>758</v>
      </c>
      <c r="J26" s="32">
        <v>368</v>
      </c>
      <c r="K26" s="27">
        <v>36.335999999999999</v>
      </c>
      <c r="L26" s="28">
        <v>1844.2</v>
      </c>
      <c r="M26" s="33">
        <v>1324.4349999999999</v>
      </c>
      <c r="N26" s="37">
        <v>720</v>
      </c>
      <c r="O26" s="27">
        <v>74.156000000000006</v>
      </c>
      <c r="P26" s="28">
        <v>3118.7460000000001</v>
      </c>
      <c r="Q26" s="33">
        <v>1338.693</v>
      </c>
    </row>
    <row r="27" spans="1:17" ht="15" customHeight="1" x14ac:dyDescent="0.25">
      <c r="A27" t="str">
        <f t="shared" si="0"/>
        <v>01</v>
      </c>
      <c r="B27" s="22" t="s">
        <v>45</v>
      </c>
      <c r="C27" s="55" t="s">
        <v>46</v>
      </c>
      <c r="D27" s="57" t="s">
        <v>27</v>
      </c>
      <c r="E27" s="25" t="s">
        <v>28</v>
      </c>
      <c r="F27" s="32" t="s">
        <v>758</v>
      </c>
      <c r="G27" s="27" t="s">
        <v>758</v>
      </c>
      <c r="H27" s="28" t="s">
        <v>758</v>
      </c>
      <c r="I27" s="35" t="s">
        <v>758</v>
      </c>
      <c r="J27" s="32">
        <v>1320</v>
      </c>
      <c r="K27" s="27">
        <v>110.16</v>
      </c>
      <c r="L27" s="28">
        <v>5475.4</v>
      </c>
      <c r="M27" s="33">
        <v>3994.9209999999998</v>
      </c>
      <c r="N27" s="37" t="s">
        <v>758</v>
      </c>
      <c r="O27" s="27" t="s">
        <v>758</v>
      </c>
      <c r="P27" s="28" t="s">
        <v>758</v>
      </c>
      <c r="Q27" s="33" t="s">
        <v>758</v>
      </c>
    </row>
    <row r="28" spans="1:17" ht="15" customHeight="1" x14ac:dyDescent="0.25">
      <c r="A28" t="str">
        <f t="shared" si="0"/>
        <v>01</v>
      </c>
      <c r="B28" s="22" t="s">
        <v>45</v>
      </c>
      <c r="C28" s="55" t="s">
        <v>46</v>
      </c>
      <c r="D28" s="57" t="s">
        <v>15</v>
      </c>
      <c r="E28" s="25" t="s">
        <v>16</v>
      </c>
      <c r="F28" s="32" t="s">
        <v>758</v>
      </c>
      <c r="G28" s="27" t="s">
        <v>758</v>
      </c>
      <c r="H28" s="28" t="s">
        <v>758</v>
      </c>
      <c r="I28" s="35" t="s">
        <v>758</v>
      </c>
      <c r="J28" s="32">
        <v>2240</v>
      </c>
      <c r="K28" s="27">
        <v>33.880000000000003</v>
      </c>
      <c r="L28" s="28">
        <v>3549.5790000000002</v>
      </c>
      <c r="M28" s="33">
        <v>2591.52</v>
      </c>
      <c r="N28" s="37" t="s">
        <v>758</v>
      </c>
      <c r="O28" s="27" t="s">
        <v>758</v>
      </c>
      <c r="P28" s="28" t="s">
        <v>758</v>
      </c>
      <c r="Q28" s="33" t="s">
        <v>758</v>
      </c>
    </row>
    <row r="29" spans="1:17" ht="15" customHeight="1" x14ac:dyDescent="0.25">
      <c r="A29" t="str">
        <f t="shared" si="0"/>
        <v>01</v>
      </c>
      <c r="B29" s="22" t="s">
        <v>47</v>
      </c>
      <c r="C29" s="55" t="s">
        <v>48</v>
      </c>
      <c r="D29" s="57" t="s">
        <v>49</v>
      </c>
      <c r="E29" s="25" t="s">
        <v>50</v>
      </c>
      <c r="F29" s="32" t="s">
        <v>758</v>
      </c>
      <c r="G29" s="27" t="s">
        <v>758</v>
      </c>
      <c r="H29" s="28" t="s">
        <v>758</v>
      </c>
      <c r="I29" s="35" t="s">
        <v>758</v>
      </c>
      <c r="J29" s="32">
        <v>7028</v>
      </c>
      <c r="K29" s="27">
        <v>455.416</v>
      </c>
      <c r="L29" s="28">
        <v>73506.335999999996</v>
      </c>
      <c r="M29" s="33">
        <v>50781.1</v>
      </c>
      <c r="N29" s="37" t="s">
        <v>758</v>
      </c>
      <c r="O29" s="27" t="s">
        <v>758</v>
      </c>
      <c r="P29" s="28" t="s">
        <v>758</v>
      </c>
      <c r="Q29" s="33" t="s">
        <v>758</v>
      </c>
    </row>
    <row r="30" spans="1:17" ht="15" customHeight="1" x14ac:dyDescent="0.25">
      <c r="A30" t="str">
        <f t="shared" si="0"/>
        <v>01</v>
      </c>
      <c r="B30" s="22" t="s">
        <v>47</v>
      </c>
      <c r="C30" s="55" t="s">
        <v>48</v>
      </c>
      <c r="D30" s="57" t="s">
        <v>15</v>
      </c>
      <c r="E30" s="25" t="s">
        <v>16</v>
      </c>
      <c r="F30" s="32" t="s">
        <v>758</v>
      </c>
      <c r="G30" s="27" t="s">
        <v>758</v>
      </c>
      <c r="H30" s="28" t="s">
        <v>758</v>
      </c>
      <c r="I30" s="35" t="s">
        <v>758</v>
      </c>
      <c r="J30" s="32">
        <v>760</v>
      </c>
      <c r="K30" s="27">
        <v>17.36</v>
      </c>
      <c r="L30" s="28">
        <v>1128.1199999999999</v>
      </c>
      <c r="M30" s="33">
        <v>830.87</v>
      </c>
      <c r="N30" s="37" t="s">
        <v>758</v>
      </c>
      <c r="O30" s="27" t="s">
        <v>758</v>
      </c>
      <c r="P30" s="28" t="s">
        <v>758</v>
      </c>
      <c r="Q30" s="33" t="s">
        <v>758</v>
      </c>
    </row>
    <row r="31" spans="1:17" ht="15" customHeight="1" x14ac:dyDescent="0.25">
      <c r="A31" t="str">
        <f t="shared" si="0"/>
        <v>01</v>
      </c>
      <c r="B31" s="22" t="s">
        <v>51</v>
      </c>
      <c r="C31" s="55" t="s">
        <v>52</v>
      </c>
      <c r="D31" s="57" t="s">
        <v>15</v>
      </c>
      <c r="E31" s="25" t="s">
        <v>16</v>
      </c>
      <c r="F31" s="32" t="s">
        <v>758</v>
      </c>
      <c r="G31" s="27" t="s">
        <v>758</v>
      </c>
      <c r="H31" s="28" t="s">
        <v>758</v>
      </c>
      <c r="I31" s="35" t="s">
        <v>758</v>
      </c>
      <c r="J31" s="32">
        <v>1320</v>
      </c>
      <c r="K31" s="27">
        <v>28.72</v>
      </c>
      <c r="L31" s="28">
        <v>2424.44</v>
      </c>
      <c r="M31" s="33">
        <v>1537.1780000000001</v>
      </c>
      <c r="N31" s="37" t="s">
        <v>758</v>
      </c>
      <c r="O31" s="27" t="s">
        <v>758</v>
      </c>
      <c r="P31" s="28" t="s">
        <v>758</v>
      </c>
      <c r="Q31" s="33" t="s">
        <v>758</v>
      </c>
    </row>
    <row r="32" spans="1:17" ht="15" customHeight="1" x14ac:dyDescent="0.25">
      <c r="A32" t="str">
        <f t="shared" si="0"/>
        <v>01</v>
      </c>
      <c r="B32" s="22" t="s">
        <v>53</v>
      </c>
      <c r="C32" s="55" t="s">
        <v>54</v>
      </c>
      <c r="D32" s="57" t="s">
        <v>15</v>
      </c>
      <c r="E32" s="25" t="s">
        <v>16</v>
      </c>
      <c r="F32" s="32" t="s">
        <v>758</v>
      </c>
      <c r="G32" s="27" t="s">
        <v>758</v>
      </c>
      <c r="H32" s="28" t="s">
        <v>758</v>
      </c>
      <c r="I32" s="35" t="s">
        <v>758</v>
      </c>
      <c r="J32" s="32">
        <v>2000</v>
      </c>
      <c r="K32" s="27">
        <v>43</v>
      </c>
      <c r="L32" s="28">
        <v>3666.4</v>
      </c>
      <c r="M32" s="33">
        <v>2409.8229999999999</v>
      </c>
      <c r="N32" s="37" t="s">
        <v>758</v>
      </c>
      <c r="O32" s="27" t="s">
        <v>758</v>
      </c>
      <c r="P32" s="28" t="s">
        <v>758</v>
      </c>
      <c r="Q32" s="33" t="s">
        <v>758</v>
      </c>
    </row>
    <row r="33" spans="1:17" ht="15" customHeight="1" x14ac:dyDescent="0.25">
      <c r="A33" t="str">
        <f t="shared" si="0"/>
        <v>01</v>
      </c>
      <c r="B33" s="22" t="s">
        <v>759</v>
      </c>
      <c r="C33" s="55" t="s">
        <v>760</v>
      </c>
      <c r="D33" s="57" t="s">
        <v>15</v>
      </c>
      <c r="E33" s="25" t="s">
        <v>16</v>
      </c>
      <c r="F33" s="32" t="s">
        <v>758</v>
      </c>
      <c r="G33" s="27" t="s">
        <v>758</v>
      </c>
      <c r="H33" s="28" t="s">
        <v>758</v>
      </c>
      <c r="I33" s="35" t="s">
        <v>758</v>
      </c>
      <c r="J33" s="32">
        <v>1960</v>
      </c>
      <c r="K33" s="27">
        <v>40.799999999999997</v>
      </c>
      <c r="L33" s="28">
        <v>3012</v>
      </c>
      <c r="M33" s="33">
        <v>2116.9969999999998</v>
      </c>
      <c r="N33" s="37" t="s">
        <v>758</v>
      </c>
      <c r="O33" s="27" t="s">
        <v>758</v>
      </c>
      <c r="P33" s="28" t="s">
        <v>758</v>
      </c>
      <c r="Q33" s="33" t="s">
        <v>758</v>
      </c>
    </row>
    <row r="34" spans="1:17" ht="15" customHeight="1" x14ac:dyDescent="0.25">
      <c r="A34" t="str">
        <f t="shared" si="0"/>
        <v>01</v>
      </c>
      <c r="B34" s="22" t="s">
        <v>761</v>
      </c>
      <c r="C34" s="55" t="s">
        <v>762</v>
      </c>
      <c r="D34" s="57" t="s">
        <v>15</v>
      </c>
      <c r="E34" s="25" t="s">
        <v>16</v>
      </c>
      <c r="F34" s="32" t="s">
        <v>758</v>
      </c>
      <c r="G34" s="27" t="s">
        <v>758</v>
      </c>
      <c r="H34" s="28" t="s">
        <v>758</v>
      </c>
      <c r="I34" s="35" t="s">
        <v>758</v>
      </c>
      <c r="J34" s="32">
        <v>1040</v>
      </c>
      <c r="K34" s="27">
        <v>21.64</v>
      </c>
      <c r="L34" s="28">
        <v>1720.48</v>
      </c>
      <c r="M34" s="33">
        <v>1175.595</v>
      </c>
      <c r="N34" s="37" t="s">
        <v>758</v>
      </c>
      <c r="O34" s="27" t="s">
        <v>758</v>
      </c>
      <c r="P34" s="28" t="s">
        <v>758</v>
      </c>
      <c r="Q34" s="33" t="s">
        <v>758</v>
      </c>
    </row>
    <row r="35" spans="1:17" ht="15" customHeight="1" x14ac:dyDescent="0.25">
      <c r="A35" t="str">
        <f t="shared" si="0"/>
        <v>01</v>
      </c>
      <c r="B35" s="22" t="s">
        <v>763</v>
      </c>
      <c r="C35" s="55" t="s">
        <v>764</v>
      </c>
      <c r="D35" s="57" t="s">
        <v>15</v>
      </c>
      <c r="E35" s="25" t="s">
        <v>16</v>
      </c>
      <c r="F35" s="32">
        <v>720</v>
      </c>
      <c r="G35" s="27">
        <v>8.08</v>
      </c>
      <c r="H35" s="28">
        <v>189.12</v>
      </c>
      <c r="I35" s="35">
        <v>497.97199999999998</v>
      </c>
      <c r="J35" s="32">
        <v>720</v>
      </c>
      <c r="K35" s="27">
        <v>9.92</v>
      </c>
      <c r="L35" s="28">
        <v>675.76</v>
      </c>
      <c r="M35" s="33">
        <v>526.47699999999998</v>
      </c>
      <c r="N35" s="37" t="s">
        <v>758</v>
      </c>
      <c r="O35" s="27" t="s">
        <v>758</v>
      </c>
      <c r="P35" s="28" t="s">
        <v>758</v>
      </c>
      <c r="Q35" s="33" t="s">
        <v>758</v>
      </c>
    </row>
    <row r="36" spans="1:17" ht="15" customHeight="1" x14ac:dyDescent="0.25">
      <c r="A36" t="str">
        <f t="shared" si="0"/>
        <v>01</v>
      </c>
      <c r="B36" s="22" t="s">
        <v>55</v>
      </c>
      <c r="C36" s="55" t="s">
        <v>56</v>
      </c>
      <c r="D36" s="57" t="s">
        <v>15</v>
      </c>
      <c r="E36" s="25" t="s">
        <v>16</v>
      </c>
      <c r="F36" s="32" t="s">
        <v>758</v>
      </c>
      <c r="G36" s="27" t="s">
        <v>758</v>
      </c>
      <c r="H36" s="28" t="s">
        <v>758</v>
      </c>
      <c r="I36" s="35" t="s">
        <v>758</v>
      </c>
      <c r="J36" s="32">
        <v>1720</v>
      </c>
      <c r="K36" s="27">
        <v>38.200000000000003</v>
      </c>
      <c r="L36" s="28">
        <v>3045.52</v>
      </c>
      <c r="M36" s="33">
        <v>1946.857</v>
      </c>
      <c r="N36" s="37" t="s">
        <v>758</v>
      </c>
      <c r="O36" s="27" t="s">
        <v>758</v>
      </c>
      <c r="P36" s="28" t="s">
        <v>758</v>
      </c>
      <c r="Q36" s="33" t="s">
        <v>758</v>
      </c>
    </row>
    <row r="37" spans="1:17" ht="15" customHeight="1" x14ac:dyDescent="0.25">
      <c r="A37" t="str">
        <f t="shared" si="0"/>
        <v>01</v>
      </c>
      <c r="B37" s="22" t="s">
        <v>765</v>
      </c>
      <c r="C37" s="55" t="s">
        <v>766</v>
      </c>
      <c r="D37" s="57" t="s">
        <v>15</v>
      </c>
      <c r="E37" s="25" t="s">
        <v>16</v>
      </c>
      <c r="F37" s="32" t="s">
        <v>758</v>
      </c>
      <c r="G37" s="27" t="s">
        <v>758</v>
      </c>
      <c r="H37" s="28" t="s">
        <v>758</v>
      </c>
      <c r="I37" s="35" t="s">
        <v>758</v>
      </c>
      <c r="J37" s="32">
        <v>1320</v>
      </c>
      <c r="K37" s="27">
        <v>27.64</v>
      </c>
      <c r="L37" s="28">
        <v>2259.88</v>
      </c>
      <c r="M37" s="33">
        <v>1502.049</v>
      </c>
      <c r="N37" s="37" t="s">
        <v>758</v>
      </c>
      <c r="O37" s="27" t="s">
        <v>758</v>
      </c>
      <c r="P37" s="28" t="s">
        <v>758</v>
      </c>
      <c r="Q37" s="33" t="s">
        <v>758</v>
      </c>
    </row>
    <row r="38" spans="1:17" ht="15" customHeight="1" x14ac:dyDescent="0.25">
      <c r="A38" t="str">
        <f t="shared" si="0"/>
        <v>01</v>
      </c>
      <c r="B38" s="22" t="s">
        <v>57</v>
      </c>
      <c r="C38" s="55" t="s">
        <v>58</v>
      </c>
      <c r="D38" s="57" t="s">
        <v>27</v>
      </c>
      <c r="E38" s="25" t="s">
        <v>28</v>
      </c>
      <c r="F38" s="32" t="s">
        <v>758</v>
      </c>
      <c r="G38" s="27" t="s">
        <v>758</v>
      </c>
      <c r="H38" s="28" t="s">
        <v>758</v>
      </c>
      <c r="I38" s="35" t="s">
        <v>758</v>
      </c>
      <c r="J38" s="32">
        <v>3320</v>
      </c>
      <c r="K38" s="27">
        <v>278.64</v>
      </c>
      <c r="L38" s="28">
        <v>16581.089</v>
      </c>
      <c r="M38" s="33">
        <v>13667.248</v>
      </c>
      <c r="N38" s="37" t="s">
        <v>758</v>
      </c>
      <c r="O38" s="27" t="s">
        <v>758</v>
      </c>
      <c r="P38" s="28" t="s">
        <v>758</v>
      </c>
      <c r="Q38" s="33" t="s">
        <v>758</v>
      </c>
    </row>
    <row r="39" spans="1:17" ht="15" customHeight="1" x14ac:dyDescent="0.25">
      <c r="A39" t="str">
        <f t="shared" si="0"/>
        <v>01</v>
      </c>
      <c r="B39" s="22" t="s">
        <v>57</v>
      </c>
      <c r="C39" s="55" t="s">
        <v>58</v>
      </c>
      <c r="D39" s="57" t="s">
        <v>59</v>
      </c>
      <c r="E39" s="25" t="s">
        <v>60</v>
      </c>
      <c r="F39" s="32" t="s">
        <v>758</v>
      </c>
      <c r="G39" s="27" t="s">
        <v>758</v>
      </c>
      <c r="H39" s="28" t="s">
        <v>758</v>
      </c>
      <c r="I39" s="35" t="s">
        <v>758</v>
      </c>
      <c r="J39" s="32">
        <v>520</v>
      </c>
      <c r="K39" s="27">
        <v>39.96</v>
      </c>
      <c r="L39" s="28">
        <v>2527.2109999999998</v>
      </c>
      <c r="M39" s="33">
        <v>2088.1210000000001</v>
      </c>
      <c r="N39" s="37" t="s">
        <v>758</v>
      </c>
      <c r="O39" s="27" t="s">
        <v>758</v>
      </c>
      <c r="P39" s="28" t="s">
        <v>758</v>
      </c>
      <c r="Q39" s="33" t="s">
        <v>758</v>
      </c>
    </row>
    <row r="40" spans="1:17" ht="15" customHeight="1" x14ac:dyDescent="0.25">
      <c r="A40" t="str">
        <f t="shared" si="0"/>
        <v>01</v>
      </c>
      <c r="B40" s="22" t="s">
        <v>57</v>
      </c>
      <c r="C40" s="55" t="s">
        <v>58</v>
      </c>
      <c r="D40" s="57" t="s">
        <v>7</v>
      </c>
      <c r="E40" s="25" t="s">
        <v>8</v>
      </c>
      <c r="F40" s="32" t="s">
        <v>758</v>
      </c>
      <c r="G40" s="27" t="s">
        <v>758</v>
      </c>
      <c r="H40" s="28" t="s">
        <v>758</v>
      </c>
      <c r="I40" s="35" t="s">
        <v>758</v>
      </c>
      <c r="J40" s="32">
        <v>3200</v>
      </c>
      <c r="K40" s="27">
        <v>313.95999999999998</v>
      </c>
      <c r="L40" s="28">
        <v>14851.32</v>
      </c>
      <c r="M40" s="33">
        <v>10711.082</v>
      </c>
      <c r="N40" s="37">
        <v>1200</v>
      </c>
      <c r="O40" s="27">
        <v>119.56</v>
      </c>
      <c r="P40" s="28">
        <v>3889.904</v>
      </c>
      <c r="Q40" s="33">
        <v>1533.4069999999999</v>
      </c>
    </row>
    <row r="41" spans="1:17" ht="15" customHeight="1" x14ac:dyDescent="0.25">
      <c r="A41" t="str">
        <f t="shared" si="0"/>
        <v>01</v>
      </c>
      <c r="B41" s="22" t="s">
        <v>57</v>
      </c>
      <c r="C41" s="55" t="s">
        <v>58</v>
      </c>
      <c r="D41" s="57" t="s">
        <v>15</v>
      </c>
      <c r="E41" s="25" t="s">
        <v>16</v>
      </c>
      <c r="F41" s="32" t="s">
        <v>758</v>
      </c>
      <c r="G41" s="27" t="s">
        <v>758</v>
      </c>
      <c r="H41" s="28" t="s">
        <v>758</v>
      </c>
      <c r="I41" s="35" t="s">
        <v>758</v>
      </c>
      <c r="J41" s="32">
        <v>560</v>
      </c>
      <c r="K41" s="27">
        <v>12.36</v>
      </c>
      <c r="L41" s="28">
        <v>774.12</v>
      </c>
      <c r="M41" s="33">
        <v>650.08299999999997</v>
      </c>
      <c r="N41" s="37" t="s">
        <v>758</v>
      </c>
      <c r="O41" s="27" t="s">
        <v>758</v>
      </c>
      <c r="P41" s="28" t="s">
        <v>758</v>
      </c>
      <c r="Q41" s="33" t="s">
        <v>758</v>
      </c>
    </row>
    <row r="42" spans="1:17" ht="15" customHeight="1" x14ac:dyDescent="0.25">
      <c r="A42" t="str">
        <f t="shared" si="0"/>
        <v>01</v>
      </c>
      <c r="B42" s="22" t="s">
        <v>61</v>
      </c>
      <c r="C42" s="55" t="s">
        <v>62</v>
      </c>
      <c r="D42" s="57" t="s">
        <v>7</v>
      </c>
      <c r="E42" s="25" t="s">
        <v>8</v>
      </c>
      <c r="F42" s="32" t="s">
        <v>758</v>
      </c>
      <c r="G42" s="27" t="s">
        <v>758</v>
      </c>
      <c r="H42" s="28" t="s">
        <v>758</v>
      </c>
      <c r="I42" s="35" t="s">
        <v>758</v>
      </c>
      <c r="J42" s="32">
        <v>4100</v>
      </c>
      <c r="K42" s="27">
        <v>425.52</v>
      </c>
      <c r="L42" s="28">
        <v>18889.221000000001</v>
      </c>
      <c r="M42" s="33">
        <v>14730.282999999999</v>
      </c>
      <c r="N42" s="37">
        <v>950</v>
      </c>
      <c r="O42" s="27">
        <v>88.036000000000001</v>
      </c>
      <c r="P42" s="28">
        <v>3907.1770000000001</v>
      </c>
      <c r="Q42" s="33">
        <v>1671.8820000000001</v>
      </c>
    </row>
    <row r="43" spans="1:17" ht="15" customHeight="1" x14ac:dyDescent="0.25">
      <c r="A43" t="str">
        <f t="shared" si="0"/>
        <v>01</v>
      </c>
      <c r="B43" s="22" t="s">
        <v>63</v>
      </c>
      <c r="C43" s="55" t="s">
        <v>64</v>
      </c>
      <c r="D43" s="57" t="s">
        <v>7</v>
      </c>
      <c r="E43" s="25" t="s">
        <v>8</v>
      </c>
      <c r="F43" s="32" t="s">
        <v>758</v>
      </c>
      <c r="G43" s="27" t="s">
        <v>758</v>
      </c>
      <c r="H43" s="28" t="s">
        <v>758</v>
      </c>
      <c r="I43" s="35" t="s">
        <v>758</v>
      </c>
      <c r="J43" s="32">
        <v>1900</v>
      </c>
      <c r="K43" s="27">
        <v>195.488</v>
      </c>
      <c r="L43" s="28">
        <v>9821.2780000000002</v>
      </c>
      <c r="M43" s="33">
        <v>8145.5690000000004</v>
      </c>
      <c r="N43" s="37" t="s">
        <v>758</v>
      </c>
      <c r="O43" s="27" t="s">
        <v>758</v>
      </c>
      <c r="P43" s="28" t="s">
        <v>758</v>
      </c>
      <c r="Q43" s="33" t="s">
        <v>758</v>
      </c>
    </row>
    <row r="44" spans="1:17" ht="15" customHeight="1" x14ac:dyDescent="0.25">
      <c r="A44" t="str">
        <f t="shared" si="0"/>
        <v>01</v>
      </c>
      <c r="B44" s="22" t="s">
        <v>65</v>
      </c>
      <c r="C44" s="55" t="s">
        <v>66</v>
      </c>
      <c r="D44" s="57" t="s">
        <v>15</v>
      </c>
      <c r="E44" s="25" t="s">
        <v>16</v>
      </c>
      <c r="F44" s="32" t="s">
        <v>758</v>
      </c>
      <c r="G44" s="27" t="s">
        <v>758</v>
      </c>
      <c r="H44" s="28" t="s">
        <v>758</v>
      </c>
      <c r="I44" s="35" t="s">
        <v>758</v>
      </c>
      <c r="J44" s="32">
        <v>9920</v>
      </c>
      <c r="K44" s="27">
        <v>218.16</v>
      </c>
      <c r="L44" s="28">
        <v>19502.16</v>
      </c>
      <c r="M44" s="33">
        <v>12112.306</v>
      </c>
      <c r="N44" s="37" t="s">
        <v>758</v>
      </c>
      <c r="O44" s="27" t="s">
        <v>758</v>
      </c>
      <c r="P44" s="28" t="s">
        <v>758</v>
      </c>
      <c r="Q44" s="33" t="s">
        <v>758</v>
      </c>
    </row>
    <row r="45" spans="1:17" ht="15" customHeight="1" x14ac:dyDescent="0.25">
      <c r="A45" t="str">
        <f t="shared" si="0"/>
        <v>01</v>
      </c>
      <c r="B45" s="22" t="s">
        <v>767</v>
      </c>
      <c r="C45" s="55" t="s">
        <v>768</v>
      </c>
      <c r="D45" s="57" t="s">
        <v>15</v>
      </c>
      <c r="E45" s="25" t="s">
        <v>16</v>
      </c>
      <c r="F45" s="32" t="s">
        <v>758</v>
      </c>
      <c r="G45" s="27" t="s">
        <v>758</v>
      </c>
      <c r="H45" s="28" t="s">
        <v>758</v>
      </c>
      <c r="I45" s="35" t="s">
        <v>758</v>
      </c>
      <c r="J45" s="32">
        <v>520</v>
      </c>
      <c r="K45" s="27">
        <v>10.08</v>
      </c>
      <c r="L45" s="28">
        <v>752.08</v>
      </c>
      <c r="M45" s="33">
        <v>545.74599999999998</v>
      </c>
      <c r="N45" s="37" t="s">
        <v>758</v>
      </c>
      <c r="O45" s="27" t="s">
        <v>758</v>
      </c>
      <c r="P45" s="28" t="s">
        <v>758</v>
      </c>
      <c r="Q45" s="33" t="s">
        <v>758</v>
      </c>
    </row>
    <row r="46" spans="1:17" ht="15" customHeight="1" x14ac:dyDescent="0.25">
      <c r="A46" t="str">
        <f t="shared" si="0"/>
        <v>01</v>
      </c>
      <c r="B46" s="22" t="s">
        <v>67</v>
      </c>
      <c r="C46" s="55" t="s">
        <v>68</v>
      </c>
      <c r="D46" s="57" t="s">
        <v>15</v>
      </c>
      <c r="E46" s="25" t="s">
        <v>16</v>
      </c>
      <c r="F46" s="32">
        <v>4760</v>
      </c>
      <c r="G46" s="27">
        <v>90.2</v>
      </c>
      <c r="H46" s="28">
        <v>3706.16</v>
      </c>
      <c r="I46" s="35">
        <v>4357.1540000000005</v>
      </c>
      <c r="J46" s="32">
        <v>3920</v>
      </c>
      <c r="K46" s="27">
        <v>72.319999999999993</v>
      </c>
      <c r="L46" s="28">
        <v>4223.28</v>
      </c>
      <c r="M46" s="33">
        <v>3784.93</v>
      </c>
      <c r="N46" s="37" t="s">
        <v>758</v>
      </c>
      <c r="O46" s="27" t="s">
        <v>758</v>
      </c>
      <c r="P46" s="28" t="s">
        <v>758</v>
      </c>
      <c r="Q46" s="33" t="s">
        <v>758</v>
      </c>
    </row>
    <row r="47" spans="1:17" ht="15" customHeight="1" x14ac:dyDescent="0.25">
      <c r="A47" t="str">
        <f t="shared" si="0"/>
        <v>09</v>
      </c>
      <c r="B47" s="22" t="s">
        <v>69</v>
      </c>
      <c r="C47" s="55" t="s">
        <v>70</v>
      </c>
      <c r="D47" s="57" t="s">
        <v>15</v>
      </c>
      <c r="E47" s="25" t="s">
        <v>16</v>
      </c>
      <c r="F47" s="32" t="s">
        <v>758</v>
      </c>
      <c r="G47" s="27" t="s">
        <v>758</v>
      </c>
      <c r="H47" s="28" t="s">
        <v>758</v>
      </c>
      <c r="I47" s="35" t="s">
        <v>758</v>
      </c>
      <c r="J47" s="32">
        <v>1760</v>
      </c>
      <c r="K47" s="27">
        <v>36.44</v>
      </c>
      <c r="L47" s="28">
        <v>2568.84</v>
      </c>
      <c r="M47" s="33">
        <v>1816.8779999999999</v>
      </c>
      <c r="N47" s="37" t="s">
        <v>758</v>
      </c>
      <c r="O47" s="27" t="s">
        <v>758</v>
      </c>
      <c r="P47" s="28" t="s">
        <v>758</v>
      </c>
      <c r="Q47" s="33" t="s">
        <v>758</v>
      </c>
    </row>
    <row r="48" spans="1:17" ht="15" customHeight="1" x14ac:dyDescent="0.25">
      <c r="A48" t="str">
        <f t="shared" si="0"/>
        <v>09</v>
      </c>
      <c r="B48" s="22" t="s">
        <v>71</v>
      </c>
      <c r="C48" s="55" t="s">
        <v>72</v>
      </c>
      <c r="D48" s="57" t="s">
        <v>15</v>
      </c>
      <c r="E48" s="25" t="s">
        <v>16</v>
      </c>
      <c r="F48" s="32" t="s">
        <v>758</v>
      </c>
      <c r="G48" s="27" t="s">
        <v>758</v>
      </c>
      <c r="H48" s="28" t="s">
        <v>758</v>
      </c>
      <c r="I48" s="35" t="s">
        <v>758</v>
      </c>
      <c r="J48" s="32">
        <v>1720</v>
      </c>
      <c r="K48" s="27">
        <v>30.8</v>
      </c>
      <c r="L48" s="28">
        <v>2204.92</v>
      </c>
      <c r="M48" s="33">
        <v>1555.4549999999999</v>
      </c>
      <c r="N48" s="37" t="s">
        <v>758</v>
      </c>
      <c r="O48" s="27" t="s">
        <v>758</v>
      </c>
      <c r="P48" s="28" t="s">
        <v>758</v>
      </c>
      <c r="Q48" s="33" t="s">
        <v>758</v>
      </c>
    </row>
    <row r="49" spans="1:17" ht="15" customHeight="1" x14ac:dyDescent="0.25">
      <c r="A49" t="str">
        <f t="shared" si="0"/>
        <v>10</v>
      </c>
      <c r="B49" s="22" t="s">
        <v>73</v>
      </c>
      <c r="C49" s="55" t="s">
        <v>74</v>
      </c>
      <c r="D49" s="57" t="s">
        <v>75</v>
      </c>
      <c r="E49" s="25" t="s">
        <v>76</v>
      </c>
      <c r="F49" s="32" t="s">
        <v>758</v>
      </c>
      <c r="G49" s="27" t="s">
        <v>758</v>
      </c>
      <c r="H49" s="28" t="s">
        <v>758</v>
      </c>
      <c r="I49" s="35" t="s">
        <v>758</v>
      </c>
      <c r="J49" s="32">
        <v>62006</v>
      </c>
      <c r="K49" s="27">
        <v>6226.643</v>
      </c>
      <c r="L49" s="28">
        <v>122545.65399999999</v>
      </c>
      <c r="M49" s="33">
        <v>95736.103000000003</v>
      </c>
      <c r="N49" s="37">
        <v>52068</v>
      </c>
      <c r="O49" s="27">
        <v>5355.1859999999997</v>
      </c>
      <c r="P49" s="28">
        <v>65854.453999999998</v>
      </c>
      <c r="Q49" s="33">
        <v>30902.959999999999</v>
      </c>
    </row>
    <row r="50" spans="1:17" ht="15" customHeight="1" x14ac:dyDescent="0.25">
      <c r="A50" t="str">
        <f t="shared" si="0"/>
        <v>10</v>
      </c>
      <c r="B50" s="22" t="s">
        <v>73</v>
      </c>
      <c r="C50" s="55" t="s">
        <v>74</v>
      </c>
      <c r="D50" s="57" t="s">
        <v>77</v>
      </c>
      <c r="E50" s="25" t="s">
        <v>78</v>
      </c>
      <c r="F50" s="32" t="s">
        <v>758</v>
      </c>
      <c r="G50" s="27" t="s">
        <v>758</v>
      </c>
      <c r="H50" s="28" t="s">
        <v>758</v>
      </c>
      <c r="I50" s="35" t="s">
        <v>758</v>
      </c>
      <c r="J50" s="32">
        <v>112669</v>
      </c>
      <c r="K50" s="27">
        <v>10631.268</v>
      </c>
      <c r="L50" s="28">
        <v>107754.12</v>
      </c>
      <c r="M50" s="33">
        <v>81124.732999999993</v>
      </c>
      <c r="N50" s="37" t="s">
        <v>758</v>
      </c>
      <c r="O50" s="27" t="s">
        <v>758</v>
      </c>
      <c r="P50" s="28" t="s">
        <v>758</v>
      </c>
      <c r="Q50" s="33" t="s">
        <v>758</v>
      </c>
    </row>
    <row r="51" spans="1:17" ht="15" customHeight="1" x14ac:dyDescent="0.25">
      <c r="A51" t="str">
        <f t="shared" si="0"/>
        <v>10</v>
      </c>
      <c r="B51" s="22" t="s">
        <v>79</v>
      </c>
      <c r="C51" s="55" t="s">
        <v>80</v>
      </c>
      <c r="D51" s="57" t="s">
        <v>7</v>
      </c>
      <c r="E51" s="25" t="s">
        <v>8</v>
      </c>
      <c r="F51" s="32" t="s">
        <v>758</v>
      </c>
      <c r="G51" s="27" t="s">
        <v>758</v>
      </c>
      <c r="H51" s="28" t="s">
        <v>758</v>
      </c>
      <c r="I51" s="35" t="s">
        <v>758</v>
      </c>
      <c r="J51" s="32">
        <v>2352</v>
      </c>
      <c r="K51" s="27">
        <v>232.62799999999999</v>
      </c>
      <c r="L51" s="28">
        <v>10341.648999999999</v>
      </c>
      <c r="M51" s="33">
        <v>6544.51</v>
      </c>
      <c r="N51" s="37">
        <v>16452</v>
      </c>
      <c r="O51" s="27">
        <v>1657.568</v>
      </c>
      <c r="P51" s="28">
        <v>54157.633000000002</v>
      </c>
      <c r="Q51" s="33">
        <v>23547.785</v>
      </c>
    </row>
    <row r="52" spans="1:17" ht="15" customHeight="1" x14ac:dyDescent="0.25">
      <c r="A52" t="str">
        <f t="shared" si="0"/>
        <v>10</v>
      </c>
      <c r="B52" s="22" t="s">
        <v>81</v>
      </c>
      <c r="C52" s="55" t="s">
        <v>82</v>
      </c>
      <c r="D52" s="57" t="s">
        <v>7</v>
      </c>
      <c r="E52" s="25" t="s">
        <v>8</v>
      </c>
      <c r="F52" s="32" t="s">
        <v>758</v>
      </c>
      <c r="G52" s="27" t="s">
        <v>758</v>
      </c>
      <c r="H52" s="28" t="s">
        <v>758</v>
      </c>
      <c r="I52" s="35" t="s">
        <v>758</v>
      </c>
      <c r="J52" s="32" t="s">
        <v>758</v>
      </c>
      <c r="K52" s="27" t="s">
        <v>758</v>
      </c>
      <c r="L52" s="28" t="s">
        <v>758</v>
      </c>
      <c r="M52" s="33" t="s">
        <v>758</v>
      </c>
      <c r="N52" s="37">
        <v>9986</v>
      </c>
      <c r="O52" s="27">
        <v>978.51900000000001</v>
      </c>
      <c r="P52" s="28">
        <v>16029.414000000001</v>
      </c>
      <c r="Q52" s="33">
        <v>6044.4589999999998</v>
      </c>
    </row>
    <row r="53" spans="1:17" ht="15" customHeight="1" x14ac:dyDescent="0.25">
      <c r="A53" t="str">
        <f t="shared" si="0"/>
        <v>11</v>
      </c>
      <c r="B53" s="22" t="s">
        <v>83</v>
      </c>
      <c r="C53" s="55" t="s">
        <v>84</v>
      </c>
      <c r="D53" s="57" t="s">
        <v>75</v>
      </c>
      <c r="E53" s="25" t="s">
        <v>76</v>
      </c>
      <c r="F53" s="32">
        <v>48328</v>
      </c>
      <c r="G53" s="27">
        <v>5617.4</v>
      </c>
      <c r="H53" s="28">
        <v>67336.755999999994</v>
      </c>
      <c r="I53" s="35">
        <v>107087.48299999999</v>
      </c>
      <c r="J53" s="32">
        <v>135056</v>
      </c>
      <c r="K53" s="27">
        <v>14905.561</v>
      </c>
      <c r="L53" s="28">
        <v>341054.82500000001</v>
      </c>
      <c r="M53" s="33">
        <v>243333.33799999999</v>
      </c>
      <c r="N53" s="37">
        <v>375121</v>
      </c>
      <c r="O53" s="27">
        <v>40688.442999999999</v>
      </c>
      <c r="P53" s="28">
        <v>872369.62699999998</v>
      </c>
      <c r="Q53" s="33">
        <v>356757.89899999998</v>
      </c>
    </row>
    <row r="54" spans="1:17" ht="15" customHeight="1" x14ac:dyDescent="0.25">
      <c r="A54" t="str">
        <f t="shared" si="0"/>
        <v>11</v>
      </c>
      <c r="B54" s="22" t="s">
        <v>83</v>
      </c>
      <c r="C54" s="55" t="s">
        <v>84</v>
      </c>
      <c r="D54" s="57" t="s">
        <v>31</v>
      </c>
      <c r="E54" s="25" t="s">
        <v>32</v>
      </c>
      <c r="F54" s="32">
        <v>536838</v>
      </c>
      <c r="G54" s="27">
        <v>64682.998</v>
      </c>
      <c r="H54" s="28">
        <v>515428.01699999999</v>
      </c>
      <c r="I54" s="35">
        <v>1006247.4790000001</v>
      </c>
      <c r="J54" s="32">
        <v>1820781</v>
      </c>
      <c r="K54" s="27">
        <v>218787.78</v>
      </c>
      <c r="L54" s="28">
        <v>4367371.8159999996</v>
      </c>
      <c r="M54" s="33">
        <v>3110327.5759999999</v>
      </c>
      <c r="N54" s="37">
        <v>1540741</v>
      </c>
      <c r="O54" s="27">
        <v>177660.598</v>
      </c>
      <c r="P54" s="28">
        <v>3549402.4640000002</v>
      </c>
      <c r="Q54" s="33">
        <v>1496816.017</v>
      </c>
    </row>
    <row r="55" spans="1:17" ht="15" customHeight="1" x14ac:dyDescent="0.25">
      <c r="A55" t="str">
        <f t="shared" si="0"/>
        <v>11</v>
      </c>
      <c r="B55" s="22" t="s">
        <v>83</v>
      </c>
      <c r="C55" s="55" t="s">
        <v>84</v>
      </c>
      <c r="D55" s="57" t="s">
        <v>77</v>
      </c>
      <c r="E55" s="25" t="s">
        <v>78</v>
      </c>
      <c r="F55" s="32">
        <v>262379</v>
      </c>
      <c r="G55" s="27">
        <v>30916.707999999999</v>
      </c>
      <c r="H55" s="28">
        <v>420905.96799999999</v>
      </c>
      <c r="I55" s="35">
        <v>571218.147</v>
      </c>
      <c r="J55" s="32">
        <v>994133</v>
      </c>
      <c r="K55" s="27">
        <v>116370.333</v>
      </c>
      <c r="L55" s="28">
        <v>2278027.8420000002</v>
      </c>
      <c r="M55" s="33">
        <v>1605279.206</v>
      </c>
      <c r="N55" s="37">
        <v>1110363</v>
      </c>
      <c r="O55" s="27">
        <v>127754.754</v>
      </c>
      <c r="P55" s="28">
        <v>1949368.2309999999</v>
      </c>
      <c r="Q55" s="33">
        <v>775845.26800000004</v>
      </c>
    </row>
    <row r="56" spans="1:17" ht="15" customHeight="1" x14ac:dyDescent="0.25">
      <c r="A56" t="str">
        <f t="shared" si="0"/>
        <v>13</v>
      </c>
      <c r="B56" s="22" t="s">
        <v>85</v>
      </c>
      <c r="C56" s="55" t="s">
        <v>86</v>
      </c>
      <c r="D56" s="57" t="s">
        <v>87</v>
      </c>
      <c r="E56" s="25" t="s">
        <v>88</v>
      </c>
      <c r="F56" s="32">
        <v>1090</v>
      </c>
      <c r="G56" s="27">
        <v>104.03400000000001</v>
      </c>
      <c r="H56" s="28">
        <v>2758.4349999999999</v>
      </c>
      <c r="I56" s="35">
        <v>3218.81</v>
      </c>
      <c r="J56" s="32">
        <v>381827</v>
      </c>
      <c r="K56" s="27">
        <v>37239.133000000002</v>
      </c>
      <c r="L56" s="28">
        <v>1858704.0460000001</v>
      </c>
      <c r="M56" s="33">
        <v>1189683.0830000001</v>
      </c>
      <c r="N56" s="37">
        <v>193440</v>
      </c>
      <c r="O56" s="27">
        <v>18430.127</v>
      </c>
      <c r="P56" s="28">
        <v>952123.72600000002</v>
      </c>
      <c r="Q56" s="33">
        <v>434989.28</v>
      </c>
    </row>
    <row r="57" spans="1:17" ht="15" customHeight="1" x14ac:dyDescent="0.25">
      <c r="A57" t="str">
        <f t="shared" si="0"/>
        <v>13</v>
      </c>
      <c r="B57" s="22" t="s">
        <v>89</v>
      </c>
      <c r="C57" s="55" t="s">
        <v>90</v>
      </c>
      <c r="D57" s="57" t="s">
        <v>87</v>
      </c>
      <c r="E57" s="25" t="s">
        <v>88</v>
      </c>
      <c r="F57" s="32" t="s">
        <v>758</v>
      </c>
      <c r="G57" s="27" t="s">
        <v>758</v>
      </c>
      <c r="H57" s="28" t="s">
        <v>758</v>
      </c>
      <c r="I57" s="35" t="s">
        <v>758</v>
      </c>
      <c r="J57" s="32">
        <v>5628</v>
      </c>
      <c r="K57" s="27">
        <v>440.81200000000001</v>
      </c>
      <c r="L57" s="28">
        <v>20796.134999999998</v>
      </c>
      <c r="M57" s="33">
        <v>14562.781000000001</v>
      </c>
      <c r="N57" s="37">
        <v>10508</v>
      </c>
      <c r="O57" s="27">
        <v>807.86800000000005</v>
      </c>
      <c r="P57" s="28">
        <v>57948.141000000003</v>
      </c>
      <c r="Q57" s="33">
        <v>24744.378000000001</v>
      </c>
    </row>
    <row r="58" spans="1:17" ht="15" customHeight="1" x14ac:dyDescent="0.25">
      <c r="A58" t="str">
        <f t="shared" si="0"/>
        <v>14</v>
      </c>
      <c r="B58" s="22" t="s">
        <v>91</v>
      </c>
      <c r="C58" s="55" t="s">
        <v>92</v>
      </c>
      <c r="D58" s="57" t="s">
        <v>29</v>
      </c>
      <c r="E58" s="25" t="s">
        <v>30</v>
      </c>
      <c r="F58" s="32" t="s">
        <v>758</v>
      </c>
      <c r="G58" s="27" t="s">
        <v>758</v>
      </c>
      <c r="H58" s="28" t="s">
        <v>758</v>
      </c>
      <c r="I58" s="35" t="s">
        <v>758</v>
      </c>
      <c r="J58" s="32">
        <v>17095</v>
      </c>
      <c r="K58" s="27">
        <v>1688.4110000000001</v>
      </c>
      <c r="L58" s="28">
        <v>18939.509999999998</v>
      </c>
      <c r="M58" s="33">
        <v>13190.689</v>
      </c>
      <c r="N58" s="37">
        <v>27898</v>
      </c>
      <c r="O58" s="27">
        <v>2953.4580000000001</v>
      </c>
      <c r="P58" s="28">
        <v>29311.633999999998</v>
      </c>
      <c r="Q58" s="33">
        <v>12223.101000000001</v>
      </c>
    </row>
    <row r="59" spans="1:17" ht="15" customHeight="1" x14ac:dyDescent="0.25">
      <c r="A59" t="str">
        <f t="shared" si="0"/>
        <v>14</v>
      </c>
      <c r="B59" s="22" t="s">
        <v>91</v>
      </c>
      <c r="C59" s="55" t="s">
        <v>92</v>
      </c>
      <c r="D59" s="57" t="s">
        <v>93</v>
      </c>
      <c r="E59" s="25" t="s">
        <v>94</v>
      </c>
      <c r="F59" s="32" t="s">
        <v>758</v>
      </c>
      <c r="G59" s="27" t="s">
        <v>758</v>
      </c>
      <c r="H59" s="28" t="s">
        <v>758</v>
      </c>
      <c r="I59" s="35" t="s">
        <v>758</v>
      </c>
      <c r="J59" s="32">
        <v>12935</v>
      </c>
      <c r="K59" s="27">
        <v>1401.296</v>
      </c>
      <c r="L59" s="28">
        <v>13789.96</v>
      </c>
      <c r="M59" s="33">
        <v>8659.6880000000001</v>
      </c>
      <c r="N59" s="37">
        <v>40574</v>
      </c>
      <c r="O59" s="27">
        <v>4376.259</v>
      </c>
      <c r="P59" s="28">
        <v>41655.81</v>
      </c>
      <c r="Q59" s="33">
        <v>16908.010999999999</v>
      </c>
    </row>
    <row r="60" spans="1:17" ht="15" customHeight="1" x14ac:dyDescent="0.25">
      <c r="A60" t="str">
        <f t="shared" si="0"/>
        <v>14</v>
      </c>
      <c r="B60" s="22" t="s">
        <v>91</v>
      </c>
      <c r="C60" s="55" t="s">
        <v>92</v>
      </c>
      <c r="D60" s="57" t="s">
        <v>75</v>
      </c>
      <c r="E60" s="25" t="s">
        <v>76</v>
      </c>
      <c r="F60" s="32">
        <v>28242</v>
      </c>
      <c r="G60" s="27">
        <v>2746.8560000000002</v>
      </c>
      <c r="H60" s="28">
        <v>21190.993999999999</v>
      </c>
      <c r="I60" s="35">
        <v>24930.998</v>
      </c>
      <c r="J60" s="32">
        <v>102099</v>
      </c>
      <c r="K60" s="27">
        <v>10262.812</v>
      </c>
      <c r="L60" s="28">
        <v>85510.989000000001</v>
      </c>
      <c r="M60" s="33">
        <v>61723.644</v>
      </c>
      <c r="N60" s="37">
        <v>236105</v>
      </c>
      <c r="O60" s="27">
        <v>23406.577000000001</v>
      </c>
      <c r="P60" s="28">
        <v>214406.106</v>
      </c>
      <c r="Q60" s="33">
        <v>82467.978000000003</v>
      </c>
    </row>
    <row r="61" spans="1:17" ht="15" customHeight="1" x14ac:dyDescent="0.25">
      <c r="A61" t="str">
        <f t="shared" si="0"/>
        <v>14</v>
      </c>
      <c r="B61" s="22" t="s">
        <v>91</v>
      </c>
      <c r="C61" s="55" t="s">
        <v>92</v>
      </c>
      <c r="D61" s="57" t="s">
        <v>77</v>
      </c>
      <c r="E61" s="25" t="s">
        <v>78</v>
      </c>
      <c r="F61" s="32">
        <v>10468</v>
      </c>
      <c r="G61" s="27">
        <v>1022.032</v>
      </c>
      <c r="H61" s="28">
        <v>7380.9480000000003</v>
      </c>
      <c r="I61" s="35">
        <v>8890.2009999999991</v>
      </c>
      <c r="J61" s="32">
        <v>101609</v>
      </c>
      <c r="K61" s="27">
        <v>10465.603999999999</v>
      </c>
      <c r="L61" s="28">
        <v>85713.968999999997</v>
      </c>
      <c r="M61" s="33">
        <v>58792.110999999997</v>
      </c>
      <c r="N61" s="37">
        <v>108391</v>
      </c>
      <c r="O61" s="27">
        <v>10831.837</v>
      </c>
      <c r="P61" s="28">
        <v>116482.467</v>
      </c>
      <c r="Q61" s="33">
        <v>42552.794000000002</v>
      </c>
    </row>
    <row r="62" spans="1:17" ht="15" customHeight="1" x14ac:dyDescent="0.25">
      <c r="A62" t="str">
        <f t="shared" si="0"/>
        <v>14</v>
      </c>
      <c r="B62" s="22" t="s">
        <v>91</v>
      </c>
      <c r="C62" s="55" t="s">
        <v>92</v>
      </c>
      <c r="D62" s="57" t="s">
        <v>95</v>
      </c>
      <c r="E62" s="25" t="s">
        <v>96</v>
      </c>
      <c r="F62" s="32">
        <v>8039</v>
      </c>
      <c r="G62" s="27">
        <v>492.77199999999999</v>
      </c>
      <c r="H62" s="28">
        <v>1432.604</v>
      </c>
      <c r="I62" s="35">
        <v>2538.2069999999999</v>
      </c>
      <c r="J62" s="32" t="s">
        <v>758</v>
      </c>
      <c r="K62" s="27" t="s">
        <v>758</v>
      </c>
      <c r="L62" s="28" t="s">
        <v>758</v>
      </c>
      <c r="M62" s="33" t="s">
        <v>758</v>
      </c>
      <c r="N62" s="37" t="s">
        <v>758</v>
      </c>
      <c r="O62" s="27" t="s">
        <v>758</v>
      </c>
      <c r="P62" s="28" t="s">
        <v>758</v>
      </c>
      <c r="Q62" s="33" t="s">
        <v>758</v>
      </c>
    </row>
    <row r="63" spans="1:17" ht="15" customHeight="1" x14ac:dyDescent="0.25">
      <c r="A63" t="str">
        <f t="shared" si="0"/>
        <v>14</v>
      </c>
      <c r="B63" s="22" t="s">
        <v>91</v>
      </c>
      <c r="C63" s="55" t="s">
        <v>92</v>
      </c>
      <c r="D63" s="57" t="s">
        <v>15</v>
      </c>
      <c r="E63" s="25" t="s">
        <v>16</v>
      </c>
      <c r="F63" s="32" t="s">
        <v>758</v>
      </c>
      <c r="G63" s="27" t="s">
        <v>758</v>
      </c>
      <c r="H63" s="28" t="s">
        <v>758</v>
      </c>
      <c r="I63" s="35" t="s">
        <v>758</v>
      </c>
      <c r="J63" s="32">
        <v>560</v>
      </c>
      <c r="K63" s="27">
        <v>11.16</v>
      </c>
      <c r="L63" s="28">
        <v>736.57399999999996</v>
      </c>
      <c r="M63" s="33">
        <v>565.11199999999997</v>
      </c>
      <c r="N63" s="37" t="s">
        <v>758</v>
      </c>
      <c r="O63" s="27" t="s">
        <v>758</v>
      </c>
      <c r="P63" s="28" t="s">
        <v>758</v>
      </c>
      <c r="Q63" s="33" t="s">
        <v>758</v>
      </c>
    </row>
    <row r="64" spans="1:17" ht="15" customHeight="1" x14ac:dyDescent="0.25">
      <c r="A64" t="str">
        <f t="shared" si="0"/>
        <v>14</v>
      </c>
      <c r="B64" s="22" t="s">
        <v>97</v>
      </c>
      <c r="C64" s="55" t="s">
        <v>98</v>
      </c>
      <c r="D64" s="57" t="s">
        <v>75</v>
      </c>
      <c r="E64" s="25" t="s">
        <v>76</v>
      </c>
      <c r="F64" s="32" t="s">
        <v>758</v>
      </c>
      <c r="G64" s="27" t="s">
        <v>758</v>
      </c>
      <c r="H64" s="28" t="s">
        <v>758</v>
      </c>
      <c r="I64" s="35" t="s">
        <v>758</v>
      </c>
      <c r="J64" s="32" t="s">
        <v>758</v>
      </c>
      <c r="K64" s="27" t="s">
        <v>758</v>
      </c>
      <c r="L64" s="28" t="s">
        <v>758</v>
      </c>
      <c r="M64" s="33" t="s">
        <v>758</v>
      </c>
      <c r="N64" s="37">
        <v>17130</v>
      </c>
      <c r="O64" s="27">
        <v>1273.018</v>
      </c>
      <c r="P64" s="28">
        <v>12309.895</v>
      </c>
      <c r="Q64" s="33">
        <v>3976.2260000000001</v>
      </c>
    </row>
    <row r="65" spans="1:17" ht="15" customHeight="1" x14ac:dyDescent="0.25">
      <c r="A65" t="str">
        <f t="shared" si="0"/>
        <v>14</v>
      </c>
      <c r="B65" s="22" t="s">
        <v>99</v>
      </c>
      <c r="C65" s="55" t="s">
        <v>100</v>
      </c>
      <c r="D65" s="57" t="s">
        <v>7</v>
      </c>
      <c r="E65" s="25" t="s">
        <v>8</v>
      </c>
      <c r="F65" s="32" t="s">
        <v>758</v>
      </c>
      <c r="G65" s="27" t="s">
        <v>758</v>
      </c>
      <c r="H65" s="28" t="s">
        <v>758</v>
      </c>
      <c r="I65" s="35" t="s">
        <v>758</v>
      </c>
      <c r="J65" s="32" t="s">
        <v>758</v>
      </c>
      <c r="K65" s="27" t="s">
        <v>758</v>
      </c>
      <c r="L65" s="28" t="s">
        <v>758</v>
      </c>
      <c r="M65" s="33" t="s">
        <v>758</v>
      </c>
      <c r="N65" s="37">
        <v>320</v>
      </c>
      <c r="O65" s="27">
        <v>25</v>
      </c>
      <c r="P65" s="28">
        <v>1948.36</v>
      </c>
      <c r="Q65" s="33">
        <v>741.16899999999998</v>
      </c>
    </row>
    <row r="66" spans="1:17" ht="15" customHeight="1" x14ac:dyDescent="0.25">
      <c r="A66" t="str">
        <f t="shared" si="0"/>
        <v>14</v>
      </c>
      <c r="B66" s="22" t="s">
        <v>99</v>
      </c>
      <c r="C66" s="55" t="s">
        <v>100</v>
      </c>
      <c r="D66" s="57" t="s">
        <v>75</v>
      </c>
      <c r="E66" s="25" t="s">
        <v>76</v>
      </c>
      <c r="F66" s="32" t="s">
        <v>758</v>
      </c>
      <c r="G66" s="27" t="s">
        <v>758</v>
      </c>
      <c r="H66" s="28" t="s">
        <v>758</v>
      </c>
      <c r="I66" s="35" t="s">
        <v>758</v>
      </c>
      <c r="J66" s="32" t="s">
        <v>758</v>
      </c>
      <c r="K66" s="27" t="s">
        <v>758</v>
      </c>
      <c r="L66" s="28" t="s">
        <v>758</v>
      </c>
      <c r="M66" s="33" t="s">
        <v>758</v>
      </c>
      <c r="N66" s="37">
        <v>5049</v>
      </c>
      <c r="O66" s="27">
        <v>515.03</v>
      </c>
      <c r="P66" s="28">
        <v>4759.4530000000004</v>
      </c>
      <c r="Q66" s="33">
        <v>1884.652</v>
      </c>
    </row>
    <row r="67" spans="1:17" ht="15" customHeight="1" x14ac:dyDescent="0.25">
      <c r="A67" t="str">
        <f t="shared" si="0"/>
        <v>14</v>
      </c>
      <c r="B67" s="22" t="s">
        <v>99</v>
      </c>
      <c r="C67" s="55" t="s">
        <v>100</v>
      </c>
      <c r="D67" s="57" t="s">
        <v>77</v>
      </c>
      <c r="E67" s="25" t="s">
        <v>78</v>
      </c>
      <c r="F67" s="32" t="s">
        <v>758</v>
      </c>
      <c r="G67" s="27" t="s">
        <v>758</v>
      </c>
      <c r="H67" s="28" t="s">
        <v>758</v>
      </c>
      <c r="I67" s="35" t="s">
        <v>758</v>
      </c>
      <c r="J67" s="32">
        <v>17992</v>
      </c>
      <c r="K67" s="27">
        <v>1884.6279999999999</v>
      </c>
      <c r="L67" s="28">
        <v>18079.432000000001</v>
      </c>
      <c r="M67" s="33">
        <v>13394.446</v>
      </c>
      <c r="N67" s="37" t="s">
        <v>758</v>
      </c>
      <c r="O67" s="27" t="s">
        <v>758</v>
      </c>
      <c r="P67" s="28" t="s">
        <v>758</v>
      </c>
      <c r="Q67" s="33" t="s">
        <v>758</v>
      </c>
    </row>
    <row r="68" spans="1:17" ht="15" customHeight="1" x14ac:dyDescent="0.25">
      <c r="A68" t="str">
        <f t="shared" si="0"/>
        <v>14</v>
      </c>
      <c r="B68" s="22" t="s">
        <v>101</v>
      </c>
      <c r="C68" s="55" t="s">
        <v>102</v>
      </c>
      <c r="D68" s="57" t="s">
        <v>27</v>
      </c>
      <c r="E68" s="25" t="s">
        <v>28</v>
      </c>
      <c r="F68" s="32" t="s">
        <v>758</v>
      </c>
      <c r="G68" s="27" t="s">
        <v>758</v>
      </c>
      <c r="H68" s="28" t="s">
        <v>758</v>
      </c>
      <c r="I68" s="35" t="s">
        <v>758</v>
      </c>
      <c r="J68" s="32">
        <v>2564</v>
      </c>
      <c r="K68" s="27">
        <v>244.864</v>
      </c>
      <c r="L68" s="28">
        <v>14859.359</v>
      </c>
      <c r="M68" s="33">
        <v>10947.14</v>
      </c>
      <c r="N68" s="37" t="s">
        <v>758</v>
      </c>
      <c r="O68" s="27" t="s">
        <v>758</v>
      </c>
      <c r="P68" s="28" t="s">
        <v>758</v>
      </c>
      <c r="Q68" s="33" t="s">
        <v>758</v>
      </c>
    </row>
    <row r="69" spans="1:17" ht="15" customHeight="1" x14ac:dyDescent="0.25">
      <c r="A69" t="str">
        <f t="shared" si="0"/>
        <v>14</v>
      </c>
      <c r="B69" s="22" t="s">
        <v>101</v>
      </c>
      <c r="C69" s="55" t="s">
        <v>102</v>
      </c>
      <c r="D69" s="57" t="s">
        <v>7</v>
      </c>
      <c r="E69" s="25" t="s">
        <v>8</v>
      </c>
      <c r="F69" s="32">
        <v>1164</v>
      </c>
      <c r="G69" s="27">
        <v>107.456</v>
      </c>
      <c r="H69" s="28">
        <v>1106.0630000000001</v>
      </c>
      <c r="I69" s="35">
        <v>2530.701</v>
      </c>
      <c r="J69" s="32">
        <v>163796</v>
      </c>
      <c r="K69" s="27">
        <v>17475.624</v>
      </c>
      <c r="L69" s="28">
        <v>806275.79399999999</v>
      </c>
      <c r="M69" s="33">
        <v>520399.03399999999</v>
      </c>
      <c r="N69" s="37">
        <v>334707</v>
      </c>
      <c r="O69" s="27">
        <v>35375.569000000003</v>
      </c>
      <c r="P69" s="28">
        <v>1833735.7120000001</v>
      </c>
      <c r="Q69" s="33">
        <v>784186.57900000003</v>
      </c>
    </row>
    <row r="70" spans="1:17" ht="15" customHeight="1" x14ac:dyDescent="0.25">
      <c r="A70" t="str">
        <f t="shared" si="0"/>
        <v>14</v>
      </c>
      <c r="B70" s="22" t="s">
        <v>101</v>
      </c>
      <c r="C70" s="55" t="s">
        <v>102</v>
      </c>
      <c r="D70" s="57" t="s">
        <v>15</v>
      </c>
      <c r="E70" s="25" t="s">
        <v>16</v>
      </c>
      <c r="F70" s="32">
        <v>440</v>
      </c>
      <c r="G70" s="27">
        <v>6.76</v>
      </c>
      <c r="H70" s="28">
        <v>302.48</v>
      </c>
      <c r="I70" s="35">
        <v>351.19600000000003</v>
      </c>
      <c r="J70" s="32">
        <v>280</v>
      </c>
      <c r="K70" s="27">
        <v>5.2</v>
      </c>
      <c r="L70" s="28">
        <v>374.12799999999999</v>
      </c>
      <c r="M70" s="33">
        <v>283.226</v>
      </c>
      <c r="N70" s="37" t="s">
        <v>758</v>
      </c>
      <c r="O70" s="27" t="s">
        <v>758</v>
      </c>
      <c r="P70" s="28" t="s">
        <v>758</v>
      </c>
      <c r="Q70" s="33" t="s">
        <v>758</v>
      </c>
    </row>
    <row r="71" spans="1:17" ht="15" customHeight="1" x14ac:dyDescent="0.25">
      <c r="A71" t="str">
        <f t="shared" si="0"/>
        <v>14</v>
      </c>
      <c r="B71" s="22" t="s">
        <v>103</v>
      </c>
      <c r="C71" s="55" t="s">
        <v>104</v>
      </c>
      <c r="D71" s="57" t="s">
        <v>27</v>
      </c>
      <c r="E71" s="25" t="s">
        <v>28</v>
      </c>
      <c r="F71" s="32" t="s">
        <v>758</v>
      </c>
      <c r="G71" s="27" t="s">
        <v>758</v>
      </c>
      <c r="H71" s="28" t="s">
        <v>758</v>
      </c>
      <c r="I71" s="35" t="s">
        <v>758</v>
      </c>
      <c r="J71" s="32">
        <v>1480</v>
      </c>
      <c r="K71" s="27">
        <v>136.4</v>
      </c>
      <c r="L71" s="28">
        <v>9811.0400000000009</v>
      </c>
      <c r="M71" s="33">
        <v>6533.0169999999998</v>
      </c>
      <c r="N71" s="37">
        <v>2200</v>
      </c>
      <c r="O71" s="27">
        <v>203.32</v>
      </c>
      <c r="P71" s="28">
        <v>17099.014999999999</v>
      </c>
      <c r="Q71" s="33">
        <v>7832.277</v>
      </c>
    </row>
    <row r="72" spans="1:17" ht="15" customHeight="1" x14ac:dyDescent="0.25">
      <c r="A72" t="str">
        <f t="shared" ref="A72:A133" si="1">LEFT(B72,2)</f>
        <v>14</v>
      </c>
      <c r="B72" s="22" t="s">
        <v>103</v>
      </c>
      <c r="C72" s="55" t="s">
        <v>104</v>
      </c>
      <c r="D72" s="57" t="s">
        <v>7</v>
      </c>
      <c r="E72" s="25" t="s">
        <v>8</v>
      </c>
      <c r="F72" s="32" t="s">
        <v>758</v>
      </c>
      <c r="G72" s="27" t="s">
        <v>758</v>
      </c>
      <c r="H72" s="28" t="s">
        <v>758</v>
      </c>
      <c r="I72" s="35" t="s">
        <v>758</v>
      </c>
      <c r="J72" s="32">
        <v>2240</v>
      </c>
      <c r="K72" s="27">
        <v>223.56</v>
      </c>
      <c r="L72" s="28">
        <v>14596.04</v>
      </c>
      <c r="M72" s="33">
        <v>9265.5409999999993</v>
      </c>
      <c r="N72" s="37">
        <v>4400</v>
      </c>
      <c r="O72" s="27">
        <v>437.48</v>
      </c>
      <c r="P72" s="28">
        <v>20204.948</v>
      </c>
      <c r="Q72" s="33">
        <v>9190.83</v>
      </c>
    </row>
    <row r="73" spans="1:17" ht="15" customHeight="1" x14ac:dyDescent="0.25">
      <c r="A73" t="str">
        <f t="shared" si="1"/>
        <v>14</v>
      </c>
      <c r="B73" s="22" t="s">
        <v>105</v>
      </c>
      <c r="C73" s="55" t="s">
        <v>106</v>
      </c>
      <c r="D73" s="57" t="s">
        <v>7</v>
      </c>
      <c r="E73" s="25" t="s">
        <v>8</v>
      </c>
      <c r="F73" s="32" t="s">
        <v>758</v>
      </c>
      <c r="G73" s="27" t="s">
        <v>758</v>
      </c>
      <c r="H73" s="28" t="s">
        <v>758</v>
      </c>
      <c r="I73" s="35" t="s">
        <v>758</v>
      </c>
      <c r="J73" s="32">
        <v>15145</v>
      </c>
      <c r="K73" s="27">
        <v>1545.6179999999999</v>
      </c>
      <c r="L73" s="28">
        <v>28472.937999999998</v>
      </c>
      <c r="M73" s="33">
        <v>19139.098999999998</v>
      </c>
      <c r="N73" s="37">
        <v>20305</v>
      </c>
      <c r="O73" s="27">
        <v>1908.4780000000001</v>
      </c>
      <c r="P73" s="28">
        <v>41665.042999999998</v>
      </c>
      <c r="Q73" s="33">
        <v>18090.804</v>
      </c>
    </row>
    <row r="74" spans="1:17" ht="15" customHeight="1" x14ac:dyDescent="0.25">
      <c r="A74" t="str">
        <f t="shared" si="1"/>
        <v>14</v>
      </c>
      <c r="B74" s="22" t="s">
        <v>107</v>
      </c>
      <c r="C74" s="55" t="s">
        <v>108</v>
      </c>
      <c r="D74" s="57" t="s">
        <v>87</v>
      </c>
      <c r="E74" s="25" t="s">
        <v>88</v>
      </c>
      <c r="F74" s="32">
        <v>11720</v>
      </c>
      <c r="G74" s="27">
        <v>1170.1759999999999</v>
      </c>
      <c r="H74" s="28">
        <v>29297.119999999999</v>
      </c>
      <c r="I74" s="35">
        <v>33942.822999999997</v>
      </c>
      <c r="J74" s="32">
        <v>36540</v>
      </c>
      <c r="K74" s="27">
        <v>3654.95</v>
      </c>
      <c r="L74" s="28">
        <v>104624.253</v>
      </c>
      <c r="M74" s="33">
        <v>80849.384999999995</v>
      </c>
      <c r="N74" s="37">
        <v>19098</v>
      </c>
      <c r="O74" s="27">
        <v>1929.115</v>
      </c>
      <c r="P74" s="28">
        <v>85232.466</v>
      </c>
      <c r="Q74" s="33">
        <v>37615.042000000001</v>
      </c>
    </row>
    <row r="75" spans="1:17" ht="15" customHeight="1" x14ac:dyDescent="0.25">
      <c r="A75" t="str">
        <f t="shared" si="1"/>
        <v>14</v>
      </c>
      <c r="B75" s="22" t="s">
        <v>109</v>
      </c>
      <c r="C75" s="55" t="s">
        <v>110</v>
      </c>
      <c r="D75" s="57" t="s">
        <v>7</v>
      </c>
      <c r="E75" s="25" t="s">
        <v>8</v>
      </c>
      <c r="F75" s="32" t="s">
        <v>758</v>
      </c>
      <c r="G75" s="27" t="s">
        <v>758</v>
      </c>
      <c r="H75" s="28" t="s">
        <v>758</v>
      </c>
      <c r="I75" s="35" t="s">
        <v>758</v>
      </c>
      <c r="J75" s="32" t="s">
        <v>758</v>
      </c>
      <c r="K75" s="27" t="s">
        <v>758</v>
      </c>
      <c r="L75" s="28" t="s">
        <v>758</v>
      </c>
      <c r="M75" s="33" t="s">
        <v>758</v>
      </c>
      <c r="N75" s="37">
        <v>1744</v>
      </c>
      <c r="O75" s="27">
        <v>169.90799999999999</v>
      </c>
      <c r="P75" s="28">
        <v>4098.4520000000002</v>
      </c>
      <c r="Q75" s="33">
        <v>1805.2629999999999</v>
      </c>
    </row>
    <row r="76" spans="1:17" ht="15" customHeight="1" x14ac:dyDescent="0.25">
      <c r="A76" t="str">
        <f t="shared" si="1"/>
        <v>14</v>
      </c>
      <c r="B76" s="22" t="s">
        <v>769</v>
      </c>
      <c r="C76" s="55" t="s">
        <v>770</v>
      </c>
      <c r="D76" s="57" t="s">
        <v>15</v>
      </c>
      <c r="E76" s="25" t="s">
        <v>16</v>
      </c>
      <c r="F76" s="32" t="s">
        <v>758</v>
      </c>
      <c r="G76" s="27" t="s">
        <v>758</v>
      </c>
      <c r="H76" s="28" t="s">
        <v>758</v>
      </c>
      <c r="I76" s="35" t="s">
        <v>758</v>
      </c>
      <c r="J76" s="32">
        <v>480</v>
      </c>
      <c r="K76" s="27">
        <v>9.52</v>
      </c>
      <c r="L76" s="28">
        <v>639.77200000000005</v>
      </c>
      <c r="M76" s="33">
        <v>444.91199999999998</v>
      </c>
      <c r="N76" s="37" t="s">
        <v>758</v>
      </c>
      <c r="O76" s="27" t="s">
        <v>758</v>
      </c>
      <c r="P76" s="28" t="s">
        <v>758</v>
      </c>
      <c r="Q76" s="33" t="s">
        <v>758</v>
      </c>
    </row>
    <row r="77" spans="1:17" ht="15" customHeight="1" x14ac:dyDescent="0.25">
      <c r="A77" t="str">
        <f t="shared" si="1"/>
        <v>14</v>
      </c>
      <c r="B77" s="22" t="s">
        <v>111</v>
      </c>
      <c r="C77" s="55" t="s">
        <v>112</v>
      </c>
      <c r="D77" s="57" t="s">
        <v>7</v>
      </c>
      <c r="E77" s="25" t="s">
        <v>8</v>
      </c>
      <c r="F77" s="32" t="s">
        <v>758</v>
      </c>
      <c r="G77" s="27" t="s">
        <v>758</v>
      </c>
      <c r="H77" s="28" t="s">
        <v>758</v>
      </c>
      <c r="I77" s="35" t="s">
        <v>758</v>
      </c>
      <c r="J77" s="32" t="s">
        <v>758</v>
      </c>
      <c r="K77" s="27" t="s">
        <v>758</v>
      </c>
      <c r="L77" s="28" t="s">
        <v>758</v>
      </c>
      <c r="M77" s="33" t="s">
        <v>758</v>
      </c>
      <c r="N77" s="37">
        <v>1520</v>
      </c>
      <c r="O77" s="27">
        <v>93.68</v>
      </c>
      <c r="P77" s="28">
        <v>10761.4</v>
      </c>
      <c r="Q77" s="33">
        <v>4795.0249999999996</v>
      </c>
    </row>
    <row r="78" spans="1:17" ht="15" customHeight="1" x14ac:dyDescent="0.25">
      <c r="A78" t="str">
        <f t="shared" si="1"/>
        <v>14</v>
      </c>
      <c r="B78" s="22" t="s">
        <v>111</v>
      </c>
      <c r="C78" s="55" t="s">
        <v>112</v>
      </c>
      <c r="D78" s="57" t="s">
        <v>15</v>
      </c>
      <c r="E78" s="25" t="s">
        <v>16</v>
      </c>
      <c r="F78" s="32" t="s">
        <v>758</v>
      </c>
      <c r="G78" s="27" t="s">
        <v>758</v>
      </c>
      <c r="H78" s="28" t="s">
        <v>758</v>
      </c>
      <c r="I78" s="35" t="s">
        <v>758</v>
      </c>
      <c r="J78" s="32" t="s">
        <v>758</v>
      </c>
      <c r="K78" s="27" t="s">
        <v>758</v>
      </c>
      <c r="L78" s="28" t="s">
        <v>758</v>
      </c>
      <c r="M78" s="33" t="s">
        <v>758</v>
      </c>
      <c r="N78" s="37">
        <v>1760</v>
      </c>
      <c r="O78" s="27">
        <v>26.2</v>
      </c>
      <c r="P78" s="28">
        <v>4169.4799999999996</v>
      </c>
      <c r="Q78" s="33">
        <v>1721.4880000000001</v>
      </c>
    </row>
    <row r="79" spans="1:17" ht="15" customHeight="1" x14ac:dyDescent="0.25">
      <c r="A79" t="str">
        <f t="shared" si="1"/>
        <v>14</v>
      </c>
      <c r="B79" s="22" t="s">
        <v>113</v>
      </c>
      <c r="C79" s="55" t="s">
        <v>114</v>
      </c>
      <c r="D79" s="57" t="s">
        <v>7</v>
      </c>
      <c r="E79" s="25" t="s">
        <v>8</v>
      </c>
      <c r="F79" s="32" t="s">
        <v>758</v>
      </c>
      <c r="G79" s="27" t="s">
        <v>758</v>
      </c>
      <c r="H79" s="28" t="s">
        <v>758</v>
      </c>
      <c r="I79" s="35" t="s">
        <v>758</v>
      </c>
      <c r="J79" s="32">
        <v>2280</v>
      </c>
      <c r="K79" s="27">
        <v>223.72</v>
      </c>
      <c r="L79" s="28">
        <v>14412.34</v>
      </c>
      <c r="M79" s="33">
        <v>9782.9060000000009</v>
      </c>
      <c r="N79" s="37">
        <v>2440</v>
      </c>
      <c r="O79" s="27">
        <v>223.48</v>
      </c>
      <c r="P79" s="28">
        <v>16420.898000000001</v>
      </c>
      <c r="Q79" s="33">
        <v>7376.0290000000005</v>
      </c>
    </row>
    <row r="80" spans="1:17" ht="15" customHeight="1" x14ac:dyDescent="0.25">
      <c r="A80" t="str">
        <f t="shared" si="1"/>
        <v>14</v>
      </c>
      <c r="B80" s="22" t="s">
        <v>113</v>
      </c>
      <c r="C80" s="55" t="s">
        <v>114</v>
      </c>
      <c r="D80" s="57" t="s">
        <v>15</v>
      </c>
      <c r="E80" s="25" t="s">
        <v>16</v>
      </c>
      <c r="F80" s="32">
        <v>1080</v>
      </c>
      <c r="G80" s="27">
        <v>21</v>
      </c>
      <c r="H80" s="28">
        <v>668.99699999999996</v>
      </c>
      <c r="I80" s="35">
        <v>957.53499999999997</v>
      </c>
      <c r="J80" s="32" t="s">
        <v>758</v>
      </c>
      <c r="K80" s="27" t="s">
        <v>758</v>
      </c>
      <c r="L80" s="28" t="s">
        <v>758</v>
      </c>
      <c r="M80" s="33" t="s">
        <v>758</v>
      </c>
      <c r="N80" s="37" t="s">
        <v>758</v>
      </c>
      <c r="O80" s="27" t="s">
        <v>758</v>
      </c>
      <c r="P80" s="28" t="s">
        <v>758</v>
      </c>
      <c r="Q80" s="33" t="s">
        <v>758</v>
      </c>
    </row>
    <row r="81" spans="1:17" ht="15" customHeight="1" x14ac:dyDescent="0.25">
      <c r="A81" t="str">
        <f t="shared" si="1"/>
        <v>14</v>
      </c>
      <c r="B81" s="22" t="s">
        <v>771</v>
      </c>
      <c r="C81" s="55" t="s">
        <v>772</v>
      </c>
      <c r="D81" s="57" t="s">
        <v>15</v>
      </c>
      <c r="E81" s="25" t="s">
        <v>16</v>
      </c>
      <c r="F81" s="32">
        <v>400</v>
      </c>
      <c r="G81" s="27">
        <v>5.72</v>
      </c>
      <c r="H81" s="28">
        <v>170.16</v>
      </c>
      <c r="I81" s="35">
        <v>328.55399999999997</v>
      </c>
      <c r="J81" s="32" t="s">
        <v>758</v>
      </c>
      <c r="K81" s="27" t="s">
        <v>758</v>
      </c>
      <c r="L81" s="28" t="s">
        <v>758</v>
      </c>
      <c r="M81" s="33" t="s">
        <v>758</v>
      </c>
      <c r="N81" s="37" t="s">
        <v>758</v>
      </c>
      <c r="O81" s="27" t="s">
        <v>758</v>
      </c>
      <c r="P81" s="28" t="s">
        <v>758</v>
      </c>
      <c r="Q81" s="33" t="s">
        <v>758</v>
      </c>
    </row>
    <row r="82" spans="1:17" ht="15" customHeight="1" x14ac:dyDescent="0.25">
      <c r="A82" t="str">
        <f t="shared" si="1"/>
        <v>20</v>
      </c>
      <c r="B82" s="22" t="s">
        <v>117</v>
      </c>
      <c r="C82" s="55" t="s">
        <v>118</v>
      </c>
      <c r="D82" s="57" t="s">
        <v>15</v>
      </c>
      <c r="E82" s="25" t="s">
        <v>16</v>
      </c>
      <c r="F82" s="32" t="s">
        <v>758</v>
      </c>
      <c r="G82" s="27" t="s">
        <v>758</v>
      </c>
      <c r="H82" s="28" t="s">
        <v>758</v>
      </c>
      <c r="I82" s="35" t="s">
        <v>758</v>
      </c>
      <c r="J82" s="32">
        <v>5520</v>
      </c>
      <c r="K82" s="27">
        <v>107.12</v>
      </c>
      <c r="L82" s="28">
        <v>8312.9529999999995</v>
      </c>
      <c r="M82" s="33">
        <v>5423.7070000000003</v>
      </c>
      <c r="N82" s="37">
        <v>2920</v>
      </c>
      <c r="O82" s="27">
        <v>35.96</v>
      </c>
      <c r="P82" s="28">
        <v>4843.0060000000003</v>
      </c>
      <c r="Q82" s="33">
        <v>2403.433</v>
      </c>
    </row>
    <row r="83" spans="1:17" ht="15" customHeight="1" x14ac:dyDescent="0.25">
      <c r="A83" t="str">
        <f t="shared" si="1"/>
        <v>20</v>
      </c>
      <c r="B83" s="22" t="s">
        <v>119</v>
      </c>
      <c r="C83" s="55" t="s">
        <v>120</v>
      </c>
      <c r="D83" s="57" t="s">
        <v>87</v>
      </c>
      <c r="E83" s="25" t="s">
        <v>88</v>
      </c>
      <c r="F83" s="32" t="s">
        <v>758</v>
      </c>
      <c r="G83" s="27" t="s">
        <v>758</v>
      </c>
      <c r="H83" s="28" t="s">
        <v>758</v>
      </c>
      <c r="I83" s="35" t="s">
        <v>758</v>
      </c>
      <c r="J83" s="32">
        <v>600</v>
      </c>
      <c r="K83" s="27">
        <v>54.36</v>
      </c>
      <c r="L83" s="28">
        <v>2881.3409999999999</v>
      </c>
      <c r="M83" s="33">
        <v>2324.2710000000002</v>
      </c>
      <c r="N83" s="37">
        <v>520</v>
      </c>
      <c r="O83" s="27">
        <v>44.48</v>
      </c>
      <c r="P83" s="28">
        <v>1637.64</v>
      </c>
      <c r="Q83" s="33">
        <v>737.73299999999995</v>
      </c>
    </row>
    <row r="84" spans="1:17" ht="15" customHeight="1" x14ac:dyDescent="0.25">
      <c r="A84" t="str">
        <f t="shared" si="1"/>
        <v>20</v>
      </c>
      <c r="B84" s="22" t="s">
        <v>121</v>
      </c>
      <c r="C84" s="55" t="s">
        <v>122</v>
      </c>
      <c r="D84" s="57" t="s">
        <v>87</v>
      </c>
      <c r="E84" s="25" t="s">
        <v>88</v>
      </c>
      <c r="F84" s="32" t="s">
        <v>758</v>
      </c>
      <c r="G84" s="27" t="s">
        <v>758</v>
      </c>
      <c r="H84" s="28" t="s">
        <v>758</v>
      </c>
      <c r="I84" s="35" t="s">
        <v>758</v>
      </c>
      <c r="J84" s="32">
        <v>4800</v>
      </c>
      <c r="K84" s="27">
        <v>436.28</v>
      </c>
      <c r="L84" s="28">
        <v>14251.76</v>
      </c>
      <c r="M84" s="33">
        <v>9811.6929999999993</v>
      </c>
      <c r="N84" s="37">
        <v>4320</v>
      </c>
      <c r="O84" s="27">
        <v>383.44</v>
      </c>
      <c r="P84" s="28">
        <v>14106.008</v>
      </c>
      <c r="Q84" s="33">
        <v>6769.3940000000002</v>
      </c>
    </row>
    <row r="85" spans="1:17" ht="15" customHeight="1" x14ac:dyDescent="0.25">
      <c r="A85" t="str">
        <f t="shared" si="1"/>
        <v>20</v>
      </c>
      <c r="B85" s="22" t="s">
        <v>123</v>
      </c>
      <c r="C85" s="55" t="s">
        <v>124</v>
      </c>
      <c r="D85" s="57" t="s">
        <v>15</v>
      </c>
      <c r="E85" s="25" t="s">
        <v>16</v>
      </c>
      <c r="F85" s="32">
        <v>4480</v>
      </c>
      <c r="G85" s="27">
        <v>94.04</v>
      </c>
      <c r="H85" s="28">
        <v>4047.8440000000001</v>
      </c>
      <c r="I85" s="35">
        <v>4533.1360000000004</v>
      </c>
      <c r="J85" s="32">
        <v>10240</v>
      </c>
      <c r="K85" s="27">
        <v>211.76</v>
      </c>
      <c r="L85" s="28">
        <v>12597.428</v>
      </c>
      <c r="M85" s="33">
        <v>9323.7060000000001</v>
      </c>
      <c r="N85" s="37" t="s">
        <v>758</v>
      </c>
      <c r="O85" s="27" t="s">
        <v>758</v>
      </c>
      <c r="P85" s="28" t="s">
        <v>758</v>
      </c>
      <c r="Q85" s="33" t="s">
        <v>758</v>
      </c>
    </row>
    <row r="86" spans="1:17" ht="15" customHeight="1" x14ac:dyDescent="0.25">
      <c r="A86" t="str">
        <f t="shared" si="1"/>
        <v>20</v>
      </c>
      <c r="B86" s="22" t="s">
        <v>125</v>
      </c>
      <c r="C86" s="55" t="s">
        <v>126</v>
      </c>
      <c r="D86" s="57" t="s">
        <v>87</v>
      </c>
      <c r="E86" s="25" t="s">
        <v>88</v>
      </c>
      <c r="F86" s="32">
        <v>2720</v>
      </c>
      <c r="G86" s="27">
        <v>253.24</v>
      </c>
      <c r="H86" s="28">
        <v>4312.6400000000003</v>
      </c>
      <c r="I86" s="35">
        <v>8260.8700000000008</v>
      </c>
      <c r="J86" s="32">
        <v>15120</v>
      </c>
      <c r="K86" s="27">
        <v>1371.24</v>
      </c>
      <c r="L86" s="28">
        <v>51108.008999999998</v>
      </c>
      <c r="M86" s="33">
        <v>35755.311999999998</v>
      </c>
      <c r="N86" s="37">
        <v>8568</v>
      </c>
      <c r="O86" s="27">
        <v>752.03200000000004</v>
      </c>
      <c r="P86" s="28">
        <v>26235.261999999999</v>
      </c>
      <c r="Q86" s="33">
        <v>11733.538</v>
      </c>
    </row>
    <row r="87" spans="1:17" ht="15" customHeight="1" x14ac:dyDescent="0.25">
      <c r="A87" t="str">
        <f t="shared" si="1"/>
        <v>20</v>
      </c>
      <c r="B87" s="22" t="s">
        <v>127</v>
      </c>
      <c r="C87" s="55" t="s">
        <v>128</v>
      </c>
      <c r="D87" s="57" t="s">
        <v>7</v>
      </c>
      <c r="E87" s="25" t="s">
        <v>8</v>
      </c>
      <c r="F87" s="32" t="s">
        <v>758</v>
      </c>
      <c r="G87" s="27" t="s">
        <v>758</v>
      </c>
      <c r="H87" s="28" t="s">
        <v>758</v>
      </c>
      <c r="I87" s="35" t="s">
        <v>758</v>
      </c>
      <c r="J87" s="32">
        <v>8400</v>
      </c>
      <c r="K87" s="27">
        <v>812.52</v>
      </c>
      <c r="L87" s="28">
        <v>32298.560000000001</v>
      </c>
      <c r="M87" s="33">
        <v>21900.332999999999</v>
      </c>
      <c r="N87" s="37">
        <v>4640</v>
      </c>
      <c r="O87" s="27">
        <v>433.76</v>
      </c>
      <c r="P87" s="28">
        <v>14235</v>
      </c>
      <c r="Q87" s="33">
        <v>7035.7740000000003</v>
      </c>
    </row>
    <row r="88" spans="1:17" ht="15" customHeight="1" x14ac:dyDescent="0.25">
      <c r="A88" t="str">
        <f t="shared" si="1"/>
        <v>20</v>
      </c>
      <c r="B88" s="22" t="s">
        <v>129</v>
      </c>
      <c r="C88" s="55" t="s">
        <v>130</v>
      </c>
      <c r="D88" s="57" t="s">
        <v>7</v>
      </c>
      <c r="E88" s="25" t="s">
        <v>8</v>
      </c>
      <c r="F88" s="32" t="s">
        <v>758</v>
      </c>
      <c r="G88" s="27" t="s">
        <v>758</v>
      </c>
      <c r="H88" s="28" t="s">
        <v>758</v>
      </c>
      <c r="I88" s="35" t="s">
        <v>758</v>
      </c>
      <c r="J88" s="32">
        <v>960</v>
      </c>
      <c r="K88" s="27">
        <v>91.8</v>
      </c>
      <c r="L88" s="28">
        <v>3054.2860000000001</v>
      </c>
      <c r="M88" s="33">
        <v>1980.3920000000001</v>
      </c>
      <c r="N88" s="37">
        <v>760</v>
      </c>
      <c r="O88" s="27">
        <v>70.599999999999994</v>
      </c>
      <c r="P88" s="28">
        <v>1770.08</v>
      </c>
      <c r="Q88" s="33">
        <v>787.23</v>
      </c>
    </row>
    <row r="89" spans="1:17" ht="15" customHeight="1" x14ac:dyDescent="0.25">
      <c r="A89" t="str">
        <f t="shared" si="1"/>
        <v>20</v>
      </c>
      <c r="B89" s="22" t="s">
        <v>131</v>
      </c>
      <c r="C89" s="55" t="s">
        <v>132</v>
      </c>
      <c r="D89" s="57" t="s">
        <v>49</v>
      </c>
      <c r="E89" s="25" t="s">
        <v>50</v>
      </c>
      <c r="F89" s="32" t="s">
        <v>758</v>
      </c>
      <c r="G89" s="27" t="s">
        <v>758</v>
      </c>
      <c r="H89" s="28" t="s">
        <v>758</v>
      </c>
      <c r="I89" s="35" t="s">
        <v>758</v>
      </c>
      <c r="J89" s="32">
        <v>2796</v>
      </c>
      <c r="K89" s="27">
        <v>177.768</v>
      </c>
      <c r="L89" s="28">
        <v>19055.472000000002</v>
      </c>
      <c r="M89" s="33">
        <v>16106.412</v>
      </c>
      <c r="N89" s="37" t="s">
        <v>758</v>
      </c>
      <c r="O89" s="27" t="s">
        <v>758</v>
      </c>
      <c r="P89" s="28" t="s">
        <v>758</v>
      </c>
      <c r="Q89" s="33" t="s">
        <v>758</v>
      </c>
    </row>
    <row r="90" spans="1:17" ht="15" customHeight="1" x14ac:dyDescent="0.25">
      <c r="A90" t="str">
        <f t="shared" si="1"/>
        <v>20</v>
      </c>
      <c r="B90" s="22" t="s">
        <v>133</v>
      </c>
      <c r="C90" s="55" t="s">
        <v>134</v>
      </c>
      <c r="D90" s="57" t="s">
        <v>15</v>
      </c>
      <c r="E90" s="25" t="s">
        <v>16</v>
      </c>
      <c r="F90" s="32">
        <v>720</v>
      </c>
      <c r="G90" s="27">
        <v>15</v>
      </c>
      <c r="H90" s="28">
        <v>763.29300000000001</v>
      </c>
      <c r="I90" s="35">
        <v>915.70699999999999</v>
      </c>
      <c r="J90" s="32">
        <v>1120</v>
      </c>
      <c r="K90" s="27">
        <v>21.28</v>
      </c>
      <c r="L90" s="28">
        <v>1331.64</v>
      </c>
      <c r="M90" s="33">
        <v>903.28399999999999</v>
      </c>
      <c r="N90" s="37" t="s">
        <v>758</v>
      </c>
      <c r="O90" s="27" t="s">
        <v>758</v>
      </c>
      <c r="P90" s="28" t="s">
        <v>758</v>
      </c>
      <c r="Q90" s="33" t="s">
        <v>758</v>
      </c>
    </row>
    <row r="91" spans="1:17" ht="15" customHeight="1" x14ac:dyDescent="0.25">
      <c r="A91" t="str">
        <f t="shared" si="1"/>
        <v>20</v>
      </c>
      <c r="B91" s="22" t="s">
        <v>773</v>
      </c>
      <c r="C91" s="55" t="s">
        <v>774</v>
      </c>
      <c r="D91" s="57" t="s">
        <v>15</v>
      </c>
      <c r="E91" s="25" t="s">
        <v>16</v>
      </c>
      <c r="F91" s="32" t="s">
        <v>758</v>
      </c>
      <c r="G91" s="27" t="s">
        <v>758</v>
      </c>
      <c r="H91" s="28" t="s">
        <v>758</v>
      </c>
      <c r="I91" s="35" t="s">
        <v>758</v>
      </c>
      <c r="J91" s="32">
        <v>960</v>
      </c>
      <c r="K91" s="27">
        <v>19.920000000000002</v>
      </c>
      <c r="L91" s="28">
        <v>1552.24</v>
      </c>
      <c r="M91" s="33">
        <v>1137.79</v>
      </c>
      <c r="N91" s="37" t="s">
        <v>758</v>
      </c>
      <c r="O91" s="27" t="s">
        <v>758</v>
      </c>
      <c r="P91" s="28" t="s">
        <v>758</v>
      </c>
      <c r="Q91" s="33" t="s">
        <v>758</v>
      </c>
    </row>
    <row r="92" spans="1:17" ht="15" customHeight="1" x14ac:dyDescent="0.25">
      <c r="A92" t="str">
        <f t="shared" si="1"/>
        <v>20</v>
      </c>
      <c r="B92" s="22" t="s">
        <v>135</v>
      </c>
      <c r="C92" s="55" t="s">
        <v>136</v>
      </c>
      <c r="D92" s="57" t="s">
        <v>15</v>
      </c>
      <c r="E92" s="25" t="s">
        <v>16</v>
      </c>
      <c r="F92" s="32" t="s">
        <v>758</v>
      </c>
      <c r="G92" s="27" t="s">
        <v>758</v>
      </c>
      <c r="H92" s="28" t="s">
        <v>758</v>
      </c>
      <c r="I92" s="35" t="s">
        <v>758</v>
      </c>
      <c r="J92" s="32">
        <v>2000</v>
      </c>
      <c r="K92" s="27">
        <v>38.6</v>
      </c>
      <c r="L92" s="28">
        <v>3204.24</v>
      </c>
      <c r="M92" s="33">
        <v>2148.5169999999998</v>
      </c>
      <c r="N92" s="37" t="s">
        <v>758</v>
      </c>
      <c r="O92" s="27" t="s">
        <v>758</v>
      </c>
      <c r="P92" s="28" t="s">
        <v>758</v>
      </c>
      <c r="Q92" s="33" t="s">
        <v>758</v>
      </c>
    </row>
    <row r="93" spans="1:17" ht="15" customHeight="1" x14ac:dyDescent="0.25">
      <c r="A93" t="str">
        <f t="shared" si="1"/>
        <v>20</v>
      </c>
      <c r="B93" s="22" t="s">
        <v>137</v>
      </c>
      <c r="C93" s="55" t="s">
        <v>138</v>
      </c>
      <c r="D93" s="57" t="s">
        <v>15</v>
      </c>
      <c r="E93" s="25" t="s">
        <v>16</v>
      </c>
      <c r="F93" s="32" t="s">
        <v>758</v>
      </c>
      <c r="G93" s="27" t="s">
        <v>758</v>
      </c>
      <c r="H93" s="28" t="s">
        <v>758</v>
      </c>
      <c r="I93" s="35" t="s">
        <v>758</v>
      </c>
      <c r="J93" s="32">
        <v>1200</v>
      </c>
      <c r="K93" s="27">
        <v>23.92</v>
      </c>
      <c r="L93" s="28">
        <v>1318.806</v>
      </c>
      <c r="M93" s="33">
        <v>980.25099999999998</v>
      </c>
      <c r="N93" s="37" t="s">
        <v>758</v>
      </c>
      <c r="O93" s="27" t="s">
        <v>758</v>
      </c>
      <c r="P93" s="28" t="s">
        <v>758</v>
      </c>
      <c r="Q93" s="33" t="s">
        <v>758</v>
      </c>
    </row>
    <row r="94" spans="1:17" ht="15" customHeight="1" x14ac:dyDescent="0.25">
      <c r="A94" t="str">
        <f t="shared" si="1"/>
        <v>20</v>
      </c>
      <c r="B94" s="22" t="s">
        <v>775</v>
      </c>
      <c r="C94" s="55" t="s">
        <v>776</v>
      </c>
      <c r="D94" s="57" t="s">
        <v>15</v>
      </c>
      <c r="E94" s="25" t="s">
        <v>16</v>
      </c>
      <c r="F94" s="32" t="s">
        <v>758</v>
      </c>
      <c r="G94" s="27" t="s">
        <v>758</v>
      </c>
      <c r="H94" s="28" t="s">
        <v>758</v>
      </c>
      <c r="I94" s="35" t="s">
        <v>758</v>
      </c>
      <c r="J94" s="32">
        <v>480</v>
      </c>
      <c r="K94" s="27">
        <v>9.0399999999999991</v>
      </c>
      <c r="L94" s="28">
        <v>727.77200000000005</v>
      </c>
      <c r="M94" s="33">
        <v>486.37299999999999</v>
      </c>
      <c r="N94" s="37" t="s">
        <v>758</v>
      </c>
      <c r="O94" s="27" t="s">
        <v>758</v>
      </c>
      <c r="P94" s="28" t="s">
        <v>758</v>
      </c>
      <c r="Q94" s="33" t="s">
        <v>758</v>
      </c>
    </row>
    <row r="95" spans="1:17" ht="15" customHeight="1" x14ac:dyDescent="0.25">
      <c r="A95" t="str">
        <f t="shared" si="1"/>
        <v>20</v>
      </c>
      <c r="B95" s="22" t="s">
        <v>139</v>
      </c>
      <c r="C95" s="55" t="s">
        <v>140</v>
      </c>
      <c r="D95" s="57" t="s">
        <v>27</v>
      </c>
      <c r="E95" s="25" t="s">
        <v>28</v>
      </c>
      <c r="F95" s="32" t="s">
        <v>758</v>
      </c>
      <c r="G95" s="27" t="s">
        <v>758</v>
      </c>
      <c r="H95" s="28" t="s">
        <v>758</v>
      </c>
      <c r="I95" s="35" t="s">
        <v>758</v>
      </c>
      <c r="J95" s="32">
        <v>920</v>
      </c>
      <c r="K95" s="27">
        <v>76.319999999999993</v>
      </c>
      <c r="L95" s="28">
        <v>6098.4</v>
      </c>
      <c r="M95" s="33">
        <v>4328.9570000000003</v>
      </c>
      <c r="N95" s="37" t="s">
        <v>758</v>
      </c>
      <c r="O95" s="27" t="s">
        <v>758</v>
      </c>
      <c r="P95" s="28" t="s">
        <v>758</v>
      </c>
      <c r="Q95" s="33" t="s">
        <v>758</v>
      </c>
    </row>
    <row r="96" spans="1:17" ht="15" customHeight="1" x14ac:dyDescent="0.25">
      <c r="A96" t="str">
        <f t="shared" si="1"/>
        <v>20</v>
      </c>
      <c r="B96" s="22" t="s">
        <v>139</v>
      </c>
      <c r="C96" s="55" t="s">
        <v>140</v>
      </c>
      <c r="D96" s="57" t="s">
        <v>49</v>
      </c>
      <c r="E96" s="25" t="s">
        <v>50</v>
      </c>
      <c r="F96" s="32">
        <v>400</v>
      </c>
      <c r="G96" s="27">
        <v>29.32</v>
      </c>
      <c r="H96" s="28">
        <v>2035.12</v>
      </c>
      <c r="I96" s="35">
        <v>2228.9830000000002</v>
      </c>
      <c r="J96" s="32">
        <v>1888</v>
      </c>
      <c r="K96" s="27">
        <v>128.19999999999999</v>
      </c>
      <c r="L96" s="28">
        <v>11689.203</v>
      </c>
      <c r="M96" s="33">
        <v>9198.3639999999996</v>
      </c>
      <c r="N96" s="37" t="s">
        <v>758</v>
      </c>
      <c r="O96" s="27" t="s">
        <v>758</v>
      </c>
      <c r="P96" s="28" t="s">
        <v>758</v>
      </c>
      <c r="Q96" s="33" t="s">
        <v>758</v>
      </c>
    </row>
    <row r="97" spans="1:17" ht="15" customHeight="1" x14ac:dyDescent="0.25">
      <c r="A97" t="str">
        <f t="shared" si="1"/>
        <v>20</v>
      </c>
      <c r="B97" s="22" t="s">
        <v>139</v>
      </c>
      <c r="C97" s="55" t="s">
        <v>140</v>
      </c>
      <c r="D97" s="57" t="s">
        <v>15</v>
      </c>
      <c r="E97" s="25" t="s">
        <v>16</v>
      </c>
      <c r="F97" s="32" t="s">
        <v>758</v>
      </c>
      <c r="G97" s="27" t="s">
        <v>758</v>
      </c>
      <c r="H97" s="28" t="s">
        <v>758</v>
      </c>
      <c r="I97" s="35" t="s">
        <v>758</v>
      </c>
      <c r="J97" s="32">
        <v>640</v>
      </c>
      <c r="K97" s="27">
        <v>11.44</v>
      </c>
      <c r="L97" s="28">
        <v>858.32</v>
      </c>
      <c r="M97" s="33">
        <v>609.20299999999997</v>
      </c>
      <c r="N97" s="37" t="s">
        <v>758</v>
      </c>
      <c r="O97" s="27" t="s">
        <v>758</v>
      </c>
      <c r="P97" s="28" t="s">
        <v>758</v>
      </c>
      <c r="Q97" s="33" t="s">
        <v>758</v>
      </c>
    </row>
    <row r="98" spans="1:17" ht="15" customHeight="1" x14ac:dyDescent="0.25">
      <c r="A98" t="str">
        <f t="shared" si="1"/>
        <v>20</v>
      </c>
      <c r="B98" s="22" t="s">
        <v>141</v>
      </c>
      <c r="C98" s="55" t="s">
        <v>142</v>
      </c>
      <c r="D98" s="57" t="s">
        <v>15</v>
      </c>
      <c r="E98" s="25" t="s">
        <v>16</v>
      </c>
      <c r="F98" s="32" t="s">
        <v>758</v>
      </c>
      <c r="G98" s="27" t="s">
        <v>758</v>
      </c>
      <c r="H98" s="28" t="s">
        <v>758</v>
      </c>
      <c r="I98" s="35" t="s">
        <v>758</v>
      </c>
      <c r="J98" s="32">
        <v>1920</v>
      </c>
      <c r="K98" s="27">
        <v>36.119999999999997</v>
      </c>
      <c r="L98" s="28">
        <v>2451.078</v>
      </c>
      <c r="M98" s="33">
        <v>1761.1690000000001</v>
      </c>
      <c r="N98" s="37">
        <v>3240</v>
      </c>
      <c r="O98" s="27">
        <v>66.36</v>
      </c>
      <c r="P98" s="28">
        <v>4535.92</v>
      </c>
      <c r="Q98" s="33">
        <v>959.22699999999998</v>
      </c>
    </row>
    <row r="99" spans="1:17" ht="15" customHeight="1" x14ac:dyDescent="0.25">
      <c r="A99" t="str">
        <f t="shared" si="1"/>
        <v>20</v>
      </c>
      <c r="B99" s="22" t="s">
        <v>143</v>
      </c>
      <c r="C99" s="55" t="s">
        <v>144</v>
      </c>
      <c r="D99" s="57" t="s">
        <v>27</v>
      </c>
      <c r="E99" s="25" t="s">
        <v>28</v>
      </c>
      <c r="F99" s="32" t="s">
        <v>758</v>
      </c>
      <c r="G99" s="27" t="s">
        <v>758</v>
      </c>
      <c r="H99" s="28" t="s">
        <v>758</v>
      </c>
      <c r="I99" s="35" t="s">
        <v>758</v>
      </c>
      <c r="J99" s="32">
        <v>12240</v>
      </c>
      <c r="K99" s="27">
        <v>877.32</v>
      </c>
      <c r="L99" s="28">
        <v>96444</v>
      </c>
      <c r="M99" s="33">
        <v>72917.543999999994</v>
      </c>
      <c r="N99" s="37" t="s">
        <v>758</v>
      </c>
      <c r="O99" s="27" t="s">
        <v>758</v>
      </c>
      <c r="P99" s="28" t="s">
        <v>758</v>
      </c>
      <c r="Q99" s="33" t="s">
        <v>758</v>
      </c>
    </row>
    <row r="100" spans="1:17" ht="15" customHeight="1" x14ac:dyDescent="0.25">
      <c r="A100" t="str">
        <f t="shared" si="1"/>
        <v>20</v>
      </c>
      <c r="B100" s="22" t="s">
        <v>143</v>
      </c>
      <c r="C100" s="55" t="s">
        <v>144</v>
      </c>
      <c r="D100" s="57" t="s">
        <v>15</v>
      </c>
      <c r="E100" s="25" t="s">
        <v>16</v>
      </c>
      <c r="F100" s="32">
        <v>520</v>
      </c>
      <c r="G100" s="27">
        <v>10.08</v>
      </c>
      <c r="H100" s="28">
        <v>376.88</v>
      </c>
      <c r="I100" s="35">
        <v>422.64499999999998</v>
      </c>
      <c r="J100" s="32">
        <v>2720</v>
      </c>
      <c r="K100" s="27">
        <v>52.32</v>
      </c>
      <c r="L100" s="28">
        <v>4047.4259999999999</v>
      </c>
      <c r="M100" s="33">
        <v>2952.817</v>
      </c>
      <c r="N100" s="37">
        <v>1120</v>
      </c>
      <c r="O100" s="27">
        <v>19</v>
      </c>
      <c r="P100" s="28">
        <v>2470.8000000000002</v>
      </c>
      <c r="Q100" s="33">
        <v>1177.3720000000001</v>
      </c>
    </row>
    <row r="101" spans="1:17" ht="15" customHeight="1" x14ac:dyDescent="0.25">
      <c r="A101" t="str">
        <f t="shared" si="1"/>
        <v>20</v>
      </c>
      <c r="B101" s="22" t="s">
        <v>145</v>
      </c>
      <c r="C101" s="55" t="s">
        <v>146</v>
      </c>
      <c r="D101" s="57" t="s">
        <v>15</v>
      </c>
      <c r="E101" s="25" t="s">
        <v>16</v>
      </c>
      <c r="F101" s="32" t="s">
        <v>758</v>
      </c>
      <c r="G101" s="27" t="s">
        <v>758</v>
      </c>
      <c r="H101" s="28" t="s">
        <v>758</v>
      </c>
      <c r="I101" s="35" t="s">
        <v>758</v>
      </c>
      <c r="J101" s="32">
        <v>10080</v>
      </c>
      <c r="K101" s="27">
        <v>173.36</v>
      </c>
      <c r="L101" s="28">
        <v>12057.123</v>
      </c>
      <c r="M101" s="33">
        <v>8382.8160000000007</v>
      </c>
      <c r="N101" s="37">
        <v>2960</v>
      </c>
      <c r="O101" s="27">
        <v>37.92</v>
      </c>
      <c r="P101" s="28">
        <v>3448.44</v>
      </c>
      <c r="Q101" s="33">
        <v>1690.0889999999999</v>
      </c>
    </row>
    <row r="102" spans="1:17" ht="15" customHeight="1" x14ac:dyDescent="0.25">
      <c r="A102" t="str">
        <f t="shared" si="1"/>
        <v>20</v>
      </c>
      <c r="B102" s="22" t="s">
        <v>147</v>
      </c>
      <c r="C102" s="55" t="s">
        <v>148</v>
      </c>
      <c r="D102" s="57" t="s">
        <v>15</v>
      </c>
      <c r="E102" s="25" t="s">
        <v>16</v>
      </c>
      <c r="F102" s="32">
        <v>680</v>
      </c>
      <c r="G102" s="27">
        <v>11.24</v>
      </c>
      <c r="H102" s="28">
        <v>492.52</v>
      </c>
      <c r="I102" s="35">
        <v>582.52099999999996</v>
      </c>
      <c r="J102" s="32">
        <v>4960</v>
      </c>
      <c r="K102" s="27">
        <v>96.56</v>
      </c>
      <c r="L102" s="28">
        <v>7779.241</v>
      </c>
      <c r="M102" s="33">
        <v>5689.2280000000001</v>
      </c>
      <c r="N102" s="37" t="s">
        <v>758</v>
      </c>
      <c r="O102" s="27" t="s">
        <v>758</v>
      </c>
      <c r="P102" s="28" t="s">
        <v>758</v>
      </c>
      <c r="Q102" s="33" t="s">
        <v>758</v>
      </c>
    </row>
    <row r="103" spans="1:17" ht="15" customHeight="1" x14ac:dyDescent="0.25">
      <c r="A103" t="str">
        <f t="shared" si="1"/>
        <v>20</v>
      </c>
      <c r="B103" s="22" t="s">
        <v>149</v>
      </c>
      <c r="C103" s="55" t="s">
        <v>150</v>
      </c>
      <c r="D103" s="57" t="s">
        <v>15</v>
      </c>
      <c r="E103" s="25" t="s">
        <v>16</v>
      </c>
      <c r="F103" s="32" t="s">
        <v>758</v>
      </c>
      <c r="G103" s="27" t="s">
        <v>758</v>
      </c>
      <c r="H103" s="28" t="s">
        <v>758</v>
      </c>
      <c r="I103" s="35" t="s">
        <v>758</v>
      </c>
      <c r="J103" s="32">
        <v>1160</v>
      </c>
      <c r="K103" s="27">
        <v>21.92</v>
      </c>
      <c r="L103" s="28">
        <v>2015.84</v>
      </c>
      <c r="M103" s="33">
        <v>1455.5150000000001</v>
      </c>
      <c r="N103" s="37" t="s">
        <v>758</v>
      </c>
      <c r="O103" s="27" t="s">
        <v>758</v>
      </c>
      <c r="P103" s="28" t="s">
        <v>758</v>
      </c>
      <c r="Q103" s="33" t="s">
        <v>758</v>
      </c>
    </row>
    <row r="104" spans="1:17" ht="15" customHeight="1" x14ac:dyDescent="0.25">
      <c r="A104" t="str">
        <f t="shared" si="1"/>
        <v>20</v>
      </c>
      <c r="B104" s="22" t="s">
        <v>151</v>
      </c>
      <c r="C104" s="55" t="s">
        <v>152</v>
      </c>
      <c r="D104" s="57" t="s">
        <v>15</v>
      </c>
      <c r="E104" s="25" t="s">
        <v>16</v>
      </c>
      <c r="F104" s="32" t="s">
        <v>758</v>
      </c>
      <c r="G104" s="27" t="s">
        <v>758</v>
      </c>
      <c r="H104" s="28" t="s">
        <v>758</v>
      </c>
      <c r="I104" s="35" t="s">
        <v>758</v>
      </c>
      <c r="J104" s="32" t="s">
        <v>758</v>
      </c>
      <c r="K104" s="27" t="s">
        <v>758</v>
      </c>
      <c r="L104" s="28" t="s">
        <v>758</v>
      </c>
      <c r="M104" s="33" t="s">
        <v>758</v>
      </c>
      <c r="N104" s="37">
        <v>2040</v>
      </c>
      <c r="O104" s="27">
        <v>30.6</v>
      </c>
      <c r="P104" s="28">
        <v>3141.16</v>
      </c>
      <c r="Q104" s="33">
        <v>1272.588</v>
      </c>
    </row>
    <row r="105" spans="1:17" ht="15" customHeight="1" x14ac:dyDescent="0.25">
      <c r="A105" t="str">
        <f t="shared" si="1"/>
        <v>20</v>
      </c>
      <c r="B105" s="22" t="s">
        <v>153</v>
      </c>
      <c r="C105" s="55" t="s">
        <v>154</v>
      </c>
      <c r="D105" s="57" t="s">
        <v>15</v>
      </c>
      <c r="E105" s="25" t="s">
        <v>16</v>
      </c>
      <c r="F105" s="32">
        <v>5640</v>
      </c>
      <c r="G105" s="27">
        <v>74.12</v>
      </c>
      <c r="H105" s="28">
        <v>2076.7260000000001</v>
      </c>
      <c r="I105" s="35">
        <v>4133.1099999999997</v>
      </c>
      <c r="J105" s="32">
        <v>7240</v>
      </c>
      <c r="K105" s="27">
        <v>115.76</v>
      </c>
      <c r="L105" s="28">
        <v>7986.5249999999996</v>
      </c>
      <c r="M105" s="33">
        <v>5778.9759999999997</v>
      </c>
      <c r="N105" s="37">
        <v>3200</v>
      </c>
      <c r="O105" s="27">
        <v>43</v>
      </c>
      <c r="P105" s="28">
        <v>4061.4070000000002</v>
      </c>
      <c r="Q105" s="33">
        <v>1802.43</v>
      </c>
    </row>
    <row r="106" spans="1:17" ht="15" customHeight="1" x14ac:dyDescent="0.25">
      <c r="A106" t="str">
        <f t="shared" si="1"/>
        <v>20</v>
      </c>
      <c r="B106" s="22" t="s">
        <v>777</v>
      </c>
      <c r="C106" s="55" t="s">
        <v>778</v>
      </c>
      <c r="D106" s="57" t="s">
        <v>49</v>
      </c>
      <c r="E106" s="25" t="s">
        <v>50</v>
      </c>
      <c r="F106" s="32" t="s">
        <v>758</v>
      </c>
      <c r="G106" s="27" t="s">
        <v>758</v>
      </c>
      <c r="H106" s="28" t="s">
        <v>758</v>
      </c>
      <c r="I106" s="35" t="s">
        <v>758</v>
      </c>
      <c r="J106" s="32">
        <v>880</v>
      </c>
      <c r="K106" s="27">
        <v>48.88</v>
      </c>
      <c r="L106" s="28">
        <v>8787.27</v>
      </c>
      <c r="M106" s="33">
        <v>6336.72</v>
      </c>
      <c r="N106" s="37" t="s">
        <v>758</v>
      </c>
      <c r="O106" s="27" t="s">
        <v>758</v>
      </c>
      <c r="P106" s="28" t="s">
        <v>758</v>
      </c>
      <c r="Q106" s="33" t="s">
        <v>758</v>
      </c>
    </row>
    <row r="107" spans="1:17" ht="15" customHeight="1" x14ac:dyDescent="0.25">
      <c r="A107" t="str">
        <f t="shared" si="1"/>
        <v>20</v>
      </c>
      <c r="B107" s="22" t="s">
        <v>155</v>
      </c>
      <c r="C107" s="55" t="s">
        <v>156</v>
      </c>
      <c r="D107" s="57" t="s">
        <v>49</v>
      </c>
      <c r="E107" s="25" t="s">
        <v>50</v>
      </c>
      <c r="F107" s="32">
        <v>680</v>
      </c>
      <c r="G107" s="27">
        <v>49.28</v>
      </c>
      <c r="H107" s="28">
        <v>4390.96</v>
      </c>
      <c r="I107" s="35">
        <v>4595.0600000000004</v>
      </c>
      <c r="J107" s="32">
        <v>17636</v>
      </c>
      <c r="K107" s="27">
        <v>1192.096</v>
      </c>
      <c r="L107" s="28">
        <v>154120.91699999999</v>
      </c>
      <c r="M107" s="33">
        <v>106983.376</v>
      </c>
      <c r="N107" s="37">
        <v>5400</v>
      </c>
      <c r="O107" s="27">
        <v>190.24</v>
      </c>
      <c r="P107" s="28">
        <v>50852.279000000002</v>
      </c>
      <c r="Q107" s="33">
        <v>24444.79</v>
      </c>
    </row>
    <row r="108" spans="1:17" ht="15" customHeight="1" x14ac:dyDescent="0.25">
      <c r="A108" t="str">
        <f t="shared" si="1"/>
        <v>20</v>
      </c>
      <c r="B108" s="22" t="s">
        <v>157</v>
      </c>
      <c r="C108" s="55" t="s">
        <v>158</v>
      </c>
      <c r="D108" s="57" t="s">
        <v>159</v>
      </c>
      <c r="E108" s="25" t="s">
        <v>160</v>
      </c>
      <c r="F108" s="32">
        <v>2640</v>
      </c>
      <c r="G108" s="27">
        <v>52.88</v>
      </c>
      <c r="H108" s="28">
        <v>777.44</v>
      </c>
      <c r="I108" s="35">
        <v>1196.5820000000001</v>
      </c>
      <c r="J108" s="32" t="s">
        <v>758</v>
      </c>
      <c r="K108" s="27" t="s">
        <v>758</v>
      </c>
      <c r="L108" s="28" t="s">
        <v>758</v>
      </c>
      <c r="M108" s="33" t="s">
        <v>758</v>
      </c>
      <c r="N108" s="37" t="s">
        <v>758</v>
      </c>
      <c r="O108" s="27" t="s">
        <v>758</v>
      </c>
      <c r="P108" s="28" t="s">
        <v>758</v>
      </c>
      <c r="Q108" s="33" t="s">
        <v>758</v>
      </c>
    </row>
    <row r="109" spans="1:17" ht="15" customHeight="1" x14ac:dyDescent="0.25">
      <c r="A109" t="str">
        <f t="shared" si="1"/>
        <v>20</v>
      </c>
      <c r="B109" s="22" t="s">
        <v>157</v>
      </c>
      <c r="C109" s="55" t="s">
        <v>158</v>
      </c>
      <c r="D109" s="57" t="s">
        <v>15</v>
      </c>
      <c r="E109" s="25" t="s">
        <v>16</v>
      </c>
      <c r="F109" s="32">
        <v>3280</v>
      </c>
      <c r="G109" s="27">
        <v>57</v>
      </c>
      <c r="H109" s="28">
        <v>1532.329</v>
      </c>
      <c r="I109" s="35">
        <v>2124.8670000000002</v>
      </c>
      <c r="J109" s="32">
        <v>15000</v>
      </c>
      <c r="K109" s="27">
        <v>286.60000000000002</v>
      </c>
      <c r="L109" s="28">
        <v>23618.12</v>
      </c>
      <c r="M109" s="33">
        <v>15593.269</v>
      </c>
      <c r="N109" s="37">
        <v>7800</v>
      </c>
      <c r="O109" s="27">
        <v>94.36</v>
      </c>
      <c r="P109" s="28">
        <v>11562.48</v>
      </c>
      <c r="Q109" s="33">
        <v>5755.2489999999998</v>
      </c>
    </row>
    <row r="110" spans="1:17" ht="15" customHeight="1" x14ac:dyDescent="0.25">
      <c r="A110" t="str">
        <f t="shared" si="1"/>
        <v>20</v>
      </c>
      <c r="B110" s="22" t="s">
        <v>161</v>
      </c>
      <c r="C110" s="55" t="s">
        <v>162</v>
      </c>
      <c r="D110" s="57" t="s">
        <v>15</v>
      </c>
      <c r="E110" s="25" t="s">
        <v>16</v>
      </c>
      <c r="F110" s="32">
        <v>1440</v>
      </c>
      <c r="G110" s="27">
        <v>24.76</v>
      </c>
      <c r="H110" s="28">
        <v>922.04</v>
      </c>
      <c r="I110" s="35">
        <v>1262.701</v>
      </c>
      <c r="J110" s="32">
        <v>1120</v>
      </c>
      <c r="K110" s="27">
        <v>20.8</v>
      </c>
      <c r="L110" s="28">
        <v>1264.72</v>
      </c>
      <c r="M110" s="33">
        <v>1092.4269999999999</v>
      </c>
      <c r="N110" s="37" t="s">
        <v>758</v>
      </c>
      <c r="O110" s="27" t="s">
        <v>758</v>
      </c>
      <c r="P110" s="28" t="s">
        <v>758</v>
      </c>
      <c r="Q110" s="33" t="s">
        <v>758</v>
      </c>
    </row>
    <row r="111" spans="1:17" ht="15" customHeight="1" x14ac:dyDescent="0.25">
      <c r="A111" t="str">
        <f t="shared" si="1"/>
        <v>20</v>
      </c>
      <c r="B111" s="22" t="s">
        <v>163</v>
      </c>
      <c r="C111" s="55" t="s">
        <v>164</v>
      </c>
      <c r="D111" s="57" t="s">
        <v>27</v>
      </c>
      <c r="E111" s="25" t="s">
        <v>28</v>
      </c>
      <c r="F111" s="32" t="s">
        <v>758</v>
      </c>
      <c r="G111" s="27" t="s">
        <v>758</v>
      </c>
      <c r="H111" s="28" t="s">
        <v>758</v>
      </c>
      <c r="I111" s="35" t="s">
        <v>758</v>
      </c>
      <c r="J111" s="32">
        <v>2272</v>
      </c>
      <c r="K111" s="27">
        <v>189.904</v>
      </c>
      <c r="L111" s="28">
        <v>7737.1040000000003</v>
      </c>
      <c r="M111" s="33">
        <v>5851.7950000000001</v>
      </c>
      <c r="N111" s="37" t="s">
        <v>758</v>
      </c>
      <c r="O111" s="27" t="s">
        <v>758</v>
      </c>
      <c r="P111" s="28" t="s">
        <v>758</v>
      </c>
      <c r="Q111" s="33" t="s">
        <v>758</v>
      </c>
    </row>
    <row r="112" spans="1:17" ht="15" customHeight="1" x14ac:dyDescent="0.25">
      <c r="A112" t="str">
        <f t="shared" si="1"/>
        <v>20</v>
      </c>
      <c r="B112" s="22" t="s">
        <v>163</v>
      </c>
      <c r="C112" s="55" t="s">
        <v>164</v>
      </c>
      <c r="D112" s="57" t="s">
        <v>7</v>
      </c>
      <c r="E112" s="25" t="s">
        <v>8</v>
      </c>
      <c r="F112" s="32">
        <v>1480</v>
      </c>
      <c r="G112" s="27">
        <v>154.96</v>
      </c>
      <c r="H112" s="28">
        <v>3057.6</v>
      </c>
      <c r="I112" s="35">
        <v>4514.8</v>
      </c>
      <c r="J112" s="32">
        <v>28240</v>
      </c>
      <c r="K112" s="27">
        <v>2897.68</v>
      </c>
      <c r="L112" s="28">
        <v>89603.91</v>
      </c>
      <c r="M112" s="33">
        <v>60997.334000000003</v>
      </c>
      <c r="N112" s="37">
        <v>22944</v>
      </c>
      <c r="O112" s="27">
        <v>2285.2359999999999</v>
      </c>
      <c r="P112" s="28">
        <v>67090.892000000007</v>
      </c>
      <c r="Q112" s="33">
        <v>32529.681</v>
      </c>
    </row>
    <row r="113" spans="1:17" ht="15" customHeight="1" x14ac:dyDescent="0.25">
      <c r="A113" t="str">
        <f t="shared" si="1"/>
        <v>20</v>
      </c>
      <c r="B113" s="22" t="s">
        <v>163</v>
      </c>
      <c r="C113" s="55" t="s">
        <v>164</v>
      </c>
      <c r="D113" s="57" t="s">
        <v>49</v>
      </c>
      <c r="E113" s="25" t="s">
        <v>50</v>
      </c>
      <c r="F113" s="32" t="s">
        <v>758</v>
      </c>
      <c r="G113" s="27" t="s">
        <v>758</v>
      </c>
      <c r="H113" s="28" t="s">
        <v>758</v>
      </c>
      <c r="I113" s="35" t="s">
        <v>758</v>
      </c>
      <c r="J113" s="32">
        <v>1000</v>
      </c>
      <c r="K113" s="27">
        <v>78.680000000000007</v>
      </c>
      <c r="L113" s="28">
        <v>3114.52</v>
      </c>
      <c r="M113" s="33">
        <v>2350.096</v>
      </c>
      <c r="N113" s="37" t="s">
        <v>758</v>
      </c>
      <c r="O113" s="27" t="s">
        <v>758</v>
      </c>
      <c r="P113" s="28" t="s">
        <v>758</v>
      </c>
      <c r="Q113" s="33" t="s">
        <v>758</v>
      </c>
    </row>
    <row r="114" spans="1:17" ht="15" customHeight="1" x14ac:dyDescent="0.25">
      <c r="A114" t="str">
        <f t="shared" si="1"/>
        <v>20</v>
      </c>
      <c r="B114" s="22" t="s">
        <v>165</v>
      </c>
      <c r="C114" s="55" t="s">
        <v>166</v>
      </c>
      <c r="D114" s="57" t="s">
        <v>7</v>
      </c>
      <c r="E114" s="25" t="s">
        <v>8</v>
      </c>
      <c r="F114" s="32" t="s">
        <v>758</v>
      </c>
      <c r="G114" s="27" t="s">
        <v>758</v>
      </c>
      <c r="H114" s="28" t="s">
        <v>758</v>
      </c>
      <c r="I114" s="35" t="s">
        <v>758</v>
      </c>
      <c r="J114" s="32">
        <v>4644</v>
      </c>
      <c r="K114" s="27">
        <v>364.20800000000003</v>
      </c>
      <c r="L114" s="28">
        <v>17926.502</v>
      </c>
      <c r="M114" s="33">
        <v>13723.629000000001</v>
      </c>
      <c r="N114" s="37">
        <v>1800</v>
      </c>
      <c r="O114" s="27">
        <v>105.08</v>
      </c>
      <c r="P114" s="28">
        <v>5796.1090000000004</v>
      </c>
      <c r="Q114" s="33">
        <v>2609.4760000000001</v>
      </c>
    </row>
    <row r="115" spans="1:17" ht="15" customHeight="1" x14ac:dyDescent="0.25">
      <c r="A115" t="str">
        <f t="shared" si="1"/>
        <v>20</v>
      </c>
      <c r="B115" s="22" t="s">
        <v>167</v>
      </c>
      <c r="C115" s="55" t="s">
        <v>168</v>
      </c>
      <c r="D115" s="57" t="s">
        <v>27</v>
      </c>
      <c r="E115" s="25" t="s">
        <v>28</v>
      </c>
      <c r="F115" s="32" t="s">
        <v>758</v>
      </c>
      <c r="G115" s="27" t="s">
        <v>758</v>
      </c>
      <c r="H115" s="28" t="s">
        <v>758</v>
      </c>
      <c r="I115" s="35" t="s">
        <v>758</v>
      </c>
      <c r="J115" s="32">
        <v>2240</v>
      </c>
      <c r="K115" s="27">
        <v>178.44</v>
      </c>
      <c r="L115" s="28">
        <v>7244.2</v>
      </c>
      <c r="M115" s="33">
        <v>6164.57</v>
      </c>
      <c r="N115" s="37" t="s">
        <v>758</v>
      </c>
      <c r="O115" s="27" t="s">
        <v>758</v>
      </c>
      <c r="P115" s="28" t="s">
        <v>758</v>
      </c>
      <c r="Q115" s="33" t="s">
        <v>758</v>
      </c>
    </row>
    <row r="116" spans="1:17" ht="15" customHeight="1" x14ac:dyDescent="0.25">
      <c r="A116" t="str">
        <f t="shared" si="1"/>
        <v>20</v>
      </c>
      <c r="B116" s="22" t="s">
        <v>167</v>
      </c>
      <c r="C116" s="55" t="s">
        <v>168</v>
      </c>
      <c r="D116" s="57" t="s">
        <v>7</v>
      </c>
      <c r="E116" s="25" t="s">
        <v>8</v>
      </c>
      <c r="F116" s="32" t="s">
        <v>758</v>
      </c>
      <c r="G116" s="27" t="s">
        <v>758</v>
      </c>
      <c r="H116" s="28" t="s">
        <v>758</v>
      </c>
      <c r="I116" s="35" t="s">
        <v>758</v>
      </c>
      <c r="J116" s="32">
        <v>4480</v>
      </c>
      <c r="K116" s="27">
        <v>401.52</v>
      </c>
      <c r="L116" s="28">
        <v>17220.056</v>
      </c>
      <c r="M116" s="33">
        <v>12844.210999999999</v>
      </c>
      <c r="N116" s="37">
        <v>2760</v>
      </c>
      <c r="O116" s="27">
        <v>253.08</v>
      </c>
      <c r="P116" s="28">
        <v>9412.08</v>
      </c>
      <c r="Q116" s="33">
        <v>4154.95</v>
      </c>
    </row>
    <row r="117" spans="1:17" ht="15" customHeight="1" x14ac:dyDescent="0.25">
      <c r="A117" t="str">
        <f t="shared" si="1"/>
        <v>20</v>
      </c>
      <c r="B117" s="22" t="s">
        <v>167</v>
      </c>
      <c r="C117" s="55" t="s">
        <v>168</v>
      </c>
      <c r="D117" s="57" t="s">
        <v>15</v>
      </c>
      <c r="E117" s="25" t="s">
        <v>16</v>
      </c>
      <c r="F117" s="32" t="s">
        <v>758</v>
      </c>
      <c r="G117" s="27" t="s">
        <v>758</v>
      </c>
      <c r="H117" s="28" t="s">
        <v>758</v>
      </c>
      <c r="I117" s="35" t="s">
        <v>758</v>
      </c>
      <c r="J117" s="32">
        <v>560</v>
      </c>
      <c r="K117" s="27">
        <v>10.4</v>
      </c>
      <c r="L117" s="28">
        <v>675.68</v>
      </c>
      <c r="M117" s="33">
        <v>543.34500000000003</v>
      </c>
      <c r="N117" s="37" t="s">
        <v>758</v>
      </c>
      <c r="O117" s="27" t="s">
        <v>758</v>
      </c>
      <c r="P117" s="28" t="s">
        <v>758</v>
      </c>
      <c r="Q117" s="33" t="s">
        <v>758</v>
      </c>
    </row>
    <row r="118" spans="1:17" ht="15" customHeight="1" x14ac:dyDescent="0.25">
      <c r="A118" t="str">
        <f t="shared" si="1"/>
        <v>20</v>
      </c>
      <c r="B118" s="22" t="s">
        <v>169</v>
      </c>
      <c r="C118" s="55" t="s">
        <v>170</v>
      </c>
      <c r="D118" s="57" t="s">
        <v>7</v>
      </c>
      <c r="E118" s="25" t="s">
        <v>8</v>
      </c>
      <c r="F118" s="32" t="s">
        <v>758</v>
      </c>
      <c r="G118" s="27" t="s">
        <v>758</v>
      </c>
      <c r="H118" s="28" t="s">
        <v>758</v>
      </c>
      <c r="I118" s="35" t="s">
        <v>758</v>
      </c>
      <c r="J118" s="32">
        <v>1200</v>
      </c>
      <c r="K118" s="27">
        <v>113.72</v>
      </c>
      <c r="L118" s="28">
        <v>3833.4859999999999</v>
      </c>
      <c r="M118" s="33">
        <v>2852.203</v>
      </c>
      <c r="N118" s="37">
        <v>1760</v>
      </c>
      <c r="O118" s="27">
        <v>166.6</v>
      </c>
      <c r="P118" s="28">
        <v>6982.81</v>
      </c>
      <c r="Q118" s="33">
        <v>2818.0239999999999</v>
      </c>
    </row>
    <row r="119" spans="1:17" ht="15" customHeight="1" x14ac:dyDescent="0.25">
      <c r="A119" t="str">
        <f t="shared" si="1"/>
        <v>20</v>
      </c>
      <c r="B119" s="22" t="s">
        <v>171</v>
      </c>
      <c r="C119" s="55" t="s">
        <v>172</v>
      </c>
      <c r="D119" s="57" t="s">
        <v>7</v>
      </c>
      <c r="E119" s="25" t="s">
        <v>8</v>
      </c>
      <c r="F119" s="32" t="s">
        <v>758</v>
      </c>
      <c r="G119" s="27" t="s">
        <v>758</v>
      </c>
      <c r="H119" s="28" t="s">
        <v>758</v>
      </c>
      <c r="I119" s="35" t="s">
        <v>758</v>
      </c>
      <c r="J119" s="32">
        <v>1392</v>
      </c>
      <c r="K119" s="27">
        <v>119.408</v>
      </c>
      <c r="L119" s="28">
        <v>7386.48</v>
      </c>
      <c r="M119" s="33">
        <v>5089.8500000000004</v>
      </c>
      <c r="N119" s="37">
        <v>756</v>
      </c>
      <c r="O119" s="27">
        <v>58.731999999999999</v>
      </c>
      <c r="P119" s="28">
        <v>2224.7759999999998</v>
      </c>
      <c r="Q119" s="33">
        <v>1030.43</v>
      </c>
    </row>
    <row r="120" spans="1:17" ht="15" customHeight="1" x14ac:dyDescent="0.25">
      <c r="A120" t="str">
        <f t="shared" si="1"/>
        <v>20</v>
      </c>
      <c r="B120" s="22" t="s">
        <v>173</v>
      </c>
      <c r="C120" s="55" t="s">
        <v>174</v>
      </c>
      <c r="D120" s="57" t="s">
        <v>7</v>
      </c>
      <c r="E120" s="25" t="s">
        <v>8</v>
      </c>
      <c r="F120" s="32" t="s">
        <v>758</v>
      </c>
      <c r="G120" s="27" t="s">
        <v>758</v>
      </c>
      <c r="H120" s="28" t="s">
        <v>758</v>
      </c>
      <c r="I120" s="35" t="s">
        <v>758</v>
      </c>
      <c r="J120" s="32">
        <v>17944</v>
      </c>
      <c r="K120" s="27">
        <v>1773.74</v>
      </c>
      <c r="L120" s="28">
        <v>58081.767</v>
      </c>
      <c r="M120" s="33">
        <v>40246.339</v>
      </c>
      <c r="N120" s="37">
        <v>10348</v>
      </c>
      <c r="O120" s="27">
        <v>1016.048</v>
      </c>
      <c r="P120" s="28">
        <v>30621.151999999998</v>
      </c>
      <c r="Q120" s="33">
        <v>13538.803</v>
      </c>
    </row>
    <row r="121" spans="1:17" ht="15" customHeight="1" x14ac:dyDescent="0.25">
      <c r="A121" t="str">
        <f t="shared" si="1"/>
        <v>20</v>
      </c>
      <c r="B121" s="22" t="s">
        <v>173</v>
      </c>
      <c r="C121" s="55" t="s">
        <v>174</v>
      </c>
      <c r="D121" s="57" t="s">
        <v>15</v>
      </c>
      <c r="E121" s="25" t="s">
        <v>16</v>
      </c>
      <c r="F121" s="32">
        <v>4920</v>
      </c>
      <c r="G121" s="27">
        <v>135.68</v>
      </c>
      <c r="H121" s="28">
        <v>4271.3360000000002</v>
      </c>
      <c r="I121" s="35">
        <v>5726.674</v>
      </c>
      <c r="J121" s="32">
        <v>6880</v>
      </c>
      <c r="K121" s="27">
        <v>181.76</v>
      </c>
      <c r="L121" s="28">
        <v>9463.3449999999993</v>
      </c>
      <c r="M121" s="33">
        <v>8714.8809999999994</v>
      </c>
      <c r="N121" s="37" t="s">
        <v>758</v>
      </c>
      <c r="O121" s="27" t="s">
        <v>758</v>
      </c>
      <c r="P121" s="28" t="s">
        <v>758</v>
      </c>
      <c r="Q121" s="33" t="s">
        <v>758</v>
      </c>
    </row>
    <row r="122" spans="1:17" ht="15" customHeight="1" x14ac:dyDescent="0.25">
      <c r="A122" t="str">
        <f t="shared" si="1"/>
        <v>20</v>
      </c>
      <c r="B122" s="22" t="s">
        <v>175</v>
      </c>
      <c r="C122" s="55" t="s">
        <v>176</v>
      </c>
      <c r="D122" s="57" t="s">
        <v>27</v>
      </c>
      <c r="E122" s="25" t="s">
        <v>28</v>
      </c>
      <c r="F122" s="32" t="s">
        <v>758</v>
      </c>
      <c r="G122" s="27" t="s">
        <v>758</v>
      </c>
      <c r="H122" s="28" t="s">
        <v>758</v>
      </c>
      <c r="I122" s="35" t="s">
        <v>758</v>
      </c>
      <c r="J122" s="32">
        <v>956</v>
      </c>
      <c r="K122" s="27">
        <v>72.86</v>
      </c>
      <c r="L122" s="28">
        <v>3553.9</v>
      </c>
      <c r="M122" s="33">
        <v>2565.7069999999999</v>
      </c>
      <c r="N122" s="37" t="s">
        <v>758</v>
      </c>
      <c r="O122" s="27" t="s">
        <v>758</v>
      </c>
      <c r="P122" s="28" t="s">
        <v>758</v>
      </c>
      <c r="Q122" s="33" t="s">
        <v>758</v>
      </c>
    </row>
    <row r="123" spans="1:17" ht="15" customHeight="1" x14ac:dyDescent="0.25">
      <c r="A123" t="str">
        <f t="shared" si="1"/>
        <v>20</v>
      </c>
      <c r="B123" s="22" t="s">
        <v>175</v>
      </c>
      <c r="C123" s="55" t="s">
        <v>176</v>
      </c>
      <c r="D123" s="57" t="s">
        <v>7</v>
      </c>
      <c r="E123" s="25" t="s">
        <v>8</v>
      </c>
      <c r="F123" s="32">
        <v>2160</v>
      </c>
      <c r="G123" s="27">
        <v>213.88</v>
      </c>
      <c r="H123" s="28">
        <v>2816.6410000000001</v>
      </c>
      <c r="I123" s="35">
        <v>3524.8560000000002</v>
      </c>
      <c r="J123" s="32">
        <v>22028</v>
      </c>
      <c r="K123" s="27">
        <v>2147.846</v>
      </c>
      <c r="L123" s="28">
        <v>60547.394</v>
      </c>
      <c r="M123" s="33">
        <v>41421.78</v>
      </c>
      <c r="N123" s="37">
        <v>33404</v>
      </c>
      <c r="O123" s="27">
        <v>3027.971</v>
      </c>
      <c r="P123" s="28">
        <v>117907.43799999999</v>
      </c>
      <c r="Q123" s="33">
        <v>49540.152000000002</v>
      </c>
    </row>
    <row r="124" spans="1:17" ht="15" customHeight="1" x14ac:dyDescent="0.25">
      <c r="A124" t="str">
        <f t="shared" si="1"/>
        <v>20</v>
      </c>
      <c r="B124" s="22" t="s">
        <v>175</v>
      </c>
      <c r="C124" s="55" t="s">
        <v>176</v>
      </c>
      <c r="D124" s="57" t="s">
        <v>31</v>
      </c>
      <c r="E124" s="25" t="s">
        <v>32</v>
      </c>
      <c r="F124" s="32" t="s">
        <v>758</v>
      </c>
      <c r="G124" s="27" t="s">
        <v>758</v>
      </c>
      <c r="H124" s="28" t="s">
        <v>758</v>
      </c>
      <c r="I124" s="35" t="s">
        <v>758</v>
      </c>
      <c r="J124" s="32">
        <v>16950</v>
      </c>
      <c r="K124" s="27">
        <v>1924.462</v>
      </c>
      <c r="L124" s="28">
        <v>36427.868999999999</v>
      </c>
      <c r="M124" s="33">
        <v>23041.633000000002</v>
      </c>
      <c r="N124" s="37" t="s">
        <v>758</v>
      </c>
      <c r="O124" s="27" t="s">
        <v>758</v>
      </c>
      <c r="P124" s="28" t="s">
        <v>758</v>
      </c>
      <c r="Q124" s="33" t="s">
        <v>758</v>
      </c>
    </row>
    <row r="125" spans="1:17" ht="15" customHeight="1" x14ac:dyDescent="0.25">
      <c r="A125" t="str">
        <f t="shared" si="1"/>
        <v>20</v>
      </c>
      <c r="B125" s="22" t="s">
        <v>175</v>
      </c>
      <c r="C125" s="55" t="s">
        <v>176</v>
      </c>
      <c r="D125" s="57" t="s">
        <v>15</v>
      </c>
      <c r="E125" s="25" t="s">
        <v>16</v>
      </c>
      <c r="F125" s="32">
        <v>7800</v>
      </c>
      <c r="G125" s="27">
        <v>155.24</v>
      </c>
      <c r="H125" s="28">
        <v>5413.44</v>
      </c>
      <c r="I125" s="35">
        <v>7159.8469999999998</v>
      </c>
      <c r="J125" s="32">
        <v>10880</v>
      </c>
      <c r="K125" s="27">
        <v>194.6</v>
      </c>
      <c r="L125" s="28">
        <v>13208.162</v>
      </c>
      <c r="M125" s="33">
        <v>10715.017</v>
      </c>
      <c r="N125" s="37">
        <v>1360</v>
      </c>
      <c r="O125" s="27">
        <v>20.04</v>
      </c>
      <c r="P125" s="28">
        <v>3021.058</v>
      </c>
      <c r="Q125" s="33">
        <v>1050.7270000000001</v>
      </c>
    </row>
    <row r="126" spans="1:17" ht="15" customHeight="1" x14ac:dyDescent="0.25">
      <c r="A126" t="str">
        <f t="shared" si="1"/>
        <v>20</v>
      </c>
      <c r="B126" s="22" t="s">
        <v>175</v>
      </c>
      <c r="C126" s="55" t="s">
        <v>176</v>
      </c>
      <c r="D126" s="57" t="s">
        <v>87</v>
      </c>
      <c r="E126" s="25" t="s">
        <v>88</v>
      </c>
      <c r="F126" s="32" t="s">
        <v>758</v>
      </c>
      <c r="G126" s="27" t="s">
        <v>758</v>
      </c>
      <c r="H126" s="28" t="s">
        <v>758</v>
      </c>
      <c r="I126" s="35" t="s">
        <v>758</v>
      </c>
      <c r="J126" s="32">
        <v>6094</v>
      </c>
      <c r="K126" s="27">
        <v>603.18200000000002</v>
      </c>
      <c r="L126" s="28">
        <v>15904.39</v>
      </c>
      <c r="M126" s="33">
        <v>10684.225</v>
      </c>
      <c r="N126" s="37">
        <v>2544</v>
      </c>
      <c r="O126" s="27">
        <v>247.46600000000001</v>
      </c>
      <c r="P126" s="28">
        <v>8605.8979999999992</v>
      </c>
      <c r="Q126" s="33">
        <v>3434.9319999999998</v>
      </c>
    </row>
    <row r="127" spans="1:17" ht="15" customHeight="1" x14ac:dyDescent="0.25">
      <c r="A127" t="str">
        <f t="shared" si="1"/>
        <v>20</v>
      </c>
      <c r="B127" s="22" t="s">
        <v>177</v>
      </c>
      <c r="C127" s="55" t="s">
        <v>178</v>
      </c>
      <c r="D127" s="57" t="s">
        <v>15</v>
      </c>
      <c r="E127" s="25" t="s">
        <v>16</v>
      </c>
      <c r="F127" s="32">
        <v>5480</v>
      </c>
      <c r="G127" s="27">
        <v>64.36</v>
      </c>
      <c r="H127" s="28">
        <v>2734.44</v>
      </c>
      <c r="I127" s="35">
        <v>3898.3989999999999</v>
      </c>
      <c r="J127" s="32">
        <v>11240</v>
      </c>
      <c r="K127" s="27">
        <v>163.84</v>
      </c>
      <c r="L127" s="28">
        <v>12121.455</v>
      </c>
      <c r="M127" s="33">
        <v>9049.3559999999998</v>
      </c>
      <c r="N127" s="37">
        <v>6840</v>
      </c>
      <c r="O127" s="27">
        <v>78.319999999999993</v>
      </c>
      <c r="P127" s="28">
        <v>8792.8960000000006</v>
      </c>
      <c r="Q127" s="33">
        <v>3773.8510000000001</v>
      </c>
    </row>
    <row r="128" spans="1:17" ht="15" customHeight="1" x14ac:dyDescent="0.25">
      <c r="A128" t="str">
        <f t="shared" si="1"/>
        <v>20</v>
      </c>
      <c r="B128" s="22" t="s">
        <v>179</v>
      </c>
      <c r="C128" s="55" t="s">
        <v>180</v>
      </c>
      <c r="D128" s="57" t="s">
        <v>27</v>
      </c>
      <c r="E128" s="25" t="s">
        <v>28</v>
      </c>
      <c r="F128" s="32" t="s">
        <v>758</v>
      </c>
      <c r="G128" s="27" t="s">
        <v>758</v>
      </c>
      <c r="H128" s="28" t="s">
        <v>758</v>
      </c>
      <c r="I128" s="35" t="s">
        <v>758</v>
      </c>
      <c r="J128" s="32">
        <v>4220</v>
      </c>
      <c r="K128" s="27">
        <v>314.98399999999998</v>
      </c>
      <c r="L128" s="28">
        <v>22431.732</v>
      </c>
      <c r="M128" s="33">
        <v>16338.364</v>
      </c>
      <c r="N128" s="37" t="s">
        <v>758</v>
      </c>
      <c r="O128" s="27" t="s">
        <v>758</v>
      </c>
      <c r="P128" s="28" t="s">
        <v>758</v>
      </c>
      <c r="Q128" s="33" t="s">
        <v>758</v>
      </c>
    </row>
    <row r="129" spans="1:17" ht="15" customHeight="1" x14ac:dyDescent="0.25">
      <c r="A129" t="str">
        <f t="shared" si="1"/>
        <v>20</v>
      </c>
      <c r="B129" s="22" t="s">
        <v>179</v>
      </c>
      <c r="C129" s="55" t="s">
        <v>180</v>
      </c>
      <c r="D129" s="57" t="s">
        <v>7</v>
      </c>
      <c r="E129" s="25" t="s">
        <v>8</v>
      </c>
      <c r="F129" s="32" t="s">
        <v>758</v>
      </c>
      <c r="G129" s="27" t="s">
        <v>758</v>
      </c>
      <c r="H129" s="28" t="s">
        <v>758</v>
      </c>
      <c r="I129" s="35" t="s">
        <v>758</v>
      </c>
      <c r="J129" s="32">
        <v>2704</v>
      </c>
      <c r="K129" s="27">
        <v>267.60000000000002</v>
      </c>
      <c r="L129" s="28">
        <v>16054.816999999999</v>
      </c>
      <c r="M129" s="33">
        <v>11488.421</v>
      </c>
      <c r="N129" s="37">
        <v>3924</v>
      </c>
      <c r="O129" s="27">
        <v>388.14400000000001</v>
      </c>
      <c r="P129" s="28">
        <v>16437.696</v>
      </c>
      <c r="Q129" s="33">
        <v>7875.5690000000004</v>
      </c>
    </row>
    <row r="130" spans="1:17" ht="15" customHeight="1" x14ac:dyDescent="0.25">
      <c r="A130" t="str">
        <f t="shared" si="1"/>
        <v>20</v>
      </c>
      <c r="B130" s="22" t="s">
        <v>179</v>
      </c>
      <c r="C130" s="55" t="s">
        <v>180</v>
      </c>
      <c r="D130" s="57" t="s">
        <v>15</v>
      </c>
      <c r="E130" s="25" t="s">
        <v>16</v>
      </c>
      <c r="F130" s="32">
        <v>3600</v>
      </c>
      <c r="G130" s="27">
        <v>74.400000000000006</v>
      </c>
      <c r="H130" s="28">
        <v>3215.24</v>
      </c>
      <c r="I130" s="35">
        <v>3671.0349999999999</v>
      </c>
      <c r="J130" s="32">
        <v>10040</v>
      </c>
      <c r="K130" s="27">
        <v>160.28</v>
      </c>
      <c r="L130" s="28">
        <v>12866.375</v>
      </c>
      <c r="M130" s="33">
        <v>9668.8220000000001</v>
      </c>
      <c r="N130" s="37">
        <v>2600</v>
      </c>
      <c r="O130" s="27">
        <v>46.32</v>
      </c>
      <c r="P130" s="28">
        <v>5063.4080000000004</v>
      </c>
      <c r="Q130" s="33">
        <v>2050.471</v>
      </c>
    </row>
    <row r="131" spans="1:17" ht="15" customHeight="1" x14ac:dyDescent="0.25">
      <c r="A131" t="str">
        <f t="shared" si="1"/>
        <v>20</v>
      </c>
      <c r="B131" s="22" t="s">
        <v>779</v>
      </c>
      <c r="C131" s="55" t="s">
        <v>780</v>
      </c>
      <c r="D131" s="57" t="s">
        <v>7</v>
      </c>
      <c r="E131" s="25" t="s">
        <v>8</v>
      </c>
      <c r="F131" s="32" t="s">
        <v>758</v>
      </c>
      <c r="G131" s="27" t="s">
        <v>758</v>
      </c>
      <c r="H131" s="28" t="s">
        <v>758</v>
      </c>
      <c r="I131" s="35" t="s">
        <v>758</v>
      </c>
      <c r="J131" s="32" t="s">
        <v>758</v>
      </c>
      <c r="K131" s="27" t="s">
        <v>758</v>
      </c>
      <c r="L131" s="28" t="s">
        <v>758</v>
      </c>
      <c r="M131" s="33" t="s">
        <v>758</v>
      </c>
      <c r="N131" s="37">
        <v>920</v>
      </c>
      <c r="O131" s="27">
        <v>72.319999999999993</v>
      </c>
      <c r="P131" s="28">
        <v>4330.4399999999996</v>
      </c>
      <c r="Q131" s="33">
        <v>1769.646</v>
      </c>
    </row>
    <row r="132" spans="1:17" ht="15" customHeight="1" x14ac:dyDescent="0.25">
      <c r="A132" t="str">
        <f t="shared" si="1"/>
        <v>20</v>
      </c>
      <c r="B132" s="22" t="s">
        <v>181</v>
      </c>
      <c r="C132" s="55" t="s">
        <v>182</v>
      </c>
      <c r="D132" s="57" t="s">
        <v>7</v>
      </c>
      <c r="E132" s="25" t="s">
        <v>8</v>
      </c>
      <c r="F132" s="32" t="s">
        <v>758</v>
      </c>
      <c r="G132" s="27" t="s">
        <v>758</v>
      </c>
      <c r="H132" s="28" t="s">
        <v>758</v>
      </c>
      <c r="I132" s="35" t="s">
        <v>758</v>
      </c>
      <c r="J132" s="32">
        <v>3000</v>
      </c>
      <c r="K132" s="27">
        <v>303.8</v>
      </c>
      <c r="L132" s="28">
        <v>14684.85</v>
      </c>
      <c r="M132" s="33">
        <v>10367.525</v>
      </c>
      <c r="N132" s="37">
        <v>3760</v>
      </c>
      <c r="O132" s="27">
        <v>388.04</v>
      </c>
      <c r="P132" s="28">
        <v>18190.32</v>
      </c>
      <c r="Q132" s="33">
        <v>7884.4089999999997</v>
      </c>
    </row>
    <row r="133" spans="1:17" ht="15" customHeight="1" x14ac:dyDescent="0.25">
      <c r="A133" t="str">
        <f t="shared" si="1"/>
        <v>20</v>
      </c>
      <c r="B133" s="22" t="s">
        <v>183</v>
      </c>
      <c r="C133" s="55" t="s">
        <v>184</v>
      </c>
      <c r="D133" s="57" t="s">
        <v>15</v>
      </c>
      <c r="E133" s="25" t="s">
        <v>16</v>
      </c>
      <c r="F133" s="32">
        <v>1640</v>
      </c>
      <c r="G133" s="27">
        <v>38.799999999999997</v>
      </c>
      <c r="H133" s="28">
        <v>1296.8399999999999</v>
      </c>
      <c r="I133" s="35">
        <v>1864.0930000000001</v>
      </c>
      <c r="J133" s="32">
        <v>960</v>
      </c>
      <c r="K133" s="27">
        <v>15.48</v>
      </c>
      <c r="L133" s="28">
        <v>881.64</v>
      </c>
      <c r="M133" s="33">
        <v>734.63300000000004</v>
      </c>
      <c r="N133" s="37" t="s">
        <v>758</v>
      </c>
      <c r="O133" s="27" t="s">
        <v>758</v>
      </c>
      <c r="P133" s="28" t="s">
        <v>758</v>
      </c>
      <c r="Q133" s="33" t="s">
        <v>758</v>
      </c>
    </row>
    <row r="134" spans="1:17" ht="15" customHeight="1" x14ac:dyDescent="0.25">
      <c r="A134" t="str">
        <f t="shared" ref="A134:A197" si="2">LEFT(B134,2)</f>
        <v>20</v>
      </c>
      <c r="B134" s="22" t="s">
        <v>183</v>
      </c>
      <c r="C134" s="55" t="s">
        <v>184</v>
      </c>
      <c r="D134" s="57" t="s">
        <v>87</v>
      </c>
      <c r="E134" s="25" t="s">
        <v>88</v>
      </c>
      <c r="F134" s="32">
        <v>14956</v>
      </c>
      <c r="G134" s="27">
        <v>1508.42</v>
      </c>
      <c r="H134" s="28">
        <v>22074.606</v>
      </c>
      <c r="I134" s="35">
        <v>27718.361000000001</v>
      </c>
      <c r="J134" s="32">
        <v>69101</v>
      </c>
      <c r="K134" s="27">
        <v>7084.1319999999996</v>
      </c>
      <c r="L134" s="28">
        <v>250151.57</v>
      </c>
      <c r="M134" s="33">
        <v>186702.59599999999</v>
      </c>
      <c r="N134" s="37">
        <v>38007</v>
      </c>
      <c r="O134" s="27">
        <v>3900.902</v>
      </c>
      <c r="P134" s="28">
        <v>136562.557</v>
      </c>
      <c r="Q134" s="33">
        <v>58478.807999999997</v>
      </c>
    </row>
    <row r="135" spans="1:17" ht="15" customHeight="1" x14ac:dyDescent="0.25">
      <c r="A135" t="str">
        <f t="shared" si="2"/>
        <v>20</v>
      </c>
      <c r="B135" s="22" t="s">
        <v>185</v>
      </c>
      <c r="C135" s="55" t="s">
        <v>186</v>
      </c>
      <c r="D135" s="57" t="s">
        <v>7</v>
      </c>
      <c r="E135" s="25" t="s">
        <v>8</v>
      </c>
      <c r="F135" s="32">
        <v>2408</v>
      </c>
      <c r="G135" s="27">
        <v>225.25200000000001</v>
      </c>
      <c r="H135" s="28">
        <v>2963.9639999999999</v>
      </c>
      <c r="I135" s="35">
        <v>4464.4070000000002</v>
      </c>
      <c r="J135" s="32">
        <v>14820</v>
      </c>
      <c r="K135" s="27">
        <v>1389.412</v>
      </c>
      <c r="L135" s="28">
        <v>44297.896999999997</v>
      </c>
      <c r="M135" s="33">
        <v>30997.767</v>
      </c>
      <c r="N135" s="37">
        <v>7996</v>
      </c>
      <c r="O135" s="27">
        <v>729.74400000000003</v>
      </c>
      <c r="P135" s="28">
        <v>31273.402999999998</v>
      </c>
      <c r="Q135" s="33">
        <v>13501.682000000001</v>
      </c>
    </row>
    <row r="136" spans="1:17" ht="15" customHeight="1" x14ac:dyDescent="0.25">
      <c r="A136" t="str">
        <f t="shared" si="2"/>
        <v>20</v>
      </c>
      <c r="B136" s="22" t="s">
        <v>185</v>
      </c>
      <c r="C136" s="55" t="s">
        <v>186</v>
      </c>
      <c r="D136" s="57" t="s">
        <v>15</v>
      </c>
      <c r="E136" s="25" t="s">
        <v>16</v>
      </c>
      <c r="F136" s="32">
        <v>1280</v>
      </c>
      <c r="G136" s="27">
        <v>26.8</v>
      </c>
      <c r="H136" s="28">
        <v>1209.9100000000001</v>
      </c>
      <c r="I136" s="35">
        <v>1369.0640000000001</v>
      </c>
      <c r="J136" s="32">
        <v>3640</v>
      </c>
      <c r="K136" s="27">
        <v>66.92</v>
      </c>
      <c r="L136" s="28">
        <v>4355.7740000000003</v>
      </c>
      <c r="M136" s="33">
        <v>2980.9229999999998</v>
      </c>
      <c r="N136" s="37">
        <v>1200</v>
      </c>
      <c r="O136" s="27">
        <v>21.92</v>
      </c>
      <c r="P136" s="28">
        <v>1742.626</v>
      </c>
      <c r="Q136" s="33">
        <v>642.01400000000001</v>
      </c>
    </row>
    <row r="137" spans="1:17" ht="15" customHeight="1" x14ac:dyDescent="0.25">
      <c r="A137" t="str">
        <f t="shared" si="2"/>
        <v>20</v>
      </c>
      <c r="B137" s="22" t="s">
        <v>187</v>
      </c>
      <c r="C137" s="55" t="s">
        <v>188</v>
      </c>
      <c r="D137" s="57" t="s">
        <v>15</v>
      </c>
      <c r="E137" s="25" t="s">
        <v>16</v>
      </c>
      <c r="F137" s="32" t="s">
        <v>758</v>
      </c>
      <c r="G137" s="27" t="s">
        <v>758</v>
      </c>
      <c r="H137" s="28" t="s">
        <v>758</v>
      </c>
      <c r="I137" s="35" t="s">
        <v>758</v>
      </c>
      <c r="J137" s="32">
        <v>720</v>
      </c>
      <c r="K137" s="27">
        <v>14.92</v>
      </c>
      <c r="L137" s="28">
        <v>864.37900000000002</v>
      </c>
      <c r="M137" s="33">
        <v>644.697</v>
      </c>
      <c r="N137" s="37" t="s">
        <v>758</v>
      </c>
      <c r="O137" s="27" t="s">
        <v>758</v>
      </c>
      <c r="P137" s="28" t="s">
        <v>758</v>
      </c>
      <c r="Q137" s="33" t="s">
        <v>758</v>
      </c>
    </row>
    <row r="138" spans="1:17" ht="15" customHeight="1" x14ac:dyDescent="0.25">
      <c r="A138" t="str">
        <f t="shared" si="2"/>
        <v>20</v>
      </c>
      <c r="B138" s="22" t="s">
        <v>189</v>
      </c>
      <c r="C138" s="55" t="s">
        <v>190</v>
      </c>
      <c r="D138" s="57" t="s">
        <v>87</v>
      </c>
      <c r="E138" s="25" t="s">
        <v>88</v>
      </c>
      <c r="F138" s="32" t="s">
        <v>758</v>
      </c>
      <c r="G138" s="27" t="s">
        <v>758</v>
      </c>
      <c r="H138" s="28" t="s">
        <v>758</v>
      </c>
      <c r="I138" s="35" t="s">
        <v>758</v>
      </c>
      <c r="J138" s="32">
        <v>11772</v>
      </c>
      <c r="K138" s="27">
        <v>1130.5640000000001</v>
      </c>
      <c r="L138" s="28">
        <v>42944.127999999997</v>
      </c>
      <c r="M138" s="33">
        <v>29773.448</v>
      </c>
      <c r="N138" s="37">
        <v>2980</v>
      </c>
      <c r="O138" s="27">
        <v>281.68</v>
      </c>
      <c r="P138" s="28">
        <v>8222.8559999999998</v>
      </c>
      <c r="Q138" s="33">
        <v>3745.4270000000001</v>
      </c>
    </row>
    <row r="139" spans="1:17" ht="15" customHeight="1" x14ac:dyDescent="0.25">
      <c r="A139" t="str">
        <f t="shared" si="2"/>
        <v>20</v>
      </c>
      <c r="B139" s="22" t="s">
        <v>191</v>
      </c>
      <c r="C139" s="55" t="s">
        <v>192</v>
      </c>
      <c r="D139" s="57" t="s">
        <v>7</v>
      </c>
      <c r="E139" s="25" t="s">
        <v>8</v>
      </c>
      <c r="F139" s="32" t="s">
        <v>758</v>
      </c>
      <c r="G139" s="27" t="s">
        <v>758</v>
      </c>
      <c r="H139" s="28" t="s">
        <v>758</v>
      </c>
      <c r="I139" s="35" t="s">
        <v>758</v>
      </c>
      <c r="J139" s="32" t="s">
        <v>758</v>
      </c>
      <c r="K139" s="27" t="s">
        <v>758</v>
      </c>
      <c r="L139" s="28" t="s">
        <v>758</v>
      </c>
      <c r="M139" s="33" t="s">
        <v>758</v>
      </c>
      <c r="N139" s="37">
        <v>280</v>
      </c>
      <c r="O139" s="27">
        <v>25.64</v>
      </c>
      <c r="P139" s="28">
        <v>1216.28</v>
      </c>
      <c r="Q139" s="33">
        <v>455.90499999999997</v>
      </c>
    </row>
    <row r="140" spans="1:17" ht="15" customHeight="1" x14ac:dyDescent="0.25">
      <c r="A140" t="str">
        <f t="shared" si="2"/>
        <v>20</v>
      </c>
      <c r="B140" s="22" t="s">
        <v>191</v>
      </c>
      <c r="C140" s="55" t="s">
        <v>192</v>
      </c>
      <c r="D140" s="57" t="s">
        <v>15</v>
      </c>
      <c r="E140" s="25" t="s">
        <v>16</v>
      </c>
      <c r="F140" s="32" t="s">
        <v>758</v>
      </c>
      <c r="G140" s="27" t="s">
        <v>758</v>
      </c>
      <c r="H140" s="28" t="s">
        <v>758</v>
      </c>
      <c r="I140" s="35" t="s">
        <v>758</v>
      </c>
      <c r="J140" s="32">
        <v>480</v>
      </c>
      <c r="K140" s="27">
        <v>9.6</v>
      </c>
      <c r="L140" s="28">
        <v>572.85400000000004</v>
      </c>
      <c r="M140" s="33">
        <v>458.68900000000002</v>
      </c>
      <c r="N140" s="37" t="s">
        <v>758</v>
      </c>
      <c r="O140" s="27" t="s">
        <v>758</v>
      </c>
      <c r="P140" s="28" t="s">
        <v>758</v>
      </c>
      <c r="Q140" s="33" t="s">
        <v>758</v>
      </c>
    </row>
    <row r="141" spans="1:17" ht="15" customHeight="1" x14ac:dyDescent="0.25">
      <c r="A141" t="str">
        <f t="shared" si="2"/>
        <v>20</v>
      </c>
      <c r="B141" s="22" t="s">
        <v>193</v>
      </c>
      <c r="C141" s="55" t="s">
        <v>194</v>
      </c>
      <c r="D141" s="57" t="s">
        <v>7</v>
      </c>
      <c r="E141" s="25" t="s">
        <v>8</v>
      </c>
      <c r="F141" s="32" t="s">
        <v>758</v>
      </c>
      <c r="G141" s="27" t="s">
        <v>758</v>
      </c>
      <c r="H141" s="28" t="s">
        <v>758</v>
      </c>
      <c r="I141" s="35" t="s">
        <v>758</v>
      </c>
      <c r="J141" s="32">
        <v>11380</v>
      </c>
      <c r="K141" s="27">
        <v>1041.4159999999999</v>
      </c>
      <c r="L141" s="28">
        <v>22354.096000000001</v>
      </c>
      <c r="M141" s="33">
        <v>15973.674999999999</v>
      </c>
      <c r="N141" s="37">
        <v>5860</v>
      </c>
      <c r="O141" s="27">
        <v>490.79599999999999</v>
      </c>
      <c r="P141" s="28">
        <v>18804.008000000002</v>
      </c>
      <c r="Q141" s="33">
        <v>8420.8989999999994</v>
      </c>
    </row>
    <row r="142" spans="1:17" ht="15" customHeight="1" x14ac:dyDescent="0.25">
      <c r="A142" t="str">
        <f t="shared" si="2"/>
        <v>20</v>
      </c>
      <c r="B142" s="22" t="s">
        <v>195</v>
      </c>
      <c r="C142" s="55" t="s">
        <v>196</v>
      </c>
      <c r="D142" s="57" t="s">
        <v>87</v>
      </c>
      <c r="E142" s="25" t="s">
        <v>88</v>
      </c>
      <c r="F142" s="32" t="s">
        <v>758</v>
      </c>
      <c r="G142" s="27" t="s">
        <v>758</v>
      </c>
      <c r="H142" s="28" t="s">
        <v>758</v>
      </c>
      <c r="I142" s="35" t="s">
        <v>758</v>
      </c>
      <c r="J142" s="32">
        <v>4048</v>
      </c>
      <c r="K142" s="27">
        <v>368.476</v>
      </c>
      <c r="L142" s="28">
        <v>10839.312</v>
      </c>
      <c r="M142" s="33">
        <v>7295.3620000000001</v>
      </c>
      <c r="N142" s="37">
        <v>1680</v>
      </c>
      <c r="O142" s="27">
        <v>149.72</v>
      </c>
      <c r="P142" s="28">
        <v>4028.52</v>
      </c>
      <c r="Q142" s="33">
        <v>1859.5619999999999</v>
      </c>
    </row>
    <row r="143" spans="1:17" ht="15" customHeight="1" x14ac:dyDescent="0.25">
      <c r="A143" t="str">
        <f t="shared" si="2"/>
        <v>20</v>
      </c>
      <c r="B143" s="22" t="s">
        <v>197</v>
      </c>
      <c r="C143" s="55" t="s">
        <v>198</v>
      </c>
      <c r="D143" s="57" t="s">
        <v>7</v>
      </c>
      <c r="E143" s="25" t="s">
        <v>8</v>
      </c>
      <c r="F143" s="32" t="s">
        <v>758</v>
      </c>
      <c r="G143" s="27" t="s">
        <v>758</v>
      </c>
      <c r="H143" s="28" t="s">
        <v>758</v>
      </c>
      <c r="I143" s="35" t="s">
        <v>758</v>
      </c>
      <c r="J143" s="32">
        <v>480</v>
      </c>
      <c r="K143" s="27">
        <v>48.04</v>
      </c>
      <c r="L143" s="28">
        <v>1954.76</v>
      </c>
      <c r="M143" s="33">
        <v>1457.9359999999999</v>
      </c>
      <c r="N143" s="37" t="s">
        <v>758</v>
      </c>
      <c r="O143" s="27" t="s">
        <v>758</v>
      </c>
      <c r="P143" s="28" t="s">
        <v>758</v>
      </c>
      <c r="Q143" s="33" t="s">
        <v>758</v>
      </c>
    </row>
    <row r="144" spans="1:17" ht="15" customHeight="1" x14ac:dyDescent="0.25">
      <c r="A144" t="str">
        <f t="shared" si="2"/>
        <v>20</v>
      </c>
      <c r="B144" s="22" t="s">
        <v>197</v>
      </c>
      <c r="C144" s="55" t="s">
        <v>198</v>
      </c>
      <c r="D144" s="57" t="s">
        <v>15</v>
      </c>
      <c r="E144" s="25" t="s">
        <v>16</v>
      </c>
      <c r="F144" s="32">
        <v>15440</v>
      </c>
      <c r="G144" s="27">
        <v>250.64</v>
      </c>
      <c r="H144" s="28">
        <v>8375.7999999999993</v>
      </c>
      <c r="I144" s="35">
        <v>12447.397000000001</v>
      </c>
      <c r="J144" s="32">
        <v>17080</v>
      </c>
      <c r="K144" s="27">
        <v>250.12</v>
      </c>
      <c r="L144" s="28">
        <v>16578.22</v>
      </c>
      <c r="M144" s="33">
        <v>12901.023999999999</v>
      </c>
      <c r="N144" s="37">
        <v>4360</v>
      </c>
      <c r="O144" s="27">
        <v>53.76</v>
      </c>
      <c r="P144" s="28">
        <v>6338.6660000000002</v>
      </c>
      <c r="Q144" s="33">
        <v>2763.5540000000001</v>
      </c>
    </row>
    <row r="145" spans="1:17" ht="15" customHeight="1" x14ac:dyDescent="0.25">
      <c r="A145" t="str">
        <f t="shared" si="2"/>
        <v>20</v>
      </c>
      <c r="B145" s="22" t="s">
        <v>199</v>
      </c>
      <c r="C145" s="55" t="s">
        <v>200</v>
      </c>
      <c r="D145" s="57" t="s">
        <v>15</v>
      </c>
      <c r="E145" s="25" t="s">
        <v>16</v>
      </c>
      <c r="F145" s="32" t="s">
        <v>758</v>
      </c>
      <c r="G145" s="27" t="s">
        <v>758</v>
      </c>
      <c r="H145" s="28" t="s">
        <v>758</v>
      </c>
      <c r="I145" s="35" t="s">
        <v>758</v>
      </c>
      <c r="J145" s="32">
        <v>3120</v>
      </c>
      <c r="K145" s="27">
        <v>41.6</v>
      </c>
      <c r="L145" s="28">
        <v>2333.6990000000001</v>
      </c>
      <c r="M145" s="33">
        <v>1727.7339999999999</v>
      </c>
      <c r="N145" s="37">
        <v>1440</v>
      </c>
      <c r="O145" s="27">
        <v>15.2</v>
      </c>
      <c r="P145" s="28">
        <v>2260.8739999999998</v>
      </c>
      <c r="Q145" s="33">
        <v>878.28899999999999</v>
      </c>
    </row>
    <row r="146" spans="1:17" ht="15" customHeight="1" x14ac:dyDescent="0.25">
      <c r="A146" t="str">
        <f t="shared" si="2"/>
        <v>20</v>
      </c>
      <c r="B146" s="22" t="s">
        <v>201</v>
      </c>
      <c r="C146" s="55" t="s">
        <v>202</v>
      </c>
      <c r="D146" s="57" t="s">
        <v>15</v>
      </c>
      <c r="E146" s="25" t="s">
        <v>16</v>
      </c>
      <c r="F146" s="32" t="s">
        <v>758</v>
      </c>
      <c r="G146" s="27" t="s">
        <v>758</v>
      </c>
      <c r="H146" s="28" t="s">
        <v>758</v>
      </c>
      <c r="I146" s="35" t="s">
        <v>758</v>
      </c>
      <c r="J146" s="32">
        <v>640</v>
      </c>
      <c r="K146" s="27">
        <v>9.8000000000000007</v>
      </c>
      <c r="L146" s="28">
        <v>731.47</v>
      </c>
      <c r="M146" s="33">
        <v>552.10799999999995</v>
      </c>
      <c r="N146" s="37" t="s">
        <v>758</v>
      </c>
      <c r="O146" s="27" t="s">
        <v>758</v>
      </c>
      <c r="P146" s="28" t="s">
        <v>758</v>
      </c>
      <c r="Q146" s="33" t="s">
        <v>758</v>
      </c>
    </row>
    <row r="147" spans="1:17" ht="15" customHeight="1" x14ac:dyDescent="0.25">
      <c r="A147" t="str">
        <f t="shared" si="2"/>
        <v>20</v>
      </c>
      <c r="B147" s="22" t="s">
        <v>781</v>
      </c>
      <c r="C147" s="55" t="s">
        <v>782</v>
      </c>
      <c r="D147" s="57" t="s">
        <v>15</v>
      </c>
      <c r="E147" s="25" t="s">
        <v>16</v>
      </c>
      <c r="F147" s="32" t="s">
        <v>758</v>
      </c>
      <c r="G147" s="27" t="s">
        <v>758</v>
      </c>
      <c r="H147" s="28" t="s">
        <v>758</v>
      </c>
      <c r="I147" s="35" t="s">
        <v>758</v>
      </c>
      <c r="J147" s="32">
        <v>360</v>
      </c>
      <c r="K147" s="27">
        <v>7.48</v>
      </c>
      <c r="L147" s="28">
        <v>502.88</v>
      </c>
      <c r="M147" s="33">
        <v>404.05200000000002</v>
      </c>
      <c r="N147" s="37" t="s">
        <v>758</v>
      </c>
      <c r="O147" s="27" t="s">
        <v>758</v>
      </c>
      <c r="P147" s="28" t="s">
        <v>758</v>
      </c>
      <c r="Q147" s="33" t="s">
        <v>758</v>
      </c>
    </row>
    <row r="148" spans="1:17" ht="15" customHeight="1" x14ac:dyDescent="0.25">
      <c r="A148" t="str">
        <f t="shared" si="2"/>
        <v>20</v>
      </c>
      <c r="B148" s="22" t="s">
        <v>203</v>
      </c>
      <c r="C148" s="55" t="s">
        <v>204</v>
      </c>
      <c r="D148" s="57" t="s">
        <v>87</v>
      </c>
      <c r="E148" s="25" t="s">
        <v>88</v>
      </c>
      <c r="F148" s="32" t="s">
        <v>758</v>
      </c>
      <c r="G148" s="27" t="s">
        <v>758</v>
      </c>
      <c r="H148" s="28" t="s">
        <v>758</v>
      </c>
      <c r="I148" s="35" t="s">
        <v>758</v>
      </c>
      <c r="J148" s="32">
        <v>2196</v>
      </c>
      <c r="K148" s="27">
        <v>204.26400000000001</v>
      </c>
      <c r="L148" s="28">
        <v>5276.76</v>
      </c>
      <c r="M148" s="33">
        <v>3481.163</v>
      </c>
      <c r="N148" s="37">
        <v>3372</v>
      </c>
      <c r="O148" s="27">
        <v>309.93200000000002</v>
      </c>
      <c r="P148" s="28">
        <v>10209.043</v>
      </c>
      <c r="Q148" s="33">
        <v>4013.3420000000001</v>
      </c>
    </row>
    <row r="149" spans="1:17" ht="15" customHeight="1" x14ac:dyDescent="0.25">
      <c r="A149" t="str">
        <f t="shared" si="2"/>
        <v>20</v>
      </c>
      <c r="B149" s="22" t="s">
        <v>205</v>
      </c>
      <c r="C149" s="55" t="s">
        <v>206</v>
      </c>
      <c r="D149" s="57" t="s">
        <v>87</v>
      </c>
      <c r="E149" s="25" t="s">
        <v>88</v>
      </c>
      <c r="F149" s="32">
        <v>1796</v>
      </c>
      <c r="G149" s="27">
        <v>174.78</v>
      </c>
      <c r="H149" s="28">
        <v>5648.8280000000004</v>
      </c>
      <c r="I149" s="35">
        <v>6619.5209999999997</v>
      </c>
      <c r="J149" s="32">
        <v>4944</v>
      </c>
      <c r="K149" s="27">
        <v>467.04</v>
      </c>
      <c r="L149" s="28">
        <v>16563.243999999999</v>
      </c>
      <c r="M149" s="33">
        <v>11482.271000000001</v>
      </c>
      <c r="N149" s="37">
        <v>2272</v>
      </c>
      <c r="O149" s="27">
        <v>216.76</v>
      </c>
      <c r="P149" s="28">
        <v>6299.8320000000003</v>
      </c>
      <c r="Q149" s="33">
        <v>3127.9580000000001</v>
      </c>
    </row>
    <row r="150" spans="1:17" ht="15" customHeight="1" x14ac:dyDescent="0.25">
      <c r="A150" t="str">
        <f t="shared" si="2"/>
        <v>20</v>
      </c>
      <c r="B150" s="22" t="s">
        <v>207</v>
      </c>
      <c r="C150" s="55" t="s">
        <v>208</v>
      </c>
      <c r="D150" s="57" t="s">
        <v>7</v>
      </c>
      <c r="E150" s="25" t="s">
        <v>8</v>
      </c>
      <c r="F150" s="32" t="s">
        <v>758</v>
      </c>
      <c r="G150" s="27" t="s">
        <v>758</v>
      </c>
      <c r="H150" s="28" t="s">
        <v>758</v>
      </c>
      <c r="I150" s="35" t="s">
        <v>758</v>
      </c>
      <c r="J150" s="32">
        <v>5780</v>
      </c>
      <c r="K150" s="27">
        <v>586.60799999999995</v>
      </c>
      <c r="L150" s="28">
        <v>29642.885999999999</v>
      </c>
      <c r="M150" s="33">
        <v>24223.327000000001</v>
      </c>
      <c r="N150" s="37" t="s">
        <v>758</v>
      </c>
      <c r="O150" s="27" t="s">
        <v>758</v>
      </c>
      <c r="P150" s="28" t="s">
        <v>758</v>
      </c>
      <c r="Q150" s="33" t="s">
        <v>758</v>
      </c>
    </row>
    <row r="151" spans="1:17" ht="15" customHeight="1" x14ac:dyDescent="0.25">
      <c r="A151" t="str">
        <f t="shared" si="2"/>
        <v>20</v>
      </c>
      <c r="B151" s="22" t="s">
        <v>209</v>
      </c>
      <c r="C151" s="55" t="s">
        <v>210</v>
      </c>
      <c r="D151" s="57" t="s">
        <v>27</v>
      </c>
      <c r="E151" s="25" t="s">
        <v>28</v>
      </c>
      <c r="F151" s="32" t="s">
        <v>758</v>
      </c>
      <c r="G151" s="27" t="s">
        <v>758</v>
      </c>
      <c r="H151" s="28" t="s">
        <v>758</v>
      </c>
      <c r="I151" s="35" t="s">
        <v>758</v>
      </c>
      <c r="J151" s="32">
        <v>3512</v>
      </c>
      <c r="K151" s="27">
        <v>265.08800000000002</v>
      </c>
      <c r="L151" s="28">
        <v>13874.625</v>
      </c>
      <c r="M151" s="33">
        <v>11029.405000000001</v>
      </c>
      <c r="N151" s="37" t="s">
        <v>758</v>
      </c>
      <c r="O151" s="27" t="s">
        <v>758</v>
      </c>
      <c r="P151" s="28" t="s">
        <v>758</v>
      </c>
      <c r="Q151" s="33" t="s">
        <v>758</v>
      </c>
    </row>
    <row r="152" spans="1:17" ht="15" customHeight="1" x14ac:dyDescent="0.25">
      <c r="A152" t="str">
        <f t="shared" si="2"/>
        <v>20</v>
      </c>
      <c r="B152" s="22" t="s">
        <v>209</v>
      </c>
      <c r="C152" s="55" t="s">
        <v>210</v>
      </c>
      <c r="D152" s="57" t="s">
        <v>59</v>
      </c>
      <c r="E152" s="25" t="s">
        <v>60</v>
      </c>
      <c r="F152" s="32" t="s">
        <v>758</v>
      </c>
      <c r="G152" s="27" t="s">
        <v>758</v>
      </c>
      <c r="H152" s="28" t="s">
        <v>758</v>
      </c>
      <c r="I152" s="35" t="s">
        <v>758</v>
      </c>
      <c r="J152" s="32">
        <v>1800</v>
      </c>
      <c r="K152" s="27">
        <v>137.80000000000001</v>
      </c>
      <c r="L152" s="28">
        <v>6729.6090000000004</v>
      </c>
      <c r="M152" s="33">
        <v>5672.2550000000001</v>
      </c>
      <c r="N152" s="37" t="s">
        <v>758</v>
      </c>
      <c r="O152" s="27" t="s">
        <v>758</v>
      </c>
      <c r="P152" s="28" t="s">
        <v>758</v>
      </c>
      <c r="Q152" s="33" t="s">
        <v>758</v>
      </c>
    </row>
    <row r="153" spans="1:17" ht="15" customHeight="1" x14ac:dyDescent="0.25">
      <c r="A153" t="str">
        <f t="shared" si="2"/>
        <v>20</v>
      </c>
      <c r="B153" s="22" t="s">
        <v>209</v>
      </c>
      <c r="C153" s="55" t="s">
        <v>210</v>
      </c>
      <c r="D153" s="57" t="s">
        <v>7</v>
      </c>
      <c r="E153" s="25" t="s">
        <v>8</v>
      </c>
      <c r="F153" s="32">
        <v>1320</v>
      </c>
      <c r="G153" s="27">
        <v>142.19999999999999</v>
      </c>
      <c r="H153" s="28">
        <v>2010.8810000000001</v>
      </c>
      <c r="I153" s="35">
        <v>5802.26</v>
      </c>
      <c r="J153" s="32">
        <v>17236</v>
      </c>
      <c r="K153" s="27">
        <v>1789.4760000000001</v>
      </c>
      <c r="L153" s="28">
        <v>74637.173999999999</v>
      </c>
      <c r="M153" s="33">
        <v>50102.862000000001</v>
      </c>
      <c r="N153" s="37">
        <v>30980</v>
      </c>
      <c r="O153" s="27">
        <v>3250.68</v>
      </c>
      <c r="P153" s="28">
        <v>138348.90400000001</v>
      </c>
      <c r="Q153" s="33">
        <v>62719.586000000003</v>
      </c>
    </row>
    <row r="154" spans="1:17" ht="15" customHeight="1" x14ac:dyDescent="0.25">
      <c r="A154" t="str">
        <f t="shared" si="2"/>
        <v>20</v>
      </c>
      <c r="B154" s="22" t="s">
        <v>209</v>
      </c>
      <c r="C154" s="55" t="s">
        <v>210</v>
      </c>
      <c r="D154" s="57" t="s">
        <v>15</v>
      </c>
      <c r="E154" s="25" t="s">
        <v>16</v>
      </c>
      <c r="F154" s="32">
        <v>1520</v>
      </c>
      <c r="G154" s="27">
        <v>17.04</v>
      </c>
      <c r="H154" s="28">
        <v>577.32000000000005</v>
      </c>
      <c r="I154" s="35">
        <v>1102.8979999999999</v>
      </c>
      <c r="J154" s="32">
        <v>1080</v>
      </c>
      <c r="K154" s="27">
        <v>19.8</v>
      </c>
      <c r="L154" s="28">
        <v>1037.4259999999999</v>
      </c>
      <c r="M154" s="33">
        <v>761.67899999999997</v>
      </c>
      <c r="N154" s="37" t="s">
        <v>758</v>
      </c>
      <c r="O154" s="27" t="s">
        <v>758</v>
      </c>
      <c r="P154" s="28" t="s">
        <v>758</v>
      </c>
      <c r="Q154" s="33" t="s">
        <v>758</v>
      </c>
    </row>
    <row r="155" spans="1:17" ht="15" customHeight="1" x14ac:dyDescent="0.25">
      <c r="A155" t="str">
        <f t="shared" si="2"/>
        <v>20</v>
      </c>
      <c r="B155" s="22" t="s">
        <v>211</v>
      </c>
      <c r="C155" s="55" t="s">
        <v>212</v>
      </c>
      <c r="D155" s="57" t="s">
        <v>87</v>
      </c>
      <c r="E155" s="25" t="s">
        <v>88</v>
      </c>
      <c r="F155" s="32" t="s">
        <v>758</v>
      </c>
      <c r="G155" s="27" t="s">
        <v>758</v>
      </c>
      <c r="H155" s="28" t="s">
        <v>758</v>
      </c>
      <c r="I155" s="35" t="s">
        <v>758</v>
      </c>
      <c r="J155" s="32">
        <v>1400</v>
      </c>
      <c r="K155" s="27">
        <v>122.64</v>
      </c>
      <c r="L155" s="28">
        <v>5171.6000000000004</v>
      </c>
      <c r="M155" s="33">
        <v>3662.7640000000001</v>
      </c>
      <c r="N155" s="37">
        <v>1800</v>
      </c>
      <c r="O155" s="27">
        <v>159.84</v>
      </c>
      <c r="P155" s="28">
        <v>4960.7</v>
      </c>
      <c r="Q155" s="33">
        <v>2217.8130000000001</v>
      </c>
    </row>
    <row r="156" spans="1:17" ht="15" customHeight="1" x14ac:dyDescent="0.25">
      <c r="A156" t="str">
        <f t="shared" si="2"/>
        <v>20</v>
      </c>
      <c r="B156" s="22" t="s">
        <v>213</v>
      </c>
      <c r="C156" s="55" t="s">
        <v>214</v>
      </c>
      <c r="D156" s="57" t="s">
        <v>15</v>
      </c>
      <c r="E156" s="25" t="s">
        <v>16</v>
      </c>
      <c r="F156" s="32">
        <v>480</v>
      </c>
      <c r="G156" s="27">
        <v>7.44</v>
      </c>
      <c r="H156" s="28">
        <v>445.76</v>
      </c>
      <c r="I156" s="35">
        <v>495.2</v>
      </c>
      <c r="J156" s="32">
        <v>5600</v>
      </c>
      <c r="K156" s="27">
        <v>100.72</v>
      </c>
      <c r="L156" s="28">
        <v>7135</v>
      </c>
      <c r="M156" s="33">
        <v>4779.9780000000001</v>
      </c>
      <c r="N156" s="37">
        <v>3000</v>
      </c>
      <c r="O156" s="27">
        <v>40.96</v>
      </c>
      <c r="P156" s="28">
        <v>4798</v>
      </c>
      <c r="Q156" s="33">
        <v>2324.4360000000001</v>
      </c>
    </row>
    <row r="157" spans="1:17" ht="15" customHeight="1" x14ac:dyDescent="0.25">
      <c r="A157" t="str">
        <f t="shared" si="2"/>
        <v>20</v>
      </c>
      <c r="B157" s="22" t="s">
        <v>215</v>
      </c>
      <c r="C157" s="55" t="s">
        <v>216</v>
      </c>
      <c r="D157" s="57" t="s">
        <v>15</v>
      </c>
      <c r="E157" s="25" t="s">
        <v>16</v>
      </c>
      <c r="F157" s="32">
        <v>400</v>
      </c>
      <c r="G157" s="27">
        <v>7.64</v>
      </c>
      <c r="H157" s="28">
        <v>288.95999999999998</v>
      </c>
      <c r="I157" s="35">
        <v>318.12099999999998</v>
      </c>
      <c r="J157" s="32">
        <v>960</v>
      </c>
      <c r="K157" s="27">
        <v>16.36</v>
      </c>
      <c r="L157" s="28">
        <v>1153.98</v>
      </c>
      <c r="M157" s="33">
        <v>880.28599999999994</v>
      </c>
      <c r="N157" s="37" t="s">
        <v>758</v>
      </c>
      <c r="O157" s="27" t="s">
        <v>758</v>
      </c>
      <c r="P157" s="28" t="s">
        <v>758</v>
      </c>
      <c r="Q157" s="33" t="s">
        <v>758</v>
      </c>
    </row>
    <row r="158" spans="1:17" ht="15" customHeight="1" x14ac:dyDescent="0.25">
      <c r="A158" t="str">
        <f t="shared" si="2"/>
        <v>20</v>
      </c>
      <c r="B158" s="22" t="s">
        <v>217</v>
      </c>
      <c r="C158" s="55" t="s">
        <v>218</v>
      </c>
      <c r="D158" s="57" t="s">
        <v>15</v>
      </c>
      <c r="E158" s="25" t="s">
        <v>16</v>
      </c>
      <c r="F158" s="32" t="s">
        <v>758</v>
      </c>
      <c r="G158" s="27" t="s">
        <v>758</v>
      </c>
      <c r="H158" s="28" t="s">
        <v>758</v>
      </c>
      <c r="I158" s="35" t="s">
        <v>758</v>
      </c>
      <c r="J158" s="32">
        <v>1280</v>
      </c>
      <c r="K158" s="27">
        <v>24.2</v>
      </c>
      <c r="L158" s="28">
        <v>1374.84</v>
      </c>
      <c r="M158" s="33">
        <v>1101.873</v>
      </c>
      <c r="N158" s="37" t="s">
        <v>758</v>
      </c>
      <c r="O158" s="27" t="s">
        <v>758</v>
      </c>
      <c r="P158" s="28" t="s">
        <v>758</v>
      </c>
      <c r="Q158" s="33" t="s">
        <v>758</v>
      </c>
    </row>
    <row r="159" spans="1:17" ht="15" customHeight="1" x14ac:dyDescent="0.25">
      <c r="A159" t="str">
        <f t="shared" si="2"/>
        <v>20</v>
      </c>
      <c r="B159" s="22" t="s">
        <v>219</v>
      </c>
      <c r="C159" s="55" t="s">
        <v>220</v>
      </c>
      <c r="D159" s="57" t="s">
        <v>27</v>
      </c>
      <c r="E159" s="25" t="s">
        <v>28</v>
      </c>
      <c r="F159" s="32" t="s">
        <v>758</v>
      </c>
      <c r="G159" s="27" t="s">
        <v>758</v>
      </c>
      <c r="H159" s="28" t="s">
        <v>758</v>
      </c>
      <c r="I159" s="35" t="s">
        <v>758</v>
      </c>
      <c r="J159" s="32">
        <v>23720</v>
      </c>
      <c r="K159" s="27">
        <v>1066.3599999999999</v>
      </c>
      <c r="L159" s="28">
        <v>113653.16</v>
      </c>
      <c r="M159" s="33">
        <v>82732.688999999998</v>
      </c>
      <c r="N159" s="37">
        <v>12080</v>
      </c>
      <c r="O159" s="27">
        <v>473.36</v>
      </c>
      <c r="P159" s="28">
        <v>50801.56</v>
      </c>
      <c r="Q159" s="33">
        <v>25442.261999999999</v>
      </c>
    </row>
    <row r="160" spans="1:17" ht="15" customHeight="1" x14ac:dyDescent="0.25">
      <c r="A160" t="str">
        <f t="shared" si="2"/>
        <v>20</v>
      </c>
      <c r="B160" s="22" t="s">
        <v>219</v>
      </c>
      <c r="C160" s="55" t="s">
        <v>220</v>
      </c>
      <c r="D160" s="57" t="s">
        <v>59</v>
      </c>
      <c r="E160" s="25" t="s">
        <v>60</v>
      </c>
      <c r="F160" s="32" t="s">
        <v>758</v>
      </c>
      <c r="G160" s="27" t="s">
        <v>758</v>
      </c>
      <c r="H160" s="28" t="s">
        <v>758</v>
      </c>
      <c r="I160" s="35" t="s">
        <v>758</v>
      </c>
      <c r="J160" s="32">
        <v>12240</v>
      </c>
      <c r="K160" s="27">
        <v>476.88</v>
      </c>
      <c r="L160" s="28">
        <v>57792.04</v>
      </c>
      <c r="M160" s="33">
        <v>42002.188000000002</v>
      </c>
      <c r="N160" s="37" t="s">
        <v>758</v>
      </c>
      <c r="O160" s="27" t="s">
        <v>758</v>
      </c>
      <c r="P160" s="28" t="s">
        <v>758</v>
      </c>
      <c r="Q160" s="33" t="s">
        <v>758</v>
      </c>
    </row>
    <row r="161" spans="1:17" ht="15" customHeight="1" x14ac:dyDescent="0.25">
      <c r="A161" t="str">
        <f t="shared" si="2"/>
        <v>20</v>
      </c>
      <c r="B161" s="22" t="s">
        <v>219</v>
      </c>
      <c r="C161" s="55" t="s">
        <v>220</v>
      </c>
      <c r="D161" s="57" t="s">
        <v>49</v>
      </c>
      <c r="E161" s="25" t="s">
        <v>50</v>
      </c>
      <c r="F161" s="32" t="s">
        <v>758</v>
      </c>
      <c r="G161" s="27" t="s">
        <v>758</v>
      </c>
      <c r="H161" s="28" t="s">
        <v>758</v>
      </c>
      <c r="I161" s="35" t="s">
        <v>758</v>
      </c>
      <c r="J161" s="32">
        <v>4000</v>
      </c>
      <c r="K161" s="27">
        <v>267.8</v>
      </c>
      <c r="L161" s="28">
        <v>22490.6</v>
      </c>
      <c r="M161" s="33">
        <v>18181.575000000001</v>
      </c>
      <c r="N161" s="37" t="s">
        <v>758</v>
      </c>
      <c r="O161" s="27" t="s">
        <v>758</v>
      </c>
      <c r="P161" s="28" t="s">
        <v>758</v>
      </c>
      <c r="Q161" s="33" t="s">
        <v>758</v>
      </c>
    </row>
    <row r="162" spans="1:17" ht="15" customHeight="1" x14ac:dyDescent="0.25">
      <c r="A162" t="str">
        <f t="shared" si="2"/>
        <v>20</v>
      </c>
      <c r="B162" s="22" t="s">
        <v>219</v>
      </c>
      <c r="C162" s="55" t="s">
        <v>220</v>
      </c>
      <c r="D162" s="57" t="s">
        <v>15</v>
      </c>
      <c r="E162" s="25" t="s">
        <v>16</v>
      </c>
      <c r="F162" s="32">
        <v>7440</v>
      </c>
      <c r="G162" s="27">
        <v>154.24</v>
      </c>
      <c r="H162" s="28">
        <v>4676.4350000000004</v>
      </c>
      <c r="I162" s="35">
        <v>6272.5159999999996</v>
      </c>
      <c r="J162" s="32">
        <v>7520</v>
      </c>
      <c r="K162" s="27">
        <v>148.16</v>
      </c>
      <c r="L162" s="28">
        <v>9248.5259999999998</v>
      </c>
      <c r="M162" s="33">
        <v>7092.6509999999998</v>
      </c>
      <c r="N162" s="37">
        <v>3640</v>
      </c>
      <c r="O162" s="27">
        <v>75.08</v>
      </c>
      <c r="P162" s="28">
        <v>5698.5749999999998</v>
      </c>
      <c r="Q162" s="33">
        <v>2416.1509999999998</v>
      </c>
    </row>
    <row r="163" spans="1:17" ht="15" customHeight="1" x14ac:dyDescent="0.25">
      <c r="A163" t="str">
        <f t="shared" si="2"/>
        <v>20</v>
      </c>
      <c r="B163" s="22" t="s">
        <v>221</v>
      </c>
      <c r="C163" s="55" t="s">
        <v>222</v>
      </c>
      <c r="D163" s="57" t="s">
        <v>7</v>
      </c>
      <c r="E163" s="25" t="s">
        <v>8</v>
      </c>
      <c r="F163" s="32" t="s">
        <v>758</v>
      </c>
      <c r="G163" s="27" t="s">
        <v>758</v>
      </c>
      <c r="H163" s="28" t="s">
        <v>758</v>
      </c>
      <c r="I163" s="35" t="s">
        <v>758</v>
      </c>
      <c r="J163" s="32">
        <v>3244</v>
      </c>
      <c r="K163" s="27">
        <v>317.30799999999999</v>
      </c>
      <c r="L163" s="28">
        <v>18010.608</v>
      </c>
      <c r="M163" s="33">
        <v>11703.402</v>
      </c>
      <c r="N163" s="37">
        <v>11355</v>
      </c>
      <c r="O163" s="27">
        <v>1053.8119999999999</v>
      </c>
      <c r="P163" s="28">
        <v>38994.035000000003</v>
      </c>
      <c r="Q163" s="33">
        <v>17257.343000000001</v>
      </c>
    </row>
    <row r="164" spans="1:17" ht="15" customHeight="1" x14ac:dyDescent="0.25">
      <c r="A164" t="str">
        <f t="shared" si="2"/>
        <v>20</v>
      </c>
      <c r="B164" s="22" t="s">
        <v>223</v>
      </c>
      <c r="C164" s="55" t="s">
        <v>224</v>
      </c>
      <c r="D164" s="57" t="s">
        <v>7</v>
      </c>
      <c r="E164" s="25" t="s">
        <v>8</v>
      </c>
      <c r="F164" s="32" t="s">
        <v>758</v>
      </c>
      <c r="G164" s="27" t="s">
        <v>758</v>
      </c>
      <c r="H164" s="28" t="s">
        <v>758</v>
      </c>
      <c r="I164" s="35" t="s">
        <v>758</v>
      </c>
      <c r="J164" s="32">
        <v>20932</v>
      </c>
      <c r="K164" s="27">
        <v>1856.508</v>
      </c>
      <c r="L164" s="28">
        <v>86465.023000000001</v>
      </c>
      <c r="M164" s="33">
        <v>62329.578000000001</v>
      </c>
      <c r="N164" s="37">
        <v>17380</v>
      </c>
      <c r="O164" s="27">
        <v>1508.124</v>
      </c>
      <c r="P164" s="28">
        <v>85914.152000000002</v>
      </c>
      <c r="Q164" s="33">
        <v>35923.921999999999</v>
      </c>
    </row>
    <row r="165" spans="1:17" ht="15" customHeight="1" x14ac:dyDescent="0.25">
      <c r="A165" t="str">
        <f t="shared" si="2"/>
        <v>20</v>
      </c>
      <c r="B165" s="22" t="s">
        <v>225</v>
      </c>
      <c r="C165" s="55" t="s">
        <v>226</v>
      </c>
      <c r="D165" s="57" t="s">
        <v>49</v>
      </c>
      <c r="E165" s="25" t="s">
        <v>50</v>
      </c>
      <c r="F165" s="32">
        <v>13588</v>
      </c>
      <c r="G165" s="27">
        <v>1007.6</v>
      </c>
      <c r="H165" s="28">
        <v>79137.5</v>
      </c>
      <c r="I165" s="35">
        <v>92039.067999999999</v>
      </c>
      <c r="J165" s="32">
        <v>9120</v>
      </c>
      <c r="K165" s="27">
        <v>711.55200000000002</v>
      </c>
      <c r="L165" s="28">
        <v>49409.468000000001</v>
      </c>
      <c r="M165" s="33">
        <v>43851.288999999997</v>
      </c>
      <c r="N165" s="37" t="s">
        <v>758</v>
      </c>
      <c r="O165" s="27" t="s">
        <v>758</v>
      </c>
      <c r="P165" s="28" t="s">
        <v>758</v>
      </c>
      <c r="Q165" s="33" t="s">
        <v>758</v>
      </c>
    </row>
    <row r="166" spans="1:17" ht="15" customHeight="1" x14ac:dyDescent="0.25">
      <c r="A166" t="str">
        <f t="shared" si="2"/>
        <v>20</v>
      </c>
      <c r="B166" s="22" t="s">
        <v>225</v>
      </c>
      <c r="C166" s="55" t="s">
        <v>226</v>
      </c>
      <c r="D166" s="57" t="s">
        <v>15</v>
      </c>
      <c r="E166" s="25" t="s">
        <v>16</v>
      </c>
      <c r="F166" s="32">
        <v>7000</v>
      </c>
      <c r="G166" s="27">
        <v>143.84</v>
      </c>
      <c r="H166" s="28">
        <v>4386.768</v>
      </c>
      <c r="I166" s="35">
        <v>6135.482</v>
      </c>
      <c r="J166" s="32">
        <v>35280</v>
      </c>
      <c r="K166" s="27">
        <v>690.8</v>
      </c>
      <c r="L166" s="28">
        <v>60772.21</v>
      </c>
      <c r="M166" s="33">
        <v>42066.377999999997</v>
      </c>
      <c r="N166" s="37">
        <v>13360</v>
      </c>
      <c r="O166" s="27">
        <v>204.64</v>
      </c>
      <c r="P166" s="28">
        <v>29114.064999999999</v>
      </c>
      <c r="Q166" s="33">
        <v>13749.513999999999</v>
      </c>
    </row>
    <row r="167" spans="1:17" ht="15" customHeight="1" x14ac:dyDescent="0.25">
      <c r="A167" t="str">
        <f t="shared" si="2"/>
        <v>20</v>
      </c>
      <c r="B167" s="22" t="s">
        <v>227</v>
      </c>
      <c r="C167" s="55" t="s">
        <v>228</v>
      </c>
      <c r="D167" s="57" t="s">
        <v>15</v>
      </c>
      <c r="E167" s="25" t="s">
        <v>16</v>
      </c>
      <c r="F167" s="32">
        <v>16800</v>
      </c>
      <c r="G167" s="27">
        <v>333.48</v>
      </c>
      <c r="H167" s="28">
        <v>11710.698</v>
      </c>
      <c r="I167" s="35">
        <v>16616.225999999999</v>
      </c>
      <c r="J167" s="32">
        <v>23960</v>
      </c>
      <c r="K167" s="27">
        <v>441.84</v>
      </c>
      <c r="L167" s="28">
        <v>31762.927</v>
      </c>
      <c r="M167" s="33">
        <v>23491.467000000001</v>
      </c>
      <c r="N167" s="37">
        <v>4440</v>
      </c>
      <c r="O167" s="27">
        <v>67.84</v>
      </c>
      <c r="P167" s="28">
        <v>7765.9740000000002</v>
      </c>
      <c r="Q167" s="33">
        <v>3504.5160000000001</v>
      </c>
    </row>
    <row r="168" spans="1:17" ht="15" customHeight="1" x14ac:dyDescent="0.25">
      <c r="A168" t="str">
        <f t="shared" si="2"/>
        <v>20</v>
      </c>
      <c r="B168" s="22" t="s">
        <v>227</v>
      </c>
      <c r="C168" s="55" t="s">
        <v>228</v>
      </c>
      <c r="D168" s="57" t="s">
        <v>87</v>
      </c>
      <c r="E168" s="25" t="s">
        <v>88</v>
      </c>
      <c r="F168" s="32" t="s">
        <v>758</v>
      </c>
      <c r="G168" s="27" t="s">
        <v>758</v>
      </c>
      <c r="H168" s="28" t="s">
        <v>758</v>
      </c>
      <c r="I168" s="35" t="s">
        <v>758</v>
      </c>
      <c r="J168" s="32">
        <v>1728</v>
      </c>
      <c r="K168" s="27">
        <v>164.43199999999999</v>
      </c>
      <c r="L168" s="28">
        <v>9099.0879999999997</v>
      </c>
      <c r="M168" s="33">
        <v>5720.4459999999999</v>
      </c>
      <c r="N168" s="37">
        <v>2644</v>
      </c>
      <c r="O168" s="27">
        <v>249.52</v>
      </c>
      <c r="P168" s="28">
        <v>13729.304</v>
      </c>
      <c r="Q168" s="33">
        <v>6391.326</v>
      </c>
    </row>
    <row r="169" spans="1:17" ht="15" customHeight="1" x14ac:dyDescent="0.25">
      <c r="A169" t="str">
        <f t="shared" si="2"/>
        <v>20</v>
      </c>
      <c r="B169" s="22" t="s">
        <v>229</v>
      </c>
      <c r="C169" s="55" t="s">
        <v>230</v>
      </c>
      <c r="D169" s="57" t="s">
        <v>7</v>
      </c>
      <c r="E169" s="25" t="s">
        <v>8</v>
      </c>
      <c r="F169" s="32">
        <v>7136</v>
      </c>
      <c r="G169" s="27">
        <v>646.55600000000004</v>
      </c>
      <c r="H169" s="28">
        <v>6354.6620000000003</v>
      </c>
      <c r="I169" s="35">
        <v>8595.26</v>
      </c>
      <c r="J169" s="32">
        <v>38317</v>
      </c>
      <c r="K169" s="27">
        <v>3713.03</v>
      </c>
      <c r="L169" s="28">
        <v>161392.13699999999</v>
      </c>
      <c r="M169" s="33">
        <v>109914.678</v>
      </c>
      <c r="N169" s="37">
        <v>36257</v>
      </c>
      <c r="O169" s="27">
        <v>3352.761</v>
      </c>
      <c r="P169" s="28">
        <v>147163.77499999999</v>
      </c>
      <c r="Q169" s="33">
        <v>66250.603000000003</v>
      </c>
    </row>
    <row r="170" spans="1:17" ht="15" customHeight="1" x14ac:dyDescent="0.25">
      <c r="A170" t="str">
        <f t="shared" si="2"/>
        <v>20</v>
      </c>
      <c r="B170" s="22" t="s">
        <v>231</v>
      </c>
      <c r="C170" s="55" t="s">
        <v>232</v>
      </c>
      <c r="D170" s="57" t="s">
        <v>15</v>
      </c>
      <c r="E170" s="25" t="s">
        <v>16</v>
      </c>
      <c r="F170" s="32">
        <v>6560</v>
      </c>
      <c r="G170" s="27">
        <v>114.92</v>
      </c>
      <c r="H170" s="28">
        <v>4041.24</v>
      </c>
      <c r="I170" s="35">
        <v>5521.3090000000002</v>
      </c>
      <c r="J170" s="32">
        <v>11960</v>
      </c>
      <c r="K170" s="27">
        <v>215.08</v>
      </c>
      <c r="L170" s="28">
        <v>15184.924999999999</v>
      </c>
      <c r="M170" s="33">
        <v>10662.143</v>
      </c>
      <c r="N170" s="37">
        <v>2280</v>
      </c>
      <c r="O170" s="27">
        <v>28.4</v>
      </c>
      <c r="P170" s="28">
        <v>3318.92</v>
      </c>
      <c r="Q170" s="33">
        <v>1428.5609999999999</v>
      </c>
    </row>
    <row r="171" spans="1:17" ht="15" customHeight="1" x14ac:dyDescent="0.25">
      <c r="A171" t="str">
        <f t="shared" si="2"/>
        <v>20</v>
      </c>
      <c r="B171" s="22" t="s">
        <v>233</v>
      </c>
      <c r="C171" s="55" t="s">
        <v>234</v>
      </c>
      <c r="D171" s="57" t="s">
        <v>15</v>
      </c>
      <c r="E171" s="25" t="s">
        <v>16</v>
      </c>
      <c r="F171" s="32">
        <v>19640</v>
      </c>
      <c r="G171" s="27">
        <v>383.4</v>
      </c>
      <c r="H171" s="28">
        <v>9955.64</v>
      </c>
      <c r="I171" s="35">
        <v>12288.916999999999</v>
      </c>
      <c r="J171" s="32">
        <v>29040</v>
      </c>
      <c r="K171" s="27">
        <v>571.44000000000005</v>
      </c>
      <c r="L171" s="28">
        <v>41041.732000000004</v>
      </c>
      <c r="M171" s="33">
        <v>33215.536999999997</v>
      </c>
      <c r="N171" s="37">
        <v>5960</v>
      </c>
      <c r="O171" s="27">
        <v>71.239999999999995</v>
      </c>
      <c r="P171" s="28">
        <v>9653.7199999999993</v>
      </c>
      <c r="Q171" s="33">
        <v>4142.951</v>
      </c>
    </row>
    <row r="172" spans="1:17" ht="15" customHeight="1" x14ac:dyDescent="0.25">
      <c r="A172" t="str">
        <f t="shared" si="2"/>
        <v>20</v>
      </c>
      <c r="B172" s="22" t="s">
        <v>235</v>
      </c>
      <c r="C172" s="55" t="s">
        <v>236</v>
      </c>
      <c r="D172" s="57" t="s">
        <v>87</v>
      </c>
      <c r="E172" s="25" t="s">
        <v>88</v>
      </c>
      <c r="F172" s="32" t="s">
        <v>758</v>
      </c>
      <c r="G172" s="27" t="s">
        <v>758</v>
      </c>
      <c r="H172" s="28" t="s">
        <v>758</v>
      </c>
      <c r="I172" s="35" t="s">
        <v>758</v>
      </c>
      <c r="J172" s="32">
        <v>1820</v>
      </c>
      <c r="K172" s="27">
        <v>174.73599999999999</v>
      </c>
      <c r="L172" s="28">
        <v>6714.5879999999997</v>
      </c>
      <c r="M172" s="33">
        <v>5086.9780000000001</v>
      </c>
      <c r="N172" s="37">
        <v>1220</v>
      </c>
      <c r="O172" s="27">
        <v>113.892</v>
      </c>
      <c r="P172" s="28">
        <v>3647.62</v>
      </c>
      <c r="Q172" s="33">
        <v>1654.722</v>
      </c>
    </row>
    <row r="173" spans="1:17" ht="15" customHeight="1" x14ac:dyDescent="0.25">
      <c r="A173" t="str">
        <f t="shared" si="2"/>
        <v>20</v>
      </c>
      <c r="B173" s="22" t="s">
        <v>237</v>
      </c>
      <c r="C173" s="55" t="s">
        <v>238</v>
      </c>
      <c r="D173" s="57" t="s">
        <v>7</v>
      </c>
      <c r="E173" s="25" t="s">
        <v>8</v>
      </c>
      <c r="F173" s="32" t="s">
        <v>758</v>
      </c>
      <c r="G173" s="27" t="s">
        <v>758</v>
      </c>
      <c r="H173" s="28" t="s">
        <v>758</v>
      </c>
      <c r="I173" s="35" t="s">
        <v>758</v>
      </c>
      <c r="J173" s="32">
        <v>800</v>
      </c>
      <c r="K173" s="27">
        <v>73.64</v>
      </c>
      <c r="L173" s="28">
        <v>3102.4659999999999</v>
      </c>
      <c r="M173" s="33">
        <v>2021.501</v>
      </c>
      <c r="N173" s="37">
        <v>824</v>
      </c>
      <c r="O173" s="27">
        <v>65.144000000000005</v>
      </c>
      <c r="P173" s="28">
        <v>2786.9360000000001</v>
      </c>
      <c r="Q173" s="33">
        <v>1199.866</v>
      </c>
    </row>
    <row r="174" spans="1:17" ht="15" customHeight="1" x14ac:dyDescent="0.25">
      <c r="A174" t="str">
        <f t="shared" si="2"/>
        <v>20</v>
      </c>
      <c r="B174" s="22" t="s">
        <v>237</v>
      </c>
      <c r="C174" s="55" t="s">
        <v>238</v>
      </c>
      <c r="D174" s="57" t="s">
        <v>15</v>
      </c>
      <c r="E174" s="25" t="s">
        <v>16</v>
      </c>
      <c r="F174" s="32">
        <v>2840</v>
      </c>
      <c r="G174" s="27">
        <v>72.16</v>
      </c>
      <c r="H174" s="28">
        <v>2371.2399999999998</v>
      </c>
      <c r="I174" s="35">
        <v>2759.806</v>
      </c>
      <c r="J174" s="32" t="s">
        <v>758</v>
      </c>
      <c r="K174" s="27" t="s">
        <v>758</v>
      </c>
      <c r="L174" s="28" t="s">
        <v>758</v>
      </c>
      <c r="M174" s="33" t="s">
        <v>758</v>
      </c>
      <c r="N174" s="37" t="s">
        <v>758</v>
      </c>
      <c r="O174" s="27" t="s">
        <v>758</v>
      </c>
      <c r="P174" s="28" t="s">
        <v>758</v>
      </c>
      <c r="Q174" s="33" t="s">
        <v>758</v>
      </c>
    </row>
    <row r="175" spans="1:17" ht="15" customHeight="1" x14ac:dyDescent="0.25">
      <c r="A175" t="str">
        <f t="shared" si="2"/>
        <v>20</v>
      </c>
      <c r="B175" s="22" t="s">
        <v>783</v>
      </c>
      <c r="C175" s="55" t="s">
        <v>784</v>
      </c>
      <c r="D175" s="57" t="s">
        <v>27</v>
      </c>
      <c r="E175" s="25" t="s">
        <v>28</v>
      </c>
      <c r="F175" s="32" t="s">
        <v>758</v>
      </c>
      <c r="G175" s="27" t="s">
        <v>758</v>
      </c>
      <c r="H175" s="28" t="s">
        <v>758</v>
      </c>
      <c r="I175" s="35" t="s">
        <v>758</v>
      </c>
      <c r="J175" s="32">
        <v>680</v>
      </c>
      <c r="K175" s="27">
        <v>43.631999999999998</v>
      </c>
      <c r="L175" s="28">
        <v>2395.7199999999998</v>
      </c>
      <c r="M175" s="33">
        <v>1901.684</v>
      </c>
      <c r="N175" s="37" t="s">
        <v>758</v>
      </c>
      <c r="O175" s="27" t="s">
        <v>758</v>
      </c>
      <c r="P175" s="28" t="s">
        <v>758</v>
      </c>
      <c r="Q175" s="33" t="s">
        <v>758</v>
      </c>
    </row>
    <row r="176" spans="1:17" ht="15" customHeight="1" x14ac:dyDescent="0.25">
      <c r="A176" t="str">
        <f t="shared" si="2"/>
        <v>20</v>
      </c>
      <c r="B176" s="22" t="s">
        <v>239</v>
      </c>
      <c r="C176" s="55" t="s">
        <v>240</v>
      </c>
      <c r="D176" s="57" t="s">
        <v>87</v>
      </c>
      <c r="E176" s="25" t="s">
        <v>88</v>
      </c>
      <c r="F176" s="32">
        <v>4164</v>
      </c>
      <c r="G176" s="27">
        <v>391.35599999999999</v>
      </c>
      <c r="H176" s="28">
        <v>8932.6360000000004</v>
      </c>
      <c r="I176" s="35">
        <v>11083.525</v>
      </c>
      <c r="J176" s="32">
        <v>39784</v>
      </c>
      <c r="K176" s="27">
        <v>3752.26</v>
      </c>
      <c r="L176" s="28">
        <v>131255.25200000001</v>
      </c>
      <c r="M176" s="33">
        <v>94201.035000000003</v>
      </c>
      <c r="N176" s="37">
        <v>18964</v>
      </c>
      <c r="O176" s="27">
        <v>1785.98</v>
      </c>
      <c r="P176" s="28">
        <v>48658.714</v>
      </c>
      <c r="Q176" s="33">
        <v>22885.439999999999</v>
      </c>
    </row>
    <row r="177" spans="1:17" ht="15" customHeight="1" x14ac:dyDescent="0.25">
      <c r="A177" t="str">
        <f t="shared" si="2"/>
        <v>20</v>
      </c>
      <c r="B177" s="22" t="s">
        <v>241</v>
      </c>
      <c r="C177" s="55" t="s">
        <v>242</v>
      </c>
      <c r="D177" s="57" t="s">
        <v>7</v>
      </c>
      <c r="E177" s="25" t="s">
        <v>8</v>
      </c>
      <c r="F177" s="32">
        <v>7552</v>
      </c>
      <c r="G177" s="27">
        <v>771.46500000000003</v>
      </c>
      <c r="H177" s="28">
        <v>17598.654999999999</v>
      </c>
      <c r="I177" s="35">
        <v>21548.391</v>
      </c>
      <c r="J177" s="32">
        <v>126212</v>
      </c>
      <c r="K177" s="27">
        <v>13108.69</v>
      </c>
      <c r="L177" s="28">
        <v>435112.11200000002</v>
      </c>
      <c r="M177" s="33">
        <v>301516.11200000002</v>
      </c>
      <c r="N177" s="37">
        <v>59524</v>
      </c>
      <c r="O177" s="27">
        <v>5960.1949999999997</v>
      </c>
      <c r="P177" s="28">
        <v>234480.76800000001</v>
      </c>
      <c r="Q177" s="33">
        <v>108086.893</v>
      </c>
    </row>
    <row r="178" spans="1:17" ht="15" customHeight="1" x14ac:dyDescent="0.25">
      <c r="A178" t="str">
        <f t="shared" si="2"/>
        <v>20</v>
      </c>
      <c r="B178" s="22" t="s">
        <v>241</v>
      </c>
      <c r="C178" s="55" t="s">
        <v>242</v>
      </c>
      <c r="D178" s="57" t="s">
        <v>15</v>
      </c>
      <c r="E178" s="25" t="s">
        <v>16</v>
      </c>
      <c r="F178" s="32" t="s">
        <v>758</v>
      </c>
      <c r="G178" s="27" t="s">
        <v>758</v>
      </c>
      <c r="H178" s="28" t="s">
        <v>758</v>
      </c>
      <c r="I178" s="35" t="s">
        <v>758</v>
      </c>
      <c r="J178" s="32">
        <v>960</v>
      </c>
      <c r="K178" s="27">
        <v>24.12</v>
      </c>
      <c r="L178" s="28">
        <v>1278.7650000000001</v>
      </c>
      <c r="M178" s="33">
        <v>1059</v>
      </c>
      <c r="N178" s="37" t="s">
        <v>758</v>
      </c>
      <c r="O178" s="27" t="s">
        <v>758</v>
      </c>
      <c r="P178" s="28" t="s">
        <v>758</v>
      </c>
      <c r="Q178" s="33" t="s">
        <v>758</v>
      </c>
    </row>
    <row r="179" spans="1:17" ht="15" customHeight="1" x14ac:dyDescent="0.25">
      <c r="A179" t="str">
        <f t="shared" si="2"/>
        <v>20</v>
      </c>
      <c r="B179" s="22" t="s">
        <v>241</v>
      </c>
      <c r="C179" s="55" t="s">
        <v>242</v>
      </c>
      <c r="D179" s="57" t="s">
        <v>87</v>
      </c>
      <c r="E179" s="25" t="s">
        <v>88</v>
      </c>
      <c r="F179" s="32" t="s">
        <v>758</v>
      </c>
      <c r="G179" s="27" t="s">
        <v>758</v>
      </c>
      <c r="H179" s="28" t="s">
        <v>758</v>
      </c>
      <c r="I179" s="35" t="s">
        <v>758</v>
      </c>
      <c r="J179" s="32">
        <v>2360</v>
      </c>
      <c r="K179" s="27">
        <v>194.52</v>
      </c>
      <c r="L179" s="28">
        <v>4782.72</v>
      </c>
      <c r="M179" s="33">
        <v>3537.9369999999999</v>
      </c>
      <c r="N179" s="37">
        <v>720</v>
      </c>
      <c r="O179" s="27">
        <v>63.96</v>
      </c>
      <c r="P179" s="28">
        <v>2108.8000000000002</v>
      </c>
      <c r="Q179" s="33">
        <v>982.62900000000002</v>
      </c>
    </row>
    <row r="180" spans="1:17" ht="15" customHeight="1" x14ac:dyDescent="0.25">
      <c r="A180" t="str">
        <f t="shared" si="2"/>
        <v>20</v>
      </c>
      <c r="B180" s="22" t="s">
        <v>243</v>
      </c>
      <c r="C180" s="55" t="s">
        <v>244</v>
      </c>
      <c r="D180" s="57" t="s">
        <v>87</v>
      </c>
      <c r="E180" s="25" t="s">
        <v>88</v>
      </c>
      <c r="F180" s="32">
        <v>5144</v>
      </c>
      <c r="G180" s="27">
        <v>464.82799999999997</v>
      </c>
      <c r="H180" s="28">
        <v>10623.424999999999</v>
      </c>
      <c r="I180" s="35">
        <v>14566.478999999999</v>
      </c>
      <c r="J180" s="32">
        <v>35452</v>
      </c>
      <c r="K180" s="27">
        <v>3304.0920000000001</v>
      </c>
      <c r="L180" s="28">
        <v>114237.37699999999</v>
      </c>
      <c r="M180" s="33">
        <v>80425.282000000007</v>
      </c>
      <c r="N180" s="37">
        <v>21276</v>
      </c>
      <c r="O180" s="27">
        <v>1897.1279999999999</v>
      </c>
      <c r="P180" s="28">
        <v>63351.733999999997</v>
      </c>
      <c r="Q180" s="33">
        <v>29046.006000000001</v>
      </c>
    </row>
    <row r="181" spans="1:17" ht="15" customHeight="1" x14ac:dyDescent="0.25">
      <c r="A181" t="str">
        <f t="shared" si="2"/>
        <v>20</v>
      </c>
      <c r="B181" s="22" t="s">
        <v>245</v>
      </c>
      <c r="C181" s="55" t="s">
        <v>246</v>
      </c>
      <c r="D181" s="57" t="s">
        <v>7</v>
      </c>
      <c r="E181" s="25" t="s">
        <v>8</v>
      </c>
      <c r="F181" s="32">
        <v>1096</v>
      </c>
      <c r="G181" s="27">
        <v>92.884</v>
      </c>
      <c r="H181" s="28">
        <v>1758.9269999999999</v>
      </c>
      <c r="I181" s="35">
        <v>2122.1660000000002</v>
      </c>
      <c r="J181" s="32">
        <v>30313</v>
      </c>
      <c r="K181" s="27">
        <v>2934.768</v>
      </c>
      <c r="L181" s="28">
        <v>111707.698</v>
      </c>
      <c r="M181" s="33">
        <v>75046.653000000006</v>
      </c>
      <c r="N181" s="37">
        <v>24814</v>
      </c>
      <c r="O181" s="27">
        <v>2502.5419999999999</v>
      </c>
      <c r="P181" s="28">
        <v>96925.16</v>
      </c>
      <c r="Q181" s="33">
        <v>47278.457999999999</v>
      </c>
    </row>
    <row r="182" spans="1:17" ht="15" customHeight="1" x14ac:dyDescent="0.25">
      <c r="A182" t="str">
        <f t="shared" si="2"/>
        <v>20</v>
      </c>
      <c r="B182" s="22" t="s">
        <v>245</v>
      </c>
      <c r="C182" s="55" t="s">
        <v>246</v>
      </c>
      <c r="D182" s="57" t="s">
        <v>87</v>
      </c>
      <c r="E182" s="25" t="s">
        <v>88</v>
      </c>
      <c r="F182" s="32" t="s">
        <v>758</v>
      </c>
      <c r="G182" s="27" t="s">
        <v>758</v>
      </c>
      <c r="H182" s="28" t="s">
        <v>758</v>
      </c>
      <c r="I182" s="35" t="s">
        <v>758</v>
      </c>
      <c r="J182" s="32">
        <v>1000</v>
      </c>
      <c r="K182" s="27">
        <v>89.88</v>
      </c>
      <c r="L182" s="28">
        <v>4137.933</v>
      </c>
      <c r="M182" s="33">
        <v>2799.837</v>
      </c>
      <c r="N182" s="37">
        <v>1000</v>
      </c>
      <c r="O182" s="27">
        <v>87.08</v>
      </c>
      <c r="P182" s="28">
        <v>4141.7939999999999</v>
      </c>
      <c r="Q182" s="33">
        <v>1844.203</v>
      </c>
    </row>
    <row r="183" spans="1:17" ht="15" customHeight="1" x14ac:dyDescent="0.25">
      <c r="A183" t="str">
        <f t="shared" si="2"/>
        <v>20</v>
      </c>
      <c r="B183" s="22" t="s">
        <v>247</v>
      </c>
      <c r="C183" s="55" t="s">
        <v>248</v>
      </c>
      <c r="D183" s="57" t="s">
        <v>15</v>
      </c>
      <c r="E183" s="25" t="s">
        <v>16</v>
      </c>
      <c r="F183" s="32">
        <v>2160</v>
      </c>
      <c r="G183" s="27">
        <v>37.6</v>
      </c>
      <c r="H183" s="28">
        <v>1143.48</v>
      </c>
      <c r="I183" s="35">
        <v>1755.9110000000001</v>
      </c>
      <c r="J183" s="32">
        <v>360</v>
      </c>
      <c r="K183" s="27">
        <v>4.32</v>
      </c>
      <c r="L183" s="28">
        <v>434</v>
      </c>
      <c r="M183" s="33">
        <v>340.56299999999999</v>
      </c>
      <c r="N183" s="37">
        <v>1160</v>
      </c>
      <c r="O183" s="27">
        <v>16.52</v>
      </c>
      <c r="P183" s="28">
        <v>2871.8539999999998</v>
      </c>
      <c r="Q183" s="33">
        <v>864.02300000000002</v>
      </c>
    </row>
    <row r="184" spans="1:17" ht="15" customHeight="1" x14ac:dyDescent="0.25">
      <c r="A184" t="str">
        <f t="shared" si="2"/>
        <v>20</v>
      </c>
      <c r="B184" s="22" t="s">
        <v>249</v>
      </c>
      <c r="C184" s="55" t="s">
        <v>250</v>
      </c>
      <c r="D184" s="57" t="s">
        <v>15</v>
      </c>
      <c r="E184" s="25" t="s">
        <v>16</v>
      </c>
      <c r="F184" s="32">
        <v>400</v>
      </c>
      <c r="G184" s="27">
        <v>7.32</v>
      </c>
      <c r="H184" s="28">
        <v>303.95999999999998</v>
      </c>
      <c r="I184" s="35">
        <v>385.52600000000001</v>
      </c>
      <c r="J184" s="32">
        <v>320</v>
      </c>
      <c r="K184" s="27">
        <v>4.08</v>
      </c>
      <c r="L184" s="28">
        <v>324.16000000000003</v>
      </c>
      <c r="M184" s="33">
        <v>251.59</v>
      </c>
      <c r="N184" s="37" t="s">
        <v>758</v>
      </c>
      <c r="O184" s="27" t="s">
        <v>758</v>
      </c>
      <c r="P184" s="28" t="s">
        <v>758</v>
      </c>
      <c r="Q184" s="33" t="s">
        <v>758</v>
      </c>
    </row>
    <row r="185" spans="1:17" ht="15" customHeight="1" x14ac:dyDescent="0.25">
      <c r="A185" t="str">
        <f t="shared" si="2"/>
        <v>20</v>
      </c>
      <c r="B185" s="22" t="s">
        <v>785</v>
      </c>
      <c r="C185" s="55" t="s">
        <v>786</v>
      </c>
      <c r="D185" s="57" t="s">
        <v>15</v>
      </c>
      <c r="E185" s="25" t="s">
        <v>16</v>
      </c>
      <c r="F185" s="32" t="s">
        <v>758</v>
      </c>
      <c r="G185" s="27" t="s">
        <v>758</v>
      </c>
      <c r="H185" s="28" t="s">
        <v>758</v>
      </c>
      <c r="I185" s="35" t="s">
        <v>758</v>
      </c>
      <c r="J185" s="32">
        <v>480</v>
      </c>
      <c r="K185" s="27">
        <v>5.84</v>
      </c>
      <c r="L185" s="28">
        <v>525.13</v>
      </c>
      <c r="M185" s="33">
        <v>341.90699999999998</v>
      </c>
      <c r="N185" s="37" t="s">
        <v>758</v>
      </c>
      <c r="O185" s="27" t="s">
        <v>758</v>
      </c>
      <c r="P185" s="28" t="s">
        <v>758</v>
      </c>
      <c r="Q185" s="33" t="s">
        <v>758</v>
      </c>
    </row>
    <row r="186" spans="1:17" ht="15" customHeight="1" x14ac:dyDescent="0.25">
      <c r="A186" t="str">
        <f t="shared" si="2"/>
        <v>20</v>
      </c>
      <c r="B186" s="22" t="s">
        <v>251</v>
      </c>
      <c r="C186" s="55" t="s">
        <v>252</v>
      </c>
      <c r="D186" s="57" t="s">
        <v>15</v>
      </c>
      <c r="E186" s="25" t="s">
        <v>16</v>
      </c>
      <c r="F186" s="32" t="s">
        <v>758</v>
      </c>
      <c r="G186" s="27" t="s">
        <v>758</v>
      </c>
      <c r="H186" s="28" t="s">
        <v>758</v>
      </c>
      <c r="I186" s="35" t="s">
        <v>758</v>
      </c>
      <c r="J186" s="32">
        <v>1360</v>
      </c>
      <c r="K186" s="27">
        <v>10.72</v>
      </c>
      <c r="L186" s="28">
        <v>1338.2090000000001</v>
      </c>
      <c r="M186" s="33">
        <v>951.75300000000004</v>
      </c>
      <c r="N186" s="37">
        <v>1280</v>
      </c>
      <c r="O186" s="27">
        <v>11.6</v>
      </c>
      <c r="P186" s="28">
        <v>1753.48</v>
      </c>
      <c r="Q186" s="33">
        <v>622.95299999999997</v>
      </c>
    </row>
    <row r="187" spans="1:17" ht="15" customHeight="1" x14ac:dyDescent="0.25">
      <c r="A187" t="str">
        <f t="shared" si="2"/>
        <v>20</v>
      </c>
      <c r="B187" s="22" t="s">
        <v>787</v>
      </c>
      <c r="C187" s="55" t="s">
        <v>788</v>
      </c>
      <c r="D187" s="57" t="s">
        <v>15</v>
      </c>
      <c r="E187" s="25" t="s">
        <v>16</v>
      </c>
      <c r="F187" s="32">
        <v>440</v>
      </c>
      <c r="G187" s="27">
        <v>8.8800000000000008</v>
      </c>
      <c r="H187" s="28">
        <v>350.24</v>
      </c>
      <c r="I187" s="35">
        <v>432.86500000000001</v>
      </c>
      <c r="J187" s="32" t="s">
        <v>758</v>
      </c>
      <c r="K187" s="27" t="s">
        <v>758</v>
      </c>
      <c r="L187" s="28" t="s">
        <v>758</v>
      </c>
      <c r="M187" s="33" t="s">
        <v>758</v>
      </c>
      <c r="N187" s="37" t="s">
        <v>758</v>
      </c>
      <c r="O187" s="27" t="s">
        <v>758</v>
      </c>
      <c r="P187" s="28" t="s">
        <v>758</v>
      </c>
      <c r="Q187" s="33" t="s">
        <v>758</v>
      </c>
    </row>
    <row r="188" spans="1:17" ht="15" customHeight="1" x14ac:dyDescent="0.25">
      <c r="A188" t="str">
        <f t="shared" si="2"/>
        <v>20</v>
      </c>
      <c r="B188" s="22" t="s">
        <v>253</v>
      </c>
      <c r="C188" s="55" t="s">
        <v>254</v>
      </c>
      <c r="D188" s="57" t="s">
        <v>27</v>
      </c>
      <c r="E188" s="25" t="s">
        <v>28</v>
      </c>
      <c r="F188" s="32">
        <v>800</v>
      </c>
      <c r="G188" s="27">
        <v>63.08</v>
      </c>
      <c r="H188" s="28">
        <v>4451.16</v>
      </c>
      <c r="I188" s="35">
        <v>4606.7190000000001</v>
      </c>
      <c r="J188" s="32">
        <v>7840</v>
      </c>
      <c r="K188" s="27">
        <v>635</v>
      </c>
      <c r="L188" s="28">
        <v>55709.68</v>
      </c>
      <c r="M188" s="33">
        <v>43590.141000000003</v>
      </c>
      <c r="N188" s="37">
        <v>1320</v>
      </c>
      <c r="O188" s="27">
        <v>106.68</v>
      </c>
      <c r="P188" s="28">
        <v>6687.48</v>
      </c>
      <c r="Q188" s="33">
        <v>3401.0590000000002</v>
      </c>
    </row>
    <row r="189" spans="1:17" ht="15" customHeight="1" x14ac:dyDescent="0.25">
      <c r="A189" t="str">
        <f t="shared" si="2"/>
        <v>20</v>
      </c>
      <c r="B189" s="22" t="s">
        <v>253</v>
      </c>
      <c r="C189" s="55" t="s">
        <v>254</v>
      </c>
      <c r="D189" s="57" t="s">
        <v>59</v>
      </c>
      <c r="E189" s="25" t="s">
        <v>60</v>
      </c>
      <c r="F189" s="32" t="s">
        <v>758</v>
      </c>
      <c r="G189" s="27" t="s">
        <v>758</v>
      </c>
      <c r="H189" s="28" t="s">
        <v>758</v>
      </c>
      <c r="I189" s="35" t="s">
        <v>758</v>
      </c>
      <c r="J189" s="32">
        <v>800</v>
      </c>
      <c r="K189" s="27">
        <v>70.040000000000006</v>
      </c>
      <c r="L189" s="28">
        <v>5920.6</v>
      </c>
      <c r="M189" s="33">
        <v>5075.4070000000002</v>
      </c>
      <c r="N189" s="37" t="s">
        <v>758</v>
      </c>
      <c r="O189" s="27" t="s">
        <v>758</v>
      </c>
      <c r="P189" s="28" t="s">
        <v>758</v>
      </c>
      <c r="Q189" s="33" t="s">
        <v>758</v>
      </c>
    </row>
    <row r="190" spans="1:17" ht="15" customHeight="1" x14ac:dyDescent="0.25">
      <c r="A190" t="str">
        <f t="shared" si="2"/>
        <v>20</v>
      </c>
      <c r="B190" s="22" t="s">
        <v>253</v>
      </c>
      <c r="C190" s="55" t="s">
        <v>254</v>
      </c>
      <c r="D190" s="57" t="s">
        <v>159</v>
      </c>
      <c r="E190" s="25" t="s">
        <v>160</v>
      </c>
      <c r="F190" s="32" t="s">
        <v>758</v>
      </c>
      <c r="G190" s="27" t="s">
        <v>758</v>
      </c>
      <c r="H190" s="28" t="s">
        <v>758</v>
      </c>
      <c r="I190" s="35" t="s">
        <v>758</v>
      </c>
      <c r="J190" s="32">
        <v>920</v>
      </c>
      <c r="K190" s="27">
        <v>18.2</v>
      </c>
      <c r="L190" s="28">
        <v>1510.36</v>
      </c>
      <c r="M190" s="33">
        <v>1046.059</v>
      </c>
      <c r="N190" s="37" t="s">
        <v>758</v>
      </c>
      <c r="O190" s="27" t="s">
        <v>758</v>
      </c>
      <c r="P190" s="28" t="s">
        <v>758</v>
      </c>
      <c r="Q190" s="33" t="s">
        <v>758</v>
      </c>
    </row>
    <row r="191" spans="1:17" ht="15" customHeight="1" x14ac:dyDescent="0.25">
      <c r="A191" t="str">
        <f t="shared" si="2"/>
        <v>20</v>
      </c>
      <c r="B191" s="22" t="s">
        <v>253</v>
      </c>
      <c r="C191" s="55" t="s">
        <v>254</v>
      </c>
      <c r="D191" s="57" t="s">
        <v>15</v>
      </c>
      <c r="E191" s="25" t="s">
        <v>16</v>
      </c>
      <c r="F191" s="32">
        <v>31400</v>
      </c>
      <c r="G191" s="27">
        <v>459.68</v>
      </c>
      <c r="H191" s="28">
        <v>15915.72</v>
      </c>
      <c r="I191" s="35">
        <v>24624.258999999998</v>
      </c>
      <c r="J191" s="32">
        <v>63200</v>
      </c>
      <c r="K191" s="27">
        <v>1093.8399999999999</v>
      </c>
      <c r="L191" s="28">
        <v>85379.89</v>
      </c>
      <c r="M191" s="33">
        <v>61342.563000000002</v>
      </c>
      <c r="N191" s="37">
        <v>23280</v>
      </c>
      <c r="O191" s="27">
        <v>298.16000000000003</v>
      </c>
      <c r="P191" s="28">
        <v>34929.203000000001</v>
      </c>
      <c r="Q191" s="33">
        <v>16537.66</v>
      </c>
    </row>
    <row r="192" spans="1:17" ht="15" customHeight="1" x14ac:dyDescent="0.25">
      <c r="A192" t="str">
        <f t="shared" si="2"/>
        <v>20</v>
      </c>
      <c r="B192" s="22" t="s">
        <v>255</v>
      </c>
      <c r="C192" s="55" t="s">
        <v>256</v>
      </c>
      <c r="D192" s="57" t="s">
        <v>15</v>
      </c>
      <c r="E192" s="25" t="s">
        <v>16</v>
      </c>
      <c r="F192" s="32">
        <v>4280</v>
      </c>
      <c r="G192" s="27">
        <v>59.84</v>
      </c>
      <c r="H192" s="28">
        <v>2668.56</v>
      </c>
      <c r="I192" s="35">
        <v>3486.4140000000002</v>
      </c>
      <c r="J192" s="32">
        <v>4480</v>
      </c>
      <c r="K192" s="27">
        <v>63.4</v>
      </c>
      <c r="L192" s="28">
        <v>4224.1610000000001</v>
      </c>
      <c r="M192" s="33">
        <v>3260.172</v>
      </c>
      <c r="N192" s="37" t="s">
        <v>758</v>
      </c>
      <c r="O192" s="27" t="s">
        <v>758</v>
      </c>
      <c r="P192" s="28" t="s">
        <v>758</v>
      </c>
      <c r="Q192" s="33" t="s">
        <v>758</v>
      </c>
    </row>
    <row r="193" spans="1:17" ht="15" customHeight="1" x14ac:dyDescent="0.25">
      <c r="A193" t="str">
        <f t="shared" si="2"/>
        <v>20</v>
      </c>
      <c r="B193" s="22" t="s">
        <v>257</v>
      </c>
      <c r="C193" s="55" t="s">
        <v>258</v>
      </c>
      <c r="D193" s="57" t="s">
        <v>15</v>
      </c>
      <c r="E193" s="25" t="s">
        <v>16</v>
      </c>
      <c r="F193" s="32">
        <v>440</v>
      </c>
      <c r="G193" s="27">
        <v>7.12</v>
      </c>
      <c r="H193" s="28">
        <v>275.27999999999997</v>
      </c>
      <c r="I193" s="35">
        <v>372.61500000000001</v>
      </c>
      <c r="J193" s="32">
        <v>600</v>
      </c>
      <c r="K193" s="27">
        <v>9.48</v>
      </c>
      <c r="L193" s="28">
        <v>478.65499999999997</v>
      </c>
      <c r="M193" s="33">
        <v>380.84899999999999</v>
      </c>
      <c r="N193" s="37" t="s">
        <v>758</v>
      </c>
      <c r="O193" s="27" t="s">
        <v>758</v>
      </c>
      <c r="P193" s="28" t="s">
        <v>758</v>
      </c>
      <c r="Q193" s="33" t="s">
        <v>758</v>
      </c>
    </row>
    <row r="194" spans="1:17" ht="15" customHeight="1" x14ac:dyDescent="0.25">
      <c r="A194" t="str">
        <f t="shared" si="2"/>
        <v>20</v>
      </c>
      <c r="B194" s="22" t="s">
        <v>259</v>
      </c>
      <c r="C194" s="55" t="s">
        <v>260</v>
      </c>
      <c r="D194" s="57" t="s">
        <v>15</v>
      </c>
      <c r="E194" s="25" t="s">
        <v>16</v>
      </c>
      <c r="F194" s="32">
        <v>40360</v>
      </c>
      <c r="G194" s="27">
        <v>711.2</v>
      </c>
      <c r="H194" s="28">
        <v>28151.987000000001</v>
      </c>
      <c r="I194" s="35">
        <v>35729.978000000003</v>
      </c>
      <c r="J194" s="32">
        <v>38360</v>
      </c>
      <c r="K194" s="27">
        <v>646</v>
      </c>
      <c r="L194" s="28">
        <v>48394.635000000002</v>
      </c>
      <c r="M194" s="33">
        <v>37716.203999999998</v>
      </c>
      <c r="N194" s="37">
        <v>9800</v>
      </c>
      <c r="O194" s="27">
        <v>122.44</v>
      </c>
      <c r="P194" s="28">
        <v>14808.561</v>
      </c>
      <c r="Q194" s="33">
        <v>6858.0159999999996</v>
      </c>
    </row>
    <row r="195" spans="1:17" ht="15" customHeight="1" x14ac:dyDescent="0.25">
      <c r="A195" t="str">
        <f t="shared" si="2"/>
        <v>22</v>
      </c>
      <c r="B195" s="22" t="s">
        <v>261</v>
      </c>
      <c r="C195" s="55" t="s">
        <v>262</v>
      </c>
      <c r="D195" s="57" t="s">
        <v>15</v>
      </c>
      <c r="E195" s="25" t="s">
        <v>16</v>
      </c>
      <c r="F195" s="32" t="s">
        <v>758</v>
      </c>
      <c r="G195" s="27" t="s">
        <v>758</v>
      </c>
      <c r="H195" s="28" t="s">
        <v>758</v>
      </c>
      <c r="I195" s="35" t="s">
        <v>758</v>
      </c>
      <c r="J195" s="32">
        <v>760</v>
      </c>
      <c r="K195" s="27">
        <v>7.84</v>
      </c>
      <c r="L195" s="28">
        <v>724.32</v>
      </c>
      <c r="M195" s="33">
        <v>539.80799999999999</v>
      </c>
      <c r="N195" s="37" t="s">
        <v>758</v>
      </c>
      <c r="O195" s="27" t="s">
        <v>758</v>
      </c>
      <c r="P195" s="28" t="s">
        <v>758</v>
      </c>
      <c r="Q195" s="33" t="s">
        <v>758</v>
      </c>
    </row>
    <row r="196" spans="1:17" ht="15" customHeight="1" x14ac:dyDescent="0.25">
      <c r="A196" t="str">
        <f t="shared" si="2"/>
        <v>22</v>
      </c>
      <c r="B196" s="22" t="s">
        <v>263</v>
      </c>
      <c r="C196" s="55" t="s">
        <v>264</v>
      </c>
      <c r="D196" s="57" t="s">
        <v>15</v>
      </c>
      <c r="E196" s="25" t="s">
        <v>16</v>
      </c>
      <c r="F196" s="32" t="s">
        <v>758</v>
      </c>
      <c r="G196" s="27" t="s">
        <v>758</v>
      </c>
      <c r="H196" s="28" t="s">
        <v>758</v>
      </c>
      <c r="I196" s="35" t="s">
        <v>758</v>
      </c>
      <c r="J196" s="32">
        <v>400</v>
      </c>
      <c r="K196" s="27">
        <v>8.16</v>
      </c>
      <c r="L196" s="28">
        <v>577.99699999999996</v>
      </c>
      <c r="M196" s="33">
        <v>422.892</v>
      </c>
      <c r="N196" s="37" t="s">
        <v>758</v>
      </c>
      <c r="O196" s="27" t="s">
        <v>758</v>
      </c>
      <c r="P196" s="28" t="s">
        <v>758</v>
      </c>
      <c r="Q196" s="33" t="s">
        <v>758</v>
      </c>
    </row>
    <row r="197" spans="1:17" ht="15" customHeight="1" x14ac:dyDescent="0.25">
      <c r="A197" t="str">
        <f t="shared" si="2"/>
        <v>22</v>
      </c>
      <c r="B197" s="22" t="s">
        <v>789</v>
      </c>
      <c r="C197" s="55" t="s">
        <v>790</v>
      </c>
      <c r="D197" s="57" t="s">
        <v>15</v>
      </c>
      <c r="E197" s="25" t="s">
        <v>16</v>
      </c>
      <c r="F197" s="32" t="s">
        <v>758</v>
      </c>
      <c r="G197" s="27" t="s">
        <v>758</v>
      </c>
      <c r="H197" s="28" t="s">
        <v>758</v>
      </c>
      <c r="I197" s="35" t="s">
        <v>758</v>
      </c>
      <c r="J197" s="32">
        <v>520</v>
      </c>
      <c r="K197" s="27">
        <v>5</v>
      </c>
      <c r="L197" s="28">
        <v>647.04</v>
      </c>
      <c r="M197" s="33">
        <v>494.78199999999998</v>
      </c>
      <c r="N197" s="37">
        <v>1000</v>
      </c>
      <c r="O197" s="27">
        <v>7.8</v>
      </c>
      <c r="P197" s="28">
        <v>2550.64</v>
      </c>
      <c r="Q197" s="33">
        <v>1184.644</v>
      </c>
    </row>
    <row r="198" spans="1:17" ht="15" customHeight="1" x14ac:dyDescent="0.25">
      <c r="A198" t="str">
        <f t="shared" ref="A198:A261" si="3">LEFT(B198,2)</f>
        <v>22</v>
      </c>
      <c r="B198" s="22" t="s">
        <v>265</v>
      </c>
      <c r="C198" s="55" t="s">
        <v>266</v>
      </c>
      <c r="D198" s="57" t="s">
        <v>15</v>
      </c>
      <c r="E198" s="25" t="s">
        <v>16</v>
      </c>
      <c r="F198" s="32">
        <v>2160</v>
      </c>
      <c r="G198" s="27">
        <v>29.12</v>
      </c>
      <c r="H198" s="28">
        <v>888.4</v>
      </c>
      <c r="I198" s="35">
        <v>1247.0820000000001</v>
      </c>
      <c r="J198" s="32">
        <v>2600</v>
      </c>
      <c r="K198" s="27">
        <v>43.32</v>
      </c>
      <c r="L198" s="28">
        <v>3724.04</v>
      </c>
      <c r="M198" s="33">
        <v>2904.6149999999998</v>
      </c>
      <c r="N198" s="37">
        <v>640</v>
      </c>
      <c r="O198" s="27">
        <v>6.32</v>
      </c>
      <c r="P198" s="28">
        <v>864.9</v>
      </c>
      <c r="Q198" s="33">
        <v>342.096</v>
      </c>
    </row>
    <row r="199" spans="1:17" ht="15" customHeight="1" x14ac:dyDescent="0.25">
      <c r="A199" t="str">
        <f t="shared" si="3"/>
        <v>22</v>
      </c>
      <c r="B199" s="22" t="s">
        <v>267</v>
      </c>
      <c r="C199" s="55" t="s">
        <v>268</v>
      </c>
      <c r="D199" s="57" t="s">
        <v>15</v>
      </c>
      <c r="E199" s="25" t="s">
        <v>16</v>
      </c>
      <c r="F199" s="32" t="s">
        <v>758</v>
      </c>
      <c r="G199" s="27" t="s">
        <v>758</v>
      </c>
      <c r="H199" s="28" t="s">
        <v>758</v>
      </c>
      <c r="I199" s="35" t="s">
        <v>758</v>
      </c>
      <c r="J199" s="32">
        <v>3480</v>
      </c>
      <c r="K199" s="27">
        <v>39.520000000000003</v>
      </c>
      <c r="L199" s="28">
        <v>3521.8989999999999</v>
      </c>
      <c r="M199" s="33">
        <v>2390.4389999999999</v>
      </c>
      <c r="N199" s="37">
        <v>920</v>
      </c>
      <c r="O199" s="27">
        <v>8.7200000000000006</v>
      </c>
      <c r="P199" s="28">
        <v>1171.885</v>
      </c>
      <c r="Q199" s="33">
        <v>528.03499999999997</v>
      </c>
    </row>
    <row r="200" spans="1:17" ht="15" customHeight="1" x14ac:dyDescent="0.25">
      <c r="A200" t="str">
        <f t="shared" si="3"/>
        <v>22</v>
      </c>
      <c r="B200" s="22" t="s">
        <v>269</v>
      </c>
      <c r="C200" s="55" t="s">
        <v>270</v>
      </c>
      <c r="D200" s="57" t="s">
        <v>15</v>
      </c>
      <c r="E200" s="25" t="s">
        <v>16</v>
      </c>
      <c r="F200" s="32" t="s">
        <v>758</v>
      </c>
      <c r="G200" s="27" t="s">
        <v>758</v>
      </c>
      <c r="H200" s="28" t="s">
        <v>758</v>
      </c>
      <c r="I200" s="35" t="s">
        <v>758</v>
      </c>
      <c r="J200" s="32">
        <v>1240</v>
      </c>
      <c r="K200" s="27">
        <v>17.64</v>
      </c>
      <c r="L200" s="28">
        <v>1845.88</v>
      </c>
      <c r="M200" s="33">
        <v>1369.4079999999999</v>
      </c>
      <c r="N200" s="37">
        <v>200</v>
      </c>
      <c r="O200" s="27">
        <v>2.04</v>
      </c>
      <c r="P200" s="28">
        <v>260.92</v>
      </c>
      <c r="Q200" s="33">
        <v>120.913</v>
      </c>
    </row>
    <row r="201" spans="1:17" ht="15" customHeight="1" x14ac:dyDescent="0.25">
      <c r="A201" t="str">
        <f t="shared" si="3"/>
        <v>22</v>
      </c>
      <c r="B201" s="22" t="s">
        <v>271</v>
      </c>
      <c r="C201" s="55" t="s">
        <v>272</v>
      </c>
      <c r="D201" s="57" t="s">
        <v>15</v>
      </c>
      <c r="E201" s="25" t="s">
        <v>16</v>
      </c>
      <c r="F201" s="32" t="s">
        <v>758</v>
      </c>
      <c r="G201" s="27" t="s">
        <v>758</v>
      </c>
      <c r="H201" s="28" t="s">
        <v>758</v>
      </c>
      <c r="I201" s="35" t="s">
        <v>758</v>
      </c>
      <c r="J201" s="32">
        <v>2960</v>
      </c>
      <c r="K201" s="27">
        <v>31.32</v>
      </c>
      <c r="L201" s="28">
        <v>3243.6819999999998</v>
      </c>
      <c r="M201" s="33">
        <v>2463.904</v>
      </c>
      <c r="N201" s="37" t="s">
        <v>758</v>
      </c>
      <c r="O201" s="27" t="s">
        <v>758</v>
      </c>
      <c r="P201" s="28" t="s">
        <v>758</v>
      </c>
      <c r="Q201" s="33" t="s">
        <v>758</v>
      </c>
    </row>
    <row r="202" spans="1:17" ht="15" customHeight="1" x14ac:dyDescent="0.25">
      <c r="A202" t="str">
        <f t="shared" si="3"/>
        <v>23</v>
      </c>
      <c r="B202" s="22" t="s">
        <v>273</v>
      </c>
      <c r="C202" s="55" t="s">
        <v>274</v>
      </c>
      <c r="D202" s="57" t="s">
        <v>15</v>
      </c>
      <c r="E202" s="25" t="s">
        <v>16</v>
      </c>
      <c r="F202" s="32">
        <v>2760</v>
      </c>
      <c r="G202" s="27">
        <v>30.16</v>
      </c>
      <c r="H202" s="28">
        <v>742.64</v>
      </c>
      <c r="I202" s="35">
        <v>1899.5630000000001</v>
      </c>
      <c r="J202" s="32">
        <v>5360</v>
      </c>
      <c r="K202" s="27">
        <v>58.48</v>
      </c>
      <c r="L202" s="28">
        <v>7337.79</v>
      </c>
      <c r="M202" s="33">
        <v>5003.5690000000004</v>
      </c>
      <c r="N202" s="37">
        <v>12840</v>
      </c>
      <c r="O202" s="27">
        <v>119.36</v>
      </c>
      <c r="P202" s="28">
        <v>27076.52</v>
      </c>
      <c r="Q202" s="33">
        <v>11432.477000000001</v>
      </c>
    </row>
    <row r="203" spans="1:17" ht="15" customHeight="1" x14ac:dyDescent="0.25">
      <c r="A203" t="str">
        <f t="shared" si="3"/>
        <v>23</v>
      </c>
      <c r="B203" s="22" t="s">
        <v>275</v>
      </c>
      <c r="C203" s="55" t="s">
        <v>276</v>
      </c>
      <c r="D203" s="57" t="s">
        <v>15</v>
      </c>
      <c r="E203" s="25" t="s">
        <v>16</v>
      </c>
      <c r="F203" s="32" t="s">
        <v>758</v>
      </c>
      <c r="G203" s="27" t="s">
        <v>758</v>
      </c>
      <c r="H203" s="28" t="s">
        <v>758</v>
      </c>
      <c r="I203" s="35" t="s">
        <v>758</v>
      </c>
      <c r="J203" s="32">
        <v>8800</v>
      </c>
      <c r="K203" s="27">
        <v>108.08</v>
      </c>
      <c r="L203" s="28">
        <v>11501.300999999999</v>
      </c>
      <c r="M203" s="33">
        <v>7980.2889999999998</v>
      </c>
      <c r="N203" s="37">
        <v>6600</v>
      </c>
      <c r="O203" s="27">
        <v>59.88</v>
      </c>
      <c r="P203" s="28">
        <v>15023.849</v>
      </c>
      <c r="Q203" s="33">
        <v>6988.1040000000003</v>
      </c>
    </row>
    <row r="204" spans="1:17" ht="15" customHeight="1" x14ac:dyDescent="0.25">
      <c r="A204" t="str">
        <f t="shared" si="3"/>
        <v>23</v>
      </c>
      <c r="B204" s="22" t="s">
        <v>277</v>
      </c>
      <c r="C204" s="55" t="s">
        <v>278</v>
      </c>
      <c r="D204" s="57" t="s">
        <v>15</v>
      </c>
      <c r="E204" s="25" t="s">
        <v>16</v>
      </c>
      <c r="F204" s="32" t="s">
        <v>758</v>
      </c>
      <c r="G204" s="27" t="s">
        <v>758</v>
      </c>
      <c r="H204" s="28" t="s">
        <v>758</v>
      </c>
      <c r="I204" s="35" t="s">
        <v>758</v>
      </c>
      <c r="J204" s="32">
        <v>1040</v>
      </c>
      <c r="K204" s="27">
        <v>8.36</v>
      </c>
      <c r="L204" s="28">
        <v>1108.2270000000001</v>
      </c>
      <c r="M204" s="33">
        <v>768.80799999999999</v>
      </c>
      <c r="N204" s="37">
        <v>760</v>
      </c>
      <c r="O204" s="27">
        <v>6.08</v>
      </c>
      <c r="P204" s="28">
        <v>1312.0550000000001</v>
      </c>
      <c r="Q204" s="33">
        <v>505.065</v>
      </c>
    </row>
    <row r="205" spans="1:17" ht="15" customHeight="1" x14ac:dyDescent="0.25">
      <c r="A205" t="str">
        <f t="shared" si="3"/>
        <v>23</v>
      </c>
      <c r="B205" s="22" t="s">
        <v>279</v>
      </c>
      <c r="C205" s="55" t="s">
        <v>280</v>
      </c>
      <c r="D205" s="57" t="s">
        <v>15</v>
      </c>
      <c r="E205" s="25" t="s">
        <v>16</v>
      </c>
      <c r="F205" s="32">
        <v>71120</v>
      </c>
      <c r="G205" s="27">
        <v>887.04</v>
      </c>
      <c r="H205" s="28">
        <v>26595.651999999998</v>
      </c>
      <c r="I205" s="35">
        <v>50002.572</v>
      </c>
      <c r="J205" s="32">
        <v>176880</v>
      </c>
      <c r="K205" s="27">
        <v>2248.44</v>
      </c>
      <c r="L205" s="28">
        <v>193267.04500000001</v>
      </c>
      <c r="M205" s="33">
        <v>137608.022</v>
      </c>
      <c r="N205" s="37">
        <v>114400</v>
      </c>
      <c r="O205" s="27">
        <v>1195.24</v>
      </c>
      <c r="P205" s="28">
        <v>166695.92000000001</v>
      </c>
      <c r="Q205" s="33">
        <v>75758.797999999995</v>
      </c>
    </row>
    <row r="206" spans="1:17" ht="15" customHeight="1" x14ac:dyDescent="0.25">
      <c r="A206" t="str">
        <f t="shared" si="3"/>
        <v>24</v>
      </c>
      <c r="B206" s="22" t="s">
        <v>281</v>
      </c>
      <c r="C206" s="55" t="s">
        <v>282</v>
      </c>
      <c r="D206" s="57" t="s">
        <v>115</v>
      </c>
      <c r="E206" s="25" t="s">
        <v>116</v>
      </c>
      <c r="F206" s="32">
        <v>2160</v>
      </c>
      <c r="G206" s="27">
        <v>154.91999999999999</v>
      </c>
      <c r="H206" s="28">
        <v>1557.68</v>
      </c>
      <c r="I206" s="35">
        <v>3040.2829999999999</v>
      </c>
      <c r="J206" s="32">
        <v>996</v>
      </c>
      <c r="K206" s="27">
        <v>67.44</v>
      </c>
      <c r="L206" s="28">
        <v>1551.424</v>
      </c>
      <c r="M206" s="33">
        <v>1133.066</v>
      </c>
      <c r="N206" s="37" t="s">
        <v>758</v>
      </c>
      <c r="O206" s="27" t="s">
        <v>758</v>
      </c>
      <c r="P206" s="28" t="s">
        <v>758</v>
      </c>
      <c r="Q206" s="33" t="s">
        <v>758</v>
      </c>
    </row>
    <row r="207" spans="1:17" ht="15" customHeight="1" x14ac:dyDescent="0.25">
      <c r="A207" t="str">
        <f t="shared" si="3"/>
        <v>24</v>
      </c>
      <c r="B207" s="22" t="s">
        <v>281</v>
      </c>
      <c r="C207" s="55" t="s">
        <v>282</v>
      </c>
      <c r="D207" s="57" t="s">
        <v>15</v>
      </c>
      <c r="E207" s="25" t="s">
        <v>16</v>
      </c>
      <c r="F207" s="32" t="s">
        <v>758</v>
      </c>
      <c r="G207" s="27" t="s">
        <v>758</v>
      </c>
      <c r="H207" s="28" t="s">
        <v>758</v>
      </c>
      <c r="I207" s="35" t="s">
        <v>758</v>
      </c>
      <c r="J207" s="32">
        <v>1760</v>
      </c>
      <c r="K207" s="27">
        <v>33.159999999999997</v>
      </c>
      <c r="L207" s="28">
        <v>2335.2800000000002</v>
      </c>
      <c r="M207" s="33">
        <v>1757.3109999999999</v>
      </c>
      <c r="N207" s="37" t="s">
        <v>758</v>
      </c>
      <c r="O207" s="27" t="s">
        <v>758</v>
      </c>
      <c r="P207" s="28" t="s">
        <v>758</v>
      </c>
      <c r="Q207" s="33" t="s">
        <v>758</v>
      </c>
    </row>
    <row r="208" spans="1:17" ht="15" customHeight="1" x14ac:dyDescent="0.25">
      <c r="A208" t="str">
        <f t="shared" si="3"/>
        <v>24</v>
      </c>
      <c r="B208" s="22" t="s">
        <v>283</v>
      </c>
      <c r="C208" s="55" t="s">
        <v>284</v>
      </c>
      <c r="D208" s="57" t="s">
        <v>115</v>
      </c>
      <c r="E208" s="25" t="s">
        <v>116</v>
      </c>
      <c r="F208" s="32" t="s">
        <v>758</v>
      </c>
      <c r="G208" s="27" t="s">
        <v>758</v>
      </c>
      <c r="H208" s="28" t="s">
        <v>758</v>
      </c>
      <c r="I208" s="35" t="s">
        <v>758</v>
      </c>
      <c r="J208" s="32" t="s">
        <v>758</v>
      </c>
      <c r="K208" s="27" t="s">
        <v>758</v>
      </c>
      <c r="L208" s="28" t="s">
        <v>758</v>
      </c>
      <c r="M208" s="33" t="s">
        <v>758</v>
      </c>
      <c r="N208" s="37">
        <v>400</v>
      </c>
      <c r="O208" s="27">
        <v>29.2</v>
      </c>
      <c r="P208" s="28">
        <v>2018.68</v>
      </c>
      <c r="Q208" s="33">
        <v>675.755</v>
      </c>
    </row>
    <row r="209" spans="1:17" ht="15" customHeight="1" x14ac:dyDescent="0.25">
      <c r="A209" t="str">
        <f t="shared" si="3"/>
        <v>24</v>
      </c>
      <c r="B209" s="22" t="s">
        <v>285</v>
      </c>
      <c r="C209" s="55" t="s">
        <v>286</v>
      </c>
      <c r="D209" s="57" t="s">
        <v>29</v>
      </c>
      <c r="E209" s="25" t="s">
        <v>30</v>
      </c>
      <c r="F209" s="32">
        <v>6920</v>
      </c>
      <c r="G209" s="27">
        <v>648.16</v>
      </c>
      <c r="H209" s="28">
        <v>5714.76</v>
      </c>
      <c r="I209" s="35">
        <v>7095.1890000000003</v>
      </c>
      <c r="J209" s="32">
        <v>23148</v>
      </c>
      <c r="K209" s="27">
        <v>2003.38</v>
      </c>
      <c r="L209" s="28">
        <v>38784.008000000002</v>
      </c>
      <c r="M209" s="33">
        <v>29925.303</v>
      </c>
      <c r="N209" s="37">
        <v>9608</v>
      </c>
      <c r="O209" s="27">
        <v>580.25199999999995</v>
      </c>
      <c r="P209" s="28">
        <v>16964.135999999999</v>
      </c>
      <c r="Q209" s="33">
        <v>7311.0069999999996</v>
      </c>
    </row>
    <row r="210" spans="1:17" ht="15" customHeight="1" x14ac:dyDescent="0.25">
      <c r="A210" t="str">
        <f t="shared" si="3"/>
        <v>24</v>
      </c>
      <c r="B210" s="22" t="s">
        <v>285</v>
      </c>
      <c r="C210" s="55" t="s">
        <v>286</v>
      </c>
      <c r="D210" s="57" t="s">
        <v>31</v>
      </c>
      <c r="E210" s="25" t="s">
        <v>32</v>
      </c>
      <c r="F210" s="32" t="s">
        <v>758</v>
      </c>
      <c r="G210" s="27" t="s">
        <v>758</v>
      </c>
      <c r="H210" s="28" t="s">
        <v>758</v>
      </c>
      <c r="I210" s="35" t="s">
        <v>758</v>
      </c>
      <c r="J210" s="32">
        <v>10644</v>
      </c>
      <c r="K210" s="27">
        <v>909.49199999999996</v>
      </c>
      <c r="L210" s="28">
        <v>13557.512000000001</v>
      </c>
      <c r="M210" s="33">
        <v>10328.727000000001</v>
      </c>
      <c r="N210" s="37">
        <v>1028</v>
      </c>
      <c r="O210" s="27">
        <v>83.2</v>
      </c>
      <c r="P210" s="28">
        <v>1747.58</v>
      </c>
      <c r="Q210" s="33">
        <v>821.09</v>
      </c>
    </row>
    <row r="211" spans="1:17" ht="15" customHeight="1" x14ac:dyDescent="0.25">
      <c r="A211" t="str">
        <f t="shared" si="3"/>
        <v>24</v>
      </c>
      <c r="B211" s="22" t="s">
        <v>285</v>
      </c>
      <c r="C211" s="55" t="s">
        <v>286</v>
      </c>
      <c r="D211" s="57" t="s">
        <v>77</v>
      </c>
      <c r="E211" s="25" t="s">
        <v>78</v>
      </c>
      <c r="F211" s="32" t="s">
        <v>758</v>
      </c>
      <c r="G211" s="27" t="s">
        <v>758</v>
      </c>
      <c r="H211" s="28" t="s">
        <v>758</v>
      </c>
      <c r="I211" s="35" t="s">
        <v>758</v>
      </c>
      <c r="J211" s="32">
        <v>24432</v>
      </c>
      <c r="K211" s="27">
        <v>2064.1239999999998</v>
      </c>
      <c r="L211" s="28">
        <v>36147.764000000003</v>
      </c>
      <c r="M211" s="33">
        <v>27012.929</v>
      </c>
      <c r="N211" s="37">
        <v>7708</v>
      </c>
      <c r="O211" s="27">
        <v>608.44000000000005</v>
      </c>
      <c r="P211" s="28">
        <v>8091.2879999999996</v>
      </c>
      <c r="Q211" s="33">
        <v>3698.7730000000001</v>
      </c>
    </row>
    <row r="212" spans="1:17" ht="15" customHeight="1" x14ac:dyDescent="0.25">
      <c r="A212" t="str">
        <f t="shared" si="3"/>
        <v>24</v>
      </c>
      <c r="B212" s="22" t="s">
        <v>287</v>
      </c>
      <c r="C212" s="55" t="s">
        <v>288</v>
      </c>
      <c r="D212" s="57" t="s">
        <v>115</v>
      </c>
      <c r="E212" s="25" t="s">
        <v>116</v>
      </c>
      <c r="F212" s="32" t="s">
        <v>758</v>
      </c>
      <c r="G212" s="27" t="s">
        <v>758</v>
      </c>
      <c r="H212" s="28" t="s">
        <v>758</v>
      </c>
      <c r="I212" s="35" t="s">
        <v>758</v>
      </c>
      <c r="J212" s="32">
        <v>756</v>
      </c>
      <c r="K212" s="27">
        <v>50.9</v>
      </c>
      <c r="L212" s="28">
        <v>3952.14</v>
      </c>
      <c r="M212" s="33">
        <v>2789.6959999999999</v>
      </c>
      <c r="N212" s="37">
        <v>596</v>
      </c>
      <c r="O212" s="27">
        <v>39.795999999999999</v>
      </c>
      <c r="P212" s="28">
        <v>2846.663</v>
      </c>
      <c r="Q212" s="33">
        <v>1307.144</v>
      </c>
    </row>
    <row r="213" spans="1:17" ht="15" customHeight="1" x14ac:dyDescent="0.25">
      <c r="A213" t="str">
        <f t="shared" si="3"/>
        <v>24</v>
      </c>
      <c r="B213" s="22" t="s">
        <v>289</v>
      </c>
      <c r="C213" s="55" t="s">
        <v>290</v>
      </c>
      <c r="D213" s="57" t="s">
        <v>27</v>
      </c>
      <c r="E213" s="25" t="s">
        <v>28</v>
      </c>
      <c r="F213" s="32" t="s">
        <v>758</v>
      </c>
      <c r="G213" s="27" t="s">
        <v>758</v>
      </c>
      <c r="H213" s="28" t="s">
        <v>758</v>
      </c>
      <c r="I213" s="35" t="s">
        <v>758</v>
      </c>
      <c r="J213" s="32">
        <v>1720</v>
      </c>
      <c r="K213" s="27">
        <v>137.44</v>
      </c>
      <c r="L213" s="28">
        <v>9870.6569999999992</v>
      </c>
      <c r="M213" s="33">
        <v>6862.0050000000001</v>
      </c>
      <c r="N213" s="37" t="s">
        <v>758</v>
      </c>
      <c r="O213" s="27" t="s">
        <v>758</v>
      </c>
      <c r="P213" s="28" t="s">
        <v>758</v>
      </c>
      <c r="Q213" s="33" t="s">
        <v>758</v>
      </c>
    </row>
    <row r="214" spans="1:17" ht="15" customHeight="1" x14ac:dyDescent="0.25">
      <c r="A214" t="str">
        <f t="shared" si="3"/>
        <v>24</v>
      </c>
      <c r="B214" s="22" t="s">
        <v>289</v>
      </c>
      <c r="C214" s="55" t="s">
        <v>290</v>
      </c>
      <c r="D214" s="57" t="s">
        <v>115</v>
      </c>
      <c r="E214" s="25" t="s">
        <v>116</v>
      </c>
      <c r="F214" s="32">
        <v>21080</v>
      </c>
      <c r="G214" s="27">
        <v>1996.12</v>
      </c>
      <c r="H214" s="28">
        <v>109123.815</v>
      </c>
      <c r="I214" s="35">
        <v>127029.504</v>
      </c>
      <c r="J214" s="32">
        <v>155320</v>
      </c>
      <c r="K214" s="27">
        <v>14485.04</v>
      </c>
      <c r="L214" s="28">
        <v>774958.91799999995</v>
      </c>
      <c r="M214" s="33">
        <v>588006.11399999994</v>
      </c>
      <c r="N214" s="37">
        <v>39860</v>
      </c>
      <c r="O214" s="27">
        <v>3826.2280000000001</v>
      </c>
      <c r="P214" s="28">
        <v>194539.31</v>
      </c>
      <c r="Q214" s="33">
        <v>93388.64</v>
      </c>
    </row>
    <row r="215" spans="1:17" ht="15" customHeight="1" x14ac:dyDescent="0.25">
      <c r="A215" t="str">
        <f t="shared" si="3"/>
        <v>24</v>
      </c>
      <c r="B215" s="22" t="s">
        <v>289</v>
      </c>
      <c r="C215" s="55" t="s">
        <v>290</v>
      </c>
      <c r="D215" s="57" t="s">
        <v>15</v>
      </c>
      <c r="E215" s="25" t="s">
        <v>16</v>
      </c>
      <c r="F215" s="32">
        <v>3600</v>
      </c>
      <c r="G215" s="27">
        <v>73.760000000000005</v>
      </c>
      <c r="H215" s="28">
        <v>2614.1060000000002</v>
      </c>
      <c r="I215" s="35">
        <v>3124.3980000000001</v>
      </c>
      <c r="J215" s="32">
        <v>5440</v>
      </c>
      <c r="K215" s="27">
        <v>101.08</v>
      </c>
      <c r="L215" s="28">
        <v>6884.8209999999999</v>
      </c>
      <c r="M215" s="33">
        <v>5337.3649999999998</v>
      </c>
      <c r="N215" s="37">
        <v>1320</v>
      </c>
      <c r="O215" s="27">
        <v>18.72</v>
      </c>
      <c r="P215" s="28">
        <v>2649.616</v>
      </c>
      <c r="Q215" s="33">
        <v>1131.9269999999999</v>
      </c>
    </row>
    <row r="216" spans="1:17" ht="15" customHeight="1" x14ac:dyDescent="0.25">
      <c r="A216" t="str">
        <f t="shared" si="3"/>
        <v>24</v>
      </c>
      <c r="B216" s="22" t="s">
        <v>291</v>
      </c>
      <c r="C216" s="55" t="s">
        <v>292</v>
      </c>
      <c r="D216" s="57" t="s">
        <v>15</v>
      </c>
      <c r="E216" s="25" t="s">
        <v>16</v>
      </c>
      <c r="F216" s="32" t="s">
        <v>758</v>
      </c>
      <c r="G216" s="27" t="s">
        <v>758</v>
      </c>
      <c r="H216" s="28" t="s">
        <v>758</v>
      </c>
      <c r="I216" s="35" t="s">
        <v>758</v>
      </c>
      <c r="J216" s="32">
        <v>5040</v>
      </c>
      <c r="K216" s="27">
        <v>55.08</v>
      </c>
      <c r="L216" s="28">
        <v>5158.12</v>
      </c>
      <c r="M216" s="33">
        <v>3602.0169999999998</v>
      </c>
      <c r="N216" s="37">
        <v>8280</v>
      </c>
      <c r="O216" s="27">
        <v>77.08</v>
      </c>
      <c r="P216" s="28">
        <v>10562.52</v>
      </c>
      <c r="Q216" s="33">
        <v>4819.8360000000002</v>
      </c>
    </row>
    <row r="217" spans="1:17" ht="15" customHeight="1" x14ac:dyDescent="0.25">
      <c r="A217" t="str">
        <f t="shared" si="3"/>
        <v>24</v>
      </c>
      <c r="B217" s="22" t="s">
        <v>293</v>
      </c>
      <c r="C217" s="55" t="s">
        <v>294</v>
      </c>
      <c r="D217" s="57" t="s">
        <v>15</v>
      </c>
      <c r="E217" s="25" t="s">
        <v>16</v>
      </c>
      <c r="F217" s="32">
        <v>1600</v>
      </c>
      <c r="G217" s="27">
        <v>30.32</v>
      </c>
      <c r="H217" s="28">
        <v>1340.027</v>
      </c>
      <c r="I217" s="35">
        <v>1568.1030000000001</v>
      </c>
      <c r="J217" s="32">
        <v>2440</v>
      </c>
      <c r="K217" s="27">
        <v>49.32</v>
      </c>
      <c r="L217" s="28">
        <v>3280.643</v>
      </c>
      <c r="M217" s="33">
        <v>2597.1950000000002</v>
      </c>
      <c r="N217" s="37">
        <v>800</v>
      </c>
      <c r="O217" s="27">
        <v>11.8</v>
      </c>
      <c r="P217" s="28">
        <v>1231.48</v>
      </c>
      <c r="Q217" s="33">
        <v>434.55700000000002</v>
      </c>
    </row>
    <row r="218" spans="1:17" ht="15" customHeight="1" x14ac:dyDescent="0.25">
      <c r="A218" t="str">
        <f t="shared" si="3"/>
        <v>24</v>
      </c>
      <c r="B218" s="22" t="s">
        <v>295</v>
      </c>
      <c r="C218" s="55" t="s">
        <v>296</v>
      </c>
      <c r="D218" s="57" t="s">
        <v>15</v>
      </c>
      <c r="E218" s="25" t="s">
        <v>16</v>
      </c>
      <c r="F218" s="32">
        <v>1840</v>
      </c>
      <c r="G218" s="27">
        <v>30.84</v>
      </c>
      <c r="H218" s="28">
        <v>1457.32</v>
      </c>
      <c r="I218" s="35">
        <v>1684.9839999999999</v>
      </c>
      <c r="J218" s="32" t="s">
        <v>758</v>
      </c>
      <c r="K218" s="27" t="s">
        <v>758</v>
      </c>
      <c r="L218" s="28" t="s">
        <v>758</v>
      </c>
      <c r="M218" s="33" t="s">
        <v>758</v>
      </c>
      <c r="N218" s="37" t="s">
        <v>758</v>
      </c>
      <c r="O218" s="27" t="s">
        <v>758</v>
      </c>
      <c r="P218" s="28" t="s">
        <v>758</v>
      </c>
      <c r="Q218" s="33" t="s">
        <v>758</v>
      </c>
    </row>
    <row r="219" spans="1:17" ht="15" customHeight="1" x14ac:dyDescent="0.25">
      <c r="A219" t="str">
        <f t="shared" si="3"/>
        <v>24</v>
      </c>
      <c r="B219" s="22" t="s">
        <v>791</v>
      </c>
      <c r="C219" s="55" t="s">
        <v>792</v>
      </c>
      <c r="D219" s="57" t="s">
        <v>15</v>
      </c>
      <c r="E219" s="25" t="s">
        <v>16</v>
      </c>
      <c r="F219" s="32" t="s">
        <v>758</v>
      </c>
      <c r="G219" s="27" t="s">
        <v>758</v>
      </c>
      <c r="H219" s="28" t="s">
        <v>758</v>
      </c>
      <c r="I219" s="35" t="s">
        <v>758</v>
      </c>
      <c r="J219" s="32">
        <v>2120</v>
      </c>
      <c r="K219" s="27">
        <v>28.72</v>
      </c>
      <c r="L219" s="28">
        <v>2533.7600000000002</v>
      </c>
      <c r="M219" s="33">
        <v>1696.096</v>
      </c>
      <c r="N219" s="37" t="s">
        <v>758</v>
      </c>
      <c r="O219" s="27" t="s">
        <v>758</v>
      </c>
      <c r="P219" s="28" t="s">
        <v>758</v>
      </c>
      <c r="Q219" s="33" t="s">
        <v>758</v>
      </c>
    </row>
    <row r="220" spans="1:17" ht="15" customHeight="1" x14ac:dyDescent="0.25">
      <c r="A220" t="str">
        <f t="shared" si="3"/>
        <v>24</v>
      </c>
      <c r="B220" s="22" t="s">
        <v>297</v>
      </c>
      <c r="C220" s="55" t="s">
        <v>298</v>
      </c>
      <c r="D220" s="57" t="s">
        <v>27</v>
      </c>
      <c r="E220" s="25" t="s">
        <v>28</v>
      </c>
      <c r="F220" s="32">
        <v>2320</v>
      </c>
      <c r="G220" s="27">
        <v>195.6</v>
      </c>
      <c r="H220" s="28">
        <v>7140.0079999999998</v>
      </c>
      <c r="I220" s="35">
        <v>10752.885</v>
      </c>
      <c r="J220" s="32">
        <v>18920</v>
      </c>
      <c r="K220" s="27">
        <v>1639.6</v>
      </c>
      <c r="L220" s="28">
        <v>98266.451000000001</v>
      </c>
      <c r="M220" s="33">
        <v>73394.262000000002</v>
      </c>
      <c r="N220" s="37">
        <v>7840</v>
      </c>
      <c r="O220" s="27">
        <v>705.16</v>
      </c>
      <c r="P220" s="28">
        <v>32710.14</v>
      </c>
      <c r="Q220" s="33">
        <v>15036.532999999999</v>
      </c>
    </row>
    <row r="221" spans="1:17" ht="15" customHeight="1" x14ac:dyDescent="0.25">
      <c r="A221" t="str">
        <f t="shared" si="3"/>
        <v>24</v>
      </c>
      <c r="B221" s="22" t="s">
        <v>297</v>
      </c>
      <c r="C221" s="55" t="s">
        <v>298</v>
      </c>
      <c r="D221" s="57" t="s">
        <v>59</v>
      </c>
      <c r="E221" s="25" t="s">
        <v>60</v>
      </c>
      <c r="F221" s="32">
        <v>400</v>
      </c>
      <c r="G221" s="27">
        <v>30.84</v>
      </c>
      <c r="H221" s="28">
        <v>1276.896</v>
      </c>
      <c r="I221" s="35">
        <v>1799.7360000000001</v>
      </c>
      <c r="J221" s="32">
        <v>3240</v>
      </c>
      <c r="K221" s="27">
        <v>249.2</v>
      </c>
      <c r="L221" s="28">
        <v>14084.48</v>
      </c>
      <c r="M221" s="33">
        <v>10651.638999999999</v>
      </c>
      <c r="N221" s="37">
        <v>520</v>
      </c>
      <c r="O221" s="27">
        <v>38.96</v>
      </c>
      <c r="P221" s="28">
        <v>1815.76</v>
      </c>
      <c r="Q221" s="33">
        <v>907.86900000000003</v>
      </c>
    </row>
    <row r="222" spans="1:17" ht="15" customHeight="1" x14ac:dyDescent="0.25">
      <c r="A222" t="str">
        <f t="shared" si="3"/>
        <v>24</v>
      </c>
      <c r="B222" s="22" t="s">
        <v>297</v>
      </c>
      <c r="C222" s="55" t="s">
        <v>298</v>
      </c>
      <c r="D222" s="57" t="s">
        <v>15</v>
      </c>
      <c r="E222" s="25" t="s">
        <v>16</v>
      </c>
      <c r="F222" s="32">
        <v>1880</v>
      </c>
      <c r="G222" s="27">
        <v>33.56</v>
      </c>
      <c r="H222" s="28">
        <v>1089.4780000000001</v>
      </c>
      <c r="I222" s="35">
        <v>1444.2239999999999</v>
      </c>
      <c r="J222" s="32">
        <v>2600</v>
      </c>
      <c r="K222" s="27">
        <v>50.12</v>
      </c>
      <c r="L222" s="28">
        <v>3423.1320000000001</v>
      </c>
      <c r="M222" s="33">
        <v>2788.5859999999998</v>
      </c>
      <c r="N222" s="37" t="s">
        <v>758</v>
      </c>
      <c r="O222" s="27" t="s">
        <v>758</v>
      </c>
      <c r="P222" s="28" t="s">
        <v>758</v>
      </c>
      <c r="Q222" s="33" t="s">
        <v>758</v>
      </c>
    </row>
    <row r="223" spans="1:17" ht="15" customHeight="1" x14ac:dyDescent="0.25">
      <c r="A223" t="str">
        <f t="shared" si="3"/>
        <v>24</v>
      </c>
      <c r="B223" s="22" t="s">
        <v>299</v>
      </c>
      <c r="C223" s="55" t="s">
        <v>300</v>
      </c>
      <c r="D223" s="57" t="s">
        <v>115</v>
      </c>
      <c r="E223" s="25" t="s">
        <v>116</v>
      </c>
      <c r="F223" s="32">
        <v>400</v>
      </c>
      <c r="G223" s="27">
        <v>36.840000000000003</v>
      </c>
      <c r="H223" s="28">
        <v>1669.72</v>
      </c>
      <c r="I223" s="35">
        <v>2352.6219999999998</v>
      </c>
      <c r="J223" s="32">
        <v>6960</v>
      </c>
      <c r="K223" s="27">
        <v>547.12</v>
      </c>
      <c r="L223" s="28">
        <v>35012.101999999999</v>
      </c>
      <c r="M223" s="33">
        <v>24986.966</v>
      </c>
      <c r="N223" s="37">
        <v>2520</v>
      </c>
      <c r="O223" s="27">
        <v>202.16</v>
      </c>
      <c r="P223" s="28">
        <v>10642.108</v>
      </c>
      <c r="Q223" s="33">
        <v>5056.0190000000002</v>
      </c>
    </row>
    <row r="224" spans="1:17" ht="15" customHeight="1" x14ac:dyDescent="0.25">
      <c r="A224" t="str">
        <f t="shared" si="3"/>
        <v>24</v>
      </c>
      <c r="B224" s="22" t="s">
        <v>793</v>
      </c>
      <c r="C224" s="55" t="s">
        <v>794</v>
      </c>
      <c r="D224" s="57" t="s">
        <v>15</v>
      </c>
      <c r="E224" s="25" t="s">
        <v>16</v>
      </c>
      <c r="F224" s="32" t="s">
        <v>758</v>
      </c>
      <c r="G224" s="27" t="s">
        <v>758</v>
      </c>
      <c r="H224" s="28" t="s">
        <v>758</v>
      </c>
      <c r="I224" s="35" t="s">
        <v>758</v>
      </c>
      <c r="J224" s="32">
        <v>720</v>
      </c>
      <c r="K224" s="27">
        <v>12.56</v>
      </c>
      <c r="L224" s="28">
        <v>1122.2739999999999</v>
      </c>
      <c r="M224" s="33">
        <v>750.19100000000003</v>
      </c>
      <c r="N224" s="37" t="s">
        <v>758</v>
      </c>
      <c r="O224" s="27" t="s">
        <v>758</v>
      </c>
      <c r="P224" s="28" t="s">
        <v>758</v>
      </c>
      <c r="Q224" s="33" t="s">
        <v>758</v>
      </c>
    </row>
    <row r="225" spans="1:17" ht="15" customHeight="1" x14ac:dyDescent="0.25">
      <c r="A225" t="str">
        <f t="shared" si="3"/>
        <v>24</v>
      </c>
      <c r="B225" s="22" t="s">
        <v>795</v>
      </c>
      <c r="C225" s="55" t="s">
        <v>796</v>
      </c>
      <c r="D225" s="57" t="s">
        <v>15</v>
      </c>
      <c r="E225" s="25" t="s">
        <v>16</v>
      </c>
      <c r="F225" s="32">
        <v>360</v>
      </c>
      <c r="G225" s="27">
        <v>5.04</v>
      </c>
      <c r="H225" s="28">
        <v>211.64</v>
      </c>
      <c r="I225" s="35">
        <v>320.529</v>
      </c>
      <c r="J225" s="32" t="s">
        <v>758</v>
      </c>
      <c r="K225" s="27" t="s">
        <v>758</v>
      </c>
      <c r="L225" s="28" t="s">
        <v>758</v>
      </c>
      <c r="M225" s="33" t="s">
        <v>758</v>
      </c>
      <c r="N225" s="37" t="s">
        <v>758</v>
      </c>
      <c r="O225" s="27" t="s">
        <v>758</v>
      </c>
      <c r="P225" s="28" t="s">
        <v>758</v>
      </c>
      <c r="Q225" s="33" t="s">
        <v>758</v>
      </c>
    </row>
    <row r="226" spans="1:17" ht="15" customHeight="1" x14ac:dyDescent="0.25">
      <c r="A226" t="str">
        <f t="shared" si="3"/>
        <v>24</v>
      </c>
      <c r="B226" s="22" t="s">
        <v>301</v>
      </c>
      <c r="C226" s="55" t="s">
        <v>302</v>
      </c>
      <c r="D226" s="57" t="s">
        <v>115</v>
      </c>
      <c r="E226" s="25" t="s">
        <v>116</v>
      </c>
      <c r="F226" s="32" t="s">
        <v>758</v>
      </c>
      <c r="G226" s="27" t="s">
        <v>758</v>
      </c>
      <c r="H226" s="28" t="s">
        <v>758</v>
      </c>
      <c r="I226" s="35" t="s">
        <v>758</v>
      </c>
      <c r="J226" s="32">
        <v>2316</v>
      </c>
      <c r="K226" s="27">
        <v>181.84</v>
      </c>
      <c r="L226" s="28">
        <v>10078.825000000001</v>
      </c>
      <c r="M226" s="33">
        <v>7314.1980000000003</v>
      </c>
      <c r="N226" s="37">
        <v>2024</v>
      </c>
      <c r="O226" s="27">
        <v>120.74</v>
      </c>
      <c r="P226" s="28">
        <v>11294.763999999999</v>
      </c>
      <c r="Q226" s="33">
        <v>4267.4639999999999</v>
      </c>
    </row>
    <row r="227" spans="1:17" ht="15" customHeight="1" x14ac:dyDescent="0.25">
      <c r="A227" t="str">
        <f t="shared" si="3"/>
        <v>24</v>
      </c>
      <c r="B227" s="22" t="s">
        <v>303</v>
      </c>
      <c r="C227" s="55" t="s">
        <v>304</v>
      </c>
      <c r="D227" s="57" t="s">
        <v>115</v>
      </c>
      <c r="E227" s="25" t="s">
        <v>116</v>
      </c>
      <c r="F227" s="32" t="s">
        <v>758</v>
      </c>
      <c r="G227" s="27" t="s">
        <v>758</v>
      </c>
      <c r="H227" s="28" t="s">
        <v>758</v>
      </c>
      <c r="I227" s="35" t="s">
        <v>758</v>
      </c>
      <c r="J227" s="32">
        <v>1064</v>
      </c>
      <c r="K227" s="27">
        <v>88.135999999999996</v>
      </c>
      <c r="L227" s="28">
        <v>5660.1719999999996</v>
      </c>
      <c r="M227" s="33">
        <v>3816.5219999999999</v>
      </c>
      <c r="N227" s="37">
        <v>1052</v>
      </c>
      <c r="O227" s="27">
        <v>76.811999999999998</v>
      </c>
      <c r="P227" s="28">
        <v>4527.7</v>
      </c>
      <c r="Q227" s="33">
        <v>1930.7760000000001</v>
      </c>
    </row>
    <row r="228" spans="1:17" ht="15" customHeight="1" x14ac:dyDescent="0.25">
      <c r="A228" t="str">
        <f t="shared" si="3"/>
        <v>24</v>
      </c>
      <c r="B228" s="22" t="s">
        <v>305</v>
      </c>
      <c r="C228" s="55" t="s">
        <v>306</v>
      </c>
      <c r="D228" s="57" t="s">
        <v>27</v>
      </c>
      <c r="E228" s="25" t="s">
        <v>28</v>
      </c>
      <c r="F228" s="32" t="s">
        <v>758</v>
      </c>
      <c r="G228" s="27" t="s">
        <v>758</v>
      </c>
      <c r="H228" s="28" t="s">
        <v>758</v>
      </c>
      <c r="I228" s="35" t="s">
        <v>758</v>
      </c>
      <c r="J228" s="32">
        <v>25312</v>
      </c>
      <c r="K228" s="27">
        <v>2356.6640000000002</v>
      </c>
      <c r="L228" s="28">
        <v>108106.44500000001</v>
      </c>
      <c r="M228" s="33">
        <v>74919.607999999993</v>
      </c>
      <c r="N228" s="37">
        <v>8920</v>
      </c>
      <c r="O228" s="27">
        <v>823.56</v>
      </c>
      <c r="P228" s="28">
        <v>35125.660000000003</v>
      </c>
      <c r="Q228" s="33">
        <v>16721.464</v>
      </c>
    </row>
    <row r="229" spans="1:17" ht="15" customHeight="1" x14ac:dyDescent="0.25">
      <c r="A229" t="str">
        <f t="shared" si="3"/>
        <v>24</v>
      </c>
      <c r="B229" s="22" t="s">
        <v>305</v>
      </c>
      <c r="C229" s="55" t="s">
        <v>306</v>
      </c>
      <c r="D229" s="57" t="s">
        <v>59</v>
      </c>
      <c r="E229" s="25" t="s">
        <v>60</v>
      </c>
      <c r="F229" s="32" t="s">
        <v>758</v>
      </c>
      <c r="G229" s="27" t="s">
        <v>758</v>
      </c>
      <c r="H229" s="28" t="s">
        <v>758</v>
      </c>
      <c r="I229" s="35" t="s">
        <v>758</v>
      </c>
      <c r="J229" s="32">
        <v>1920</v>
      </c>
      <c r="K229" s="27">
        <v>164.28</v>
      </c>
      <c r="L229" s="28">
        <v>7419.3829999999998</v>
      </c>
      <c r="M229" s="33">
        <v>5415.3680000000004</v>
      </c>
      <c r="N229" s="37" t="s">
        <v>758</v>
      </c>
      <c r="O229" s="27" t="s">
        <v>758</v>
      </c>
      <c r="P229" s="28" t="s">
        <v>758</v>
      </c>
      <c r="Q229" s="33" t="s">
        <v>758</v>
      </c>
    </row>
    <row r="230" spans="1:17" ht="15" customHeight="1" x14ac:dyDescent="0.25">
      <c r="A230" t="str">
        <f t="shared" si="3"/>
        <v>24</v>
      </c>
      <c r="B230" s="22" t="s">
        <v>305</v>
      </c>
      <c r="C230" s="55" t="s">
        <v>306</v>
      </c>
      <c r="D230" s="57" t="s">
        <v>115</v>
      </c>
      <c r="E230" s="25" t="s">
        <v>116</v>
      </c>
      <c r="F230" s="32" t="s">
        <v>758</v>
      </c>
      <c r="G230" s="27" t="s">
        <v>758</v>
      </c>
      <c r="H230" s="28" t="s">
        <v>758</v>
      </c>
      <c r="I230" s="35" t="s">
        <v>758</v>
      </c>
      <c r="J230" s="32">
        <v>7400</v>
      </c>
      <c r="K230" s="27">
        <v>760.28</v>
      </c>
      <c r="L230" s="28">
        <v>34093.125</v>
      </c>
      <c r="M230" s="33">
        <v>25187.68</v>
      </c>
      <c r="N230" s="37">
        <v>2440</v>
      </c>
      <c r="O230" s="27">
        <v>255.84</v>
      </c>
      <c r="P230" s="28">
        <v>10315.460999999999</v>
      </c>
      <c r="Q230" s="33">
        <v>4805.3869999999997</v>
      </c>
    </row>
    <row r="231" spans="1:17" ht="15" customHeight="1" x14ac:dyDescent="0.25">
      <c r="A231" t="str">
        <f t="shared" si="3"/>
        <v>24</v>
      </c>
      <c r="B231" s="22" t="s">
        <v>307</v>
      </c>
      <c r="C231" s="55" t="s">
        <v>308</v>
      </c>
      <c r="D231" s="57" t="s">
        <v>115</v>
      </c>
      <c r="E231" s="25" t="s">
        <v>116</v>
      </c>
      <c r="F231" s="32" t="s">
        <v>758</v>
      </c>
      <c r="G231" s="27" t="s">
        <v>758</v>
      </c>
      <c r="H231" s="28" t="s">
        <v>758</v>
      </c>
      <c r="I231" s="35" t="s">
        <v>758</v>
      </c>
      <c r="J231" s="32">
        <v>1392</v>
      </c>
      <c r="K231" s="27">
        <v>135.24</v>
      </c>
      <c r="L231" s="28">
        <v>8652.2960000000003</v>
      </c>
      <c r="M231" s="33">
        <v>6497.0910000000003</v>
      </c>
      <c r="N231" s="37" t="s">
        <v>758</v>
      </c>
      <c r="O231" s="27" t="s">
        <v>758</v>
      </c>
      <c r="P231" s="28" t="s">
        <v>758</v>
      </c>
      <c r="Q231" s="33" t="s">
        <v>758</v>
      </c>
    </row>
    <row r="232" spans="1:17" ht="15" customHeight="1" x14ac:dyDescent="0.25">
      <c r="A232" t="str">
        <f t="shared" si="3"/>
        <v>24</v>
      </c>
      <c r="B232" s="22" t="s">
        <v>309</v>
      </c>
      <c r="C232" s="55" t="s">
        <v>310</v>
      </c>
      <c r="D232" s="57" t="s">
        <v>27</v>
      </c>
      <c r="E232" s="25" t="s">
        <v>28</v>
      </c>
      <c r="F232" s="32">
        <v>1280</v>
      </c>
      <c r="G232" s="27">
        <v>112.16</v>
      </c>
      <c r="H232" s="28">
        <v>3415.72</v>
      </c>
      <c r="I232" s="35">
        <v>6146.2510000000002</v>
      </c>
      <c r="J232" s="32">
        <v>11720</v>
      </c>
      <c r="K232" s="27">
        <v>1074.8399999999999</v>
      </c>
      <c r="L232" s="28">
        <v>60332.830999999998</v>
      </c>
      <c r="M232" s="33">
        <v>44703.569000000003</v>
      </c>
      <c r="N232" s="37">
        <v>3920</v>
      </c>
      <c r="O232" s="27">
        <v>365.08</v>
      </c>
      <c r="P232" s="28">
        <v>17128.057000000001</v>
      </c>
      <c r="Q232" s="33">
        <v>8152.5709999999999</v>
      </c>
    </row>
    <row r="233" spans="1:17" ht="15" customHeight="1" x14ac:dyDescent="0.25">
      <c r="A233" t="str">
        <f t="shared" si="3"/>
        <v>24</v>
      </c>
      <c r="B233" s="22" t="s">
        <v>309</v>
      </c>
      <c r="C233" s="55" t="s">
        <v>310</v>
      </c>
      <c r="D233" s="57" t="s">
        <v>115</v>
      </c>
      <c r="E233" s="25" t="s">
        <v>116</v>
      </c>
      <c r="F233" s="32">
        <v>760</v>
      </c>
      <c r="G233" s="27">
        <v>69.44</v>
      </c>
      <c r="H233" s="28">
        <v>2896.835</v>
      </c>
      <c r="I233" s="35">
        <v>4254.3019999999997</v>
      </c>
      <c r="J233" s="32">
        <v>3760</v>
      </c>
      <c r="K233" s="27">
        <v>339.2</v>
      </c>
      <c r="L233" s="28">
        <v>16124.983</v>
      </c>
      <c r="M233" s="33">
        <v>11682.013999999999</v>
      </c>
      <c r="N233" s="37">
        <v>1360</v>
      </c>
      <c r="O233" s="27">
        <v>121.88</v>
      </c>
      <c r="P233" s="28">
        <v>5120.5249999999996</v>
      </c>
      <c r="Q233" s="33">
        <v>2392.8449999999998</v>
      </c>
    </row>
    <row r="234" spans="1:17" ht="15" customHeight="1" x14ac:dyDescent="0.25">
      <c r="A234" t="str">
        <f t="shared" si="3"/>
        <v>24</v>
      </c>
      <c r="B234" s="22" t="s">
        <v>311</v>
      </c>
      <c r="C234" s="55" t="s">
        <v>312</v>
      </c>
      <c r="D234" s="57" t="s">
        <v>115</v>
      </c>
      <c r="E234" s="25" t="s">
        <v>116</v>
      </c>
      <c r="F234" s="32" t="s">
        <v>758</v>
      </c>
      <c r="G234" s="27" t="s">
        <v>758</v>
      </c>
      <c r="H234" s="28" t="s">
        <v>758</v>
      </c>
      <c r="I234" s="35" t="s">
        <v>758</v>
      </c>
      <c r="J234" s="32">
        <v>2080</v>
      </c>
      <c r="K234" s="27">
        <v>210.96</v>
      </c>
      <c r="L234" s="28">
        <v>15564.92</v>
      </c>
      <c r="M234" s="33">
        <v>11682.553</v>
      </c>
      <c r="N234" s="37" t="s">
        <v>758</v>
      </c>
      <c r="O234" s="27" t="s">
        <v>758</v>
      </c>
      <c r="P234" s="28" t="s">
        <v>758</v>
      </c>
      <c r="Q234" s="33" t="s">
        <v>758</v>
      </c>
    </row>
    <row r="235" spans="1:17" ht="15" customHeight="1" x14ac:dyDescent="0.25">
      <c r="A235" t="str">
        <f t="shared" si="3"/>
        <v>24</v>
      </c>
      <c r="B235" s="22" t="s">
        <v>313</v>
      </c>
      <c r="C235" s="55" t="s">
        <v>314</v>
      </c>
      <c r="D235" s="57" t="s">
        <v>115</v>
      </c>
      <c r="E235" s="25" t="s">
        <v>116</v>
      </c>
      <c r="F235" s="32" t="s">
        <v>758</v>
      </c>
      <c r="G235" s="27" t="s">
        <v>758</v>
      </c>
      <c r="H235" s="28" t="s">
        <v>758</v>
      </c>
      <c r="I235" s="35" t="s">
        <v>758</v>
      </c>
      <c r="J235" s="32">
        <v>3760</v>
      </c>
      <c r="K235" s="27">
        <v>372.72</v>
      </c>
      <c r="L235" s="28">
        <v>19817.345000000001</v>
      </c>
      <c r="M235" s="33">
        <v>14259.603999999999</v>
      </c>
      <c r="N235" s="37">
        <v>1720</v>
      </c>
      <c r="O235" s="27">
        <v>172.72</v>
      </c>
      <c r="P235" s="28">
        <v>6751.04</v>
      </c>
      <c r="Q235" s="33">
        <v>3181.8240000000001</v>
      </c>
    </row>
    <row r="236" spans="1:17" ht="15" customHeight="1" x14ac:dyDescent="0.25">
      <c r="A236" t="str">
        <f t="shared" si="3"/>
        <v>24</v>
      </c>
      <c r="B236" s="22" t="s">
        <v>313</v>
      </c>
      <c r="C236" s="55" t="s">
        <v>314</v>
      </c>
      <c r="D236" s="57" t="s">
        <v>15</v>
      </c>
      <c r="E236" s="25" t="s">
        <v>16</v>
      </c>
      <c r="F236" s="32">
        <v>2360</v>
      </c>
      <c r="G236" s="27">
        <v>38.159999999999997</v>
      </c>
      <c r="H236" s="28">
        <v>901.18799999999999</v>
      </c>
      <c r="I236" s="35">
        <v>1665.8710000000001</v>
      </c>
      <c r="J236" s="32">
        <v>3720</v>
      </c>
      <c r="K236" s="27">
        <v>66.28</v>
      </c>
      <c r="L236" s="28">
        <v>4700.6819999999998</v>
      </c>
      <c r="M236" s="33">
        <v>3354.962</v>
      </c>
      <c r="N236" s="37">
        <v>2040</v>
      </c>
      <c r="O236" s="27">
        <v>19.600000000000001</v>
      </c>
      <c r="P236" s="28">
        <v>2477</v>
      </c>
      <c r="Q236" s="33">
        <v>943.34199999999998</v>
      </c>
    </row>
    <row r="237" spans="1:17" ht="15" customHeight="1" x14ac:dyDescent="0.25">
      <c r="A237" t="str">
        <f t="shared" si="3"/>
        <v>25</v>
      </c>
      <c r="B237" s="22" t="s">
        <v>315</v>
      </c>
      <c r="C237" s="55" t="s">
        <v>316</v>
      </c>
      <c r="D237" s="57" t="s">
        <v>15</v>
      </c>
      <c r="E237" s="25" t="s">
        <v>16</v>
      </c>
      <c r="F237" s="32">
        <v>1000</v>
      </c>
      <c r="G237" s="27">
        <v>17.16</v>
      </c>
      <c r="H237" s="28">
        <v>470.88499999999999</v>
      </c>
      <c r="I237" s="35">
        <v>819.99199999999996</v>
      </c>
      <c r="J237" s="32" t="s">
        <v>758</v>
      </c>
      <c r="K237" s="27" t="s">
        <v>758</v>
      </c>
      <c r="L237" s="28" t="s">
        <v>758</v>
      </c>
      <c r="M237" s="33" t="s">
        <v>758</v>
      </c>
      <c r="N237" s="37" t="s">
        <v>758</v>
      </c>
      <c r="O237" s="27" t="s">
        <v>758</v>
      </c>
      <c r="P237" s="28" t="s">
        <v>758</v>
      </c>
      <c r="Q237" s="33" t="s">
        <v>758</v>
      </c>
    </row>
    <row r="238" spans="1:17" ht="15" customHeight="1" x14ac:dyDescent="0.25">
      <c r="A238" t="str">
        <f t="shared" si="3"/>
        <v>25</v>
      </c>
      <c r="B238" s="22" t="s">
        <v>317</v>
      </c>
      <c r="C238" s="55" t="s">
        <v>318</v>
      </c>
      <c r="D238" s="57" t="s">
        <v>15</v>
      </c>
      <c r="E238" s="25" t="s">
        <v>16</v>
      </c>
      <c r="F238" s="32">
        <v>1400</v>
      </c>
      <c r="G238" s="27">
        <v>27.92</v>
      </c>
      <c r="H238" s="28">
        <v>1133.32</v>
      </c>
      <c r="I238" s="35">
        <v>1535.105</v>
      </c>
      <c r="J238" s="32">
        <v>840</v>
      </c>
      <c r="K238" s="27">
        <v>12.72</v>
      </c>
      <c r="L238" s="28">
        <v>1195.5999999999999</v>
      </c>
      <c r="M238" s="33">
        <v>852.529</v>
      </c>
      <c r="N238" s="37" t="s">
        <v>758</v>
      </c>
      <c r="O238" s="27" t="s">
        <v>758</v>
      </c>
      <c r="P238" s="28" t="s">
        <v>758</v>
      </c>
      <c r="Q238" s="33" t="s">
        <v>758</v>
      </c>
    </row>
    <row r="239" spans="1:17" ht="15" customHeight="1" x14ac:dyDescent="0.25">
      <c r="A239" t="str">
        <f t="shared" si="3"/>
        <v>25</v>
      </c>
      <c r="B239" s="22" t="s">
        <v>319</v>
      </c>
      <c r="C239" s="55" t="s">
        <v>320</v>
      </c>
      <c r="D239" s="57" t="s">
        <v>15</v>
      </c>
      <c r="E239" s="25" t="s">
        <v>16</v>
      </c>
      <c r="F239" s="32">
        <v>640</v>
      </c>
      <c r="G239" s="27">
        <v>8.56</v>
      </c>
      <c r="H239" s="28">
        <v>449.31</v>
      </c>
      <c r="I239" s="35">
        <v>574.58799999999997</v>
      </c>
      <c r="J239" s="32">
        <v>2640</v>
      </c>
      <c r="K239" s="27">
        <v>28.2</v>
      </c>
      <c r="L239" s="28">
        <v>3305.489</v>
      </c>
      <c r="M239" s="33">
        <v>2201.3000000000002</v>
      </c>
      <c r="N239" s="37">
        <v>4200</v>
      </c>
      <c r="O239" s="27">
        <v>31.16</v>
      </c>
      <c r="P239" s="28">
        <v>7568.0389999999998</v>
      </c>
      <c r="Q239" s="33">
        <v>2627.768</v>
      </c>
    </row>
    <row r="240" spans="1:17" ht="15" customHeight="1" x14ac:dyDescent="0.25">
      <c r="A240" t="str">
        <f t="shared" si="3"/>
        <v>25</v>
      </c>
      <c r="B240" s="22" t="s">
        <v>321</v>
      </c>
      <c r="C240" s="55" t="s">
        <v>322</v>
      </c>
      <c r="D240" s="57" t="s">
        <v>15</v>
      </c>
      <c r="E240" s="25" t="s">
        <v>16</v>
      </c>
      <c r="F240" s="32">
        <v>19160</v>
      </c>
      <c r="G240" s="27">
        <v>251.08</v>
      </c>
      <c r="H240" s="28">
        <v>10488.48</v>
      </c>
      <c r="I240" s="35">
        <v>14644.825000000001</v>
      </c>
      <c r="J240" s="32">
        <v>38400</v>
      </c>
      <c r="K240" s="27">
        <v>490</v>
      </c>
      <c r="L240" s="28">
        <v>48314.127999999997</v>
      </c>
      <c r="M240" s="33">
        <v>33368.813999999998</v>
      </c>
      <c r="N240" s="37">
        <v>35280</v>
      </c>
      <c r="O240" s="27">
        <v>315.16000000000003</v>
      </c>
      <c r="P240" s="28">
        <v>58082.103999999999</v>
      </c>
      <c r="Q240" s="33">
        <v>26123.794000000002</v>
      </c>
    </row>
    <row r="241" spans="1:17" ht="15" customHeight="1" x14ac:dyDescent="0.25">
      <c r="A241" t="str">
        <f t="shared" si="3"/>
        <v>25</v>
      </c>
      <c r="B241" s="22" t="s">
        <v>323</v>
      </c>
      <c r="C241" s="55" t="s">
        <v>324</v>
      </c>
      <c r="D241" s="57" t="s">
        <v>15</v>
      </c>
      <c r="E241" s="25" t="s">
        <v>16</v>
      </c>
      <c r="F241" s="32" t="s">
        <v>758</v>
      </c>
      <c r="G241" s="27" t="s">
        <v>758</v>
      </c>
      <c r="H241" s="28" t="s">
        <v>758</v>
      </c>
      <c r="I241" s="35" t="s">
        <v>758</v>
      </c>
      <c r="J241" s="32">
        <v>1240</v>
      </c>
      <c r="K241" s="27">
        <v>13.88</v>
      </c>
      <c r="L241" s="28">
        <v>1275.5830000000001</v>
      </c>
      <c r="M241" s="33">
        <v>849.08100000000002</v>
      </c>
      <c r="N241" s="37">
        <v>880</v>
      </c>
      <c r="O241" s="27">
        <v>10</v>
      </c>
      <c r="P241" s="28">
        <v>1666.934</v>
      </c>
      <c r="Q241" s="33">
        <v>649.47</v>
      </c>
    </row>
    <row r="242" spans="1:17" ht="15" customHeight="1" x14ac:dyDescent="0.25">
      <c r="A242" t="str">
        <f t="shared" si="3"/>
        <v>25</v>
      </c>
      <c r="B242" s="22" t="s">
        <v>325</v>
      </c>
      <c r="C242" s="55" t="s">
        <v>326</v>
      </c>
      <c r="D242" s="57" t="s">
        <v>15</v>
      </c>
      <c r="E242" s="25" t="s">
        <v>16</v>
      </c>
      <c r="F242" s="32">
        <v>3520</v>
      </c>
      <c r="G242" s="27">
        <v>66.36</v>
      </c>
      <c r="H242" s="28">
        <v>812.46799999999996</v>
      </c>
      <c r="I242" s="35">
        <v>2341.9850000000001</v>
      </c>
      <c r="J242" s="32" t="s">
        <v>758</v>
      </c>
      <c r="K242" s="27" t="s">
        <v>758</v>
      </c>
      <c r="L242" s="28" t="s">
        <v>758</v>
      </c>
      <c r="M242" s="33" t="s">
        <v>758</v>
      </c>
      <c r="N242" s="37" t="s">
        <v>758</v>
      </c>
      <c r="O242" s="27" t="s">
        <v>758</v>
      </c>
      <c r="P242" s="28" t="s">
        <v>758</v>
      </c>
      <c r="Q242" s="33" t="s">
        <v>758</v>
      </c>
    </row>
    <row r="243" spans="1:17" ht="15" customHeight="1" x14ac:dyDescent="0.25">
      <c r="A243" t="str">
        <f t="shared" si="3"/>
        <v>25</v>
      </c>
      <c r="B243" s="22" t="s">
        <v>327</v>
      </c>
      <c r="C243" s="55" t="s">
        <v>328</v>
      </c>
      <c r="D243" s="57" t="s">
        <v>15</v>
      </c>
      <c r="E243" s="25" t="s">
        <v>16</v>
      </c>
      <c r="F243" s="32">
        <v>4640</v>
      </c>
      <c r="G243" s="27">
        <v>50.68</v>
      </c>
      <c r="H243" s="28">
        <v>1607.96</v>
      </c>
      <c r="I243" s="35">
        <v>2840.797</v>
      </c>
      <c r="J243" s="32">
        <v>12160</v>
      </c>
      <c r="K243" s="27">
        <v>123.24</v>
      </c>
      <c r="L243" s="28">
        <v>12423.605</v>
      </c>
      <c r="M243" s="33">
        <v>8863.2929999999997</v>
      </c>
      <c r="N243" s="37">
        <v>9560</v>
      </c>
      <c r="O243" s="27">
        <v>56.92</v>
      </c>
      <c r="P243" s="28">
        <v>14719.562</v>
      </c>
      <c r="Q243" s="33">
        <v>5466.6419999999998</v>
      </c>
    </row>
    <row r="244" spans="1:17" ht="15" customHeight="1" x14ac:dyDescent="0.25">
      <c r="A244" t="str">
        <f t="shared" si="3"/>
        <v>26</v>
      </c>
      <c r="B244" s="22" t="s">
        <v>329</v>
      </c>
      <c r="C244" s="55" t="s">
        <v>330</v>
      </c>
      <c r="D244" s="57" t="s">
        <v>27</v>
      </c>
      <c r="E244" s="25" t="s">
        <v>28</v>
      </c>
      <c r="F244" s="32">
        <v>12432</v>
      </c>
      <c r="G244" s="27">
        <v>1104.5719999999999</v>
      </c>
      <c r="H244" s="28">
        <v>31083.367999999999</v>
      </c>
      <c r="I244" s="35">
        <v>36922.983</v>
      </c>
      <c r="J244" s="32">
        <v>73200</v>
      </c>
      <c r="K244" s="27">
        <v>6223.8040000000001</v>
      </c>
      <c r="L244" s="28">
        <v>252444.84400000001</v>
      </c>
      <c r="M244" s="33">
        <v>191580.397</v>
      </c>
      <c r="N244" s="37">
        <v>11388</v>
      </c>
      <c r="O244" s="27">
        <v>973.93200000000002</v>
      </c>
      <c r="P244" s="28">
        <v>43071.684000000001</v>
      </c>
      <c r="Q244" s="33">
        <v>18380.287</v>
      </c>
    </row>
    <row r="245" spans="1:17" ht="15" customHeight="1" x14ac:dyDescent="0.25">
      <c r="A245" t="str">
        <f t="shared" si="3"/>
        <v>26</v>
      </c>
      <c r="B245" s="22" t="s">
        <v>329</v>
      </c>
      <c r="C245" s="55" t="s">
        <v>330</v>
      </c>
      <c r="D245" s="57" t="s">
        <v>59</v>
      </c>
      <c r="E245" s="25" t="s">
        <v>60</v>
      </c>
      <c r="F245" s="32">
        <v>880</v>
      </c>
      <c r="G245" s="27">
        <v>70.88</v>
      </c>
      <c r="H245" s="28">
        <v>1943.8019999999999</v>
      </c>
      <c r="I245" s="35">
        <v>2316.5349999999999</v>
      </c>
      <c r="J245" s="32">
        <v>5036</v>
      </c>
      <c r="K245" s="27">
        <v>398.05599999999998</v>
      </c>
      <c r="L245" s="28">
        <v>17344.034</v>
      </c>
      <c r="M245" s="33">
        <v>13581.169</v>
      </c>
      <c r="N245" s="37" t="s">
        <v>758</v>
      </c>
      <c r="O245" s="27" t="s">
        <v>758</v>
      </c>
      <c r="P245" s="28" t="s">
        <v>758</v>
      </c>
      <c r="Q245" s="33" t="s">
        <v>758</v>
      </c>
    </row>
    <row r="246" spans="1:17" ht="15" customHeight="1" x14ac:dyDescent="0.25">
      <c r="A246" t="str">
        <f t="shared" si="3"/>
        <v>26</v>
      </c>
      <c r="B246" s="22" t="s">
        <v>329</v>
      </c>
      <c r="C246" s="55" t="s">
        <v>330</v>
      </c>
      <c r="D246" s="57" t="s">
        <v>15</v>
      </c>
      <c r="E246" s="25" t="s">
        <v>16</v>
      </c>
      <c r="F246" s="32" t="s">
        <v>758</v>
      </c>
      <c r="G246" s="27" t="s">
        <v>758</v>
      </c>
      <c r="H246" s="28" t="s">
        <v>758</v>
      </c>
      <c r="I246" s="35" t="s">
        <v>758</v>
      </c>
      <c r="J246" s="32">
        <v>1360</v>
      </c>
      <c r="K246" s="27">
        <v>24.28</v>
      </c>
      <c r="L246" s="28">
        <v>1435.164</v>
      </c>
      <c r="M246" s="33">
        <v>1108.5930000000001</v>
      </c>
      <c r="N246" s="37" t="s">
        <v>758</v>
      </c>
      <c r="O246" s="27" t="s">
        <v>758</v>
      </c>
      <c r="P246" s="28" t="s">
        <v>758</v>
      </c>
      <c r="Q246" s="33" t="s">
        <v>758</v>
      </c>
    </row>
    <row r="247" spans="1:17" ht="15" customHeight="1" x14ac:dyDescent="0.25">
      <c r="A247" t="str">
        <f t="shared" si="3"/>
        <v>26</v>
      </c>
      <c r="B247" s="22" t="s">
        <v>331</v>
      </c>
      <c r="C247" s="55" t="s">
        <v>332</v>
      </c>
      <c r="D247" s="57" t="s">
        <v>87</v>
      </c>
      <c r="E247" s="25" t="s">
        <v>88</v>
      </c>
      <c r="F247" s="32" t="s">
        <v>758</v>
      </c>
      <c r="G247" s="27" t="s">
        <v>758</v>
      </c>
      <c r="H247" s="28" t="s">
        <v>758</v>
      </c>
      <c r="I247" s="35" t="s">
        <v>758</v>
      </c>
      <c r="J247" s="32">
        <v>2560</v>
      </c>
      <c r="K247" s="27">
        <v>220.48</v>
      </c>
      <c r="L247" s="28">
        <v>8756.0110000000004</v>
      </c>
      <c r="M247" s="33">
        <v>5828.1670000000004</v>
      </c>
      <c r="N247" s="37">
        <v>4080</v>
      </c>
      <c r="O247" s="27">
        <v>323.2</v>
      </c>
      <c r="P247" s="28">
        <v>17161.064999999999</v>
      </c>
      <c r="Q247" s="33">
        <v>5951.2879999999996</v>
      </c>
    </row>
    <row r="248" spans="1:17" ht="15" customHeight="1" x14ac:dyDescent="0.25">
      <c r="A248" t="str">
        <f t="shared" si="3"/>
        <v>26</v>
      </c>
      <c r="B248" s="22" t="s">
        <v>333</v>
      </c>
      <c r="C248" s="55" t="s">
        <v>334</v>
      </c>
      <c r="D248" s="57" t="s">
        <v>27</v>
      </c>
      <c r="E248" s="25" t="s">
        <v>28</v>
      </c>
      <c r="F248" s="32">
        <v>1560</v>
      </c>
      <c r="G248" s="27">
        <v>135.84</v>
      </c>
      <c r="H248" s="28">
        <v>5821.6769999999997</v>
      </c>
      <c r="I248" s="35">
        <v>6288.8379999999997</v>
      </c>
      <c r="J248" s="32">
        <v>14400</v>
      </c>
      <c r="K248" s="27">
        <v>1159.56</v>
      </c>
      <c r="L248" s="28">
        <v>58925.37</v>
      </c>
      <c r="M248" s="33">
        <v>43364.728999999999</v>
      </c>
      <c r="N248" s="37">
        <v>3240</v>
      </c>
      <c r="O248" s="27">
        <v>225.8</v>
      </c>
      <c r="P248" s="28">
        <v>13005.003000000001</v>
      </c>
      <c r="Q248" s="33">
        <v>5919.5379999999996</v>
      </c>
    </row>
    <row r="249" spans="1:17" ht="15" customHeight="1" x14ac:dyDescent="0.25">
      <c r="A249" t="str">
        <f t="shared" si="3"/>
        <v>26</v>
      </c>
      <c r="B249" s="22" t="s">
        <v>333</v>
      </c>
      <c r="C249" s="55" t="s">
        <v>334</v>
      </c>
      <c r="D249" s="57" t="s">
        <v>15</v>
      </c>
      <c r="E249" s="25" t="s">
        <v>16</v>
      </c>
      <c r="F249" s="32">
        <v>3080</v>
      </c>
      <c r="G249" s="27">
        <v>65.56</v>
      </c>
      <c r="H249" s="28">
        <v>2848.357</v>
      </c>
      <c r="I249" s="35">
        <v>3365.5140000000001</v>
      </c>
      <c r="J249" s="32">
        <v>3120</v>
      </c>
      <c r="K249" s="27">
        <v>67.400000000000006</v>
      </c>
      <c r="L249" s="28">
        <v>3570.6489999999999</v>
      </c>
      <c r="M249" s="33">
        <v>2679.9749999999999</v>
      </c>
      <c r="N249" s="37" t="s">
        <v>758</v>
      </c>
      <c r="O249" s="27" t="s">
        <v>758</v>
      </c>
      <c r="P249" s="28" t="s">
        <v>758</v>
      </c>
      <c r="Q249" s="33" t="s">
        <v>758</v>
      </c>
    </row>
    <row r="250" spans="1:17" ht="15" customHeight="1" x14ac:dyDescent="0.25">
      <c r="A250" t="str">
        <f t="shared" si="3"/>
        <v>26</v>
      </c>
      <c r="B250" s="22" t="s">
        <v>335</v>
      </c>
      <c r="C250" s="55" t="s">
        <v>336</v>
      </c>
      <c r="D250" s="57" t="s">
        <v>27</v>
      </c>
      <c r="E250" s="25" t="s">
        <v>28</v>
      </c>
      <c r="F250" s="32">
        <v>3160</v>
      </c>
      <c r="G250" s="27">
        <v>254.76</v>
      </c>
      <c r="H250" s="28">
        <v>16689.031999999999</v>
      </c>
      <c r="I250" s="35">
        <v>20902.397000000001</v>
      </c>
      <c r="J250" s="32">
        <v>11320</v>
      </c>
      <c r="K250" s="27">
        <v>920.48</v>
      </c>
      <c r="L250" s="28">
        <v>44512.805999999997</v>
      </c>
      <c r="M250" s="33">
        <v>33463.362999999998</v>
      </c>
      <c r="N250" s="37">
        <v>2440</v>
      </c>
      <c r="O250" s="27">
        <v>200.68</v>
      </c>
      <c r="P250" s="28">
        <v>7948.67</v>
      </c>
      <c r="Q250" s="33">
        <v>3671.0770000000002</v>
      </c>
    </row>
    <row r="251" spans="1:17" ht="15" customHeight="1" x14ac:dyDescent="0.25">
      <c r="A251" t="str">
        <f t="shared" si="3"/>
        <v>26</v>
      </c>
      <c r="B251" s="22" t="s">
        <v>335</v>
      </c>
      <c r="C251" s="55" t="s">
        <v>336</v>
      </c>
      <c r="D251" s="57" t="s">
        <v>15</v>
      </c>
      <c r="E251" s="25" t="s">
        <v>16</v>
      </c>
      <c r="F251" s="32">
        <v>1400</v>
      </c>
      <c r="G251" s="27">
        <v>28.12</v>
      </c>
      <c r="H251" s="28">
        <v>900.56</v>
      </c>
      <c r="I251" s="35">
        <v>1210.825</v>
      </c>
      <c r="J251" s="32">
        <v>1200</v>
      </c>
      <c r="K251" s="27">
        <v>21.6</v>
      </c>
      <c r="L251" s="28">
        <v>1685.4690000000001</v>
      </c>
      <c r="M251" s="33">
        <v>1394.4090000000001</v>
      </c>
      <c r="N251" s="37" t="s">
        <v>758</v>
      </c>
      <c r="O251" s="27" t="s">
        <v>758</v>
      </c>
      <c r="P251" s="28" t="s">
        <v>758</v>
      </c>
      <c r="Q251" s="33" t="s">
        <v>758</v>
      </c>
    </row>
    <row r="252" spans="1:17" ht="15" customHeight="1" x14ac:dyDescent="0.25">
      <c r="A252" t="str">
        <f t="shared" si="3"/>
        <v>26</v>
      </c>
      <c r="B252" s="22" t="s">
        <v>337</v>
      </c>
      <c r="C252" s="55" t="s">
        <v>338</v>
      </c>
      <c r="D252" s="57" t="s">
        <v>27</v>
      </c>
      <c r="E252" s="25" t="s">
        <v>28</v>
      </c>
      <c r="F252" s="32">
        <v>5440</v>
      </c>
      <c r="G252" s="27">
        <v>466.76</v>
      </c>
      <c r="H252" s="28">
        <v>15187.11</v>
      </c>
      <c r="I252" s="35">
        <v>17585.758000000002</v>
      </c>
      <c r="J252" s="32">
        <v>46400</v>
      </c>
      <c r="K252" s="27">
        <v>3897.72</v>
      </c>
      <c r="L252" s="28">
        <v>204069.117</v>
      </c>
      <c r="M252" s="33">
        <v>147370.277</v>
      </c>
      <c r="N252" s="37">
        <v>10120</v>
      </c>
      <c r="O252" s="27">
        <v>866.64</v>
      </c>
      <c r="P252" s="28">
        <v>47584.531000000003</v>
      </c>
      <c r="Q252" s="33">
        <v>22381.504000000001</v>
      </c>
    </row>
    <row r="253" spans="1:17" ht="15" customHeight="1" x14ac:dyDescent="0.25">
      <c r="A253" t="str">
        <f t="shared" si="3"/>
        <v>26</v>
      </c>
      <c r="B253" s="22" t="s">
        <v>337</v>
      </c>
      <c r="C253" s="55" t="s">
        <v>338</v>
      </c>
      <c r="D253" s="57" t="s">
        <v>59</v>
      </c>
      <c r="E253" s="25" t="s">
        <v>60</v>
      </c>
      <c r="F253" s="32">
        <v>520</v>
      </c>
      <c r="G253" s="27">
        <v>37.119999999999997</v>
      </c>
      <c r="H253" s="28">
        <v>1534.72</v>
      </c>
      <c r="I253" s="35">
        <v>1658.748</v>
      </c>
      <c r="J253" s="32">
        <v>2200</v>
      </c>
      <c r="K253" s="27">
        <v>194</v>
      </c>
      <c r="L253" s="28">
        <v>10810.4</v>
      </c>
      <c r="M253" s="33">
        <v>8357.723</v>
      </c>
      <c r="N253" s="37" t="s">
        <v>758</v>
      </c>
      <c r="O253" s="27" t="s">
        <v>758</v>
      </c>
      <c r="P253" s="28" t="s">
        <v>758</v>
      </c>
      <c r="Q253" s="33" t="s">
        <v>758</v>
      </c>
    </row>
    <row r="254" spans="1:17" ht="15" customHeight="1" x14ac:dyDescent="0.25">
      <c r="A254" t="str">
        <f t="shared" si="3"/>
        <v>26</v>
      </c>
      <c r="B254" s="22" t="s">
        <v>337</v>
      </c>
      <c r="C254" s="55" t="s">
        <v>338</v>
      </c>
      <c r="D254" s="57" t="s">
        <v>15</v>
      </c>
      <c r="E254" s="25" t="s">
        <v>16</v>
      </c>
      <c r="F254" s="32">
        <v>2440</v>
      </c>
      <c r="G254" s="27">
        <v>49</v>
      </c>
      <c r="H254" s="28">
        <v>1946.8040000000001</v>
      </c>
      <c r="I254" s="35">
        <v>2679.8960000000002</v>
      </c>
      <c r="J254" s="32">
        <v>1720</v>
      </c>
      <c r="K254" s="27">
        <v>31.32</v>
      </c>
      <c r="L254" s="28">
        <v>2028.383</v>
      </c>
      <c r="M254" s="33">
        <v>1643.184</v>
      </c>
      <c r="N254" s="37">
        <v>920</v>
      </c>
      <c r="O254" s="27">
        <v>14.68</v>
      </c>
      <c r="P254" s="28">
        <v>1132.0719999999999</v>
      </c>
      <c r="Q254" s="33">
        <v>511.89100000000002</v>
      </c>
    </row>
    <row r="255" spans="1:17" ht="15" customHeight="1" x14ac:dyDescent="0.25">
      <c r="A255" t="str">
        <f t="shared" si="3"/>
        <v>26</v>
      </c>
      <c r="B255" s="22" t="s">
        <v>339</v>
      </c>
      <c r="C255" s="55" t="s">
        <v>340</v>
      </c>
      <c r="D255" s="57" t="s">
        <v>27</v>
      </c>
      <c r="E255" s="25" t="s">
        <v>28</v>
      </c>
      <c r="F255" s="32" t="s">
        <v>758</v>
      </c>
      <c r="G255" s="27" t="s">
        <v>758</v>
      </c>
      <c r="H255" s="28" t="s">
        <v>758</v>
      </c>
      <c r="I255" s="35" t="s">
        <v>758</v>
      </c>
      <c r="J255" s="32">
        <v>3040</v>
      </c>
      <c r="K255" s="27">
        <v>260.44</v>
      </c>
      <c r="L255" s="28">
        <v>16371.281999999999</v>
      </c>
      <c r="M255" s="33">
        <v>12369.403</v>
      </c>
      <c r="N255" s="37">
        <v>400</v>
      </c>
      <c r="O255" s="27">
        <v>28.84</v>
      </c>
      <c r="P255" s="28">
        <v>2729.51</v>
      </c>
      <c r="Q255" s="33">
        <v>1174.0809999999999</v>
      </c>
    </row>
    <row r="256" spans="1:17" ht="15" customHeight="1" x14ac:dyDescent="0.25">
      <c r="A256" t="str">
        <f t="shared" si="3"/>
        <v>26</v>
      </c>
      <c r="B256" s="22" t="s">
        <v>341</v>
      </c>
      <c r="C256" s="55" t="s">
        <v>342</v>
      </c>
      <c r="D256" s="57" t="s">
        <v>27</v>
      </c>
      <c r="E256" s="25" t="s">
        <v>28</v>
      </c>
      <c r="F256" s="32" t="s">
        <v>758</v>
      </c>
      <c r="G256" s="27" t="s">
        <v>758</v>
      </c>
      <c r="H256" s="28" t="s">
        <v>758</v>
      </c>
      <c r="I256" s="35" t="s">
        <v>758</v>
      </c>
      <c r="J256" s="32">
        <v>1480</v>
      </c>
      <c r="K256" s="27">
        <v>105.36</v>
      </c>
      <c r="L256" s="28">
        <v>9315.64</v>
      </c>
      <c r="M256" s="33">
        <v>7432.0810000000001</v>
      </c>
      <c r="N256" s="37" t="s">
        <v>758</v>
      </c>
      <c r="O256" s="27" t="s">
        <v>758</v>
      </c>
      <c r="P256" s="28" t="s">
        <v>758</v>
      </c>
      <c r="Q256" s="33" t="s">
        <v>758</v>
      </c>
    </row>
    <row r="257" spans="1:17" ht="15" customHeight="1" x14ac:dyDescent="0.25">
      <c r="A257" t="str">
        <f t="shared" si="3"/>
        <v>26</v>
      </c>
      <c r="B257" s="22" t="s">
        <v>341</v>
      </c>
      <c r="C257" s="55" t="s">
        <v>342</v>
      </c>
      <c r="D257" s="57" t="s">
        <v>15</v>
      </c>
      <c r="E257" s="25" t="s">
        <v>16</v>
      </c>
      <c r="F257" s="32">
        <v>78280</v>
      </c>
      <c r="G257" s="27">
        <v>1345</v>
      </c>
      <c r="H257" s="28">
        <v>35582.089</v>
      </c>
      <c r="I257" s="35">
        <v>68496.710000000006</v>
      </c>
      <c r="J257" s="32">
        <v>24560</v>
      </c>
      <c r="K257" s="27">
        <v>442.12</v>
      </c>
      <c r="L257" s="28">
        <v>27780.734</v>
      </c>
      <c r="M257" s="33">
        <v>22289.826000000001</v>
      </c>
      <c r="N257" s="37">
        <v>3400</v>
      </c>
      <c r="O257" s="27">
        <v>46.04</v>
      </c>
      <c r="P257" s="28">
        <v>3694.6239999999998</v>
      </c>
      <c r="Q257" s="33">
        <v>1739.5719999999999</v>
      </c>
    </row>
    <row r="258" spans="1:17" ht="15" customHeight="1" x14ac:dyDescent="0.25">
      <c r="A258" t="str">
        <f t="shared" si="3"/>
        <v>26</v>
      </c>
      <c r="B258" s="22" t="s">
        <v>343</v>
      </c>
      <c r="C258" s="55" t="s">
        <v>344</v>
      </c>
      <c r="D258" s="57" t="s">
        <v>15</v>
      </c>
      <c r="E258" s="25" t="s">
        <v>16</v>
      </c>
      <c r="F258" s="32">
        <v>1360</v>
      </c>
      <c r="G258" s="27">
        <v>19.440000000000001</v>
      </c>
      <c r="H258" s="28">
        <v>558.79999999999995</v>
      </c>
      <c r="I258" s="35">
        <v>1174.9159999999999</v>
      </c>
      <c r="J258" s="32">
        <v>4480</v>
      </c>
      <c r="K258" s="27">
        <v>44.44</v>
      </c>
      <c r="L258" s="28">
        <v>4885.9750000000004</v>
      </c>
      <c r="M258" s="33">
        <v>3442.6970000000001</v>
      </c>
      <c r="N258" s="37">
        <v>1560</v>
      </c>
      <c r="O258" s="27">
        <v>19.72</v>
      </c>
      <c r="P258" s="28">
        <v>1920.9870000000001</v>
      </c>
      <c r="Q258" s="33">
        <v>537.24099999999999</v>
      </c>
    </row>
    <row r="259" spans="1:17" ht="15" customHeight="1" x14ac:dyDescent="0.25">
      <c r="A259" t="str">
        <f t="shared" si="3"/>
        <v>26</v>
      </c>
      <c r="B259" s="22" t="s">
        <v>345</v>
      </c>
      <c r="C259" s="55" t="s">
        <v>346</v>
      </c>
      <c r="D259" s="57" t="s">
        <v>15</v>
      </c>
      <c r="E259" s="25" t="s">
        <v>16</v>
      </c>
      <c r="F259" s="32">
        <v>23920</v>
      </c>
      <c r="G259" s="27">
        <v>346.52</v>
      </c>
      <c r="H259" s="28">
        <v>11714.67</v>
      </c>
      <c r="I259" s="35">
        <v>19056.218000000001</v>
      </c>
      <c r="J259" s="32">
        <v>22200</v>
      </c>
      <c r="K259" s="27">
        <v>300.64</v>
      </c>
      <c r="L259" s="28">
        <v>24868.188999999998</v>
      </c>
      <c r="M259" s="33">
        <v>18261.005000000001</v>
      </c>
      <c r="N259" s="37">
        <v>6640</v>
      </c>
      <c r="O259" s="27">
        <v>63.36</v>
      </c>
      <c r="P259" s="28">
        <v>9071.66</v>
      </c>
      <c r="Q259" s="33">
        <v>4372.107</v>
      </c>
    </row>
    <row r="260" spans="1:17" ht="15" customHeight="1" x14ac:dyDescent="0.25">
      <c r="A260" t="str">
        <f t="shared" si="3"/>
        <v>26</v>
      </c>
      <c r="B260" s="22" t="s">
        <v>347</v>
      </c>
      <c r="C260" s="55" t="s">
        <v>348</v>
      </c>
      <c r="D260" s="57" t="s">
        <v>27</v>
      </c>
      <c r="E260" s="25" t="s">
        <v>28</v>
      </c>
      <c r="F260" s="32">
        <v>18120</v>
      </c>
      <c r="G260" s="27">
        <v>1202.96</v>
      </c>
      <c r="H260" s="28">
        <v>48964.177000000003</v>
      </c>
      <c r="I260" s="35">
        <v>53991.866000000002</v>
      </c>
      <c r="J260" s="32">
        <v>176240</v>
      </c>
      <c r="K260" s="27">
        <v>12324.28</v>
      </c>
      <c r="L260" s="28">
        <v>725218.61499999999</v>
      </c>
      <c r="M260" s="33">
        <v>525428.96400000004</v>
      </c>
      <c r="N260" s="37">
        <v>51572</v>
      </c>
      <c r="O260" s="27">
        <v>3861.4679999999998</v>
      </c>
      <c r="P260" s="28">
        <v>242189.03899999999</v>
      </c>
      <c r="Q260" s="33">
        <v>114139.548</v>
      </c>
    </row>
    <row r="261" spans="1:17" ht="15" customHeight="1" x14ac:dyDescent="0.25">
      <c r="A261" t="str">
        <f t="shared" si="3"/>
        <v>26</v>
      </c>
      <c r="B261" s="22" t="s">
        <v>347</v>
      </c>
      <c r="C261" s="55" t="s">
        <v>348</v>
      </c>
      <c r="D261" s="57" t="s">
        <v>59</v>
      </c>
      <c r="E261" s="25" t="s">
        <v>60</v>
      </c>
      <c r="F261" s="32">
        <v>2040</v>
      </c>
      <c r="G261" s="27">
        <v>128.63999999999999</v>
      </c>
      <c r="H261" s="28">
        <v>5294.4949999999999</v>
      </c>
      <c r="I261" s="35">
        <v>5894.4030000000002</v>
      </c>
      <c r="J261" s="32">
        <v>25648</v>
      </c>
      <c r="K261" s="27">
        <v>1744.5119999999999</v>
      </c>
      <c r="L261" s="28">
        <v>105343.11900000001</v>
      </c>
      <c r="M261" s="33">
        <v>78870.409</v>
      </c>
      <c r="N261" s="37">
        <v>3880</v>
      </c>
      <c r="O261" s="27">
        <v>277.68</v>
      </c>
      <c r="P261" s="28">
        <v>18907.163</v>
      </c>
      <c r="Q261" s="33">
        <v>9208.3909999999996</v>
      </c>
    </row>
    <row r="262" spans="1:17" ht="15" customHeight="1" x14ac:dyDescent="0.25">
      <c r="A262" t="str">
        <f t="shared" ref="A262:A325" si="4">LEFT(B262,2)</f>
        <v>26</v>
      </c>
      <c r="B262" s="22" t="s">
        <v>347</v>
      </c>
      <c r="C262" s="55" t="s">
        <v>348</v>
      </c>
      <c r="D262" s="57" t="s">
        <v>15</v>
      </c>
      <c r="E262" s="25" t="s">
        <v>16</v>
      </c>
      <c r="F262" s="32">
        <v>8040</v>
      </c>
      <c r="G262" s="27">
        <v>134.24</v>
      </c>
      <c r="H262" s="28">
        <v>2474.48</v>
      </c>
      <c r="I262" s="35">
        <v>6574.857</v>
      </c>
      <c r="J262" s="32">
        <v>2640</v>
      </c>
      <c r="K262" s="27">
        <v>49.16</v>
      </c>
      <c r="L262" s="28">
        <v>3041.422</v>
      </c>
      <c r="M262" s="33">
        <v>2470.1930000000002</v>
      </c>
      <c r="N262" s="37" t="s">
        <v>758</v>
      </c>
      <c r="O262" s="27" t="s">
        <v>758</v>
      </c>
      <c r="P262" s="28" t="s">
        <v>758</v>
      </c>
      <c r="Q262" s="33" t="s">
        <v>758</v>
      </c>
    </row>
    <row r="263" spans="1:17" ht="15" customHeight="1" x14ac:dyDescent="0.25">
      <c r="A263" t="str">
        <f t="shared" si="4"/>
        <v>26</v>
      </c>
      <c r="B263" s="22" t="s">
        <v>349</v>
      </c>
      <c r="C263" s="55" t="s">
        <v>350</v>
      </c>
      <c r="D263" s="57" t="s">
        <v>15</v>
      </c>
      <c r="E263" s="25" t="s">
        <v>16</v>
      </c>
      <c r="F263" s="32">
        <v>1240</v>
      </c>
      <c r="G263" s="27">
        <v>26.08</v>
      </c>
      <c r="H263" s="28">
        <v>987.64</v>
      </c>
      <c r="I263" s="35">
        <v>1286.0519999999999</v>
      </c>
      <c r="J263" s="32">
        <v>1040</v>
      </c>
      <c r="K263" s="27">
        <v>18</v>
      </c>
      <c r="L263" s="28">
        <v>1187.98</v>
      </c>
      <c r="M263" s="33">
        <v>977.03800000000001</v>
      </c>
      <c r="N263" s="37" t="s">
        <v>758</v>
      </c>
      <c r="O263" s="27" t="s">
        <v>758</v>
      </c>
      <c r="P263" s="28" t="s">
        <v>758</v>
      </c>
      <c r="Q263" s="33" t="s">
        <v>758</v>
      </c>
    </row>
    <row r="264" spans="1:17" ht="15" customHeight="1" x14ac:dyDescent="0.25">
      <c r="A264" t="str">
        <f t="shared" si="4"/>
        <v>26</v>
      </c>
      <c r="B264" s="22" t="s">
        <v>351</v>
      </c>
      <c r="C264" s="55" t="s">
        <v>352</v>
      </c>
      <c r="D264" s="57" t="s">
        <v>15</v>
      </c>
      <c r="E264" s="25" t="s">
        <v>16</v>
      </c>
      <c r="F264" s="32">
        <v>7320</v>
      </c>
      <c r="G264" s="27">
        <v>86.96</v>
      </c>
      <c r="H264" s="28">
        <v>3372.2</v>
      </c>
      <c r="I264" s="35">
        <v>4754.5460000000003</v>
      </c>
      <c r="J264" s="32">
        <v>15800</v>
      </c>
      <c r="K264" s="27">
        <v>200.8</v>
      </c>
      <c r="L264" s="28">
        <v>14835.755999999999</v>
      </c>
      <c r="M264" s="33">
        <v>11027.065000000001</v>
      </c>
      <c r="N264" s="37">
        <v>7880</v>
      </c>
      <c r="O264" s="27">
        <v>91.24</v>
      </c>
      <c r="P264" s="28">
        <v>12780.019</v>
      </c>
      <c r="Q264" s="33">
        <v>3620.0050000000001</v>
      </c>
    </row>
    <row r="265" spans="1:17" ht="15" customHeight="1" x14ac:dyDescent="0.25">
      <c r="A265" t="str">
        <f t="shared" si="4"/>
        <v>26</v>
      </c>
      <c r="B265" s="22" t="s">
        <v>353</v>
      </c>
      <c r="C265" s="55" t="s">
        <v>354</v>
      </c>
      <c r="D265" s="57" t="s">
        <v>15</v>
      </c>
      <c r="E265" s="25" t="s">
        <v>16</v>
      </c>
      <c r="F265" s="32">
        <v>37200</v>
      </c>
      <c r="G265" s="27">
        <v>613.88</v>
      </c>
      <c r="H265" s="28">
        <v>23702.371999999999</v>
      </c>
      <c r="I265" s="35">
        <v>32473.289000000001</v>
      </c>
      <c r="J265" s="32">
        <v>29320</v>
      </c>
      <c r="K265" s="27">
        <v>422.84</v>
      </c>
      <c r="L265" s="28">
        <v>33219.754000000001</v>
      </c>
      <c r="M265" s="33">
        <v>25497.527999999998</v>
      </c>
      <c r="N265" s="37">
        <v>6200</v>
      </c>
      <c r="O265" s="27">
        <v>67.400000000000006</v>
      </c>
      <c r="P265" s="28">
        <v>8787.9069999999992</v>
      </c>
      <c r="Q265" s="33">
        <v>4136.9319999999998</v>
      </c>
    </row>
    <row r="266" spans="1:17" ht="15" customHeight="1" x14ac:dyDescent="0.25">
      <c r="A266" t="str">
        <f t="shared" si="4"/>
        <v>26</v>
      </c>
      <c r="B266" s="22" t="s">
        <v>355</v>
      </c>
      <c r="C266" s="55" t="s">
        <v>356</v>
      </c>
      <c r="D266" s="57" t="s">
        <v>15</v>
      </c>
      <c r="E266" s="25" t="s">
        <v>16</v>
      </c>
      <c r="F266" s="32" t="s">
        <v>758</v>
      </c>
      <c r="G266" s="27" t="s">
        <v>758</v>
      </c>
      <c r="H266" s="28" t="s">
        <v>758</v>
      </c>
      <c r="I266" s="35" t="s">
        <v>758</v>
      </c>
      <c r="J266" s="32">
        <v>1040</v>
      </c>
      <c r="K266" s="27">
        <v>15.84</v>
      </c>
      <c r="L266" s="28">
        <v>1340.3009999999999</v>
      </c>
      <c r="M266" s="33">
        <v>866.96600000000001</v>
      </c>
      <c r="N266" s="37">
        <v>1120</v>
      </c>
      <c r="O266" s="27">
        <v>11.6</v>
      </c>
      <c r="P266" s="28">
        <v>2730.5529999999999</v>
      </c>
      <c r="Q266" s="33">
        <v>457.75700000000001</v>
      </c>
    </row>
    <row r="267" spans="1:17" ht="15" customHeight="1" x14ac:dyDescent="0.25">
      <c r="A267" t="str">
        <f t="shared" si="4"/>
        <v>26</v>
      </c>
      <c r="B267" s="22" t="s">
        <v>357</v>
      </c>
      <c r="C267" s="55" t="s">
        <v>358</v>
      </c>
      <c r="D267" s="57" t="s">
        <v>15</v>
      </c>
      <c r="E267" s="25" t="s">
        <v>16</v>
      </c>
      <c r="F267" s="32">
        <v>2320</v>
      </c>
      <c r="G267" s="27">
        <v>25.76</v>
      </c>
      <c r="H267" s="28">
        <v>778.92</v>
      </c>
      <c r="I267" s="35">
        <v>1324.1189999999999</v>
      </c>
      <c r="J267" s="32">
        <v>7520</v>
      </c>
      <c r="K267" s="27">
        <v>83.08</v>
      </c>
      <c r="L267" s="28">
        <v>7069.6350000000002</v>
      </c>
      <c r="M267" s="33">
        <v>5249.0219999999999</v>
      </c>
      <c r="N267" s="37">
        <v>3480</v>
      </c>
      <c r="O267" s="27">
        <v>37.04</v>
      </c>
      <c r="P267" s="28">
        <v>4191.6000000000004</v>
      </c>
      <c r="Q267" s="33">
        <v>2014.7819999999999</v>
      </c>
    </row>
    <row r="268" spans="1:17" ht="15" customHeight="1" x14ac:dyDescent="0.25">
      <c r="A268" t="str">
        <f t="shared" si="4"/>
        <v>26</v>
      </c>
      <c r="B268" s="22" t="s">
        <v>359</v>
      </c>
      <c r="C268" s="55" t="s">
        <v>360</v>
      </c>
      <c r="D268" s="57" t="s">
        <v>15</v>
      </c>
      <c r="E268" s="25" t="s">
        <v>16</v>
      </c>
      <c r="F268" s="32">
        <v>35800</v>
      </c>
      <c r="G268" s="27">
        <v>446.72</v>
      </c>
      <c r="H268" s="28">
        <v>17169.64</v>
      </c>
      <c r="I268" s="35">
        <v>26449.146000000001</v>
      </c>
      <c r="J268" s="32">
        <v>32200</v>
      </c>
      <c r="K268" s="27">
        <v>409.12</v>
      </c>
      <c r="L268" s="28">
        <v>32553.84</v>
      </c>
      <c r="M268" s="33">
        <v>25692.131000000001</v>
      </c>
      <c r="N268" s="37">
        <v>2680</v>
      </c>
      <c r="O268" s="27">
        <v>26.24</v>
      </c>
      <c r="P268" s="28">
        <v>4132.3599999999997</v>
      </c>
      <c r="Q268" s="33">
        <v>1836.3910000000001</v>
      </c>
    </row>
    <row r="269" spans="1:17" ht="15" customHeight="1" x14ac:dyDescent="0.25">
      <c r="A269" t="str">
        <f t="shared" si="4"/>
        <v>26</v>
      </c>
      <c r="B269" s="22" t="s">
        <v>361</v>
      </c>
      <c r="C269" s="55" t="s">
        <v>362</v>
      </c>
      <c r="D269" s="57" t="s">
        <v>15</v>
      </c>
      <c r="E269" s="25" t="s">
        <v>16</v>
      </c>
      <c r="F269" s="32">
        <v>1280</v>
      </c>
      <c r="G269" s="27">
        <v>17.32</v>
      </c>
      <c r="H269" s="28">
        <v>645.62099999999998</v>
      </c>
      <c r="I269" s="35">
        <v>860.73</v>
      </c>
      <c r="J269" s="32">
        <v>4200</v>
      </c>
      <c r="K269" s="27">
        <v>45.12</v>
      </c>
      <c r="L269" s="28">
        <v>4001.4490000000001</v>
      </c>
      <c r="M269" s="33">
        <v>2804.962</v>
      </c>
      <c r="N269" s="37">
        <v>2640</v>
      </c>
      <c r="O269" s="27">
        <v>25.88</v>
      </c>
      <c r="P269" s="28">
        <v>3035.3110000000001</v>
      </c>
      <c r="Q269" s="33">
        <v>1246.5450000000001</v>
      </c>
    </row>
    <row r="270" spans="1:17" ht="15" customHeight="1" x14ac:dyDescent="0.25">
      <c r="A270" t="str">
        <f t="shared" si="4"/>
        <v>27</v>
      </c>
      <c r="B270" s="22" t="s">
        <v>363</v>
      </c>
      <c r="C270" s="55" t="s">
        <v>364</v>
      </c>
      <c r="D270" s="57" t="s">
        <v>15</v>
      </c>
      <c r="E270" s="25" t="s">
        <v>16</v>
      </c>
      <c r="F270" s="32" t="s">
        <v>758</v>
      </c>
      <c r="G270" s="27" t="s">
        <v>758</v>
      </c>
      <c r="H270" s="28" t="s">
        <v>758</v>
      </c>
      <c r="I270" s="35" t="s">
        <v>758</v>
      </c>
      <c r="J270" s="32">
        <v>1000</v>
      </c>
      <c r="K270" s="27">
        <v>15.6</v>
      </c>
      <c r="L270" s="28">
        <v>1161.48</v>
      </c>
      <c r="M270" s="33">
        <v>897.93200000000002</v>
      </c>
      <c r="N270" s="37" t="s">
        <v>758</v>
      </c>
      <c r="O270" s="27" t="s">
        <v>758</v>
      </c>
      <c r="P270" s="28" t="s">
        <v>758</v>
      </c>
      <c r="Q270" s="33" t="s">
        <v>758</v>
      </c>
    </row>
    <row r="271" spans="1:17" ht="15" customHeight="1" x14ac:dyDescent="0.25">
      <c r="A271" t="str">
        <f t="shared" si="4"/>
        <v>27</v>
      </c>
      <c r="B271" s="22" t="s">
        <v>365</v>
      </c>
      <c r="C271" s="55" t="s">
        <v>366</v>
      </c>
      <c r="D271" s="57" t="s">
        <v>15</v>
      </c>
      <c r="E271" s="25" t="s">
        <v>16</v>
      </c>
      <c r="F271" s="32" t="s">
        <v>758</v>
      </c>
      <c r="G271" s="27" t="s">
        <v>758</v>
      </c>
      <c r="H271" s="28" t="s">
        <v>758</v>
      </c>
      <c r="I271" s="35" t="s">
        <v>758</v>
      </c>
      <c r="J271" s="32">
        <v>920</v>
      </c>
      <c r="K271" s="27">
        <v>12.16</v>
      </c>
      <c r="L271" s="28">
        <v>942.64</v>
      </c>
      <c r="M271" s="33">
        <v>703.61699999999996</v>
      </c>
      <c r="N271" s="37" t="s">
        <v>758</v>
      </c>
      <c r="O271" s="27" t="s">
        <v>758</v>
      </c>
      <c r="P271" s="28" t="s">
        <v>758</v>
      </c>
      <c r="Q271" s="33" t="s">
        <v>758</v>
      </c>
    </row>
    <row r="272" spans="1:17" ht="15" customHeight="1" x14ac:dyDescent="0.25">
      <c r="A272" t="str">
        <f t="shared" si="4"/>
        <v>27</v>
      </c>
      <c r="B272" s="22" t="s">
        <v>367</v>
      </c>
      <c r="C272" s="55" t="s">
        <v>368</v>
      </c>
      <c r="D272" s="57" t="s">
        <v>15</v>
      </c>
      <c r="E272" s="25" t="s">
        <v>16</v>
      </c>
      <c r="F272" s="32">
        <v>1160</v>
      </c>
      <c r="G272" s="27">
        <v>23.2</v>
      </c>
      <c r="H272" s="28">
        <v>970.30899999999997</v>
      </c>
      <c r="I272" s="35">
        <v>1128.172</v>
      </c>
      <c r="J272" s="32">
        <v>1520</v>
      </c>
      <c r="K272" s="27">
        <v>26.04</v>
      </c>
      <c r="L272" s="28">
        <v>1691.4</v>
      </c>
      <c r="M272" s="33">
        <v>1298.325</v>
      </c>
      <c r="N272" s="37" t="s">
        <v>758</v>
      </c>
      <c r="O272" s="27" t="s">
        <v>758</v>
      </c>
      <c r="P272" s="28" t="s">
        <v>758</v>
      </c>
      <c r="Q272" s="33" t="s">
        <v>758</v>
      </c>
    </row>
    <row r="273" spans="1:17" ht="15" customHeight="1" x14ac:dyDescent="0.25">
      <c r="A273" t="str">
        <f t="shared" si="4"/>
        <v>27</v>
      </c>
      <c r="B273" s="22" t="s">
        <v>369</v>
      </c>
      <c r="C273" s="55" t="s">
        <v>370</v>
      </c>
      <c r="D273" s="57" t="s">
        <v>15</v>
      </c>
      <c r="E273" s="25" t="s">
        <v>16</v>
      </c>
      <c r="F273" s="32">
        <v>5160</v>
      </c>
      <c r="G273" s="27">
        <v>100</v>
      </c>
      <c r="H273" s="28">
        <v>4368.5200000000004</v>
      </c>
      <c r="I273" s="35">
        <v>5204.3670000000002</v>
      </c>
      <c r="J273" s="32">
        <v>6880</v>
      </c>
      <c r="K273" s="27">
        <v>131.32</v>
      </c>
      <c r="L273" s="28">
        <v>9405.48</v>
      </c>
      <c r="M273" s="33">
        <v>7240.7449999999999</v>
      </c>
      <c r="N273" s="37">
        <v>3040</v>
      </c>
      <c r="O273" s="27">
        <v>44.44</v>
      </c>
      <c r="P273" s="28">
        <v>4773.4399999999996</v>
      </c>
      <c r="Q273" s="33">
        <v>1985.0329999999999</v>
      </c>
    </row>
    <row r="274" spans="1:17" ht="15" customHeight="1" x14ac:dyDescent="0.25">
      <c r="A274" t="str">
        <f t="shared" si="4"/>
        <v>27</v>
      </c>
      <c r="B274" s="22" t="s">
        <v>797</v>
      </c>
      <c r="C274" s="55" t="s">
        <v>798</v>
      </c>
      <c r="D274" s="57" t="s">
        <v>15</v>
      </c>
      <c r="E274" s="25" t="s">
        <v>16</v>
      </c>
      <c r="F274" s="32">
        <v>5280</v>
      </c>
      <c r="G274" s="27">
        <v>91.84</v>
      </c>
      <c r="H274" s="28">
        <v>3693</v>
      </c>
      <c r="I274" s="35">
        <v>4710.7619999999997</v>
      </c>
      <c r="J274" s="32" t="s">
        <v>758</v>
      </c>
      <c r="K274" s="27" t="s">
        <v>758</v>
      </c>
      <c r="L274" s="28" t="s">
        <v>758</v>
      </c>
      <c r="M274" s="33" t="s">
        <v>758</v>
      </c>
      <c r="N274" s="37" t="s">
        <v>758</v>
      </c>
      <c r="O274" s="27" t="s">
        <v>758</v>
      </c>
      <c r="P274" s="28" t="s">
        <v>758</v>
      </c>
      <c r="Q274" s="33" t="s">
        <v>758</v>
      </c>
    </row>
    <row r="275" spans="1:17" ht="15" customHeight="1" x14ac:dyDescent="0.25">
      <c r="A275" t="str">
        <f t="shared" si="4"/>
        <v>28</v>
      </c>
      <c r="B275" s="22" t="s">
        <v>371</v>
      </c>
      <c r="C275" s="55" t="s">
        <v>372</v>
      </c>
      <c r="D275" s="57" t="s">
        <v>15</v>
      </c>
      <c r="E275" s="25" t="s">
        <v>16</v>
      </c>
      <c r="F275" s="32" t="s">
        <v>758</v>
      </c>
      <c r="G275" s="27" t="s">
        <v>758</v>
      </c>
      <c r="H275" s="28" t="s">
        <v>758</v>
      </c>
      <c r="I275" s="35" t="s">
        <v>758</v>
      </c>
      <c r="J275" s="32">
        <v>520</v>
      </c>
      <c r="K275" s="27">
        <v>6.36</v>
      </c>
      <c r="L275" s="28">
        <v>461.2</v>
      </c>
      <c r="M275" s="33">
        <v>357.322</v>
      </c>
      <c r="N275" s="37">
        <v>1000</v>
      </c>
      <c r="O275" s="27">
        <v>16.8</v>
      </c>
      <c r="P275" s="28">
        <v>1608.24</v>
      </c>
      <c r="Q275" s="33">
        <v>637.27800000000002</v>
      </c>
    </row>
    <row r="276" spans="1:17" ht="15" customHeight="1" x14ac:dyDescent="0.25">
      <c r="A276" t="str">
        <f t="shared" si="4"/>
        <v>28</v>
      </c>
      <c r="B276" s="22" t="s">
        <v>371</v>
      </c>
      <c r="C276" s="55" t="s">
        <v>372</v>
      </c>
      <c r="D276" s="57" t="s">
        <v>87</v>
      </c>
      <c r="E276" s="25" t="s">
        <v>88</v>
      </c>
      <c r="F276" s="32" t="s">
        <v>758</v>
      </c>
      <c r="G276" s="27" t="s">
        <v>758</v>
      </c>
      <c r="H276" s="28" t="s">
        <v>758</v>
      </c>
      <c r="I276" s="35" t="s">
        <v>758</v>
      </c>
      <c r="J276" s="32" t="s">
        <v>758</v>
      </c>
      <c r="K276" s="27" t="s">
        <v>758</v>
      </c>
      <c r="L276" s="28" t="s">
        <v>758</v>
      </c>
      <c r="M276" s="33" t="s">
        <v>758</v>
      </c>
      <c r="N276" s="37">
        <v>2880</v>
      </c>
      <c r="O276" s="27">
        <v>263.36</v>
      </c>
      <c r="P276" s="28">
        <v>11174.9</v>
      </c>
      <c r="Q276" s="33">
        <v>4866.482</v>
      </c>
    </row>
    <row r="277" spans="1:17" ht="15" customHeight="1" x14ac:dyDescent="0.25">
      <c r="A277" t="str">
        <f t="shared" si="4"/>
        <v>28</v>
      </c>
      <c r="B277" s="22" t="s">
        <v>373</v>
      </c>
      <c r="C277" s="55" t="s">
        <v>374</v>
      </c>
      <c r="D277" s="57" t="s">
        <v>15</v>
      </c>
      <c r="E277" s="25" t="s">
        <v>16</v>
      </c>
      <c r="F277" s="32">
        <v>960</v>
      </c>
      <c r="G277" s="27">
        <v>18.88</v>
      </c>
      <c r="H277" s="28">
        <v>826.92200000000003</v>
      </c>
      <c r="I277" s="35">
        <v>946.99199999999996</v>
      </c>
      <c r="J277" s="32">
        <v>760</v>
      </c>
      <c r="K277" s="27">
        <v>13.44</v>
      </c>
      <c r="L277" s="28">
        <v>921.08</v>
      </c>
      <c r="M277" s="33">
        <v>657.19899999999996</v>
      </c>
      <c r="N277" s="37">
        <v>2600</v>
      </c>
      <c r="O277" s="27">
        <v>41.4</v>
      </c>
      <c r="P277" s="28">
        <v>5434.12</v>
      </c>
      <c r="Q277" s="33">
        <v>2279.5329999999999</v>
      </c>
    </row>
    <row r="278" spans="1:17" ht="15" customHeight="1" x14ac:dyDescent="0.25">
      <c r="A278" t="str">
        <f t="shared" si="4"/>
        <v>28</v>
      </c>
      <c r="B278" s="22" t="s">
        <v>373</v>
      </c>
      <c r="C278" s="55" t="s">
        <v>374</v>
      </c>
      <c r="D278" s="57" t="s">
        <v>87</v>
      </c>
      <c r="E278" s="25" t="s">
        <v>88</v>
      </c>
      <c r="F278" s="32">
        <v>3600</v>
      </c>
      <c r="G278" s="27">
        <v>362.76</v>
      </c>
      <c r="H278" s="28">
        <v>5338.28</v>
      </c>
      <c r="I278" s="35">
        <v>6433.9110000000001</v>
      </c>
      <c r="J278" s="32">
        <v>15480</v>
      </c>
      <c r="K278" s="27">
        <v>1507.72</v>
      </c>
      <c r="L278" s="28">
        <v>54421.243999999999</v>
      </c>
      <c r="M278" s="33">
        <v>35641.925000000003</v>
      </c>
      <c r="N278" s="37">
        <v>54640</v>
      </c>
      <c r="O278" s="27">
        <v>5343.64</v>
      </c>
      <c r="P278" s="28">
        <v>203600.37400000001</v>
      </c>
      <c r="Q278" s="33">
        <v>77379.464000000007</v>
      </c>
    </row>
    <row r="279" spans="1:17" ht="15" customHeight="1" x14ac:dyDescent="0.25">
      <c r="A279" t="str">
        <f t="shared" si="4"/>
        <v>28</v>
      </c>
      <c r="B279" s="22" t="s">
        <v>375</v>
      </c>
      <c r="C279" s="55" t="s">
        <v>376</v>
      </c>
      <c r="D279" s="57" t="s">
        <v>7</v>
      </c>
      <c r="E279" s="25" t="s">
        <v>8</v>
      </c>
      <c r="F279" s="32">
        <v>21370</v>
      </c>
      <c r="G279" s="27">
        <v>2308.3040000000001</v>
      </c>
      <c r="H279" s="28">
        <v>11147.19</v>
      </c>
      <c r="I279" s="35">
        <v>63696.195</v>
      </c>
      <c r="J279" s="32">
        <v>53148</v>
      </c>
      <c r="K279" s="27">
        <v>5694.0069999999996</v>
      </c>
      <c r="L279" s="28">
        <v>206071.86799999999</v>
      </c>
      <c r="M279" s="33">
        <v>151923.65100000001</v>
      </c>
      <c r="N279" s="37">
        <v>87882</v>
      </c>
      <c r="O279" s="27">
        <v>9240.4779999999992</v>
      </c>
      <c r="P279" s="28">
        <v>467369.25699999998</v>
      </c>
      <c r="Q279" s="33">
        <v>197695.03599999999</v>
      </c>
    </row>
    <row r="280" spans="1:17" ht="15" customHeight="1" x14ac:dyDescent="0.25">
      <c r="A280" t="str">
        <f t="shared" si="4"/>
        <v>28</v>
      </c>
      <c r="B280" s="22" t="s">
        <v>375</v>
      </c>
      <c r="C280" s="55" t="s">
        <v>376</v>
      </c>
      <c r="D280" s="57" t="s">
        <v>15</v>
      </c>
      <c r="E280" s="25" t="s">
        <v>16</v>
      </c>
      <c r="F280" s="32">
        <v>1160</v>
      </c>
      <c r="G280" s="27">
        <v>24.24</v>
      </c>
      <c r="H280" s="28">
        <v>878.53</v>
      </c>
      <c r="I280" s="35">
        <v>1055.8230000000001</v>
      </c>
      <c r="J280" s="32">
        <v>1400</v>
      </c>
      <c r="K280" s="27">
        <v>26.68</v>
      </c>
      <c r="L280" s="28">
        <v>1433.4110000000001</v>
      </c>
      <c r="M280" s="33">
        <v>1087.9179999999999</v>
      </c>
      <c r="N280" s="37">
        <v>1440</v>
      </c>
      <c r="O280" s="27">
        <v>27.8</v>
      </c>
      <c r="P280" s="28">
        <v>2234.86</v>
      </c>
      <c r="Q280" s="33">
        <v>931.45799999999997</v>
      </c>
    </row>
    <row r="281" spans="1:17" ht="15" customHeight="1" x14ac:dyDescent="0.25">
      <c r="A281" t="str">
        <f t="shared" si="4"/>
        <v>28</v>
      </c>
      <c r="B281" s="22" t="s">
        <v>375</v>
      </c>
      <c r="C281" s="55" t="s">
        <v>376</v>
      </c>
      <c r="D281" s="57" t="s">
        <v>87</v>
      </c>
      <c r="E281" s="25" t="s">
        <v>88</v>
      </c>
      <c r="F281" s="32" t="s">
        <v>758</v>
      </c>
      <c r="G281" s="27" t="s">
        <v>758</v>
      </c>
      <c r="H281" s="28" t="s">
        <v>758</v>
      </c>
      <c r="I281" s="35" t="s">
        <v>758</v>
      </c>
      <c r="J281" s="32">
        <v>3880</v>
      </c>
      <c r="K281" s="27">
        <v>350.12</v>
      </c>
      <c r="L281" s="28">
        <v>11388.492</v>
      </c>
      <c r="M281" s="33">
        <v>7536.3090000000002</v>
      </c>
      <c r="N281" s="37">
        <v>4560</v>
      </c>
      <c r="O281" s="27">
        <v>396.08</v>
      </c>
      <c r="P281" s="28">
        <v>26186.12</v>
      </c>
      <c r="Q281" s="33">
        <v>10171.232</v>
      </c>
    </row>
    <row r="282" spans="1:17" ht="15" customHeight="1" x14ac:dyDescent="0.25">
      <c r="A282" t="str">
        <f t="shared" si="4"/>
        <v>28</v>
      </c>
      <c r="B282" s="22" t="s">
        <v>377</v>
      </c>
      <c r="C282" s="55" t="s">
        <v>378</v>
      </c>
      <c r="D282" s="57" t="s">
        <v>87</v>
      </c>
      <c r="E282" s="25" t="s">
        <v>88</v>
      </c>
      <c r="F282" s="32" t="s">
        <v>758</v>
      </c>
      <c r="G282" s="27" t="s">
        <v>758</v>
      </c>
      <c r="H282" s="28" t="s">
        <v>758</v>
      </c>
      <c r="I282" s="35" t="s">
        <v>758</v>
      </c>
      <c r="J282" s="32" t="s">
        <v>758</v>
      </c>
      <c r="K282" s="27" t="s">
        <v>758</v>
      </c>
      <c r="L282" s="28" t="s">
        <v>758</v>
      </c>
      <c r="M282" s="33" t="s">
        <v>758</v>
      </c>
      <c r="N282" s="37">
        <v>8080</v>
      </c>
      <c r="O282" s="27">
        <v>794.68</v>
      </c>
      <c r="P282" s="28">
        <v>38241.572</v>
      </c>
      <c r="Q282" s="33">
        <v>15317.384</v>
      </c>
    </row>
    <row r="283" spans="1:17" ht="15" customHeight="1" x14ac:dyDescent="0.25">
      <c r="A283" t="str">
        <f t="shared" si="4"/>
        <v>28</v>
      </c>
      <c r="B283" s="22" t="s">
        <v>379</v>
      </c>
      <c r="C283" s="55" t="s">
        <v>380</v>
      </c>
      <c r="D283" s="57" t="s">
        <v>7</v>
      </c>
      <c r="E283" s="25" t="s">
        <v>8</v>
      </c>
      <c r="F283" s="32">
        <v>1980</v>
      </c>
      <c r="G283" s="27">
        <v>169.548</v>
      </c>
      <c r="H283" s="28">
        <v>3790.038</v>
      </c>
      <c r="I283" s="35">
        <v>4980.4840000000004</v>
      </c>
      <c r="J283" s="32">
        <v>80775</v>
      </c>
      <c r="K283" s="27">
        <v>8485.6740000000009</v>
      </c>
      <c r="L283" s="28">
        <v>218502.432</v>
      </c>
      <c r="M283" s="33">
        <v>150082.79199999999</v>
      </c>
      <c r="N283" s="37">
        <v>51249</v>
      </c>
      <c r="O283" s="27">
        <v>5193.4750000000004</v>
      </c>
      <c r="P283" s="28">
        <v>158217.948</v>
      </c>
      <c r="Q283" s="33">
        <v>70273.441000000006</v>
      </c>
    </row>
    <row r="284" spans="1:17" ht="15" customHeight="1" x14ac:dyDescent="0.25">
      <c r="A284" t="str">
        <f t="shared" si="4"/>
        <v>28</v>
      </c>
      <c r="B284" s="22" t="s">
        <v>379</v>
      </c>
      <c r="C284" s="55" t="s">
        <v>380</v>
      </c>
      <c r="D284" s="57" t="s">
        <v>87</v>
      </c>
      <c r="E284" s="25" t="s">
        <v>88</v>
      </c>
      <c r="F284" s="32" t="s">
        <v>758</v>
      </c>
      <c r="G284" s="27" t="s">
        <v>758</v>
      </c>
      <c r="H284" s="28" t="s">
        <v>758</v>
      </c>
      <c r="I284" s="35" t="s">
        <v>758</v>
      </c>
      <c r="J284" s="32" t="s">
        <v>758</v>
      </c>
      <c r="K284" s="27" t="s">
        <v>758</v>
      </c>
      <c r="L284" s="28" t="s">
        <v>758</v>
      </c>
      <c r="M284" s="33" t="s">
        <v>758</v>
      </c>
      <c r="N284" s="37">
        <v>1160</v>
      </c>
      <c r="O284" s="27">
        <v>114.48</v>
      </c>
      <c r="P284" s="28">
        <v>7512.8</v>
      </c>
      <c r="Q284" s="33">
        <v>3617.4810000000002</v>
      </c>
    </row>
    <row r="285" spans="1:17" ht="15" customHeight="1" x14ac:dyDescent="0.25">
      <c r="A285" t="str">
        <f t="shared" si="4"/>
        <v>28</v>
      </c>
      <c r="B285" s="22" t="s">
        <v>381</v>
      </c>
      <c r="C285" s="55" t="s">
        <v>382</v>
      </c>
      <c r="D285" s="57" t="s">
        <v>7</v>
      </c>
      <c r="E285" s="25" t="s">
        <v>8</v>
      </c>
      <c r="F285" s="32" t="s">
        <v>758</v>
      </c>
      <c r="G285" s="27" t="s">
        <v>758</v>
      </c>
      <c r="H285" s="28" t="s">
        <v>758</v>
      </c>
      <c r="I285" s="35" t="s">
        <v>758</v>
      </c>
      <c r="J285" s="32" t="s">
        <v>758</v>
      </c>
      <c r="K285" s="27" t="s">
        <v>758</v>
      </c>
      <c r="L285" s="28" t="s">
        <v>758</v>
      </c>
      <c r="M285" s="33" t="s">
        <v>758</v>
      </c>
      <c r="N285" s="37">
        <v>1840</v>
      </c>
      <c r="O285" s="27">
        <v>175.92</v>
      </c>
      <c r="P285" s="28">
        <v>9024.8819999999996</v>
      </c>
      <c r="Q285" s="33">
        <v>3582.4609999999998</v>
      </c>
    </row>
    <row r="286" spans="1:17" ht="15" customHeight="1" x14ac:dyDescent="0.25">
      <c r="A286" t="str">
        <f t="shared" si="4"/>
        <v>28</v>
      </c>
      <c r="B286" s="22" t="s">
        <v>381</v>
      </c>
      <c r="C286" s="55" t="s">
        <v>382</v>
      </c>
      <c r="D286" s="57" t="s">
        <v>15</v>
      </c>
      <c r="E286" s="25" t="s">
        <v>16</v>
      </c>
      <c r="F286" s="32" t="s">
        <v>758</v>
      </c>
      <c r="G286" s="27" t="s">
        <v>758</v>
      </c>
      <c r="H286" s="28" t="s">
        <v>758</v>
      </c>
      <c r="I286" s="35" t="s">
        <v>758</v>
      </c>
      <c r="J286" s="32">
        <v>760</v>
      </c>
      <c r="K286" s="27">
        <v>16.04</v>
      </c>
      <c r="L286" s="28">
        <v>898.99</v>
      </c>
      <c r="M286" s="33">
        <v>761.70100000000002</v>
      </c>
      <c r="N286" s="37" t="s">
        <v>758</v>
      </c>
      <c r="O286" s="27" t="s">
        <v>758</v>
      </c>
      <c r="P286" s="28" t="s">
        <v>758</v>
      </c>
      <c r="Q286" s="33" t="s">
        <v>758</v>
      </c>
    </row>
    <row r="287" spans="1:17" ht="15" customHeight="1" x14ac:dyDescent="0.25">
      <c r="A287" t="str">
        <f t="shared" si="4"/>
        <v>28</v>
      </c>
      <c r="B287" s="22" t="s">
        <v>381</v>
      </c>
      <c r="C287" s="55" t="s">
        <v>382</v>
      </c>
      <c r="D287" s="57" t="s">
        <v>87</v>
      </c>
      <c r="E287" s="25" t="s">
        <v>88</v>
      </c>
      <c r="F287" s="32" t="s">
        <v>758</v>
      </c>
      <c r="G287" s="27" t="s">
        <v>758</v>
      </c>
      <c r="H287" s="28" t="s">
        <v>758</v>
      </c>
      <c r="I287" s="35" t="s">
        <v>758</v>
      </c>
      <c r="J287" s="32">
        <v>5080</v>
      </c>
      <c r="K287" s="27">
        <v>499.04</v>
      </c>
      <c r="L287" s="28">
        <v>22774.992999999999</v>
      </c>
      <c r="M287" s="33">
        <v>15247.196</v>
      </c>
      <c r="N287" s="37">
        <v>9596</v>
      </c>
      <c r="O287" s="27">
        <v>934.50800000000004</v>
      </c>
      <c r="P287" s="28">
        <v>43870.103000000003</v>
      </c>
      <c r="Q287" s="33">
        <v>19861.748</v>
      </c>
    </row>
    <row r="288" spans="1:17" ht="15" customHeight="1" x14ac:dyDescent="0.25">
      <c r="A288" t="str">
        <f t="shared" si="4"/>
        <v>28</v>
      </c>
      <c r="B288" s="22" t="s">
        <v>383</v>
      </c>
      <c r="C288" s="55" t="s">
        <v>384</v>
      </c>
      <c r="D288" s="57" t="s">
        <v>87</v>
      </c>
      <c r="E288" s="25" t="s">
        <v>88</v>
      </c>
      <c r="F288" s="32" t="s">
        <v>758</v>
      </c>
      <c r="G288" s="27" t="s">
        <v>758</v>
      </c>
      <c r="H288" s="28" t="s">
        <v>758</v>
      </c>
      <c r="I288" s="35" t="s">
        <v>758</v>
      </c>
      <c r="J288" s="32" t="s">
        <v>758</v>
      </c>
      <c r="K288" s="27" t="s">
        <v>758</v>
      </c>
      <c r="L288" s="28" t="s">
        <v>758</v>
      </c>
      <c r="M288" s="33" t="s">
        <v>758</v>
      </c>
      <c r="N288" s="37">
        <v>35480</v>
      </c>
      <c r="O288" s="27">
        <v>3159.8</v>
      </c>
      <c r="P288" s="28">
        <v>244593.421</v>
      </c>
      <c r="Q288" s="33">
        <v>45570.262999999999</v>
      </c>
    </row>
    <row r="289" spans="1:17" ht="15" customHeight="1" x14ac:dyDescent="0.25">
      <c r="A289" t="str">
        <f t="shared" si="4"/>
        <v>28</v>
      </c>
      <c r="B289" s="22" t="s">
        <v>385</v>
      </c>
      <c r="C289" s="55" t="s">
        <v>386</v>
      </c>
      <c r="D289" s="57" t="s">
        <v>15</v>
      </c>
      <c r="E289" s="25" t="s">
        <v>16</v>
      </c>
      <c r="F289" s="32" t="s">
        <v>758</v>
      </c>
      <c r="G289" s="27" t="s">
        <v>758</v>
      </c>
      <c r="H289" s="28" t="s">
        <v>758</v>
      </c>
      <c r="I289" s="35" t="s">
        <v>758</v>
      </c>
      <c r="J289" s="32">
        <v>1880</v>
      </c>
      <c r="K289" s="27">
        <v>27.88</v>
      </c>
      <c r="L289" s="28">
        <v>2319.52</v>
      </c>
      <c r="M289" s="33">
        <v>1571.701</v>
      </c>
      <c r="N289" s="37">
        <v>6360</v>
      </c>
      <c r="O289" s="27">
        <v>100</v>
      </c>
      <c r="P289" s="28">
        <v>12064.64</v>
      </c>
      <c r="Q289" s="33">
        <v>5302.9579999999996</v>
      </c>
    </row>
    <row r="290" spans="1:17" ht="15" customHeight="1" x14ac:dyDescent="0.25">
      <c r="A290" t="str">
        <f t="shared" si="4"/>
        <v>28</v>
      </c>
      <c r="B290" s="22" t="s">
        <v>385</v>
      </c>
      <c r="C290" s="55" t="s">
        <v>386</v>
      </c>
      <c r="D290" s="57" t="s">
        <v>87</v>
      </c>
      <c r="E290" s="25" t="s">
        <v>88</v>
      </c>
      <c r="F290" s="32" t="s">
        <v>758</v>
      </c>
      <c r="G290" s="27" t="s">
        <v>758</v>
      </c>
      <c r="H290" s="28" t="s">
        <v>758</v>
      </c>
      <c r="I290" s="35" t="s">
        <v>758</v>
      </c>
      <c r="J290" s="32">
        <v>4412</v>
      </c>
      <c r="K290" s="27">
        <v>362.4</v>
      </c>
      <c r="L290" s="28">
        <v>13869.964</v>
      </c>
      <c r="M290" s="33">
        <v>9082.3690000000006</v>
      </c>
      <c r="N290" s="37">
        <v>7432</v>
      </c>
      <c r="O290" s="27">
        <v>608.35199999999998</v>
      </c>
      <c r="P290" s="28">
        <v>24921.921999999999</v>
      </c>
      <c r="Q290" s="33">
        <v>11191.550999999999</v>
      </c>
    </row>
    <row r="291" spans="1:17" ht="15" customHeight="1" x14ac:dyDescent="0.25">
      <c r="A291" t="str">
        <f t="shared" si="4"/>
        <v>28</v>
      </c>
      <c r="B291" s="22" t="s">
        <v>387</v>
      </c>
      <c r="C291" s="55" t="s">
        <v>388</v>
      </c>
      <c r="D291" s="57" t="s">
        <v>15</v>
      </c>
      <c r="E291" s="25" t="s">
        <v>16</v>
      </c>
      <c r="F291" s="32" t="s">
        <v>758</v>
      </c>
      <c r="G291" s="27" t="s">
        <v>758</v>
      </c>
      <c r="H291" s="28" t="s">
        <v>758</v>
      </c>
      <c r="I291" s="35" t="s">
        <v>758</v>
      </c>
      <c r="J291" s="32">
        <v>880</v>
      </c>
      <c r="K291" s="27">
        <v>11.68</v>
      </c>
      <c r="L291" s="28">
        <v>985.16</v>
      </c>
      <c r="M291" s="33">
        <v>662.03200000000004</v>
      </c>
      <c r="N291" s="37">
        <v>2480</v>
      </c>
      <c r="O291" s="27">
        <v>36.28</v>
      </c>
      <c r="P291" s="28">
        <v>4525.9629999999997</v>
      </c>
      <c r="Q291" s="33">
        <v>2046.875</v>
      </c>
    </row>
    <row r="292" spans="1:17" ht="15" customHeight="1" x14ac:dyDescent="0.25">
      <c r="A292" t="str">
        <f t="shared" si="4"/>
        <v>28</v>
      </c>
      <c r="B292" s="22" t="s">
        <v>387</v>
      </c>
      <c r="C292" s="55" t="s">
        <v>388</v>
      </c>
      <c r="D292" s="57" t="s">
        <v>87</v>
      </c>
      <c r="E292" s="25" t="s">
        <v>88</v>
      </c>
      <c r="F292" s="32" t="s">
        <v>758</v>
      </c>
      <c r="G292" s="27" t="s">
        <v>758</v>
      </c>
      <c r="H292" s="28" t="s">
        <v>758</v>
      </c>
      <c r="I292" s="35" t="s">
        <v>758</v>
      </c>
      <c r="J292" s="32">
        <v>720</v>
      </c>
      <c r="K292" s="27">
        <v>64.16</v>
      </c>
      <c r="L292" s="28">
        <v>4444.8900000000003</v>
      </c>
      <c r="M292" s="33">
        <v>3009.38</v>
      </c>
      <c r="N292" s="37">
        <v>1040</v>
      </c>
      <c r="O292" s="27">
        <v>95.12</v>
      </c>
      <c r="P292" s="28">
        <v>9113.7199999999993</v>
      </c>
      <c r="Q292" s="33">
        <v>3874.9050000000002</v>
      </c>
    </row>
    <row r="293" spans="1:17" ht="15" customHeight="1" x14ac:dyDescent="0.25">
      <c r="A293" t="str">
        <f t="shared" si="4"/>
        <v>28</v>
      </c>
      <c r="B293" s="22" t="s">
        <v>389</v>
      </c>
      <c r="C293" s="55" t="s">
        <v>390</v>
      </c>
      <c r="D293" s="57" t="s">
        <v>15</v>
      </c>
      <c r="E293" s="25" t="s">
        <v>16</v>
      </c>
      <c r="F293" s="32">
        <v>2560</v>
      </c>
      <c r="G293" s="27">
        <v>46.36</v>
      </c>
      <c r="H293" s="28">
        <v>1628.5830000000001</v>
      </c>
      <c r="I293" s="35">
        <v>2111.6959999999999</v>
      </c>
      <c r="J293" s="32">
        <v>6200</v>
      </c>
      <c r="K293" s="27">
        <v>85.68</v>
      </c>
      <c r="L293" s="28">
        <v>7568.9459999999999</v>
      </c>
      <c r="M293" s="33">
        <v>5385.5439999999999</v>
      </c>
      <c r="N293" s="37">
        <v>14156</v>
      </c>
      <c r="O293" s="27">
        <v>198.672</v>
      </c>
      <c r="P293" s="28">
        <v>27982.704000000002</v>
      </c>
      <c r="Q293" s="33">
        <v>11309.225</v>
      </c>
    </row>
    <row r="294" spans="1:17" ht="15" customHeight="1" x14ac:dyDescent="0.25">
      <c r="A294" t="str">
        <f t="shared" si="4"/>
        <v>28</v>
      </c>
      <c r="B294" s="22" t="s">
        <v>389</v>
      </c>
      <c r="C294" s="55" t="s">
        <v>390</v>
      </c>
      <c r="D294" s="57" t="s">
        <v>87</v>
      </c>
      <c r="E294" s="25" t="s">
        <v>88</v>
      </c>
      <c r="F294" s="32" t="s">
        <v>758</v>
      </c>
      <c r="G294" s="27" t="s">
        <v>758</v>
      </c>
      <c r="H294" s="28" t="s">
        <v>758</v>
      </c>
      <c r="I294" s="35" t="s">
        <v>758</v>
      </c>
      <c r="J294" s="32">
        <v>17360</v>
      </c>
      <c r="K294" s="27">
        <v>1529.56</v>
      </c>
      <c r="L294" s="28">
        <v>46690.52</v>
      </c>
      <c r="M294" s="33">
        <v>32279.195</v>
      </c>
      <c r="N294" s="37">
        <v>12992</v>
      </c>
      <c r="O294" s="27">
        <v>1050.164</v>
      </c>
      <c r="P294" s="28">
        <v>68267.89</v>
      </c>
      <c r="Q294" s="33">
        <v>18671.502</v>
      </c>
    </row>
    <row r="295" spans="1:17" ht="15" customHeight="1" x14ac:dyDescent="0.25">
      <c r="A295" t="str">
        <f t="shared" si="4"/>
        <v>28</v>
      </c>
      <c r="B295" s="22" t="s">
        <v>391</v>
      </c>
      <c r="C295" s="55" t="s">
        <v>392</v>
      </c>
      <c r="D295" s="57" t="s">
        <v>15</v>
      </c>
      <c r="E295" s="25" t="s">
        <v>16</v>
      </c>
      <c r="F295" s="32" t="s">
        <v>758</v>
      </c>
      <c r="G295" s="27" t="s">
        <v>758</v>
      </c>
      <c r="H295" s="28" t="s">
        <v>758</v>
      </c>
      <c r="I295" s="35" t="s">
        <v>758</v>
      </c>
      <c r="J295" s="32">
        <v>280</v>
      </c>
      <c r="K295" s="27">
        <v>4.76</v>
      </c>
      <c r="L295" s="28">
        <v>396.8</v>
      </c>
      <c r="M295" s="33">
        <v>256.36399999999998</v>
      </c>
      <c r="N295" s="37">
        <v>1000</v>
      </c>
      <c r="O295" s="27">
        <v>16.48</v>
      </c>
      <c r="P295" s="28">
        <v>2042.28</v>
      </c>
      <c r="Q295" s="33">
        <v>855.12400000000002</v>
      </c>
    </row>
    <row r="296" spans="1:17" ht="15" customHeight="1" x14ac:dyDescent="0.25">
      <c r="A296" t="str">
        <f t="shared" si="4"/>
        <v>28</v>
      </c>
      <c r="B296" s="22" t="s">
        <v>391</v>
      </c>
      <c r="C296" s="55" t="s">
        <v>392</v>
      </c>
      <c r="D296" s="57" t="s">
        <v>87</v>
      </c>
      <c r="E296" s="25" t="s">
        <v>88</v>
      </c>
      <c r="F296" s="32" t="s">
        <v>758</v>
      </c>
      <c r="G296" s="27" t="s">
        <v>758</v>
      </c>
      <c r="H296" s="28" t="s">
        <v>758</v>
      </c>
      <c r="I296" s="35" t="s">
        <v>758</v>
      </c>
      <c r="J296" s="32">
        <v>8656</v>
      </c>
      <c r="K296" s="27">
        <v>772.68399999999997</v>
      </c>
      <c r="L296" s="28">
        <v>42196.309000000001</v>
      </c>
      <c r="M296" s="33">
        <v>30539.437999999998</v>
      </c>
      <c r="N296" s="37">
        <v>10724</v>
      </c>
      <c r="O296" s="27">
        <v>945.71600000000001</v>
      </c>
      <c r="P296" s="28">
        <v>49749.527000000002</v>
      </c>
      <c r="Q296" s="33">
        <v>17488.581999999999</v>
      </c>
    </row>
    <row r="297" spans="1:17" ht="15" customHeight="1" x14ac:dyDescent="0.25">
      <c r="A297" t="str">
        <f t="shared" si="4"/>
        <v>28</v>
      </c>
      <c r="B297" s="22" t="s">
        <v>393</v>
      </c>
      <c r="C297" s="55" t="s">
        <v>394</v>
      </c>
      <c r="D297" s="57" t="s">
        <v>15</v>
      </c>
      <c r="E297" s="25" t="s">
        <v>16</v>
      </c>
      <c r="F297" s="32">
        <v>2360</v>
      </c>
      <c r="G297" s="27">
        <v>49.28</v>
      </c>
      <c r="H297" s="28">
        <v>1049.7729999999999</v>
      </c>
      <c r="I297" s="35">
        <v>1588.645</v>
      </c>
      <c r="J297" s="32">
        <v>1000</v>
      </c>
      <c r="K297" s="27">
        <v>17.96</v>
      </c>
      <c r="L297" s="28">
        <v>1137.1379999999999</v>
      </c>
      <c r="M297" s="33">
        <v>865.846</v>
      </c>
      <c r="N297" s="37">
        <v>1960</v>
      </c>
      <c r="O297" s="27">
        <v>31.32</v>
      </c>
      <c r="P297" s="28">
        <v>3544.8130000000001</v>
      </c>
      <c r="Q297" s="33">
        <v>1480.799</v>
      </c>
    </row>
    <row r="298" spans="1:17" ht="15" customHeight="1" x14ac:dyDescent="0.25">
      <c r="A298" t="str">
        <f t="shared" si="4"/>
        <v>28</v>
      </c>
      <c r="B298" s="22" t="s">
        <v>393</v>
      </c>
      <c r="C298" s="55" t="s">
        <v>394</v>
      </c>
      <c r="D298" s="57" t="s">
        <v>87</v>
      </c>
      <c r="E298" s="25" t="s">
        <v>88</v>
      </c>
      <c r="F298" s="32">
        <v>880</v>
      </c>
      <c r="G298" s="27">
        <v>80.599999999999994</v>
      </c>
      <c r="H298" s="28">
        <v>2514.6979999999999</v>
      </c>
      <c r="I298" s="35">
        <v>3044.4549999999999</v>
      </c>
      <c r="J298" s="32">
        <v>11116</v>
      </c>
      <c r="K298" s="27">
        <v>982.46400000000006</v>
      </c>
      <c r="L298" s="28">
        <v>39103.875999999997</v>
      </c>
      <c r="M298" s="33">
        <v>27180.735000000001</v>
      </c>
      <c r="N298" s="37">
        <v>37560</v>
      </c>
      <c r="O298" s="27">
        <v>3361.2</v>
      </c>
      <c r="P298" s="28">
        <v>195467.636</v>
      </c>
      <c r="Q298" s="33">
        <v>70953.922999999995</v>
      </c>
    </row>
    <row r="299" spans="1:17" ht="15" customHeight="1" x14ac:dyDescent="0.25">
      <c r="A299" t="str">
        <f t="shared" si="4"/>
        <v>28</v>
      </c>
      <c r="B299" s="22" t="s">
        <v>395</v>
      </c>
      <c r="C299" s="55" t="s">
        <v>394</v>
      </c>
      <c r="D299" s="57" t="s">
        <v>15</v>
      </c>
      <c r="E299" s="25" t="s">
        <v>16</v>
      </c>
      <c r="F299" s="32">
        <v>360</v>
      </c>
      <c r="G299" s="27">
        <v>6.92</v>
      </c>
      <c r="H299" s="28">
        <v>277.20499999999998</v>
      </c>
      <c r="I299" s="35">
        <v>330.51799999999997</v>
      </c>
      <c r="J299" s="32">
        <v>560</v>
      </c>
      <c r="K299" s="27">
        <v>9.1199999999999992</v>
      </c>
      <c r="L299" s="28">
        <v>517.53899999999999</v>
      </c>
      <c r="M299" s="33">
        <v>386.34399999999999</v>
      </c>
      <c r="N299" s="37">
        <v>720</v>
      </c>
      <c r="O299" s="27">
        <v>11.24</v>
      </c>
      <c r="P299" s="28">
        <v>1100.5999999999999</v>
      </c>
      <c r="Q299" s="33">
        <v>473.589</v>
      </c>
    </row>
    <row r="300" spans="1:17" ht="15" customHeight="1" x14ac:dyDescent="0.25">
      <c r="A300" t="str">
        <f t="shared" si="4"/>
        <v>28</v>
      </c>
      <c r="B300" s="22" t="s">
        <v>395</v>
      </c>
      <c r="C300" s="55" t="s">
        <v>394</v>
      </c>
      <c r="D300" s="57" t="s">
        <v>87</v>
      </c>
      <c r="E300" s="25" t="s">
        <v>88</v>
      </c>
      <c r="F300" s="32" t="s">
        <v>758</v>
      </c>
      <c r="G300" s="27" t="s">
        <v>758</v>
      </c>
      <c r="H300" s="28" t="s">
        <v>758</v>
      </c>
      <c r="I300" s="35" t="s">
        <v>758</v>
      </c>
      <c r="J300" s="32">
        <v>1560</v>
      </c>
      <c r="K300" s="27">
        <v>143.6</v>
      </c>
      <c r="L300" s="28">
        <v>4808.5200000000004</v>
      </c>
      <c r="M300" s="33">
        <v>3187.922</v>
      </c>
      <c r="N300" s="37">
        <v>680</v>
      </c>
      <c r="O300" s="27">
        <v>58.2</v>
      </c>
      <c r="P300" s="28">
        <v>2911.32</v>
      </c>
      <c r="Q300" s="33">
        <v>1103.732</v>
      </c>
    </row>
    <row r="301" spans="1:17" ht="15" customHeight="1" x14ac:dyDescent="0.25">
      <c r="A301" t="str">
        <f t="shared" si="4"/>
        <v>28</v>
      </c>
      <c r="B301" s="22" t="s">
        <v>799</v>
      </c>
      <c r="C301" s="55" t="s">
        <v>800</v>
      </c>
      <c r="D301" s="57" t="s">
        <v>15</v>
      </c>
      <c r="E301" s="25" t="s">
        <v>16</v>
      </c>
      <c r="F301" s="32" t="s">
        <v>758</v>
      </c>
      <c r="G301" s="27" t="s">
        <v>758</v>
      </c>
      <c r="H301" s="28" t="s">
        <v>758</v>
      </c>
      <c r="I301" s="35" t="s">
        <v>758</v>
      </c>
      <c r="J301" s="32">
        <v>480</v>
      </c>
      <c r="K301" s="27">
        <v>7.48</v>
      </c>
      <c r="L301" s="28">
        <v>470.56</v>
      </c>
      <c r="M301" s="33">
        <v>375.87599999999998</v>
      </c>
      <c r="N301" s="37" t="s">
        <v>758</v>
      </c>
      <c r="O301" s="27" t="s">
        <v>758</v>
      </c>
      <c r="P301" s="28" t="s">
        <v>758</v>
      </c>
      <c r="Q301" s="33" t="s">
        <v>758</v>
      </c>
    </row>
    <row r="302" spans="1:17" ht="15" customHeight="1" x14ac:dyDescent="0.25">
      <c r="A302" t="str">
        <f t="shared" si="4"/>
        <v>28</v>
      </c>
      <c r="B302" s="22" t="s">
        <v>396</v>
      </c>
      <c r="C302" s="55" t="s">
        <v>397</v>
      </c>
      <c r="D302" s="57" t="s">
        <v>15</v>
      </c>
      <c r="E302" s="25" t="s">
        <v>16</v>
      </c>
      <c r="F302" s="32" t="s">
        <v>758</v>
      </c>
      <c r="G302" s="27" t="s">
        <v>758</v>
      </c>
      <c r="H302" s="28" t="s">
        <v>758</v>
      </c>
      <c r="I302" s="35" t="s">
        <v>758</v>
      </c>
      <c r="J302" s="32">
        <v>800</v>
      </c>
      <c r="K302" s="27">
        <v>17.239999999999998</v>
      </c>
      <c r="L302" s="28">
        <v>1180.3119999999999</v>
      </c>
      <c r="M302" s="33">
        <v>877.09699999999998</v>
      </c>
      <c r="N302" s="37" t="s">
        <v>758</v>
      </c>
      <c r="O302" s="27" t="s">
        <v>758</v>
      </c>
      <c r="P302" s="28" t="s">
        <v>758</v>
      </c>
      <c r="Q302" s="33" t="s">
        <v>758</v>
      </c>
    </row>
    <row r="303" spans="1:17" ht="15" customHeight="1" x14ac:dyDescent="0.25">
      <c r="A303" t="str">
        <f t="shared" si="4"/>
        <v>28</v>
      </c>
      <c r="B303" s="22" t="s">
        <v>396</v>
      </c>
      <c r="C303" s="55" t="s">
        <v>397</v>
      </c>
      <c r="D303" s="57" t="s">
        <v>87</v>
      </c>
      <c r="E303" s="25" t="s">
        <v>88</v>
      </c>
      <c r="F303" s="32" t="s">
        <v>758</v>
      </c>
      <c r="G303" s="27" t="s">
        <v>758</v>
      </c>
      <c r="H303" s="28" t="s">
        <v>758</v>
      </c>
      <c r="I303" s="35" t="s">
        <v>758</v>
      </c>
      <c r="J303" s="32">
        <v>400</v>
      </c>
      <c r="K303" s="27">
        <v>40.72</v>
      </c>
      <c r="L303" s="28">
        <v>2439.08</v>
      </c>
      <c r="M303" s="33">
        <v>1746.1990000000001</v>
      </c>
      <c r="N303" s="37">
        <v>3880</v>
      </c>
      <c r="O303" s="27">
        <v>381.12</v>
      </c>
      <c r="P303" s="28">
        <v>25234.59</v>
      </c>
      <c r="Q303" s="33">
        <v>8582.4120000000003</v>
      </c>
    </row>
    <row r="304" spans="1:17" ht="15" customHeight="1" x14ac:dyDescent="0.25">
      <c r="A304" t="str">
        <f t="shared" si="4"/>
        <v>28</v>
      </c>
      <c r="B304" s="22" t="s">
        <v>398</v>
      </c>
      <c r="C304" s="55" t="s">
        <v>399</v>
      </c>
      <c r="D304" s="57" t="s">
        <v>7</v>
      </c>
      <c r="E304" s="25" t="s">
        <v>8</v>
      </c>
      <c r="F304" s="32" t="s">
        <v>758</v>
      </c>
      <c r="G304" s="27" t="s">
        <v>758</v>
      </c>
      <c r="H304" s="28" t="s">
        <v>758</v>
      </c>
      <c r="I304" s="35" t="s">
        <v>758</v>
      </c>
      <c r="J304" s="32" t="s">
        <v>758</v>
      </c>
      <c r="K304" s="27" t="s">
        <v>758</v>
      </c>
      <c r="L304" s="28" t="s">
        <v>758</v>
      </c>
      <c r="M304" s="33" t="s">
        <v>758</v>
      </c>
      <c r="N304" s="37">
        <v>2080</v>
      </c>
      <c r="O304" s="27">
        <v>197.24</v>
      </c>
      <c r="P304" s="28">
        <v>17428.400000000001</v>
      </c>
      <c r="Q304" s="33">
        <v>5845.2439999999997</v>
      </c>
    </row>
    <row r="305" spans="1:17" ht="15" customHeight="1" x14ac:dyDescent="0.25">
      <c r="A305" t="str">
        <f t="shared" si="4"/>
        <v>28</v>
      </c>
      <c r="B305" s="22" t="s">
        <v>398</v>
      </c>
      <c r="C305" s="55" t="s">
        <v>399</v>
      </c>
      <c r="D305" s="57" t="s">
        <v>15</v>
      </c>
      <c r="E305" s="25" t="s">
        <v>16</v>
      </c>
      <c r="F305" s="32" t="s">
        <v>758</v>
      </c>
      <c r="G305" s="27" t="s">
        <v>758</v>
      </c>
      <c r="H305" s="28" t="s">
        <v>758</v>
      </c>
      <c r="I305" s="35" t="s">
        <v>758</v>
      </c>
      <c r="J305" s="32">
        <v>800</v>
      </c>
      <c r="K305" s="27">
        <v>13.44</v>
      </c>
      <c r="L305" s="28">
        <v>836.19299999999998</v>
      </c>
      <c r="M305" s="33">
        <v>677.06100000000004</v>
      </c>
      <c r="N305" s="37">
        <v>480</v>
      </c>
      <c r="O305" s="27">
        <v>8.4</v>
      </c>
      <c r="P305" s="28">
        <v>905.72</v>
      </c>
      <c r="Q305" s="33">
        <v>378.16899999999998</v>
      </c>
    </row>
    <row r="306" spans="1:17" ht="15" customHeight="1" x14ac:dyDescent="0.25">
      <c r="A306" t="str">
        <f t="shared" si="4"/>
        <v>28</v>
      </c>
      <c r="B306" s="22" t="s">
        <v>398</v>
      </c>
      <c r="C306" s="55" t="s">
        <v>399</v>
      </c>
      <c r="D306" s="57" t="s">
        <v>87</v>
      </c>
      <c r="E306" s="25" t="s">
        <v>88</v>
      </c>
      <c r="F306" s="32" t="s">
        <v>758</v>
      </c>
      <c r="G306" s="27" t="s">
        <v>758</v>
      </c>
      <c r="H306" s="28" t="s">
        <v>758</v>
      </c>
      <c r="I306" s="35" t="s">
        <v>758</v>
      </c>
      <c r="J306" s="32">
        <v>3240</v>
      </c>
      <c r="K306" s="27">
        <v>286.95999999999998</v>
      </c>
      <c r="L306" s="28">
        <v>9953.2000000000007</v>
      </c>
      <c r="M306" s="33">
        <v>7018.7179999999998</v>
      </c>
      <c r="N306" s="37">
        <v>1600</v>
      </c>
      <c r="O306" s="27">
        <v>133.63999999999999</v>
      </c>
      <c r="P306" s="28">
        <v>7527.7669999999998</v>
      </c>
      <c r="Q306" s="33">
        <v>3082.0160000000001</v>
      </c>
    </row>
    <row r="307" spans="1:17" ht="15" customHeight="1" x14ac:dyDescent="0.25">
      <c r="A307" t="str">
        <f t="shared" si="4"/>
        <v>28</v>
      </c>
      <c r="B307" s="22" t="s">
        <v>400</v>
      </c>
      <c r="C307" s="55" t="s">
        <v>401</v>
      </c>
      <c r="D307" s="57" t="s">
        <v>7</v>
      </c>
      <c r="E307" s="25" t="s">
        <v>8</v>
      </c>
      <c r="F307" s="32" t="s">
        <v>758</v>
      </c>
      <c r="G307" s="27" t="s">
        <v>758</v>
      </c>
      <c r="H307" s="28" t="s">
        <v>758</v>
      </c>
      <c r="I307" s="35" t="s">
        <v>758</v>
      </c>
      <c r="J307" s="32">
        <v>17212</v>
      </c>
      <c r="K307" s="27">
        <v>1643.5940000000001</v>
      </c>
      <c r="L307" s="28">
        <v>68107.010999999999</v>
      </c>
      <c r="M307" s="33">
        <v>45370.476999999999</v>
      </c>
      <c r="N307" s="37">
        <v>29419</v>
      </c>
      <c r="O307" s="27">
        <v>2847.2710000000002</v>
      </c>
      <c r="P307" s="28">
        <v>104648.11900000001</v>
      </c>
      <c r="Q307" s="33">
        <v>46850.942999999999</v>
      </c>
    </row>
    <row r="308" spans="1:17" ht="15" customHeight="1" x14ac:dyDescent="0.25">
      <c r="A308" t="str">
        <f t="shared" si="4"/>
        <v>28</v>
      </c>
      <c r="B308" s="22" t="s">
        <v>400</v>
      </c>
      <c r="C308" s="55" t="s">
        <v>401</v>
      </c>
      <c r="D308" s="57" t="s">
        <v>15</v>
      </c>
      <c r="E308" s="25" t="s">
        <v>16</v>
      </c>
      <c r="F308" s="32">
        <v>1560</v>
      </c>
      <c r="G308" s="27">
        <v>30.56</v>
      </c>
      <c r="H308" s="28">
        <v>1182.5239999999999</v>
      </c>
      <c r="I308" s="35">
        <v>1410.366</v>
      </c>
      <c r="J308" s="32">
        <v>2040</v>
      </c>
      <c r="K308" s="27">
        <v>33.520000000000003</v>
      </c>
      <c r="L308" s="28">
        <v>2538.7260000000001</v>
      </c>
      <c r="M308" s="33">
        <v>1824.953</v>
      </c>
      <c r="N308" s="37">
        <v>5520</v>
      </c>
      <c r="O308" s="27">
        <v>84.92</v>
      </c>
      <c r="P308" s="28">
        <v>10203.64</v>
      </c>
      <c r="Q308" s="33">
        <v>4537.9129999999996</v>
      </c>
    </row>
    <row r="309" spans="1:17" ht="15" customHeight="1" x14ac:dyDescent="0.25">
      <c r="A309" t="str">
        <f t="shared" si="4"/>
        <v>28</v>
      </c>
      <c r="B309" s="22" t="s">
        <v>400</v>
      </c>
      <c r="C309" s="55" t="s">
        <v>401</v>
      </c>
      <c r="D309" s="57" t="s">
        <v>87</v>
      </c>
      <c r="E309" s="25" t="s">
        <v>88</v>
      </c>
      <c r="F309" s="32">
        <v>1840</v>
      </c>
      <c r="G309" s="27">
        <v>165.56</v>
      </c>
      <c r="H309" s="28">
        <v>3459.76</v>
      </c>
      <c r="I309" s="35">
        <v>4469.9260000000004</v>
      </c>
      <c r="J309" s="32">
        <v>14280</v>
      </c>
      <c r="K309" s="27">
        <v>1269.44</v>
      </c>
      <c r="L309" s="28">
        <v>56826.894999999997</v>
      </c>
      <c r="M309" s="33">
        <v>39473.071000000004</v>
      </c>
      <c r="N309" s="37">
        <v>35116</v>
      </c>
      <c r="O309" s="27">
        <v>3095.9079999999999</v>
      </c>
      <c r="P309" s="28">
        <v>192880.82399999999</v>
      </c>
      <c r="Q309" s="33">
        <v>69191.555999999997</v>
      </c>
    </row>
    <row r="310" spans="1:17" ht="15" customHeight="1" x14ac:dyDescent="0.25">
      <c r="A310" t="str">
        <f t="shared" si="4"/>
        <v>28</v>
      </c>
      <c r="B310" s="22" t="s">
        <v>402</v>
      </c>
      <c r="C310" s="55" t="s">
        <v>401</v>
      </c>
      <c r="D310" s="57" t="s">
        <v>15</v>
      </c>
      <c r="E310" s="25" t="s">
        <v>16</v>
      </c>
      <c r="F310" s="32">
        <v>320</v>
      </c>
      <c r="G310" s="27">
        <v>6.04</v>
      </c>
      <c r="H310" s="28">
        <v>213.316</v>
      </c>
      <c r="I310" s="35">
        <v>256.44299999999998</v>
      </c>
      <c r="J310" s="32">
        <v>1040</v>
      </c>
      <c r="K310" s="27">
        <v>17.64</v>
      </c>
      <c r="L310" s="28">
        <v>1133.5329999999999</v>
      </c>
      <c r="M310" s="33">
        <v>890.53300000000002</v>
      </c>
      <c r="N310" s="37">
        <v>1280</v>
      </c>
      <c r="O310" s="27">
        <v>23.2</v>
      </c>
      <c r="P310" s="28">
        <v>2612.04</v>
      </c>
      <c r="Q310" s="33">
        <v>1151.846</v>
      </c>
    </row>
    <row r="311" spans="1:17" ht="15" customHeight="1" x14ac:dyDescent="0.25">
      <c r="A311" t="str">
        <f t="shared" si="4"/>
        <v>28</v>
      </c>
      <c r="B311" s="22" t="s">
        <v>402</v>
      </c>
      <c r="C311" s="55" t="s">
        <v>401</v>
      </c>
      <c r="D311" s="57" t="s">
        <v>87</v>
      </c>
      <c r="E311" s="25" t="s">
        <v>88</v>
      </c>
      <c r="F311" s="32" t="s">
        <v>758</v>
      </c>
      <c r="G311" s="27" t="s">
        <v>758</v>
      </c>
      <c r="H311" s="28" t="s">
        <v>758</v>
      </c>
      <c r="I311" s="35" t="s">
        <v>758</v>
      </c>
      <c r="J311" s="32">
        <v>2720</v>
      </c>
      <c r="K311" s="27">
        <v>231.48</v>
      </c>
      <c r="L311" s="28">
        <v>8864.3150000000005</v>
      </c>
      <c r="M311" s="33">
        <v>6191.4059999999999</v>
      </c>
      <c r="N311" s="37">
        <v>21640</v>
      </c>
      <c r="O311" s="27">
        <v>1709.72</v>
      </c>
      <c r="P311" s="28">
        <v>143499.32</v>
      </c>
      <c r="Q311" s="33">
        <v>33826.481</v>
      </c>
    </row>
    <row r="312" spans="1:17" ht="15" customHeight="1" x14ac:dyDescent="0.25">
      <c r="A312" t="str">
        <f t="shared" si="4"/>
        <v>28</v>
      </c>
      <c r="B312" s="22" t="s">
        <v>403</v>
      </c>
      <c r="C312" s="55" t="s">
        <v>404</v>
      </c>
      <c r="D312" s="57" t="s">
        <v>15</v>
      </c>
      <c r="E312" s="25" t="s">
        <v>16</v>
      </c>
      <c r="F312" s="32">
        <v>280</v>
      </c>
      <c r="G312" s="27">
        <v>5.72</v>
      </c>
      <c r="H312" s="28">
        <v>161.851</v>
      </c>
      <c r="I312" s="35">
        <v>189.41900000000001</v>
      </c>
      <c r="J312" s="32">
        <v>560</v>
      </c>
      <c r="K312" s="27">
        <v>8.44</v>
      </c>
      <c r="L312" s="28">
        <v>545.84</v>
      </c>
      <c r="M312" s="33">
        <v>436.87</v>
      </c>
      <c r="N312" s="37" t="s">
        <v>758</v>
      </c>
      <c r="O312" s="27" t="s">
        <v>758</v>
      </c>
      <c r="P312" s="28" t="s">
        <v>758</v>
      </c>
      <c r="Q312" s="33" t="s">
        <v>758</v>
      </c>
    </row>
    <row r="313" spans="1:17" ht="15" customHeight="1" x14ac:dyDescent="0.25">
      <c r="A313" t="str">
        <f t="shared" si="4"/>
        <v>28</v>
      </c>
      <c r="B313" s="22" t="s">
        <v>403</v>
      </c>
      <c r="C313" s="55" t="s">
        <v>404</v>
      </c>
      <c r="D313" s="57" t="s">
        <v>87</v>
      </c>
      <c r="E313" s="25" t="s">
        <v>88</v>
      </c>
      <c r="F313" s="32" t="s">
        <v>758</v>
      </c>
      <c r="G313" s="27" t="s">
        <v>758</v>
      </c>
      <c r="H313" s="28" t="s">
        <v>758</v>
      </c>
      <c r="I313" s="35" t="s">
        <v>758</v>
      </c>
      <c r="J313" s="32">
        <v>9964</v>
      </c>
      <c r="K313" s="27">
        <v>908.34</v>
      </c>
      <c r="L313" s="28">
        <v>32201.714</v>
      </c>
      <c r="M313" s="33">
        <v>23284.330999999998</v>
      </c>
      <c r="N313" s="37">
        <v>12824</v>
      </c>
      <c r="O313" s="27">
        <v>1180.848</v>
      </c>
      <c r="P313" s="28">
        <v>47152.383000000002</v>
      </c>
      <c r="Q313" s="33">
        <v>16379.772000000001</v>
      </c>
    </row>
    <row r="314" spans="1:17" ht="15" customHeight="1" x14ac:dyDescent="0.25">
      <c r="A314" t="str">
        <f t="shared" si="4"/>
        <v>28</v>
      </c>
      <c r="B314" s="22" t="s">
        <v>405</v>
      </c>
      <c r="C314" s="55" t="s">
        <v>406</v>
      </c>
      <c r="D314" s="57" t="s">
        <v>159</v>
      </c>
      <c r="E314" s="25" t="s">
        <v>160</v>
      </c>
      <c r="F314" s="32" t="s">
        <v>758</v>
      </c>
      <c r="G314" s="27" t="s">
        <v>758</v>
      </c>
      <c r="H314" s="28" t="s">
        <v>758</v>
      </c>
      <c r="I314" s="35" t="s">
        <v>758</v>
      </c>
      <c r="J314" s="32" t="s">
        <v>758</v>
      </c>
      <c r="K314" s="27" t="s">
        <v>758</v>
      </c>
      <c r="L314" s="28" t="s">
        <v>758</v>
      </c>
      <c r="M314" s="33" t="s">
        <v>758</v>
      </c>
      <c r="N314" s="37">
        <v>680</v>
      </c>
      <c r="O314" s="27">
        <v>11.24</v>
      </c>
      <c r="P314" s="28">
        <v>1015.76</v>
      </c>
      <c r="Q314" s="33">
        <v>464.06700000000001</v>
      </c>
    </row>
    <row r="315" spans="1:17" ht="15" customHeight="1" x14ac:dyDescent="0.25">
      <c r="A315" t="str">
        <f t="shared" si="4"/>
        <v>28</v>
      </c>
      <c r="B315" s="22" t="s">
        <v>405</v>
      </c>
      <c r="C315" s="55" t="s">
        <v>406</v>
      </c>
      <c r="D315" s="57" t="s">
        <v>15</v>
      </c>
      <c r="E315" s="25" t="s">
        <v>16</v>
      </c>
      <c r="F315" s="32">
        <v>760</v>
      </c>
      <c r="G315" s="27">
        <v>15.68</v>
      </c>
      <c r="H315" s="28">
        <v>375.45499999999998</v>
      </c>
      <c r="I315" s="35">
        <v>549.21600000000001</v>
      </c>
      <c r="J315" s="32">
        <v>2920</v>
      </c>
      <c r="K315" s="27">
        <v>46.72</v>
      </c>
      <c r="L315" s="28">
        <v>3892.4</v>
      </c>
      <c r="M315" s="33">
        <v>2731.0039999999999</v>
      </c>
      <c r="N315" s="37">
        <v>10600</v>
      </c>
      <c r="O315" s="27">
        <v>158.76</v>
      </c>
      <c r="P315" s="28">
        <v>20606.48</v>
      </c>
      <c r="Q315" s="33">
        <v>8754.4259999999995</v>
      </c>
    </row>
    <row r="316" spans="1:17" ht="15" customHeight="1" x14ac:dyDescent="0.25">
      <c r="A316" t="str">
        <f t="shared" si="4"/>
        <v>28</v>
      </c>
      <c r="B316" s="22" t="s">
        <v>405</v>
      </c>
      <c r="C316" s="55" t="s">
        <v>406</v>
      </c>
      <c r="D316" s="57" t="s">
        <v>87</v>
      </c>
      <c r="E316" s="25" t="s">
        <v>88</v>
      </c>
      <c r="F316" s="32">
        <v>23400</v>
      </c>
      <c r="G316" s="27">
        <v>2234.4360000000001</v>
      </c>
      <c r="H316" s="28">
        <v>24624.960999999999</v>
      </c>
      <c r="I316" s="35">
        <v>30112.787</v>
      </c>
      <c r="J316" s="32">
        <v>198653</v>
      </c>
      <c r="K316" s="27">
        <v>18618.046999999999</v>
      </c>
      <c r="L316" s="28">
        <v>779036.84400000004</v>
      </c>
      <c r="M316" s="33">
        <v>548677.99600000004</v>
      </c>
      <c r="N316" s="37">
        <v>214354</v>
      </c>
      <c r="O316" s="27">
        <v>20029.816999999999</v>
      </c>
      <c r="P316" s="28">
        <v>868782.79099999997</v>
      </c>
      <c r="Q316" s="33">
        <v>368016.92800000001</v>
      </c>
    </row>
    <row r="317" spans="1:17" ht="15" customHeight="1" x14ac:dyDescent="0.25">
      <c r="A317" t="str">
        <f t="shared" si="4"/>
        <v>28</v>
      </c>
      <c r="B317" s="22" t="s">
        <v>407</v>
      </c>
      <c r="C317" s="55" t="s">
        <v>408</v>
      </c>
      <c r="D317" s="57" t="s">
        <v>15</v>
      </c>
      <c r="E317" s="25" t="s">
        <v>16</v>
      </c>
      <c r="F317" s="32" t="s">
        <v>758</v>
      </c>
      <c r="G317" s="27" t="s">
        <v>758</v>
      </c>
      <c r="H317" s="28" t="s">
        <v>758</v>
      </c>
      <c r="I317" s="35" t="s">
        <v>758</v>
      </c>
      <c r="J317" s="32">
        <v>360</v>
      </c>
      <c r="K317" s="27">
        <v>6.84</v>
      </c>
      <c r="L317" s="28">
        <v>300.83</v>
      </c>
      <c r="M317" s="33">
        <v>232.01499999999999</v>
      </c>
      <c r="N317" s="37">
        <v>360</v>
      </c>
      <c r="O317" s="27">
        <v>7.2</v>
      </c>
      <c r="P317" s="28">
        <v>463.375</v>
      </c>
      <c r="Q317" s="33">
        <v>205.36500000000001</v>
      </c>
    </row>
    <row r="318" spans="1:17" ht="15" customHeight="1" x14ac:dyDescent="0.25">
      <c r="A318" t="str">
        <f t="shared" si="4"/>
        <v>28</v>
      </c>
      <c r="B318" s="22" t="s">
        <v>407</v>
      </c>
      <c r="C318" s="55" t="s">
        <v>408</v>
      </c>
      <c r="D318" s="57" t="s">
        <v>87</v>
      </c>
      <c r="E318" s="25" t="s">
        <v>88</v>
      </c>
      <c r="F318" s="32">
        <v>6000</v>
      </c>
      <c r="G318" s="27">
        <v>605.12</v>
      </c>
      <c r="H318" s="28">
        <v>11424.612999999999</v>
      </c>
      <c r="I318" s="35">
        <v>14382.852999999999</v>
      </c>
      <c r="J318" s="32">
        <v>15680</v>
      </c>
      <c r="K318" s="27">
        <v>1492.7280000000001</v>
      </c>
      <c r="L318" s="28">
        <v>61018.576000000001</v>
      </c>
      <c r="M318" s="33">
        <v>42162.315999999999</v>
      </c>
      <c r="N318" s="37">
        <v>25604</v>
      </c>
      <c r="O318" s="27">
        <v>2362.7040000000002</v>
      </c>
      <c r="P318" s="28">
        <v>142161.78</v>
      </c>
      <c r="Q318" s="33">
        <v>57937.936000000002</v>
      </c>
    </row>
    <row r="319" spans="1:17" ht="15" customHeight="1" x14ac:dyDescent="0.25">
      <c r="A319" t="str">
        <f t="shared" si="4"/>
        <v>28</v>
      </c>
      <c r="B319" s="22" t="s">
        <v>409</v>
      </c>
      <c r="C319" s="55" t="s">
        <v>410</v>
      </c>
      <c r="D319" s="57" t="s">
        <v>7</v>
      </c>
      <c r="E319" s="25" t="s">
        <v>8</v>
      </c>
      <c r="F319" s="32" t="s">
        <v>758</v>
      </c>
      <c r="G319" s="27" t="s">
        <v>758</v>
      </c>
      <c r="H319" s="28" t="s">
        <v>758</v>
      </c>
      <c r="I319" s="35" t="s">
        <v>758</v>
      </c>
      <c r="J319" s="32" t="s">
        <v>758</v>
      </c>
      <c r="K319" s="27" t="s">
        <v>758</v>
      </c>
      <c r="L319" s="28" t="s">
        <v>758</v>
      </c>
      <c r="M319" s="33" t="s">
        <v>758</v>
      </c>
      <c r="N319" s="37">
        <v>28408</v>
      </c>
      <c r="O319" s="27">
        <v>3017.0880000000002</v>
      </c>
      <c r="P319" s="28">
        <v>125817.992</v>
      </c>
      <c r="Q319" s="33">
        <v>40120.084999999999</v>
      </c>
    </row>
    <row r="320" spans="1:17" ht="15" customHeight="1" x14ac:dyDescent="0.25">
      <c r="A320" t="str">
        <f t="shared" si="4"/>
        <v>28</v>
      </c>
      <c r="B320" s="22" t="s">
        <v>409</v>
      </c>
      <c r="C320" s="55" t="s">
        <v>410</v>
      </c>
      <c r="D320" s="57" t="s">
        <v>15</v>
      </c>
      <c r="E320" s="25" t="s">
        <v>16</v>
      </c>
      <c r="F320" s="32">
        <v>1520</v>
      </c>
      <c r="G320" s="27">
        <v>31.88</v>
      </c>
      <c r="H320" s="28">
        <v>1072.836</v>
      </c>
      <c r="I320" s="35">
        <v>1296.3309999999999</v>
      </c>
      <c r="J320" s="32">
        <v>2280</v>
      </c>
      <c r="K320" s="27">
        <v>44.28</v>
      </c>
      <c r="L320" s="28">
        <v>2488.2579999999998</v>
      </c>
      <c r="M320" s="33">
        <v>2056.1149999999998</v>
      </c>
      <c r="N320" s="37">
        <v>1760</v>
      </c>
      <c r="O320" s="27">
        <v>27.2</v>
      </c>
      <c r="P320" s="28">
        <v>3425.4679999999998</v>
      </c>
      <c r="Q320" s="33">
        <v>1526.3150000000001</v>
      </c>
    </row>
    <row r="321" spans="1:17" ht="15" customHeight="1" x14ac:dyDescent="0.25">
      <c r="A321" t="str">
        <f t="shared" si="4"/>
        <v>28</v>
      </c>
      <c r="B321" s="22" t="s">
        <v>409</v>
      </c>
      <c r="C321" s="55" t="s">
        <v>410</v>
      </c>
      <c r="D321" s="57" t="s">
        <v>87</v>
      </c>
      <c r="E321" s="25" t="s">
        <v>88</v>
      </c>
      <c r="F321" s="32" t="s">
        <v>758</v>
      </c>
      <c r="G321" s="27" t="s">
        <v>758</v>
      </c>
      <c r="H321" s="28" t="s">
        <v>758</v>
      </c>
      <c r="I321" s="35" t="s">
        <v>758</v>
      </c>
      <c r="J321" s="32">
        <v>10080</v>
      </c>
      <c r="K321" s="27">
        <v>934.68</v>
      </c>
      <c r="L321" s="28">
        <v>36008.311999999998</v>
      </c>
      <c r="M321" s="33">
        <v>25342.242999999999</v>
      </c>
      <c r="N321" s="37">
        <v>12560</v>
      </c>
      <c r="O321" s="27">
        <v>1137.04</v>
      </c>
      <c r="P321" s="28">
        <v>59156.654999999999</v>
      </c>
      <c r="Q321" s="33">
        <v>23282.924999999999</v>
      </c>
    </row>
    <row r="322" spans="1:17" ht="15" customHeight="1" x14ac:dyDescent="0.25">
      <c r="A322" t="str">
        <f t="shared" si="4"/>
        <v>28</v>
      </c>
      <c r="B322" s="22" t="s">
        <v>411</v>
      </c>
      <c r="C322" s="55" t="s">
        <v>399</v>
      </c>
      <c r="D322" s="57" t="s">
        <v>87</v>
      </c>
      <c r="E322" s="25" t="s">
        <v>88</v>
      </c>
      <c r="F322" s="32" t="s">
        <v>758</v>
      </c>
      <c r="G322" s="27" t="s">
        <v>758</v>
      </c>
      <c r="H322" s="28" t="s">
        <v>758</v>
      </c>
      <c r="I322" s="35" t="s">
        <v>758</v>
      </c>
      <c r="J322" s="32">
        <v>2760</v>
      </c>
      <c r="K322" s="27">
        <v>246.88</v>
      </c>
      <c r="L322" s="28">
        <v>13593.050999999999</v>
      </c>
      <c r="M322" s="33">
        <v>9499.6569999999992</v>
      </c>
      <c r="N322" s="37">
        <v>5360</v>
      </c>
      <c r="O322" s="27">
        <v>471.44</v>
      </c>
      <c r="P322" s="28">
        <v>31434.781999999999</v>
      </c>
      <c r="Q322" s="33">
        <v>11739.174999999999</v>
      </c>
    </row>
    <row r="323" spans="1:17" ht="15" customHeight="1" x14ac:dyDescent="0.25">
      <c r="A323" t="str">
        <f t="shared" si="4"/>
        <v>28</v>
      </c>
      <c r="B323" s="22" t="s">
        <v>412</v>
      </c>
      <c r="C323" s="55" t="s">
        <v>413</v>
      </c>
      <c r="D323" s="57" t="s">
        <v>7</v>
      </c>
      <c r="E323" s="25" t="s">
        <v>8</v>
      </c>
      <c r="F323" s="32" t="s">
        <v>758</v>
      </c>
      <c r="G323" s="27" t="s">
        <v>758</v>
      </c>
      <c r="H323" s="28" t="s">
        <v>758</v>
      </c>
      <c r="I323" s="35" t="s">
        <v>758</v>
      </c>
      <c r="J323" s="32">
        <v>7036</v>
      </c>
      <c r="K323" s="27">
        <v>697.78399999999999</v>
      </c>
      <c r="L323" s="28">
        <v>28396.575000000001</v>
      </c>
      <c r="M323" s="33">
        <v>19409.928</v>
      </c>
      <c r="N323" s="37">
        <v>8155</v>
      </c>
      <c r="O323" s="27">
        <v>788.50699999999995</v>
      </c>
      <c r="P323" s="28">
        <v>30018.554</v>
      </c>
      <c r="Q323" s="33">
        <v>13210.527</v>
      </c>
    </row>
    <row r="324" spans="1:17" ht="15" customHeight="1" x14ac:dyDescent="0.25">
      <c r="A324" t="str">
        <f t="shared" si="4"/>
        <v>28</v>
      </c>
      <c r="B324" s="22" t="s">
        <v>412</v>
      </c>
      <c r="C324" s="55" t="s">
        <v>413</v>
      </c>
      <c r="D324" s="57" t="s">
        <v>15</v>
      </c>
      <c r="E324" s="25" t="s">
        <v>16</v>
      </c>
      <c r="F324" s="32" t="s">
        <v>758</v>
      </c>
      <c r="G324" s="27" t="s">
        <v>758</v>
      </c>
      <c r="H324" s="28" t="s">
        <v>758</v>
      </c>
      <c r="I324" s="35" t="s">
        <v>758</v>
      </c>
      <c r="J324" s="32">
        <v>600</v>
      </c>
      <c r="K324" s="27">
        <v>10.28</v>
      </c>
      <c r="L324" s="28">
        <v>670.04</v>
      </c>
      <c r="M324" s="33">
        <v>561.55499999999995</v>
      </c>
      <c r="N324" s="37">
        <v>360</v>
      </c>
      <c r="O324" s="27">
        <v>5.8</v>
      </c>
      <c r="P324" s="28">
        <v>756.52</v>
      </c>
      <c r="Q324" s="33">
        <v>315.791</v>
      </c>
    </row>
    <row r="325" spans="1:17" ht="15" customHeight="1" x14ac:dyDescent="0.25">
      <c r="A325" t="str">
        <f t="shared" si="4"/>
        <v>28</v>
      </c>
      <c r="B325" s="22" t="s">
        <v>412</v>
      </c>
      <c r="C325" s="55" t="s">
        <v>413</v>
      </c>
      <c r="D325" s="57" t="s">
        <v>87</v>
      </c>
      <c r="E325" s="25" t="s">
        <v>88</v>
      </c>
      <c r="F325" s="32" t="s">
        <v>758</v>
      </c>
      <c r="G325" s="27" t="s">
        <v>758</v>
      </c>
      <c r="H325" s="28" t="s">
        <v>758</v>
      </c>
      <c r="I325" s="35" t="s">
        <v>758</v>
      </c>
      <c r="J325" s="32">
        <v>1540</v>
      </c>
      <c r="K325" s="27">
        <v>148.52000000000001</v>
      </c>
      <c r="L325" s="28">
        <v>7816.1639999999998</v>
      </c>
      <c r="M325" s="33">
        <v>4953.41</v>
      </c>
      <c r="N325" s="37">
        <v>4476</v>
      </c>
      <c r="O325" s="27">
        <v>427.03199999999998</v>
      </c>
      <c r="P325" s="28">
        <v>20680.600999999999</v>
      </c>
      <c r="Q325" s="33">
        <v>8389.2839999999997</v>
      </c>
    </row>
    <row r="326" spans="1:17" ht="15" customHeight="1" x14ac:dyDescent="0.25">
      <c r="A326" t="str">
        <f t="shared" ref="A326:A389" si="5">LEFT(B326,2)</f>
        <v>28</v>
      </c>
      <c r="B326" s="22" t="s">
        <v>414</v>
      </c>
      <c r="C326" s="55" t="s">
        <v>415</v>
      </c>
      <c r="D326" s="57" t="s">
        <v>15</v>
      </c>
      <c r="E326" s="25" t="s">
        <v>16</v>
      </c>
      <c r="F326" s="32" t="s">
        <v>758</v>
      </c>
      <c r="G326" s="27" t="s">
        <v>758</v>
      </c>
      <c r="H326" s="28" t="s">
        <v>758</v>
      </c>
      <c r="I326" s="35" t="s">
        <v>758</v>
      </c>
      <c r="J326" s="32" t="s">
        <v>758</v>
      </c>
      <c r="K326" s="27" t="s">
        <v>758</v>
      </c>
      <c r="L326" s="28" t="s">
        <v>758</v>
      </c>
      <c r="M326" s="33" t="s">
        <v>758</v>
      </c>
      <c r="N326" s="37">
        <v>520</v>
      </c>
      <c r="O326" s="27">
        <v>7.64</v>
      </c>
      <c r="P326" s="28">
        <v>1171.52</v>
      </c>
      <c r="Q326" s="33">
        <v>469.505</v>
      </c>
    </row>
    <row r="327" spans="1:17" ht="15" customHeight="1" x14ac:dyDescent="0.25">
      <c r="A327" t="str">
        <f t="shared" si="5"/>
        <v>28</v>
      </c>
      <c r="B327" s="22" t="s">
        <v>414</v>
      </c>
      <c r="C327" s="55" t="s">
        <v>415</v>
      </c>
      <c r="D327" s="57" t="s">
        <v>87</v>
      </c>
      <c r="E327" s="25" t="s">
        <v>88</v>
      </c>
      <c r="F327" s="32" t="s">
        <v>758</v>
      </c>
      <c r="G327" s="27" t="s">
        <v>758</v>
      </c>
      <c r="H327" s="28" t="s">
        <v>758</v>
      </c>
      <c r="I327" s="35" t="s">
        <v>758</v>
      </c>
      <c r="J327" s="32" t="s">
        <v>758</v>
      </c>
      <c r="K327" s="27" t="s">
        <v>758</v>
      </c>
      <c r="L327" s="28" t="s">
        <v>758</v>
      </c>
      <c r="M327" s="33" t="s">
        <v>758</v>
      </c>
      <c r="N327" s="37">
        <v>800</v>
      </c>
      <c r="O327" s="27">
        <v>79.08</v>
      </c>
      <c r="P327" s="28">
        <v>3148.12</v>
      </c>
      <c r="Q327" s="33">
        <v>1196.0540000000001</v>
      </c>
    </row>
    <row r="328" spans="1:17" ht="15" customHeight="1" x14ac:dyDescent="0.25">
      <c r="A328" t="str">
        <f t="shared" si="5"/>
        <v>28</v>
      </c>
      <c r="B328" s="22" t="s">
        <v>416</v>
      </c>
      <c r="C328" s="55" t="s">
        <v>417</v>
      </c>
      <c r="D328" s="57" t="s">
        <v>15</v>
      </c>
      <c r="E328" s="25" t="s">
        <v>16</v>
      </c>
      <c r="F328" s="32" t="s">
        <v>758</v>
      </c>
      <c r="G328" s="27" t="s">
        <v>758</v>
      </c>
      <c r="H328" s="28" t="s">
        <v>758</v>
      </c>
      <c r="I328" s="35" t="s">
        <v>758</v>
      </c>
      <c r="J328" s="32" t="s">
        <v>758</v>
      </c>
      <c r="K328" s="27" t="s">
        <v>758</v>
      </c>
      <c r="L328" s="28" t="s">
        <v>758</v>
      </c>
      <c r="M328" s="33" t="s">
        <v>758</v>
      </c>
      <c r="N328" s="37">
        <v>560</v>
      </c>
      <c r="O328" s="27">
        <v>8.1999999999999993</v>
      </c>
      <c r="P328" s="28">
        <v>1015.08</v>
      </c>
      <c r="Q328" s="33">
        <v>407.83199999999999</v>
      </c>
    </row>
    <row r="329" spans="1:17" ht="15" customHeight="1" x14ac:dyDescent="0.25">
      <c r="A329" t="str">
        <f t="shared" si="5"/>
        <v>28</v>
      </c>
      <c r="B329" s="22" t="s">
        <v>416</v>
      </c>
      <c r="C329" s="55" t="s">
        <v>417</v>
      </c>
      <c r="D329" s="57" t="s">
        <v>87</v>
      </c>
      <c r="E329" s="25" t="s">
        <v>88</v>
      </c>
      <c r="F329" s="32" t="s">
        <v>758</v>
      </c>
      <c r="G329" s="27" t="s">
        <v>758</v>
      </c>
      <c r="H329" s="28" t="s">
        <v>758</v>
      </c>
      <c r="I329" s="35" t="s">
        <v>758</v>
      </c>
      <c r="J329" s="32">
        <v>32056</v>
      </c>
      <c r="K329" s="27">
        <v>3157.32</v>
      </c>
      <c r="L329" s="28">
        <v>82691.543000000005</v>
      </c>
      <c r="M329" s="33">
        <v>57822.947999999997</v>
      </c>
      <c r="N329" s="37">
        <v>54649</v>
      </c>
      <c r="O329" s="27">
        <v>5329.5630000000001</v>
      </c>
      <c r="P329" s="28">
        <v>178752.18100000001</v>
      </c>
      <c r="Q329" s="33">
        <v>59537.106</v>
      </c>
    </row>
    <row r="330" spans="1:17" ht="15" customHeight="1" x14ac:dyDescent="0.25">
      <c r="A330" t="str">
        <f t="shared" si="5"/>
        <v>28</v>
      </c>
      <c r="B330" s="22" t="s">
        <v>418</v>
      </c>
      <c r="C330" s="55" t="s">
        <v>419</v>
      </c>
      <c r="D330" s="57" t="s">
        <v>15</v>
      </c>
      <c r="E330" s="25" t="s">
        <v>16</v>
      </c>
      <c r="F330" s="32">
        <v>1280</v>
      </c>
      <c r="G330" s="27">
        <v>25.6</v>
      </c>
      <c r="H330" s="28">
        <v>971.63699999999994</v>
      </c>
      <c r="I330" s="35">
        <v>1169.3430000000001</v>
      </c>
      <c r="J330" s="32">
        <v>1640</v>
      </c>
      <c r="K330" s="27">
        <v>27.24</v>
      </c>
      <c r="L330" s="28">
        <v>1944.52</v>
      </c>
      <c r="M330" s="33">
        <v>1449.28</v>
      </c>
      <c r="N330" s="37">
        <v>3680</v>
      </c>
      <c r="O330" s="27">
        <v>64.28</v>
      </c>
      <c r="P330" s="28">
        <v>8002.68</v>
      </c>
      <c r="Q330" s="33">
        <v>3312.8719999999998</v>
      </c>
    </row>
    <row r="331" spans="1:17" ht="15" customHeight="1" x14ac:dyDescent="0.25">
      <c r="A331" t="str">
        <f t="shared" si="5"/>
        <v>28</v>
      </c>
      <c r="B331" s="22" t="s">
        <v>418</v>
      </c>
      <c r="C331" s="55" t="s">
        <v>419</v>
      </c>
      <c r="D331" s="57" t="s">
        <v>87</v>
      </c>
      <c r="E331" s="25" t="s">
        <v>88</v>
      </c>
      <c r="F331" s="32" t="s">
        <v>758</v>
      </c>
      <c r="G331" s="27" t="s">
        <v>758</v>
      </c>
      <c r="H331" s="28" t="s">
        <v>758</v>
      </c>
      <c r="I331" s="35" t="s">
        <v>758</v>
      </c>
      <c r="J331" s="32">
        <v>14600</v>
      </c>
      <c r="K331" s="27">
        <v>1369.96</v>
      </c>
      <c r="L331" s="28">
        <v>52093.266000000003</v>
      </c>
      <c r="M331" s="33">
        <v>35368.963000000003</v>
      </c>
      <c r="N331" s="37">
        <v>33796</v>
      </c>
      <c r="O331" s="27">
        <v>3187.7359999999999</v>
      </c>
      <c r="P331" s="28">
        <v>159020.76999999999</v>
      </c>
      <c r="Q331" s="33">
        <v>55188.576999999997</v>
      </c>
    </row>
    <row r="332" spans="1:17" ht="15" customHeight="1" x14ac:dyDescent="0.25">
      <c r="A332" t="str">
        <f t="shared" si="5"/>
        <v>28</v>
      </c>
      <c r="B332" s="22" t="s">
        <v>420</v>
      </c>
      <c r="C332" s="55" t="s">
        <v>421</v>
      </c>
      <c r="D332" s="57" t="s">
        <v>15</v>
      </c>
      <c r="E332" s="25" t="s">
        <v>16</v>
      </c>
      <c r="F332" s="32" t="s">
        <v>758</v>
      </c>
      <c r="G332" s="27" t="s">
        <v>758</v>
      </c>
      <c r="H332" s="28" t="s">
        <v>758</v>
      </c>
      <c r="I332" s="35" t="s">
        <v>758</v>
      </c>
      <c r="J332" s="32" t="s">
        <v>758</v>
      </c>
      <c r="K332" s="27" t="s">
        <v>758</v>
      </c>
      <c r="L332" s="28" t="s">
        <v>758</v>
      </c>
      <c r="M332" s="33" t="s">
        <v>758</v>
      </c>
      <c r="N332" s="37">
        <v>320</v>
      </c>
      <c r="O332" s="27">
        <v>4.72</v>
      </c>
      <c r="P332" s="28">
        <v>535.64800000000002</v>
      </c>
      <c r="Q332" s="33">
        <v>200.20699999999999</v>
      </c>
    </row>
    <row r="333" spans="1:17" ht="15" customHeight="1" x14ac:dyDescent="0.25">
      <c r="A333" t="str">
        <f t="shared" si="5"/>
        <v>28</v>
      </c>
      <c r="B333" s="22" t="s">
        <v>420</v>
      </c>
      <c r="C333" s="55" t="s">
        <v>421</v>
      </c>
      <c r="D333" s="57" t="s">
        <v>87</v>
      </c>
      <c r="E333" s="25" t="s">
        <v>88</v>
      </c>
      <c r="F333" s="32" t="s">
        <v>758</v>
      </c>
      <c r="G333" s="27" t="s">
        <v>758</v>
      </c>
      <c r="H333" s="28" t="s">
        <v>758</v>
      </c>
      <c r="I333" s="35" t="s">
        <v>758</v>
      </c>
      <c r="J333" s="32">
        <v>2480</v>
      </c>
      <c r="K333" s="27">
        <v>245.96</v>
      </c>
      <c r="L333" s="28">
        <v>9170.6450000000004</v>
      </c>
      <c r="M333" s="33">
        <v>6174.5150000000003</v>
      </c>
      <c r="N333" s="37">
        <v>5636</v>
      </c>
      <c r="O333" s="27">
        <v>552.12</v>
      </c>
      <c r="P333" s="28">
        <v>20957.476999999999</v>
      </c>
      <c r="Q333" s="33">
        <v>9146.2690000000002</v>
      </c>
    </row>
    <row r="334" spans="1:17" ht="15" customHeight="1" x14ac:dyDescent="0.25">
      <c r="A334" t="str">
        <f t="shared" si="5"/>
        <v>28</v>
      </c>
      <c r="B334" s="22" t="s">
        <v>422</v>
      </c>
      <c r="C334" s="55" t="s">
        <v>423</v>
      </c>
      <c r="D334" s="57" t="s">
        <v>87</v>
      </c>
      <c r="E334" s="25" t="s">
        <v>88</v>
      </c>
      <c r="F334" s="32" t="s">
        <v>758</v>
      </c>
      <c r="G334" s="27" t="s">
        <v>758</v>
      </c>
      <c r="H334" s="28" t="s">
        <v>758</v>
      </c>
      <c r="I334" s="35" t="s">
        <v>758</v>
      </c>
      <c r="J334" s="32" t="s">
        <v>758</v>
      </c>
      <c r="K334" s="27" t="s">
        <v>758</v>
      </c>
      <c r="L334" s="28" t="s">
        <v>758</v>
      </c>
      <c r="M334" s="33" t="s">
        <v>758</v>
      </c>
      <c r="N334" s="37">
        <v>30860</v>
      </c>
      <c r="O334" s="27">
        <v>2365.8200000000002</v>
      </c>
      <c r="P334" s="28">
        <v>187422.68400000001</v>
      </c>
      <c r="Q334" s="33">
        <v>42237.258000000002</v>
      </c>
    </row>
    <row r="335" spans="1:17" ht="15" customHeight="1" x14ac:dyDescent="0.25">
      <c r="A335" t="str">
        <f t="shared" si="5"/>
        <v>28</v>
      </c>
      <c r="B335" s="22" t="s">
        <v>424</v>
      </c>
      <c r="C335" s="55" t="s">
        <v>425</v>
      </c>
      <c r="D335" s="57" t="s">
        <v>7</v>
      </c>
      <c r="E335" s="25" t="s">
        <v>8</v>
      </c>
      <c r="F335" s="32" t="s">
        <v>758</v>
      </c>
      <c r="G335" s="27" t="s">
        <v>758</v>
      </c>
      <c r="H335" s="28" t="s">
        <v>758</v>
      </c>
      <c r="I335" s="35" t="s">
        <v>758</v>
      </c>
      <c r="J335" s="32">
        <v>5248</v>
      </c>
      <c r="K335" s="27">
        <v>530.49199999999996</v>
      </c>
      <c r="L335" s="28">
        <v>25974.102999999999</v>
      </c>
      <c r="M335" s="33">
        <v>17456.53</v>
      </c>
      <c r="N335" s="37">
        <v>10252</v>
      </c>
      <c r="O335" s="27">
        <v>1010.372</v>
      </c>
      <c r="P335" s="28">
        <v>32998.432999999997</v>
      </c>
      <c r="Q335" s="33">
        <v>13616.781000000001</v>
      </c>
    </row>
    <row r="336" spans="1:17" ht="15" customHeight="1" x14ac:dyDescent="0.25">
      <c r="A336" t="str">
        <f t="shared" si="5"/>
        <v>28</v>
      </c>
      <c r="B336" s="22" t="s">
        <v>424</v>
      </c>
      <c r="C336" s="55" t="s">
        <v>425</v>
      </c>
      <c r="D336" s="57" t="s">
        <v>15</v>
      </c>
      <c r="E336" s="25" t="s">
        <v>16</v>
      </c>
      <c r="F336" s="32">
        <v>680</v>
      </c>
      <c r="G336" s="27">
        <v>13.24</v>
      </c>
      <c r="H336" s="28">
        <v>465.90600000000001</v>
      </c>
      <c r="I336" s="35">
        <v>543.18799999999999</v>
      </c>
      <c r="J336" s="32">
        <v>1280</v>
      </c>
      <c r="K336" s="27">
        <v>18.88</v>
      </c>
      <c r="L336" s="28">
        <v>1549.6379999999999</v>
      </c>
      <c r="M336" s="33">
        <v>1151.598</v>
      </c>
      <c r="N336" s="37">
        <v>1400</v>
      </c>
      <c r="O336" s="27">
        <v>22.12</v>
      </c>
      <c r="P336" s="28">
        <v>2821.18</v>
      </c>
      <c r="Q336" s="33">
        <v>1133.7449999999999</v>
      </c>
    </row>
    <row r="337" spans="1:17" ht="15" customHeight="1" x14ac:dyDescent="0.25">
      <c r="A337" t="str">
        <f t="shared" si="5"/>
        <v>28</v>
      </c>
      <c r="B337" s="22" t="s">
        <v>424</v>
      </c>
      <c r="C337" s="55" t="s">
        <v>425</v>
      </c>
      <c r="D337" s="57" t="s">
        <v>87</v>
      </c>
      <c r="E337" s="25" t="s">
        <v>88</v>
      </c>
      <c r="F337" s="32" t="s">
        <v>758</v>
      </c>
      <c r="G337" s="27" t="s">
        <v>758</v>
      </c>
      <c r="H337" s="28" t="s">
        <v>758</v>
      </c>
      <c r="I337" s="35" t="s">
        <v>758</v>
      </c>
      <c r="J337" s="32">
        <v>2800</v>
      </c>
      <c r="K337" s="27">
        <v>265.92</v>
      </c>
      <c r="L337" s="28">
        <v>11888.025</v>
      </c>
      <c r="M337" s="33">
        <v>8333.2240000000002</v>
      </c>
      <c r="N337" s="37">
        <v>10440</v>
      </c>
      <c r="O337" s="27">
        <v>933.96</v>
      </c>
      <c r="P337" s="28">
        <v>64029.283000000003</v>
      </c>
      <c r="Q337" s="33">
        <v>20281.517</v>
      </c>
    </row>
    <row r="338" spans="1:17" ht="15" customHeight="1" x14ac:dyDescent="0.25">
      <c r="A338" t="str">
        <f t="shared" si="5"/>
        <v>28</v>
      </c>
      <c r="B338" s="22" t="s">
        <v>426</v>
      </c>
      <c r="C338" s="55" t="s">
        <v>427</v>
      </c>
      <c r="D338" s="57" t="s">
        <v>7</v>
      </c>
      <c r="E338" s="25" t="s">
        <v>8</v>
      </c>
      <c r="F338" s="32">
        <v>104076</v>
      </c>
      <c r="G338" s="27">
        <v>9634.4</v>
      </c>
      <c r="H338" s="28">
        <v>117515.09299999999</v>
      </c>
      <c r="I338" s="35">
        <v>175755.84299999999</v>
      </c>
      <c r="J338" s="32">
        <v>184576</v>
      </c>
      <c r="K338" s="27">
        <v>17619.259999999998</v>
      </c>
      <c r="L338" s="28">
        <v>550076.62</v>
      </c>
      <c r="M338" s="33">
        <v>383169.93800000002</v>
      </c>
      <c r="N338" s="37">
        <v>277850</v>
      </c>
      <c r="O338" s="27">
        <v>26185.316999999999</v>
      </c>
      <c r="P338" s="28">
        <v>1291791.1240000001</v>
      </c>
      <c r="Q338" s="33">
        <v>475499.10499999998</v>
      </c>
    </row>
    <row r="339" spans="1:17" ht="15" customHeight="1" x14ac:dyDescent="0.25">
      <c r="A339" t="str">
        <f t="shared" si="5"/>
        <v>28</v>
      </c>
      <c r="B339" s="22" t="s">
        <v>426</v>
      </c>
      <c r="C339" s="55" t="s">
        <v>427</v>
      </c>
      <c r="D339" s="57" t="s">
        <v>15</v>
      </c>
      <c r="E339" s="25" t="s">
        <v>16</v>
      </c>
      <c r="F339" s="32">
        <v>5720</v>
      </c>
      <c r="G339" s="27">
        <v>117.08</v>
      </c>
      <c r="H339" s="28">
        <v>4082.9969999999998</v>
      </c>
      <c r="I339" s="35">
        <v>4866.9430000000002</v>
      </c>
      <c r="J339" s="32">
        <v>8720</v>
      </c>
      <c r="K339" s="27">
        <v>164.28</v>
      </c>
      <c r="L339" s="28">
        <v>9397.1659999999993</v>
      </c>
      <c r="M339" s="33">
        <v>7373.9229999999998</v>
      </c>
      <c r="N339" s="37">
        <v>4560</v>
      </c>
      <c r="O339" s="27">
        <v>63.32</v>
      </c>
      <c r="P339" s="28">
        <v>9035.74</v>
      </c>
      <c r="Q339" s="33">
        <v>2663.2689999999998</v>
      </c>
    </row>
    <row r="340" spans="1:17" ht="15" customHeight="1" x14ac:dyDescent="0.25">
      <c r="A340" t="str">
        <f t="shared" si="5"/>
        <v>28</v>
      </c>
      <c r="B340" s="22" t="s">
        <v>426</v>
      </c>
      <c r="C340" s="55" t="s">
        <v>427</v>
      </c>
      <c r="D340" s="57" t="s">
        <v>87</v>
      </c>
      <c r="E340" s="25" t="s">
        <v>88</v>
      </c>
      <c r="F340" s="32" t="s">
        <v>758</v>
      </c>
      <c r="G340" s="27" t="s">
        <v>758</v>
      </c>
      <c r="H340" s="28" t="s">
        <v>758</v>
      </c>
      <c r="I340" s="35" t="s">
        <v>758</v>
      </c>
      <c r="J340" s="32">
        <v>1000</v>
      </c>
      <c r="K340" s="27">
        <v>87.04</v>
      </c>
      <c r="L340" s="28">
        <v>4784.5249999999996</v>
      </c>
      <c r="M340" s="33">
        <v>3105.2620000000002</v>
      </c>
      <c r="N340" s="37">
        <v>5120</v>
      </c>
      <c r="O340" s="27">
        <v>452.2</v>
      </c>
      <c r="P340" s="28">
        <v>26412.092000000001</v>
      </c>
      <c r="Q340" s="33">
        <v>8495.4210000000003</v>
      </c>
    </row>
    <row r="341" spans="1:17" ht="15" customHeight="1" x14ac:dyDescent="0.25">
      <c r="A341" t="str">
        <f t="shared" si="5"/>
        <v>28</v>
      </c>
      <c r="B341" s="22" t="s">
        <v>428</v>
      </c>
      <c r="C341" s="55" t="s">
        <v>429</v>
      </c>
      <c r="D341" s="57" t="s">
        <v>27</v>
      </c>
      <c r="E341" s="25" t="s">
        <v>28</v>
      </c>
      <c r="F341" s="32" t="s">
        <v>758</v>
      </c>
      <c r="G341" s="27" t="s">
        <v>758</v>
      </c>
      <c r="H341" s="28" t="s">
        <v>758</v>
      </c>
      <c r="I341" s="35" t="s">
        <v>758</v>
      </c>
      <c r="J341" s="32">
        <v>1296</v>
      </c>
      <c r="K341" s="27">
        <v>106.292</v>
      </c>
      <c r="L341" s="28">
        <v>7554.884</v>
      </c>
      <c r="M341" s="33">
        <v>5492.2910000000002</v>
      </c>
      <c r="N341" s="37" t="s">
        <v>758</v>
      </c>
      <c r="O341" s="27" t="s">
        <v>758</v>
      </c>
      <c r="P341" s="28" t="s">
        <v>758</v>
      </c>
      <c r="Q341" s="33" t="s">
        <v>758</v>
      </c>
    </row>
    <row r="342" spans="1:17" ht="15" customHeight="1" x14ac:dyDescent="0.25">
      <c r="A342" t="str">
        <f t="shared" si="5"/>
        <v>28</v>
      </c>
      <c r="B342" s="22" t="s">
        <v>428</v>
      </c>
      <c r="C342" s="55" t="s">
        <v>429</v>
      </c>
      <c r="D342" s="57" t="s">
        <v>15</v>
      </c>
      <c r="E342" s="25" t="s">
        <v>16</v>
      </c>
      <c r="F342" s="32">
        <v>480</v>
      </c>
      <c r="G342" s="27">
        <v>8.52</v>
      </c>
      <c r="H342" s="28">
        <v>350.74299999999999</v>
      </c>
      <c r="I342" s="35">
        <v>446.75400000000002</v>
      </c>
      <c r="J342" s="32">
        <v>840</v>
      </c>
      <c r="K342" s="27">
        <v>13.76</v>
      </c>
      <c r="L342" s="28">
        <v>1107.6400000000001</v>
      </c>
      <c r="M342" s="33">
        <v>840.16899999999998</v>
      </c>
      <c r="N342" s="37" t="s">
        <v>758</v>
      </c>
      <c r="O342" s="27" t="s">
        <v>758</v>
      </c>
      <c r="P342" s="28" t="s">
        <v>758</v>
      </c>
      <c r="Q342" s="33" t="s">
        <v>758</v>
      </c>
    </row>
    <row r="343" spans="1:17" ht="15" customHeight="1" x14ac:dyDescent="0.25">
      <c r="A343" t="str">
        <f t="shared" si="5"/>
        <v>28</v>
      </c>
      <c r="B343" s="22" t="s">
        <v>428</v>
      </c>
      <c r="C343" s="55" t="s">
        <v>429</v>
      </c>
      <c r="D343" s="57" t="s">
        <v>87</v>
      </c>
      <c r="E343" s="25" t="s">
        <v>88</v>
      </c>
      <c r="F343" s="32" t="s">
        <v>758</v>
      </c>
      <c r="G343" s="27" t="s">
        <v>758</v>
      </c>
      <c r="H343" s="28" t="s">
        <v>758</v>
      </c>
      <c r="I343" s="35" t="s">
        <v>758</v>
      </c>
      <c r="J343" s="32">
        <v>2040</v>
      </c>
      <c r="K343" s="27">
        <v>174.8</v>
      </c>
      <c r="L343" s="28">
        <v>10388.584999999999</v>
      </c>
      <c r="M343" s="33">
        <v>6762.058</v>
      </c>
      <c r="N343" s="37">
        <v>5360</v>
      </c>
      <c r="O343" s="27">
        <v>452.04</v>
      </c>
      <c r="P343" s="28">
        <v>24818.792000000001</v>
      </c>
      <c r="Q343" s="33">
        <v>9932.2530000000006</v>
      </c>
    </row>
    <row r="344" spans="1:17" ht="15" customHeight="1" x14ac:dyDescent="0.25">
      <c r="A344" t="str">
        <f t="shared" si="5"/>
        <v>28</v>
      </c>
      <c r="B344" s="22" t="s">
        <v>430</v>
      </c>
      <c r="C344" s="55" t="s">
        <v>431</v>
      </c>
      <c r="D344" s="57" t="s">
        <v>15</v>
      </c>
      <c r="E344" s="25" t="s">
        <v>16</v>
      </c>
      <c r="F344" s="32">
        <v>280</v>
      </c>
      <c r="G344" s="27">
        <v>7.52</v>
      </c>
      <c r="H344" s="28">
        <v>214.84</v>
      </c>
      <c r="I344" s="35">
        <v>338.39600000000002</v>
      </c>
      <c r="J344" s="32">
        <v>320</v>
      </c>
      <c r="K344" s="27">
        <v>5.2</v>
      </c>
      <c r="L344" s="28">
        <v>438.75099999999998</v>
      </c>
      <c r="M344" s="33">
        <v>336.41199999999998</v>
      </c>
      <c r="N344" s="37" t="s">
        <v>758</v>
      </c>
      <c r="O344" s="27" t="s">
        <v>758</v>
      </c>
      <c r="P344" s="28" t="s">
        <v>758</v>
      </c>
      <c r="Q344" s="33" t="s">
        <v>758</v>
      </c>
    </row>
    <row r="345" spans="1:17" ht="15" customHeight="1" x14ac:dyDescent="0.25">
      <c r="A345" t="str">
        <f t="shared" si="5"/>
        <v>28</v>
      </c>
      <c r="B345" s="22" t="s">
        <v>432</v>
      </c>
      <c r="C345" s="55" t="s">
        <v>433</v>
      </c>
      <c r="D345" s="57" t="s">
        <v>15</v>
      </c>
      <c r="E345" s="25" t="s">
        <v>16</v>
      </c>
      <c r="F345" s="32">
        <v>680</v>
      </c>
      <c r="G345" s="27">
        <v>17.12</v>
      </c>
      <c r="H345" s="28">
        <v>462.8</v>
      </c>
      <c r="I345" s="35">
        <v>669.29399999999998</v>
      </c>
      <c r="J345" s="32">
        <v>4920</v>
      </c>
      <c r="K345" s="27">
        <v>88.4</v>
      </c>
      <c r="L345" s="28">
        <v>6465.6</v>
      </c>
      <c r="M345" s="33">
        <v>5139.8220000000001</v>
      </c>
      <c r="N345" s="37">
        <v>4120</v>
      </c>
      <c r="O345" s="27">
        <v>50</v>
      </c>
      <c r="P345" s="28">
        <v>7872.36</v>
      </c>
      <c r="Q345" s="33">
        <v>3507.0340000000001</v>
      </c>
    </row>
    <row r="346" spans="1:17" ht="15" customHeight="1" x14ac:dyDescent="0.25">
      <c r="A346" t="str">
        <f t="shared" si="5"/>
        <v>28</v>
      </c>
      <c r="B346" s="22" t="s">
        <v>434</v>
      </c>
      <c r="C346" s="55" t="s">
        <v>435</v>
      </c>
      <c r="D346" s="57" t="s">
        <v>15</v>
      </c>
      <c r="E346" s="25" t="s">
        <v>16</v>
      </c>
      <c r="F346" s="32">
        <v>20440</v>
      </c>
      <c r="G346" s="27">
        <v>343.8</v>
      </c>
      <c r="H346" s="28">
        <v>12266.656000000001</v>
      </c>
      <c r="I346" s="35">
        <v>17331.517</v>
      </c>
      <c r="J346" s="32">
        <v>23120</v>
      </c>
      <c r="K346" s="27">
        <v>382.04</v>
      </c>
      <c r="L346" s="28">
        <v>27602.431</v>
      </c>
      <c r="M346" s="33">
        <v>20954.168000000001</v>
      </c>
      <c r="N346" s="37">
        <v>16680</v>
      </c>
      <c r="O346" s="27">
        <v>191.12</v>
      </c>
      <c r="P346" s="28">
        <v>22970.52</v>
      </c>
      <c r="Q346" s="33">
        <v>10846.239</v>
      </c>
    </row>
    <row r="347" spans="1:17" ht="15" customHeight="1" x14ac:dyDescent="0.25">
      <c r="A347" t="str">
        <f t="shared" si="5"/>
        <v>28</v>
      </c>
      <c r="B347" s="22" t="s">
        <v>434</v>
      </c>
      <c r="C347" s="55" t="s">
        <v>435</v>
      </c>
      <c r="D347" s="57" t="s">
        <v>87</v>
      </c>
      <c r="E347" s="25" t="s">
        <v>88</v>
      </c>
      <c r="F347" s="32" t="s">
        <v>758</v>
      </c>
      <c r="G347" s="27" t="s">
        <v>758</v>
      </c>
      <c r="H347" s="28" t="s">
        <v>758</v>
      </c>
      <c r="I347" s="35" t="s">
        <v>758</v>
      </c>
      <c r="J347" s="32" t="s">
        <v>758</v>
      </c>
      <c r="K347" s="27" t="s">
        <v>758</v>
      </c>
      <c r="L347" s="28" t="s">
        <v>758</v>
      </c>
      <c r="M347" s="33" t="s">
        <v>758</v>
      </c>
      <c r="N347" s="37">
        <v>1200</v>
      </c>
      <c r="O347" s="27">
        <v>112.72</v>
      </c>
      <c r="P347" s="28">
        <v>4950.96</v>
      </c>
      <c r="Q347" s="33">
        <v>1968.3630000000001</v>
      </c>
    </row>
    <row r="348" spans="1:17" ht="15" customHeight="1" x14ac:dyDescent="0.25">
      <c r="A348" t="str">
        <f t="shared" si="5"/>
        <v>28</v>
      </c>
      <c r="B348" s="22" t="s">
        <v>436</v>
      </c>
      <c r="C348" s="55" t="s">
        <v>437</v>
      </c>
      <c r="D348" s="57" t="s">
        <v>15</v>
      </c>
      <c r="E348" s="25" t="s">
        <v>16</v>
      </c>
      <c r="F348" s="32">
        <v>3280</v>
      </c>
      <c r="G348" s="27">
        <v>61.52</v>
      </c>
      <c r="H348" s="28">
        <v>1913.84</v>
      </c>
      <c r="I348" s="35">
        <v>2454.6509999999998</v>
      </c>
      <c r="J348" s="32">
        <v>3440</v>
      </c>
      <c r="K348" s="27">
        <v>62.64</v>
      </c>
      <c r="L348" s="28">
        <v>2294.462</v>
      </c>
      <c r="M348" s="33">
        <v>1957.634</v>
      </c>
      <c r="N348" s="37">
        <v>760</v>
      </c>
      <c r="O348" s="27">
        <v>11.4</v>
      </c>
      <c r="P348" s="28">
        <v>1549.2619999999999</v>
      </c>
      <c r="Q348" s="33">
        <v>447.19799999999998</v>
      </c>
    </row>
    <row r="349" spans="1:17" ht="15" customHeight="1" x14ac:dyDescent="0.25">
      <c r="A349" t="str">
        <f t="shared" si="5"/>
        <v>28</v>
      </c>
      <c r="B349" s="22" t="s">
        <v>438</v>
      </c>
      <c r="C349" s="55" t="s">
        <v>439</v>
      </c>
      <c r="D349" s="57" t="s">
        <v>15</v>
      </c>
      <c r="E349" s="25" t="s">
        <v>16</v>
      </c>
      <c r="F349" s="32">
        <v>2280</v>
      </c>
      <c r="G349" s="27">
        <v>39.200000000000003</v>
      </c>
      <c r="H349" s="28">
        <v>1921.6289999999999</v>
      </c>
      <c r="I349" s="35">
        <v>2290.39</v>
      </c>
      <c r="J349" s="32">
        <v>960</v>
      </c>
      <c r="K349" s="27">
        <v>16.12</v>
      </c>
      <c r="L349" s="28">
        <v>1189.08</v>
      </c>
      <c r="M349" s="33">
        <v>922.78800000000001</v>
      </c>
      <c r="N349" s="37" t="s">
        <v>758</v>
      </c>
      <c r="O349" s="27" t="s">
        <v>758</v>
      </c>
      <c r="P349" s="28" t="s">
        <v>758</v>
      </c>
      <c r="Q349" s="33" t="s">
        <v>758</v>
      </c>
    </row>
    <row r="350" spans="1:17" ht="15" customHeight="1" x14ac:dyDescent="0.25">
      <c r="A350" t="str">
        <f t="shared" si="5"/>
        <v>28</v>
      </c>
      <c r="B350" s="22" t="s">
        <v>440</v>
      </c>
      <c r="C350" s="55" t="s">
        <v>441</v>
      </c>
      <c r="D350" s="57" t="s">
        <v>87</v>
      </c>
      <c r="E350" s="25" t="s">
        <v>88</v>
      </c>
      <c r="F350" s="32" t="s">
        <v>758</v>
      </c>
      <c r="G350" s="27" t="s">
        <v>758</v>
      </c>
      <c r="H350" s="28" t="s">
        <v>758</v>
      </c>
      <c r="I350" s="35" t="s">
        <v>758</v>
      </c>
      <c r="J350" s="32">
        <v>1240</v>
      </c>
      <c r="K350" s="27">
        <v>112.24</v>
      </c>
      <c r="L350" s="28">
        <v>5660.44</v>
      </c>
      <c r="M350" s="33">
        <v>3595.2840000000001</v>
      </c>
      <c r="N350" s="37">
        <v>6920</v>
      </c>
      <c r="O350" s="27">
        <v>561.55999999999995</v>
      </c>
      <c r="P350" s="28">
        <v>26469.737000000001</v>
      </c>
      <c r="Q350" s="33">
        <v>11332.895</v>
      </c>
    </row>
    <row r="351" spans="1:17" ht="15" customHeight="1" x14ac:dyDescent="0.25">
      <c r="A351" t="str">
        <f t="shared" si="5"/>
        <v>28</v>
      </c>
      <c r="B351" s="22" t="s">
        <v>442</v>
      </c>
      <c r="C351" s="55" t="s">
        <v>443</v>
      </c>
      <c r="D351" s="57" t="s">
        <v>15</v>
      </c>
      <c r="E351" s="25" t="s">
        <v>16</v>
      </c>
      <c r="F351" s="32">
        <v>7640</v>
      </c>
      <c r="G351" s="27">
        <v>113.4</v>
      </c>
      <c r="H351" s="28">
        <v>3263.5859999999998</v>
      </c>
      <c r="I351" s="35">
        <v>5099.4849999999997</v>
      </c>
      <c r="J351" s="32">
        <v>5200</v>
      </c>
      <c r="K351" s="27">
        <v>66.040000000000006</v>
      </c>
      <c r="L351" s="28">
        <v>5513.6109999999999</v>
      </c>
      <c r="M351" s="33">
        <v>4292.2780000000002</v>
      </c>
      <c r="N351" s="37">
        <v>2280</v>
      </c>
      <c r="O351" s="27">
        <v>22.36</v>
      </c>
      <c r="P351" s="28">
        <v>3524.8139999999999</v>
      </c>
      <c r="Q351" s="33">
        <v>1532.5840000000001</v>
      </c>
    </row>
    <row r="352" spans="1:17" ht="15" customHeight="1" x14ac:dyDescent="0.25">
      <c r="A352" t="str">
        <f t="shared" si="5"/>
        <v>28</v>
      </c>
      <c r="B352" s="22" t="s">
        <v>444</v>
      </c>
      <c r="C352" s="55" t="s">
        <v>445</v>
      </c>
      <c r="D352" s="57" t="s">
        <v>15</v>
      </c>
      <c r="E352" s="25" t="s">
        <v>16</v>
      </c>
      <c r="F352" s="32">
        <v>1080</v>
      </c>
      <c r="G352" s="27">
        <v>18.28</v>
      </c>
      <c r="H352" s="28">
        <v>771.44</v>
      </c>
      <c r="I352" s="35">
        <v>1001.179</v>
      </c>
      <c r="J352" s="32">
        <v>2040</v>
      </c>
      <c r="K352" s="27">
        <v>35.24</v>
      </c>
      <c r="L352" s="28">
        <v>2624.08</v>
      </c>
      <c r="M352" s="33">
        <v>1986.1279999999999</v>
      </c>
      <c r="N352" s="37">
        <v>1360</v>
      </c>
      <c r="O352" s="27">
        <v>19.32</v>
      </c>
      <c r="P352" s="28">
        <v>2889.4</v>
      </c>
      <c r="Q352" s="33">
        <v>1173.9059999999999</v>
      </c>
    </row>
    <row r="353" spans="1:17" ht="15" customHeight="1" x14ac:dyDescent="0.25">
      <c r="A353" t="str">
        <f t="shared" si="5"/>
        <v>28</v>
      </c>
      <c r="B353" s="22" t="s">
        <v>446</v>
      </c>
      <c r="C353" s="55" t="s">
        <v>447</v>
      </c>
      <c r="D353" s="57" t="s">
        <v>15</v>
      </c>
      <c r="E353" s="25" t="s">
        <v>16</v>
      </c>
      <c r="F353" s="32">
        <v>5960</v>
      </c>
      <c r="G353" s="27">
        <v>90.76</v>
      </c>
      <c r="H353" s="28">
        <v>3047.4670000000001</v>
      </c>
      <c r="I353" s="35">
        <v>4918.1310000000003</v>
      </c>
      <c r="J353" s="32">
        <v>3080</v>
      </c>
      <c r="K353" s="27">
        <v>44.96</v>
      </c>
      <c r="L353" s="28">
        <v>3050.5540000000001</v>
      </c>
      <c r="M353" s="33">
        <v>2473.4340000000002</v>
      </c>
      <c r="N353" s="37">
        <v>3400</v>
      </c>
      <c r="O353" s="27">
        <v>50.44</v>
      </c>
      <c r="P353" s="28">
        <v>6886.68</v>
      </c>
      <c r="Q353" s="33">
        <v>2719.3319999999999</v>
      </c>
    </row>
    <row r="354" spans="1:17" ht="15" customHeight="1" x14ac:dyDescent="0.25">
      <c r="A354" t="str">
        <f t="shared" si="5"/>
        <v>28</v>
      </c>
      <c r="B354" s="22" t="s">
        <v>446</v>
      </c>
      <c r="C354" s="55" t="s">
        <v>447</v>
      </c>
      <c r="D354" s="57" t="s">
        <v>87</v>
      </c>
      <c r="E354" s="25" t="s">
        <v>88</v>
      </c>
      <c r="F354" s="32" t="s">
        <v>758</v>
      </c>
      <c r="G354" s="27" t="s">
        <v>758</v>
      </c>
      <c r="H354" s="28" t="s">
        <v>758</v>
      </c>
      <c r="I354" s="35" t="s">
        <v>758</v>
      </c>
      <c r="J354" s="32" t="s">
        <v>758</v>
      </c>
      <c r="K354" s="27" t="s">
        <v>758</v>
      </c>
      <c r="L354" s="28" t="s">
        <v>758</v>
      </c>
      <c r="M354" s="33" t="s">
        <v>758</v>
      </c>
      <c r="N354" s="37">
        <v>1080</v>
      </c>
      <c r="O354" s="27">
        <v>91.84</v>
      </c>
      <c r="P354" s="28">
        <v>8516.2800000000007</v>
      </c>
      <c r="Q354" s="33">
        <v>3001.203</v>
      </c>
    </row>
    <row r="355" spans="1:17" ht="15" customHeight="1" x14ac:dyDescent="0.25">
      <c r="A355" t="str">
        <f t="shared" si="5"/>
        <v>28</v>
      </c>
      <c r="B355" s="22" t="s">
        <v>448</v>
      </c>
      <c r="C355" s="55" t="s">
        <v>445</v>
      </c>
      <c r="D355" s="57" t="s">
        <v>15</v>
      </c>
      <c r="E355" s="25" t="s">
        <v>16</v>
      </c>
      <c r="F355" s="32">
        <v>1400</v>
      </c>
      <c r="G355" s="27">
        <v>16.239999999999998</v>
      </c>
      <c r="H355" s="28">
        <v>644.44000000000005</v>
      </c>
      <c r="I355" s="35">
        <v>1119.6590000000001</v>
      </c>
      <c r="J355" s="32">
        <v>3240</v>
      </c>
      <c r="K355" s="27">
        <v>44</v>
      </c>
      <c r="L355" s="28">
        <v>3972.52</v>
      </c>
      <c r="M355" s="33">
        <v>2670.8780000000002</v>
      </c>
      <c r="N355" s="37">
        <v>5960</v>
      </c>
      <c r="O355" s="27">
        <v>87.76</v>
      </c>
      <c r="P355" s="28">
        <v>10325.68</v>
      </c>
      <c r="Q355" s="33">
        <v>4176.6499999999996</v>
      </c>
    </row>
    <row r="356" spans="1:17" ht="15" customHeight="1" x14ac:dyDescent="0.25">
      <c r="A356" t="str">
        <f t="shared" si="5"/>
        <v>28</v>
      </c>
      <c r="B356" s="22" t="s">
        <v>449</v>
      </c>
      <c r="C356" s="55" t="s">
        <v>450</v>
      </c>
      <c r="D356" s="57" t="s">
        <v>15</v>
      </c>
      <c r="E356" s="25" t="s">
        <v>16</v>
      </c>
      <c r="F356" s="32" t="s">
        <v>758</v>
      </c>
      <c r="G356" s="27" t="s">
        <v>758</v>
      </c>
      <c r="H356" s="28" t="s">
        <v>758</v>
      </c>
      <c r="I356" s="35" t="s">
        <v>758</v>
      </c>
      <c r="J356" s="32" t="s">
        <v>758</v>
      </c>
      <c r="K356" s="27" t="s">
        <v>758</v>
      </c>
      <c r="L356" s="28" t="s">
        <v>758</v>
      </c>
      <c r="M356" s="33" t="s">
        <v>758</v>
      </c>
      <c r="N356" s="37">
        <v>360</v>
      </c>
      <c r="O356" s="27">
        <v>4.6399999999999997</v>
      </c>
      <c r="P356" s="28">
        <v>574.6</v>
      </c>
      <c r="Q356" s="33">
        <v>272.70600000000002</v>
      </c>
    </row>
    <row r="357" spans="1:17" ht="15" customHeight="1" x14ac:dyDescent="0.25">
      <c r="A357" t="str">
        <f t="shared" si="5"/>
        <v>28</v>
      </c>
      <c r="B357" s="22" t="s">
        <v>449</v>
      </c>
      <c r="C357" s="55" t="s">
        <v>450</v>
      </c>
      <c r="D357" s="57" t="s">
        <v>87</v>
      </c>
      <c r="E357" s="25" t="s">
        <v>88</v>
      </c>
      <c r="F357" s="32">
        <v>1080</v>
      </c>
      <c r="G357" s="27">
        <v>92.4</v>
      </c>
      <c r="H357" s="28">
        <v>2424.44</v>
      </c>
      <c r="I357" s="35">
        <v>3141.6419999999998</v>
      </c>
      <c r="J357" s="32">
        <v>3040</v>
      </c>
      <c r="K357" s="27">
        <v>262.92</v>
      </c>
      <c r="L357" s="28">
        <v>7421.32</v>
      </c>
      <c r="M357" s="33">
        <v>5741.5860000000002</v>
      </c>
      <c r="N357" s="37">
        <v>4200</v>
      </c>
      <c r="O357" s="27">
        <v>361.08</v>
      </c>
      <c r="P357" s="28">
        <v>16957.272000000001</v>
      </c>
      <c r="Q357" s="33">
        <v>6720.4260000000004</v>
      </c>
    </row>
    <row r="358" spans="1:17" ht="15" customHeight="1" x14ac:dyDescent="0.25">
      <c r="A358" t="str">
        <f t="shared" si="5"/>
        <v>28</v>
      </c>
      <c r="B358" s="22" t="s">
        <v>451</v>
      </c>
      <c r="C358" s="55" t="s">
        <v>452</v>
      </c>
      <c r="D358" s="57" t="s">
        <v>7</v>
      </c>
      <c r="E358" s="25" t="s">
        <v>8</v>
      </c>
      <c r="F358" s="32">
        <v>2760</v>
      </c>
      <c r="G358" s="27">
        <v>275.36</v>
      </c>
      <c r="H358" s="28">
        <v>7274.72</v>
      </c>
      <c r="I358" s="35">
        <v>8425.2260000000006</v>
      </c>
      <c r="J358" s="32">
        <v>22363</v>
      </c>
      <c r="K358" s="27">
        <v>2212.056</v>
      </c>
      <c r="L358" s="28">
        <v>118096.568</v>
      </c>
      <c r="M358" s="33">
        <v>77622.184999999998</v>
      </c>
      <c r="N358" s="37">
        <v>39705</v>
      </c>
      <c r="O358" s="27">
        <v>3954.261</v>
      </c>
      <c r="P358" s="28">
        <v>207330.73</v>
      </c>
      <c r="Q358" s="33">
        <v>91518.895999999993</v>
      </c>
    </row>
    <row r="359" spans="1:17" ht="15" customHeight="1" x14ac:dyDescent="0.25">
      <c r="A359" t="str">
        <f t="shared" si="5"/>
        <v>28</v>
      </c>
      <c r="B359" s="22" t="s">
        <v>453</v>
      </c>
      <c r="C359" s="55" t="s">
        <v>454</v>
      </c>
      <c r="D359" s="57" t="s">
        <v>87</v>
      </c>
      <c r="E359" s="25" t="s">
        <v>88</v>
      </c>
      <c r="F359" s="32">
        <v>1776</v>
      </c>
      <c r="G359" s="27">
        <v>168</v>
      </c>
      <c r="H359" s="28">
        <v>2250.2190000000001</v>
      </c>
      <c r="I359" s="35">
        <v>3955.15</v>
      </c>
      <c r="J359" s="32">
        <v>24401</v>
      </c>
      <c r="K359" s="27">
        <v>2355.203</v>
      </c>
      <c r="L359" s="28">
        <v>91199.081000000006</v>
      </c>
      <c r="M359" s="33">
        <v>60735.817999999999</v>
      </c>
      <c r="N359" s="37">
        <v>34890</v>
      </c>
      <c r="O359" s="27">
        <v>3411.7040000000002</v>
      </c>
      <c r="P359" s="28">
        <v>136256.67300000001</v>
      </c>
      <c r="Q359" s="33">
        <v>59454.707999999999</v>
      </c>
    </row>
    <row r="360" spans="1:17" ht="15" customHeight="1" x14ac:dyDescent="0.25">
      <c r="A360" t="str">
        <f t="shared" si="5"/>
        <v>28</v>
      </c>
      <c r="B360" s="22" t="s">
        <v>455</v>
      </c>
      <c r="C360" s="55" t="s">
        <v>456</v>
      </c>
      <c r="D360" s="57" t="s">
        <v>87</v>
      </c>
      <c r="E360" s="25" t="s">
        <v>88</v>
      </c>
      <c r="F360" s="32" t="s">
        <v>758</v>
      </c>
      <c r="G360" s="27" t="s">
        <v>758</v>
      </c>
      <c r="H360" s="28" t="s">
        <v>758</v>
      </c>
      <c r="I360" s="35" t="s">
        <v>758</v>
      </c>
      <c r="J360" s="32">
        <v>13272</v>
      </c>
      <c r="K360" s="27">
        <v>1311.6479999999999</v>
      </c>
      <c r="L360" s="28">
        <v>47846.459000000003</v>
      </c>
      <c r="M360" s="33">
        <v>35598.463000000003</v>
      </c>
      <c r="N360" s="37">
        <v>13608</v>
      </c>
      <c r="O360" s="27">
        <v>1302.7719999999999</v>
      </c>
      <c r="P360" s="28">
        <v>84373.262000000002</v>
      </c>
      <c r="Q360" s="33">
        <v>28525.708999999999</v>
      </c>
    </row>
    <row r="361" spans="1:17" ht="15" customHeight="1" x14ac:dyDescent="0.25">
      <c r="A361" t="str">
        <f t="shared" si="5"/>
        <v>28</v>
      </c>
      <c r="B361" s="22" t="s">
        <v>457</v>
      </c>
      <c r="C361" s="55" t="s">
        <v>458</v>
      </c>
      <c r="D361" s="57" t="s">
        <v>15</v>
      </c>
      <c r="E361" s="25" t="s">
        <v>16</v>
      </c>
      <c r="F361" s="32">
        <v>9640</v>
      </c>
      <c r="G361" s="27">
        <v>201.24</v>
      </c>
      <c r="H361" s="28">
        <v>3362.53</v>
      </c>
      <c r="I361" s="35">
        <v>8974.0789999999997</v>
      </c>
      <c r="J361" s="32">
        <v>1160</v>
      </c>
      <c r="K361" s="27">
        <v>18.760000000000002</v>
      </c>
      <c r="L361" s="28">
        <v>1204.367</v>
      </c>
      <c r="M361" s="33">
        <v>932.23400000000004</v>
      </c>
      <c r="N361" s="37">
        <v>760</v>
      </c>
      <c r="O361" s="27">
        <v>13.04</v>
      </c>
      <c r="P361" s="28">
        <v>1355.72</v>
      </c>
      <c r="Q361" s="33">
        <v>409.12099999999998</v>
      </c>
    </row>
    <row r="362" spans="1:17" ht="15" customHeight="1" x14ac:dyDescent="0.25">
      <c r="A362" t="str">
        <f t="shared" si="5"/>
        <v>28</v>
      </c>
      <c r="B362" s="22" t="s">
        <v>457</v>
      </c>
      <c r="C362" s="55" t="s">
        <v>458</v>
      </c>
      <c r="D362" s="57" t="s">
        <v>87</v>
      </c>
      <c r="E362" s="25" t="s">
        <v>88</v>
      </c>
      <c r="F362" s="32" t="s">
        <v>758</v>
      </c>
      <c r="G362" s="27" t="s">
        <v>758</v>
      </c>
      <c r="H362" s="28" t="s">
        <v>758</v>
      </c>
      <c r="I362" s="35" t="s">
        <v>758</v>
      </c>
      <c r="J362" s="32">
        <v>760</v>
      </c>
      <c r="K362" s="27">
        <v>70.8</v>
      </c>
      <c r="L362" s="28">
        <v>3470.24</v>
      </c>
      <c r="M362" s="33">
        <v>2355.6550000000002</v>
      </c>
      <c r="N362" s="37">
        <v>3000</v>
      </c>
      <c r="O362" s="27">
        <v>269.39999999999998</v>
      </c>
      <c r="P362" s="28">
        <v>18209.764999999999</v>
      </c>
      <c r="Q362" s="33">
        <v>6638.64</v>
      </c>
    </row>
    <row r="363" spans="1:17" ht="15" customHeight="1" x14ac:dyDescent="0.25">
      <c r="A363" t="str">
        <f t="shared" si="5"/>
        <v>28</v>
      </c>
      <c r="B363" s="22" t="s">
        <v>459</v>
      </c>
      <c r="C363" s="55" t="s">
        <v>460</v>
      </c>
      <c r="D363" s="57" t="s">
        <v>15</v>
      </c>
      <c r="E363" s="25" t="s">
        <v>16</v>
      </c>
      <c r="F363" s="32">
        <v>640</v>
      </c>
      <c r="G363" s="27">
        <v>11.92</v>
      </c>
      <c r="H363" s="28">
        <v>538.67999999999995</v>
      </c>
      <c r="I363" s="35">
        <v>641.77</v>
      </c>
      <c r="J363" s="32">
        <v>1960</v>
      </c>
      <c r="K363" s="27">
        <v>32.799999999999997</v>
      </c>
      <c r="L363" s="28">
        <v>2331.3780000000002</v>
      </c>
      <c r="M363" s="33">
        <v>1771.0709999999999</v>
      </c>
      <c r="N363" s="37">
        <v>2480</v>
      </c>
      <c r="O363" s="27">
        <v>35</v>
      </c>
      <c r="P363" s="28">
        <v>4704.9359999999997</v>
      </c>
      <c r="Q363" s="33">
        <v>1899.347</v>
      </c>
    </row>
    <row r="364" spans="1:17" ht="15" customHeight="1" x14ac:dyDescent="0.25">
      <c r="A364" t="str">
        <f t="shared" si="5"/>
        <v>28</v>
      </c>
      <c r="B364" s="22" t="s">
        <v>461</v>
      </c>
      <c r="C364" s="55" t="s">
        <v>462</v>
      </c>
      <c r="D364" s="57" t="s">
        <v>15</v>
      </c>
      <c r="E364" s="25" t="s">
        <v>16</v>
      </c>
      <c r="F364" s="32" t="s">
        <v>758</v>
      </c>
      <c r="G364" s="27" t="s">
        <v>758</v>
      </c>
      <c r="H364" s="28" t="s">
        <v>758</v>
      </c>
      <c r="I364" s="35" t="s">
        <v>758</v>
      </c>
      <c r="J364" s="32">
        <v>1444</v>
      </c>
      <c r="K364" s="27">
        <v>24.204000000000001</v>
      </c>
      <c r="L364" s="28">
        <v>1899.212</v>
      </c>
      <c r="M364" s="33">
        <v>1224.693</v>
      </c>
      <c r="N364" s="37">
        <v>5768</v>
      </c>
      <c r="O364" s="27">
        <v>94.944000000000003</v>
      </c>
      <c r="P364" s="28">
        <v>10819.304</v>
      </c>
      <c r="Q364" s="33">
        <v>4281.4049999999997</v>
      </c>
    </row>
    <row r="365" spans="1:17" ht="15" customHeight="1" x14ac:dyDescent="0.25">
      <c r="A365" t="str">
        <f t="shared" si="5"/>
        <v>28</v>
      </c>
      <c r="B365" s="22" t="s">
        <v>463</v>
      </c>
      <c r="C365" s="55" t="s">
        <v>464</v>
      </c>
      <c r="D365" s="57" t="s">
        <v>15</v>
      </c>
      <c r="E365" s="25" t="s">
        <v>16</v>
      </c>
      <c r="F365" s="32" t="s">
        <v>758</v>
      </c>
      <c r="G365" s="27" t="s">
        <v>758</v>
      </c>
      <c r="H365" s="28" t="s">
        <v>758</v>
      </c>
      <c r="I365" s="35" t="s">
        <v>758</v>
      </c>
      <c r="J365" s="32">
        <v>680</v>
      </c>
      <c r="K365" s="27">
        <v>10.36</v>
      </c>
      <c r="L365" s="28">
        <v>842.4</v>
      </c>
      <c r="M365" s="33">
        <v>621.08799999999997</v>
      </c>
      <c r="N365" s="37">
        <v>1120</v>
      </c>
      <c r="O365" s="27">
        <v>16.52</v>
      </c>
      <c r="P365" s="28">
        <v>2087.8000000000002</v>
      </c>
      <c r="Q365" s="33">
        <v>841.49400000000003</v>
      </c>
    </row>
    <row r="366" spans="1:17" ht="15" customHeight="1" x14ac:dyDescent="0.25">
      <c r="A366" t="str">
        <f t="shared" si="5"/>
        <v>28</v>
      </c>
      <c r="B366" s="22" t="s">
        <v>465</v>
      </c>
      <c r="C366" s="55" t="s">
        <v>466</v>
      </c>
      <c r="D366" s="57" t="s">
        <v>27</v>
      </c>
      <c r="E366" s="25" t="s">
        <v>28</v>
      </c>
      <c r="F366" s="32" t="s">
        <v>758</v>
      </c>
      <c r="G366" s="27" t="s">
        <v>758</v>
      </c>
      <c r="H366" s="28" t="s">
        <v>758</v>
      </c>
      <c r="I366" s="35" t="s">
        <v>758</v>
      </c>
      <c r="J366" s="32">
        <v>6276</v>
      </c>
      <c r="K366" s="27">
        <v>450.58</v>
      </c>
      <c r="L366" s="28">
        <v>30752.871999999999</v>
      </c>
      <c r="M366" s="33">
        <v>21963.802</v>
      </c>
      <c r="N366" s="37" t="s">
        <v>758</v>
      </c>
      <c r="O366" s="27" t="s">
        <v>758</v>
      </c>
      <c r="P366" s="28" t="s">
        <v>758</v>
      </c>
      <c r="Q366" s="33" t="s">
        <v>758</v>
      </c>
    </row>
    <row r="367" spans="1:17" ht="15" customHeight="1" x14ac:dyDescent="0.25">
      <c r="A367" t="str">
        <f t="shared" si="5"/>
        <v>28</v>
      </c>
      <c r="B367" s="22" t="s">
        <v>465</v>
      </c>
      <c r="C367" s="55" t="s">
        <v>466</v>
      </c>
      <c r="D367" s="57" t="s">
        <v>7</v>
      </c>
      <c r="E367" s="25" t="s">
        <v>8</v>
      </c>
      <c r="F367" s="32" t="s">
        <v>758</v>
      </c>
      <c r="G367" s="27" t="s">
        <v>758</v>
      </c>
      <c r="H367" s="28" t="s">
        <v>758</v>
      </c>
      <c r="I367" s="35" t="s">
        <v>758</v>
      </c>
      <c r="J367" s="32">
        <v>10716</v>
      </c>
      <c r="K367" s="27">
        <v>1099.4680000000001</v>
      </c>
      <c r="L367" s="28">
        <v>46669.36</v>
      </c>
      <c r="M367" s="33">
        <v>32607.052</v>
      </c>
      <c r="N367" s="37">
        <v>4908</v>
      </c>
      <c r="O367" s="27">
        <v>480.464</v>
      </c>
      <c r="P367" s="28">
        <v>16550.807000000001</v>
      </c>
      <c r="Q367" s="33">
        <v>8087.5209999999997</v>
      </c>
    </row>
    <row r="368" spans="1:17" ht="15" customHeight="1" x14ac:dyDescent="0.25">
      <c r="A368" t="str">
        <f t="shared" si="5"/>
        <v>28</v>
      </c>
      <c r="B368" s="22" t="s">
        <v>465</v>
      </c>
      <c r="C368" s="55" t="s">
        <v>466</v>
      </c>
      <c r="D368" s="57" t="s">
        <v>49</v>
      </c>
      <c r="E368" s="25" t="s">
        <v>50</v>
      </c>
      <c r="F368" s="32" t="s">
        <v>758</v>
      </c>
      <c r="G368" s="27" t="s">
        <v>758</v>
      </c>
      <c r="H368" s="28" t="s">
        <v>758</v>
      </c>
      <c r="I368" s="35" t="s">
        <v>758</v>
      </c>
      <c r="J368" s="32">
        <v>680</v>
      </c>
      <c r="K368" s="27">
        <v>53.44</v>
      </c>
      <c r="L368" s="28">
        <v>3553.52</v>
      </c>
      <c r="M368" s="33">
        <v>2474.0549999999998</v>
      </c>
      <c r="N368" s="37" t="s">
        <v>758</v>
      </c>
      <c r="O368" s="27" t="s">
        <v>758</v>
      </c>
      <c r="P368" s="28" t="s">
        <v>758</v>
      </c>
      <c r="Q368" s="33" t="s">
        <v>758</v>
      </c>
    </row>
    <row r="369" spans="1:17" ht="15" customHeight="1" x14ac:dyDescent="0.25">
      <c r="A369" t="str">
        <f t="shared" si="5"/>
        <v>28</v>
      </c>
      <c r="B369" s="22" t="s">
        <v>465</v>
      </c>
      <c r="C369" s="55" t="s">
        <v>466</v>
      </c>
      <c r="D369" s="57" t="s">
        <v>15</v>
      </c>
      <c r="E369" s="25" t="s">
        <v>16</v>
      </c>
      <c r="F369" s="32">
        <v>1160</v>
      </c>
      <c r="G369" s="27">
        <v>23.28</v>
      </c>
      <c r="H369" s="28">
        <v>975.30700000000002</v>
      </c>
      <c r="I369" s="35">
        <v>1213.922</v>
      </c>
      <c r="J369" s="32">
        <v>1800</v>
      </c>
      <c r="K369" s="27">
        <v>38.64</v>
      </c>
      <c r="L369" s="28">
        <v>2242.2399999999998</v>
      </c>
      <c r="M369" s="33">
        <v>1763.2550000000001</v>
      </c>
      <c r="N369" s="37" t="s">
        <v>758</v>
      </c>
      <c r="O369" s="27" t="s">
        <v>758</v>
      </c>
      <c r="P369" s="28" t="s">
        <v>758</v>
      </c>
      <c r="Q369" s="33" t="s">
        <v>758</v>
      </c>
    </row>
    <row r="370" spans="1:17" ht="15" customHeight="1" x14ac:dyDescent="0.25">
      <c r="A370" t="str">
        <f t="shared" si="5"/>
        <v>28</v>
      </c>
      <c r="B370" s="22" t="s">
        <v>467</v>
      </c>
      <c r="C370" s="55" t="s">
        <v>468</v>
      </c>
      <c r="D370" s="57" t="s">
        <v>15</v>
      </c>
      <c r="E370" s="25" t="s">
        <v>16</v>
      </c>
      <c r="F370" s="32" t="s">
        <v>758</v>
      </c>
      <c r="G370" s="27" t="s">
        <v>758</v>
      </c>
      <c r="H370" s="28" t="s">
        <v>758</v>
      </c>
      <c r="I370" s="35" t="s">
        <v>758</v>
      </c>
      <c r="J370" s="32">
        <v>4920</v>
      </c>
      <c r="K370" s="27">
        <v>81.88</v>
      </c>
      <c r="L370" s="28">
        <v>7068.56</v>
      </c>
      <c r="M370" s="33">
        <v>4736.0659999999998</v>
      </c>
      <c r="N370" s="37">
        <v>2760</v>
      </c>
      <c r="O370" s="27">
        <v>40.04</v>
      </c>
      <c r="P370" s="28">
        <v>4530.28</v>
      </c>
      <c r="Q370" s="33">
        <v>1859.7639999999999</v>
      </c>
    </row>
    <row r="371" spans="1:17" ht="15" customHeight="1" x14ac:dyDescent="0.25">
      <c r="A371" t="str">
        <f t="shared" si="5"/>
        <v>28</v>
      </c>
      <c r="B371" s="22" t="s">
        <v>469</v>
      </c>
      <c r="C371" s="55" t="s">
        <v>470</v>
      </c>
      <c r="D371" s="57" t="s">
        <v>87</v>
      </c>
      <c r="E371" s="25" t="s">
        <v>88</v>
      </c>
      <c r="F371" s="32" t="s">
        <v>758</v>
      </c>
      <c r="G371" s="27" t="s">
        <v>758</v>
      </c>
      <c r="H371" s="28" t="s">
        <v>758</v>
      </c>
      <c r="I371" s="35" t="s">
        <v>758</v>
      </c>
      <c r="J371" s="32">
        <v>13452</v>
      </c>
      <c r="K371" s="27">
        <v>1216.5999999999999</v>
      </c>
      <c r="L371" s="28">
        <v>57897.033000000003</v>
      </c>
      <c r="M371" s="33">
        <v>39016.283000000003</v>
      </c>
      <c r="N371" s="37">
        <v>19820</v>
      </c>
      <c r="O371" s="27">
        <v>1693.732</v>
      </c>
      <c r="P371" s="28">
        <v>76108.724000000002</v>
      </c>
      <c r="Q371" s="33">
        <v>32041.737000000001</v>
      </c>
    </row>
    <row r="372" spans="1:17" ht="15" customHeight="1" x14ac:dyDescent="0.25">
      <c r="A372" t="str">
        <f t="shared" si="5"/>
        <v>28</v>
      </c>
      <c r="B372" s="22" t="s">
        <v>471</v>
      </c>
      <c r="C372" s="55" t="s">
        <v>472</v>
      </c>
      <c r="D372" s="57" t="s">
        <v>15</v>
      </c>
      <c r="E372" s="25" t="s">
        <v>16</v>
      </c>
      <c r="F372" s="32">
        <v>2320</v>
      </c>
      <c r="G372" s="27">
        <v>45.28</v>
      </c>
      <c r="H372" s="28">
        <v>1848.72</v>
      </c>
      <c r="I372" s="35">
        <v>2223.5709999999999</v>
      </c>
      <c r="J372" s="32">
        <v>1400</v>
      </c>
      <c r="K372" s="27">
        <v>27.36</v>
      </c>
      <c r="L372" s="28">
        <v>1603.431</v>
      </c>
      <c r="M372" s="33">
        <v>1274.903</v>
      </c>
      <c r="N372" s="37" t="s">
        <v>758</v>
      </c>
      <c r="O372" s="27" t="s">
        <v>758</v>
      </c>
      <c r="P372" s="28" t="s">
        <v>758</v>
      </c>
      <c r="Q372" s="33" t="s">
        <v>758</v>
      </c>
    </row>
    <row r="373" spans="1:17" ht="15" customHeight="1" x14ac:dyDescent="0.25">
      <c r="A373" t="str">
        <f t="shared" si="5"/>
        <v>28</v>
      </c>
      <c r="B373" s="22" t="s">
        <v>473</v>
      </c>
      <c r="C373" s="55" t="s">
        <v>474</v>
      </c>
      <c r="D373" s="57" t="s">
        <v>7</v>
      </c>
      <c r="E373" s="25" t="s">
        <v>8</v>
      </c>
      <c r="F373" s="32" t="s">
        <v>758</v>
      </c>
      <c r="G373" s="27" t="s">
        <v>758</v>
      </c>
      <c r="H373" s="28" t="s">
        <v>758</v>
      </c>
      <c r="I373" s="35" t="s">
        <v>758</v>
      </c>
      <c r="J373" s="32">
        <v>800</v>
      </c>
      <c r="K373" s="27">
        <v>53.72</v>
      </c>
      <c r="L373" s="28">
        <v>3045.0279999999998</v>
      </c>
      <c r="M373" s="33">
        <v>1858.4760000000001</v>
      </c>
      <c r="N373" s="37">
        <v>14240</v>
      </c>
      <c r="O373" s="27">
        <v>800.04</v>
      </c>
      <c r="P373" s="28">
        <v>85007.320999999996</v>
      </c>
      <c r="Q373" s="33">
        <v>28523.79</v>
      </c>
    </row>
    <row r="374" spans="1:17" ht="15" customHeight="1" x14ac:dyDescent="0.25">
      <c r="A374" t="str">
        <f t="shared" si="5"/>
        <v>28</v>
      </c>
      <c r="B374" s="22" t="s">
        <v>473</v>
      </c>
      <c r="C374" s="55" t="s">
        <v>474</v>
      </c>
      <c r="D374" s="57" t="s">
        <v>15</v>
      </c>
      <c r="E374" s="25" t="s">
        <v>16</v>
      </c>
      <c r="F374" s="32" t="s">
        <v>758</v>
      </c>
      <c r="G374" s="27" t="s">
        <v>758</v>
      </c>
      <c r="H374" s="28" t="s">
        <v>758</v>
      </c>
      <c r="I374" s="35" t="s">
        <v>758</v>
      </c>
      <c r="J374" s="32">
        <v>400</v>
      </c>
      <c r="K374" s="27">
        <v>6.6</v>
      </c>
      <c r="L374" s="28">
        <v>500.24</v>
      </c>
      <c r="M374" s="33">
        <v>364.61099999999999</v>
      </c>
      <c r="N374" s="37" t="s">
        <v>758</v>
      </c>
      <c r="O374" s="27" t="s">
        <v>758</v>
      </c>
      <c r="P374" s="28" t="s">
        <v>758</v>
      </c>
      <c r="Q374" s="33" t="s">
        <v>758</v>
      </c>
    </row>
    <row r="375" spans="1:17" ht="15" customHeight="1" x14ac:dyDescent="0.25">
      <c r="A375" t="str">
        <f t="shared" si="5"/>
        <v>28</v>
      </c>
      <c r="B375" s="22" t="s">
        <v>475</v>
      </c>
      <c r="C375" s="55" t="s">
        <v>476</v>
      </c>
      <c r="D375" s="57" t="s">
        <v>159</v>
      </c>
      <c r="E375" s="25" t="s">
        <v>160</v>
      </c>
      <c r="F375" s="32" t="s">
        <v>758</v>
      </c>
      <c r="G375" s="27" t="s">
        <v>758</v>
      </c>
      <c r="H375" s="28" t="s">
        <v>758</v>
      </c>
      <c r="I375" s="35" t="s">
        <v>758</v>
      </c>
      <c r="J375" s="32" t="s">
        <v>758</v>
      </c>
      <c r="K375" s="27" t="s">
        <v>758</v>
      </c>
      <c r="L375" s="28" t="s">
        <v>758</v>
      </c>
      <c r="M375" s="33" t="s">
        <v>758</v>
      </c>
      <c r="N375" s="37">
        <v>1520</v>
      </c>
      <c r="O375" s="27">
        <v>20.72</v>
      </c>
      <c r="P375" s="28">
        <v>2872.19</v>
      </c>
      <c r="Q375" s="33">
        <v>1200.521</v>
      </c>
    </row>
    <row r="376" spans="1:17" ht="15" customHeight="1" x14ac:dyDescent="0.25">
      <c r="A376" t="str">
        <f t="shared" si="5"/>
        <v>28</v>
      </c>
      <c r="B376" s="22" t="s">
        <v>475</v>
      </c>
      <c r="C376" s="55" t="s">
        <v>476</v>
      </c>
      <c r="D376" s="57" t="s">
        <v>15</v>
      </c>
      <c r="E376" s="25" t="s">
        <v>16</v>
      </c>
      <c r="F376" s="32">
        <v>18080</v>
      </c>
      <c r="G376" s="27">
        <v>340.28</v>
      </c>
      <c r="H376" s="28">
        <v>13267.501</v>
      </c>
      <c r="I376" s="35">
        <v>15657.767</v>
      </c>
      <c r="J376" s="32">
        <v>29480</v>
      </c>
      <c r="K376" s="27">
        <v>465.2</v>
      </c>
      <c r="L376" s="28">
        <v>34014.315000000002</v>
      </c>
      <c r="M376" s="33">
        <v>25635.595000000001</v>
      </c>
      <c r="N376" s="37">
        <v>34520</v>
      </c>
      <c r="O376" s="27">
        <v>510.4</v>
      </c>
      <c r="P376" s="28">
        <v>66035.44</v>
      </c>
      <c r="Q376" s="33">
        <v>27235.17</v>
      </c>
    </row>
    <row r="377" spans="1:17" ht="15" customHeight="1" x14ac:dyDescent="0.25">
      <c r="A377" t="str">
        <f t="shared" si="5"/>
        <v>28</v>
      </c>
      <c r="B377" s="22" t="s">
        <v>475</v>
      </c>
      <c r="C377" s="55" t="s">
        <v>476</v>
      </c>
      <c r="D377" s="57" t="s">
        <v>87</v>
      </c>
      <c r="E377" s="25" t="s">
        <v>88</v>
      </c>
      <c r="F377" s="32">
        <v>480</v>
      </c>
      <c r="G377" s="27">
        <v>43.04</v>
      </c>
      <c r="H377" s="28">
        <v>903.16</v>
      </c>
      <c r="I377" s="35">
        <v>1542.2449999999999</v>
      </c>
      <c r="J377" s="32">
        <v>4676</v>
      </c>
      <c r="K377" s="27">
        <v>396.67200000000003</v>
      </c>
      <c r="L377" s="28">
        <v>19781.488000000001</v>
      </c>
      <c r="M377" s="33">
        <v>13286.64</v>
      </c>
      <c r="N377" s="37">
        <v>8056</v>
      </c>
      <c r="O377" s="27">
        <v>652.428</v>
      </c>
      <c r="P377" s="28">
        <v>38762.305999999997</v>
      </c>
      <c r="Q377" s="33">
        <v>13537.32</v>
      </c>
    </row>
    <row r="378" spans="1:17" ht="15" customHeight="1" x14ac:dyDescent="0.25">
      <c r="A378" t="str">
        <f t="shared" si="5"/>
        <v>28</v>
      </c>
      <c r="B378" s="22" t="s">
        <v>477</v>
      </c>
      <c r="C378" s="55" t="s">
        <v>478</v>
      </c>
      <c r="D378" s="57" t="s">
        <v>15</v>
      </c>
      <c r="E378" s="25" t="s">
        <v>16</v>
      </c>
      <c r="F378" s="32">
        <v>1760</v>
      </c>
      <c r="G378" s="27">
        <v>37.200000000000003</v>
      </c>
      <c r="H378" s="28">
        <v>1386.98</v>
      </c>
      <c r="I378" s="35">
        <v>1709.7819999999999</v>
      </c>
      <c r="J378" s="32">
        <v>3000</v>
      </c>
      <c r="K378" s="27">
        <v>48.2</v>
      </c>
      <c r="L378" s="28">
        <v>3429.4009999999998</v>
      </c>
      <c r="M378" s="33">
        <v>2580.056</v>
      </c>
      <c r="N378" s="37">
        <v>5600</v>
      </c>
      <c r="O378" s="27">
        <v>96.44</v>
      </c>
      <c r="P378" s="28">
        <v>12025.335999999999</v>
      </c>
      <c r="Q378" s="33">
        <v>4519.7219999999998</v>
      </c>
    </row>
    <row r="379" spans="1:17" ht="15" customHeight="1" x14ac:dyDescent="0.25">
      <c r="A379" t="str">
        <f t="shared" si="5"/>
        <v>28</v>
      </c>
      <c r="B379" s="22" t="s">
        <v>477</v>
      </c>
      <c r="C379" s="55" t="s">
        <v>478</v>
      </c>
      <c r="D379" s="57" t="s">
        <v>87</v>
      </c>
      <c r="E379" s="25" t="s">
        <v>88</v>
      </c>
      <c r="F379" s="32" t="s">
        <v>758</v>
      </c>
      <c r="G379" s="27" t="s">
        <v>758</v>
      </c>
      <c r="H379" s="28" t="s">
        <v>758</v>
      </c>
      <c r="I379" s="35" t="s">
        <v>758</v>
      </c>
      <c r="J379" s="32">
        <v>24108</v>
      </c>
      <c r="K379" s="27">
        <v>2267.3000000000002</v>
      </c>
      <c r="L379" s="28">
        <v>110976.118</v>
      </c>
      <c r="M379" s="33">
        <v>89472.66</v>
      </c>
      <c r="N379" s="37">
        <v>7956</v>
      </c>
      <c r="O379" s="27">
        <v>654.26400000000001</v>
      </c>
      <c r="P379" s="28">
        <v>44895.004999999997</v>
      </c>
      <c r="Q379" s="33">
        <v>16627.2</v>
      </c>
    </row>
    <row r="380" spans="1:17" ht="15" customHeight="1" x14ac:dyDescent="0.25">
      <c r="A380" t="str">
        <f t="shared" si="5"/>
        <v>28</v>
      </c>
      <c r="B380" s="22" t="s">
        <v>479</v>
      </c>
      <c r="C380" s="55" t="s">
        <v>480</v>
      </c>
      <c r="D380" s="57" t="s">
        <v>15</v>
      </c>
      <c r="E380" s="25" t="s">
        <v>16</v>
      </c>
      <c r="F380" s="32">
        <v>15680</v>
      </c>
      <c r="G380" s="27">
        <v>268.64</v>
      </c>
      <c r="H380" s="28">
        <v>9471.9339999999993</v>
      </c>
      <c r="I380" s="35">
        <v>12856.721</v>
      </c>
      <c r="J380" s="32">
        <v>12640</v>
      </c>
      <c r="K380" s="27">
        <v>188</v>
      </c>
      <c r="L380" s="28">
        <v>14008.09</v>
      </c>
      <c r="M380" s="33">
        <v>10698.825999999999</v>
      </c>
      <c r="N380" s="37">
        <v>8560</v>
      </c>
      <c r="O380" s="27">
        <v>123.36</v>
      </c>
      <c r="P380" s="28">
        <v>14733.28</v>
      </c>
      <c r="Q380" s="33">
        <v>6122.5169999999998</v>
      </c>
    </row>
    <row r="381" spans="1:17" ht="15" customHeight="1" x14ac:dyDescent="0.25">
      <c r="A381" t="str">
        <f t="shared" si="5"/>
        <v>28</v>
      </c>
      <c r="B381" s="22" t="s">
        <v>479</v>
      </c>
      <c r="C381" s="55" t="s">
        <v>480</v>
      </c>
      <c r="D381" s="57" t="s">
        <v>87</v>
      </c>
      <c r="E381" s="25" t="s">
        <v>88</v>
      </c>
      <c r="F381" s="32" t="s">
        <v>758</v>
      </c>
      <c r="G381" s="27" t="s">
        <v>758</v>
      </c>
      <c r="H381" s="28" t="s">
        <v>758</v>
      </c>
      <c r="I381" s="35" t="s">
        <v>758</v>
      </c>
      <c r="J381" s="32">
        <v>1200</v>
      </c>
      <c r="K381" s="27">
        <v>88.8</v>
      </c>
      <c r="L381" s="28">
        <v>3513.36</v>
      </c>
      <c r="M381" s="33">
        <v>2323.3009999999999</v>
      </c>
      <c r="N381" s="37">
        <v>2720</v>
      </c>
      <c r="O381" s="27">
        <v>244.32</v>
      </c>
      <c r="P381" s="28">
        <v>8736.0810000000001</v>
      </c>
      <c r="Q381" s="33">
        <v>3555.0729999999999</v>
      </c>
    </row>
    <row r="382" spans="1:17" ht="15" customHeight="1" x14ac:dyDescent="0.25">
      <c r="A382" t="str">
        <f t="shared" si="5"/>
        <v>29</v>
      </c>
      <c r="B382" s="22" t="s">
        <v>481</v>
      </c>
      <c r="C382" s="55" t="s">
        <v>482</v>
      </c>
      <c r="D382" s="57" t="s">
        <v>87</v>
      </c>
      <c r="E382" s="25" t="s">
        <v>88</v>
      </c>
      <c r="F382" s="32" t="s">
        <v>758</v>
      </c>
      <c r="G382" s="27" t="s">
        <v>758</v>
      </c>
      <c r="H382" s="28" t="s">
        <v>758</v>
      </c>
      <c r="I382" s="35" t="s">
        <v>758</v>
      </c>
      <c r="J382" s="32">
        <v>12316</v>
      </c>
      <c r="K382" s="27">
        <v>1096.58</v>
      </c>
      <c r="L382" s="28">
        <v>12387.984</v>
      </c>
      <c r="M382" s="33">
        <v>9912.2610000000004</v>
      </c>
      <c r="N382" s="37">
        <v>6816</v>
      </c>
      <c r="O382" s="27">
        <v>501.82799999999997</v>
      </c>
      <c r="P382" s="28">
        <v>20107.82</v>
      </c>
      <c r="Q382" s="33">
        <v>7816.29</v>
      </c>
    </row>
    <row r="383" spans="1:17" ht="15" customHeight="1" x14ac:dyDescent="0.25">
      <c r="A383" t="str">
        <f t="shared" si="5"/>
        <v>29</v>
      </c>
      <c r="B383" s="22" t="s">
        <v>483</v>
      </c>
      <c r="C383" s="55" t="s">
        <v>484</v>
      </c>
      <c r="D383" s="57" t="s">
        <v>15</v>
      </c>
      <c r="E383" s="25" t="s">
        <v>16</v>
      </c>
      <c r="F383" s="32" t="s">
        <v>758</v>
      </c>
      <c r="G383" s="27" t="s">
        <v>758</v>
      </c>
      <c r="H383" s="28" t="s">
        <v>758</v>
      </c>
      <c r="I383" s="35" t="s">
        <v>758</v>
      </c>
      <c r="J383" s="32">
        <v>240</v>
      </c>
      <c r="K383" s="27">
        <v>3.12</v>
      </c>
      <c r="L383" s="28">
        <v>264.72000000000003</v>
      </c>
      <c r="M383" s="33">
        <v>199.386</v>
      </c>
      <c r="N383" s="37">
        <v>960</v>
      </c>
      <c r="O383" s="27">
        <v>14.28</v>
      </c>
      <c r="P383" s="28">
        <v>1771.68</v>
      </c>
      <c r="Q383" s="33">
        <v>777.48900000000003</v>
      </c>
    </row>
    <row r="384" spans="1:17" ht="15" customHeight="1" x14ac:dyDescent="0.25">
      <c r="A384" t="str">
        <f t="shared" si="5"/>
        <v>29</v>
      </c>
      <c r="B384" s="22" t="s">
        <v>483</v>
      </c>
      <c r="C384" s="55" t="s">
        <v>484</v>
      </c>
      <c r="D384" s="57" t="s">
        <v>87</v>
      </c>
      <c r="E384" s="25" t="s">
        <v>88</v>
      </c>
      <c r="F384" s="32" t="s">
        <v>758</v>
      </c>
      <c r="G384" s="27" t="s">
        <v>758</v>
      </c>
      <c r="H384" s="28" t="s">
        <v>758</v>
      </c>
      <c r="I384" s="35" t="s">
        <v>758</v>
      </c>
      <c r="J384" s="32">
        <v>12920</v>
      </c>
      <c r="K384" s="27">
        <v>1153.008</v>
      </c>
      <c r="L384" s="28">
        <v>46665.125999999997</v>
      </c>
      <c r="M384" s="33">
        <v>32118.263999999999</v>
      </c>
      <c r="N384" s="37">
        <v>4792</v>
      </c>
      <c r="O384" s="27">
        <v>427</v>
      </c>
      <c r="P384" s="28">
        <v>18880.587</v>
      </c>
      <c r="Q384" s="33">
        <v>8760.9969999999994</v>
      </c>
    </row>
    <row r="385" spans="1:17" ht="15" customHeight="1" x14ac:dyDescent="0.25">
      <c r="A385" t="str">
        <f t="shared" si="5"/>
        <v>29</v>
      </c>
      <c r="B385" s="22" t="s">
        <v>485</v>
      </c>
      <c r="C385" s="55" t="s">
        <v>486</v>
      </c>
      <c r="D385" s="57" t="s">
        <v>15</v>
      </c>
      <c r="E385" s="25" t="s">
        <v>16</v>
      </c>
      <c r="F385" s="32" t="s">
        <v>758</v>
      </c>
      <c r="G385" s="27" t="s">
        <v>758</v>
      </c>
      <c r="H385" s="28" t="s">
        <v>758</v>
      </c>
      <c r="I385" s="35" t="s">
        <v>758</v>
      </c>
      <c r="J385" s="32" t="s">
        <v>758</v>
      </c>
      <c r="K385" s="27" t="s">
        <v>758</v>
      </c>
      <c r="L385" s="28" t="s">
        <v>758</v>
      </c>
      <c r="M385" s="33" t="s">
        <v>758</v>
      </c>
      <c r="N385" s="37">
        <v>760</v>
      </c>
      <c r="O385" s="27">
        <v>13.92</v>
      </c>
      <c r="P385" s="28">
        <v>1454.72</v>
      </c>
      <c r="Q385" s="33">
        <v>586.48199999999997</v>
      </c>
    </row>
    <row r="386" spans="1:17" ht="15" customHeight="1" x14ac:dyDescent="0.25">
      <c r="A386" t="str">
        <f t="shared" si="5"/>
        <v>29</v>
      </c>
      <c r="B386" s="22" t="s">
        <v>485</v>
      </c>
      <c r="C386" s="55" t="s">
        <v>486</v>
      </c>
      <c r="D386" s="57" t="s">
        <v>87</v>
      </c>
      <c r="E386" s="25" t="s">
        <v>88</v>
      </c>
      <c r="F386" s="32">
        <v>2280</v>
      </c>
      <c r="G386" s="27">
        <v>200.68</v>
      </c>
      <c r="H386" s="28">
        <v>4590.8630000000003</v>
      </c>
      <c r="I386" s="35">
        <v>5721.4570000000003</v>
      </c>
      <c r="J386" s="32">
        <v>24440</v>
      </c>
      <c r="K386" s="27">
        <v>2078.04</v>
      </c>
      <c r="L386" s="28">
        <v>92205.304000000004</v>
      </c>
      <c r="M386" s="33">
        <v>65592.976999999999</v>
      </c>
      <c r="N386" s="37">
        <v>27932</v>
      </c>
      <c r="O386" s="27">
        <v>2272.4960000000001</v>
      </c>
      <c r="P386" s="28">
        <v>128046.577</v>
      </c>
      <c r="Q386" s="33">
        <v>52518.311000000002</v>
      </c>
    </row>
    <row r="387" spans="1:17" ht="15" customHeight="1" x14ac:dyDescent="0.25">
      <c r="A387" t="str">
        <f t="shared" si="5"/>
        <v>29</v>
      </c>
      <c r="B387" s="22" t="s">
        <v>487</v>
      </c>
      <c r="C387" s="55" t="s">
        <v>488</v>
      </c>
      <c r="D387" s="57" t="s">
        <v>87</v>
      </c>
      <c r="E387" s="25" t="s">
        <v>88</v>
      </c>
      <c r="F387" s="32">
        <v>1236</v>
      </c>
      <c r="G387" s="27">
        <v>106.1</v>
      </c>
      <c r="H387" s="28">
        <v>1717.43</v>
      </c>
      <c r="I387" s="35">
        <v>3498.0459999999998</v>
      </c>
      <c r="J387" s="32">
        <v>38748</v>
      </c>
      <c r="K387" s="27">
        <v>3476.84</v>
      </c>
      <c r="L387" s="28">
        <v>153092.25599999999</v>
      </c>
      <c r="M387" s="33">
        <v>105365.924</v>
      </c>
      <c r="N387" s="37">
        <v>31540</v>
      </c>
      <c r="O387" s="27">
        <v>2791.864</v>
      </c>
      <c r="P387" s="28">
        <v>146667.78099999999</v>
      </c>
      <c r="Q387" s="33">
        <v>63500.883999999998</v>
      </c>
    </row>
    <row r="388" spans="1:17" ht="15" customHeight="1" x14ac:dyDescent="0.25">
      <c r="A388" t="str">
        <f t="shared" si="5"/>
        <v>29</v>
      </c>
      <c r="B388" s="22" t="s">
        <v>489</v>
      </c>
      <c r="C388" s="55" t="s">
        <v>490</v>
      </c>
      <c r="D388" s="57" t="s">
        <v>15</v>
      </c>
      <c r="E388" s="25" t="s">
        <v>16</v>
      </c>
      <c r="F388" s="32">
        <v>560</v>
      </c>
      <c r="G388" s="27">
        <v>8.92</v>
      </c>
      <c r="H388" s="28">
        <v>341.92</v>
      </c>
      <c r="I388" s="35">
        <v>516.53599999999994</v>
      </c>
      <c r="J388" s="32">
        <v>600</v>
      </c>
      <c r="K388" s="27">
        <v>8.32</v>
      </c>
      <c r="L388" s="28">
        <v>593.73599999999999</v>
      </c>
      <c r="M388" s="33">
        <v>457.93900000000002</v>
      </c>
      <c r="N388" s="37">
        <v>800</v>
      </c>
      <c r="O388" s="27">
        <v>12.48</v>
      </c>
      <c r="P388" s="28">
        <v>1333.32</v>
      </c>
      <c r="Q388" s="33">
        <v>609.04700000000003</v>
      </c>
    </row>
    <row r="389" spans="1:17" ht="15" customHeight="1" x14ac:dyDescent="0.25">
      <c r="A389" t="str">
        <f t="shared" si="5"/>
        <v>29</v>
      </c>
      <c r="B389" s="22" t="s">
        <v>489</v>
      </c>
      <c r="C389" s="55" t="s">
        <v>490</v>
      </c>
      <c r="D389" s="57" t="s">
        <v>87</v>
      </c>
      <c r="E389" s="25" t="s">
        <v>88</v>
      </c>
      <c r="F389" s="32">
        <v>3516</v>
      </c>
      <c r="G389" s="27">
        <v>299.24799999999999</v>
      </c>
      <c r="H389" s="28">
        <v>5717.5559999999996</v>
      </c>
      <c r="I389" s="35">
        <v>8844.2880000000005</v>
      </c>
      <c r="J389" s="32">
        <v>39116</v>
      </c>
      <c r="K389" s="27">
        <v>3404.0320000000002</v>
      </c>
      <c r="L389" s="28">
        <v>154084.628</v>
      </c>
      <c r="M389" s="33">
        <v>104888.109</v>
      </c>
      <c r="N389" s="37">
        <v>27504</v>
      </c>
      <c r="O389" s="27">
        <v>2163.152</v>
      </c>
      <c r="P389" s="28">
        <v>133153.71799999999</v>
      </c>
      <c r="Q389" s="33">
        <v>56624.512000000002</v>
      </c>
    </row>
    <row r="390" spans="1:17" ht="15" customHeight="1" x14ac:dyDescent="0.25">
      <c r="A390" t="str">
        <f t="shared" ref="A390:A453" si="6">LEFT(B390,2)</f>
        <v>29</v>
      </c>
      <c r="B390" s="22" t="s">
        <v>491</v>
      </c>
      <c r="C390" s="55" t="s">
        <v>492</v>
      </c>
      <c r="D390" s="57" t="s">
        <v>15</v>
      </c>
      <c r="E390" s="25" t="s">
        <v>16</v>
      </c>
      <c r="F390" s="32">
        <v>360</v>
      </c>
      <c r="G390" s="27">
        <v>5.96</v>
      </c>
      <c r="H390" s="28">
        <v>285.24</v>
      </c>
      <c r="I390" s="35">
        <v>338.45600000000002</v>
      </c>
      <c r="J390" s="32">
        <v>1680</v>
      </c>
      <c r="K390" s="27">
        <v>22.96</v>
      </c>
      <c r="L390" s="28">
        <v>1885.8</v>
      </c>
      <c r="M390" s="33">
        <v>1267.3309999999999</v>
      </c>
      <c r="N390" s="37">
        <v>1760</v>
      </c>
      <c r="O390" s="27">
        <v>25.12</v>
      </c>
      <c r="P390" s="28">
        <v>2561.14</v>
      </c>
      <c r="Q390" s="33">
        <v>996.02800000000002</v>
      </c>
    </row>
    <row r="391" spans="1:17" ht="15" customHeight="1" x14ac:dyDescent="0.25">
      <c r="A391" t="str">
        <f t="shared" si="6"/>
        <v>29</v>
      </c>
      <c r="B391" s="22" t="s">
        <v>491</v>
      </c>
      <c r="C391" s="55" t="s">
        <v>492</v>
      </c>
      <c r="D391" s="57" t="s">
        <v>87</v>
      </c>
      <c r="E391" s="25" t="s">
        <v>88</v>
      </c>
      <c r="F391" s="32">
        <v>2040</v>
      </c>
      <c r="G391" s="27">
        <v>170.52</v>
      </c>
      <c r="H391" s="28">
        <v>3879.866</v>
      </c>
      <c r="I391" s="35">
        <v>5119.9520000000002</v>
      </c>
      <c r="J391" s="32">
        <v>23384</v>
      </c>
      <c r="K391" s="27">
        <v>1951.732</v>
      </c>
      <c r="L391" s="28">
        <v>94777.926000000007</v>
      </c>
      <c r="M391" s="33">
        <v>66917.604000000007</v>
      </c>
      <c r="N391" s="37">
        <v>20608</v>
      </c>
      <c r="O391" s="27">
        <v>1680.528</v>
      </c>
      <c r="P391" s="28">
        <v>86040.415999999997</v>
      </c>
      <c r="Q391" s="33">
        <v>34948.680999999997</v>
      </c>
    </row>
    <row r="392" spans="1:17" ht="15" customHeight="1" x14ac:dyDescent="0.25">
      <c r="A392" t="str">
        <f t="shared" si="6"/>
        <v>29</v>
      </c>
      <c r="B392" s="22" t="s">
        <v>493</v>
      </c>
      <c r="C392" s="55" t="s">
        <v>494</v>
      </c>
      <c r="D392" s="57" t="s">
        <v>15</v>
      </c>
      <c r="E392" s="25" t="s">
        <v>16</v>
      </c>
      <c r="F392" s="32" t="s">
        <v>758</v>
      </c>
      <c r="G392" s="27" t="s">
        <v>758</v>
      </c>
      <c r="H392" s="28" t="s">
        <v>758</v>
      </c>
      <c r="I392" s="35" t="s">
        <v>758</v>
      </c>
      <c r="J392" s="32" t="s">
        <v>758</v>
      </c>
      <c r="K392" s="27" t="s">
        <v>758</v>
      </c>
      <c r="L392" s="28" t="s">
        <v>758</v>
      </c>
      <c r="M392" s="33" t="s">
        <v>758</v>
      </c>
      <c r="N392" s="37">
        <v>5600</v>
      </c>
      <c r="O392" s="27">
        <v>84.2</v>
      </c>
      <c r="P392" s="28">
        <v>11474.52</v>
      </c>
      <c r="Q392" s="33">
        <v>4815.0200000000004</v>
      </c>
    </row>
    <row r="393" spans="1:17" ht="15" customHeight="1" x14ac:dyDescent="0.25">
      <c r="A393" t="str">
        <f t="shared" si="6"/>
        <v>29</v>
      </c>
      <c r="B393" s="22" t="s">
        <v>493</v>
      </c>
      <c r="C393" s="55" t="s">
        <v>494</v>
      </c>
      <c r="D393" s="57" t="s">
        <v>87</v>
      </c>
      <c r="E393" s="25" t="s">
        <v>88</v>
      </c>
      <c r="F393" s="32">
        <v>5100</v>
      </c>
      <c r="G393" s="27">
        <v>340.34399999999999</v>
      </c>
      <c r="H393" s="28">
        <v>3466.067</v>
      </c>
      <c r="I393" s="35">
        <v>5627.3090000000002</v>
      </c>
      <c r="J393" s="32">
        <v>103432</v>
      </c>
      <c r="K393" s="27">
        <v>7224.74</v>
      </c>
      <c r="L393" s="28">
        <v>408924.02</v>
      </c>
      <c r="M393" s="33">
        <v>276643.51899999997</v>
      </c>
      <c r="N393" s="37">
        <v>129132</v>
      </c>
      <c r="O393" s="27">
        <v>8829.3960000000006</v>
      </c>
      <c r="P393" s="28">
        <v>516730.228</v>
      </c>
      <c r="Q393" s="33">
        <v>206535.29</v>
      </c>
    </row>
    <row r="394" spans="1:17" ht="15" customHeight="1" x14ac:dyDescent="0.25">
      <c r="A394" t="str">
        <f t="shared" si="6"/>
        <v>29</v>
      </c>
      <c r="B394" s="22" t="s">
        <v>495</v>
      </c>
      <c r="C394" s="55" t="s">
        <v>496</v>
      </c>
      <c r="D394" s="57" t="s">
        <v>15</v>
      </c>
      <c r="E394" s="25" t="s">
        <v>16</v>
      </c>
      <c r="F394" s="32" t="s">
        <v>758</v>
      </c>
      <c r="G394" s="27" t="s">
        <v>758</v>
      </c>
      <c r="H394" s="28" t="s">
        <v>758</v>
      </c>
      <c r="I394" s="35" t="s">
        <v>758</v>
      </c>
      <c r="J394" s="32">
        <v>640</v>
      </c>
      <c r="K394" s="27">
        <v>11.2</v>
      </c>
      <c r="L394" s="28">
        <v>674.20600000000002</v>
      </c>
      <c r="M394" s="33">
        <v>462.44200000000001</v>
      </c>
      <c r="N394" s="37">
        <v>760</v>
      </c>
      <c r="O394" s="27">
        <v>11.84</v>
      </c>
      <c r="P394" s="28">
        <v>1442.96</v>
      </c>
      <c r="Q394" s="33">
        <v>597.24800000000005</v>
      </c>
    </row>
    <row r="395" spans="1:17" ht="15" customHeight="1" x14ac:dyDescent="0.25">
      <c r="A395" t="str">
        <f t="shared" si="6"/>
        <v>29</v>
      </c>
      <c r="B395" s="22" t="s">
        <v>497</v>
      </c>
      <c r="C395" s="55" t="s">
        <v>498</v>
      </c>
      <c r="D395" s="57" t="s">
        <v>27</v>
      </c>
      <c r="E395" s="25" t="s">
        <v>28</v>
      </c>
      <c r="F395" s="32" t="s">
        <v>758</v>
      </c>
      <c r="G395" s="27" t="s">
        <v>758</v>
      </c>
      <c r="H395" s="28" t="s">
        <v>758</v>
      </c>
      <c r="I395" s="35" t="s">
        <v>758</v>
      </c>
      <c r="J395" s="32">
        <v>6308</v>
      </c>
      <c r="K395" s="27">
        <v>559.26</v>
      </c>
      <c r="L395" s="28">
        <v>27682.363000000001</v>
      </c>
      <c r="M395" s="33">
        <v>19898.306</v>
      </c>
      <c r="N395" s="37">
        <v>1632</v>
      </c>
      <c r="O395" s="27">
        <v>138.77199999999999</v>
      </c>
      <c r="P395" s="28">
        <v>8204.5120000000006</v>
      </c>
      <c r="Q395" s="33">
        <v>3885.5569999999998</v>
      </c>
    </row>
    <row r="396" spans="1:17" ht="15" customHeight="1" x14ac:dyDescent="0.25">
      <c r="A396" t="str">
        <f t="shared" si="6"/>
        <v>29</v>
      </c>
      <c r="B396" s="22" t="s">
        <v>499</v>
      </c>
      <c r="C396" s="55" t="s">
        <v>500</v>
      </c>
      <c r="D396" s="57" t="s">
        <v>15</v>
      </c>
      <c r="E396" s="25" t="s">
        <v>16</v>
      </c>
      <c r="F396" s="32">
        <v>3600</v>
      </c>
      <c r="G396" s="27">
        <v>73</v>
      </c>
      <c r="H396" s="28">
        <v>2258.88</v>
      </c>
      <c r="I396" s="35">
        <v>2940.1750000000002</v>
      </c>
      <c r="J396" s="32">
        <v>4760</v>
      </c>
      <c r="K396" s="27">
        <v>87.24</v>
      </c>
      <c r="L396" s="28">
        <v>6153.4</v>
      </c>
      <c r="M396" s="33">
        <v>5154.5169999999998</v>
      </c>
      <c r="N396" s="37" t="s">
        <v>758</v>
      </c>
      <c r="O396" s="27" t="s">
        <v>758</v>
      </c>
      <c r="P396" s="28" t="s">
        <v>758</v>
      </c>
      <c r="Q396" s="33" t="s">
        <v>758</v>
      </c>
    </row>
    <row r="397" spans="1:17" ht="15" customHeight="1" x14ac:dyDescent="0.25">
      <c r="A397" t="str">
        <f t="shared" si="6"/>
        <v>29</v>
      </c>
      <c r="B397" s="22" t="s">
        <v>501</v>
      </c>
      <c r="C397" s="55" t="s">
        <v>502</v>
      </c>
      <c r="D397" s="57" t="s">
        <v>15</v>
      </c>
      <c r="E397" s="25" t="s">
        <v>16</v>
      </c>
      <c r="F397" s="32" t="s">
        <v>758</v>
      </c>
      <c r="G397" s="27" t="s">
        <v>758</v>
      </c>
      <c r="H397" s="28" t="s">
        <v>758</v>
      </c>
      <c r="I397" s="35" t="s">
        <v>758</v>
      </c>
      <c r="J397" s="32">
        <v>440</v>
      </c>
      <c r="K397" s="27">
        <v>7.6</v>
      </c>
      <c r="L397" s="28">
        <v>634.52</v>
      </c>
      <c r="M397" s="33">
        <v>410.738</v>
      </c>
      <c r="N397" s="37">
        <v>440</v>
      </c>
      <c r="O397" s="27">
        <v>8.32</v>
      </c>
      <c r="P397" s="28">
        <v>827.78800000000001</v>
      </c>
      <c r="Q397" s="33">
        <v>243.74</v>
      </c>
    </row>
    <row r="398" spans="1:17" ht="15" customHeight="1" x14ac:dyDescent="0.25">
      <c r="A398" t="str">
        <f t="shared" si="6"/>
        <v>29</v>
      </c>
      <c r="B398" s="22" t="s">
        <v>501</v>
      </c>
      <c r="C398" s="55" t="s">
        <v>502</v>
      </c>
      <c r="D398" s="57" t="s">
        <v>87</v>
      </c>
      <c r="E398" s="25" t="s">
        <v>88</v>
      </c>
      <c r="F398" s="32" t="s">
        <v>758</v>
      </c>
      <c r="G398" s="27" t="s">
        <v>758</v>
      </c>
      <c r="H398" s="28" t="s">
        <v>758</v>
      </c>
      <c r="I398" s="35" t="s">
        <v>758</v>
      </c>
      <c r="J398" s="32">
        <v>1680</v>
      </c>
      <c r="K398" s="27">
        <v>155.24</v>
      </c>
      <c r="L398" s="28">
        <v>4380.759</v>
      </c>
      <c r="M398" s="33">
        <v>2825.34</v>
      </c>
      <c r="N398" s="37">
        <v>4640</v>
      </c>
      <c r="O398" s="27">
        <v>430.52</v>
      </c>
      <c r="P398" s="28">
        <v>18884.159</v>
      </c>
      <c r="Q398" s="33">
        <v>6796.6059999999998</v>
      </c>
    </row>
    <row r="399" spans="1:17" ht="15" customHeight="1" x14ac:dyDescent="0.25">
      <c r="A399" t="str">
        <f t="shared" si="6"/>
        <v>29</v>
      </c>
      <c r="B399" s="22" t="s">
        <v>503</v>
      </c>
      <c r="C399" s="55" t="s">
        <v>504</v>
      </c>
      <c r="D399" s="57" t="s">
        <v>7</v>
      </c>
      <c r="E399" s="25" t="s">
        <v>8</v>
      </c>
      <c r="F399" s="32" t="s">
        <v>758</v>
      </c>
      <c r="G399" s="27" t="s">
        <v>758</v>
      </c>
      <c r="H399" s="28" t="s">
        <v>758</v>
      </c>
      <c r="I399" s="35" t="s">
        <v>758</v>
      </c>
      <c r="J399" s="32">
        <v>6864</v>
      </c>
      <c r="K399" s="27">
        <v>665.44399999999996</v>
      </c>
      <c r="L399" s="28">
        <v>28339.953000000001</v>
      </c>
      <c r="M399" s="33">
        <v>18283.486000000001</v>
      </c>
      <c r="N399" s="37">
        <v>16052</v>
      </c>
      <c r="O399" s="27">
        <v>1511.54</v>
      </c>
      <c r="P399" s="28">
        <v>56459.307999999997</v>
      </c>
      <c r="Q399" s="33">
        <v>24072.675999999999</v>
      </c>
    </row>
    <row r="400" spans="1:17" ht="15" customHeight="1" x14ac:dyDescent="0.25">
      <c r="A400" t="str">
        <f t="shared" si="6"/>
        <v>29</v>
      </c>
      <c r="B400" s="22" t="s">
        <v>503</v>
      </c>
      <c r="C400" s="55" t="s">
        <v>504</v>
      </c>
      <c r="D400" s="57" t="s">
        <v>75</v>
      </c>
      <c r="E400" s="25" t="s">
        <v>76</v>
      </c>
      <c r="F400" s="32" t="s">
        <v>758</v>
      </c>
      <c r="G400" s="27" t="s">
        <v>758</v>
      </c>
      <c r="H400" s="28" t="s">
        <v>758</v>
      </c>
      <c r="I400" s="35" t="s">
        <v>758</v>
      </c>
      <c r="J400" s="32">
        <v>11087</v>
      </c>
      <c r="K400" s="27">
        <v>1092.1600000000001</v>
      </c>
      <c r="L400" s="28">
        <v>43674.055999999997</v>
      </c>
      <c r="M400" s="33">
        <v>30770.955999999998</v>
      </c>
      <c r="N400" s="37">
        <v>25925</v>
      </c>
      <c r="O400" s="27">
        <v>2510.3380000000002</v>
      </c>
      <c r="P400" s="28">
        <v>53328.951000000001</v>
      </c>
      <c r="Q400" s="33">
        <v>21429.024000000001</v>
      </c>
    </row>
    <row r="401" spans="1:17" ht="15" customHeight="1" x14ac:dyDescent="0.25">
      <c r="A401" t="str">
        <f t="shared" si="6"/>
        <v>29</v>
      </c>
      <c r="B401" s="22" t="s">
        <v>503</v>
      </c>
      <c r="C401" s="55" t="s">
        <v>504</v>
      </c>
      <c r="D401" s="57" t="s">
        <v>77</v>
      </c>
      <c r="E401" s="25" t="s">
        <v>78</v>
      </c>
      <c r="F401" s="32" t="s">
        <v>758</v>
      </c>
      <c r="G401" s="27" t="s">
        <v>758</v>
      </c>
      <c r="H401" s="28" t="s">
        <v>758</v>
      </c>
      <c r="I401" s="35" t="s">
        <v>758</v>
      </c>
      <c r="J401" s="32" t="s">
        <v>758</v>
      </c>
      <c r="K401" s="27" t="s">
        <v>758</v>
      </c>
      <c r="L401" s="28" t="s">
        <v>758</v>
      </c>
      <c r="M401" s="33" t="s">
        <v>758</v>
      </c>
      <c r="N401" s="37">
        <v>39570</v>
      </c>
      <c r="O401" s="27">
        <v>4111.7759999999998</v>
      </c>
      <c r="P401" s="28">
        <v>37366.343999999997</v>
      </c>
      <c r="Q401" s="33">
        <v>12851.115</v>
      </c>
    </row>
    <row r="402" spans="1:17" ht="15" customHeight="1" x14ac:dyDescent="0.25">
      <c r="A402" t="str">
        <f t="shared" si="6"/>
        <v>29</v>
      </c>
      <c r="B402" s="22" t="s">
        <v>505</v>
      </c>
      <c r="C402" s="55" t="s">
        <v>506</v>
      </c>
      <c r="D402" s="57" t="s">
        <v>75</v>
      </c>
      <c r="E402" s="25" t="s">
        <v>76</v>
      </c>
      <c r="F402" s="32">
        <v>592</v>
      </c>
      <c r="G402" s="27">
        <v>31.015999999999998</v>
      </c>
      <c r="H402" s="28">
        <v>971.93200000000002</v>
      </c>
      <c r="I402" s="35">
        <v>1187.463</v>
      </c>
      <c r="J402" s="32">
        <v>19561</v>
      </c>
      <c r="K402" s="27">
        <v>1150.154</v>
      </c>
      <c r="L402" s="28">
        <v>34926.353999999999</v>
      </c>
      <c r="M402" s="33">
        <v>24643.473000000002</v>
      </c>
      <c r="N402" s="37">
        <v>38650</v>
      </c>
      <c r="O402" s="27">
        <v>2496.64</v>
      </c>
      <c r="P402" s="28">
        <v>59408.966999999997</v>
      </c>
      <c r="Q402" s="33">
        <v>22354.815999999999</v>
      </c>
    </row>
    <row r="403" spans="1:17" ht="15" customHeight="1" x14ac:dyDescent="0.25">
      <c r="A403" t="str">
        <f t="shared" si="6"/>
        <v>29</v>
      </c>
      <c r="B403" s="22" t="s">
        <v>505</v>
      </c>
      <c r="C403" s="55" t="s">
        <v>506</v>
      </c>
      <c r="D403" s="57" t="s">
        <v>77</v>
      </c>
      <c r="E403" s="25" t="s">
        <v>78</v>
      </c>
      <c r="F403" s="32" t="s">
        <v>758</v>
      </c>
      <c r="G403" s="27" t="s">
        <v>758</v>
      </c>
      <c r="H403" s="28" t="s">
        <v>758</v>
      </c>
      <c r="I403" s="35" t="s">
        <v>758</v>
      </c>
      <c r="J403" s="32">
        <v>2376</v>
      </c>
      <c r="K403" s="27">
        <v>173.96799999999999</v>
      </c>
      <c r="L403" s="28">
        <v>8308.7440000000006</v>
      </c>
      <c r="M403" s="33">
        <v>5258.2629999999999</v>
      </c>
      <c r="N403" s="37">
        <v>17426</v>
      </c>
      <c r="O403" s="27">
        <v>1196.93</v>
      </c>
      <c r="P403" s="28">
        <v>44610.860999999997</v>
      </c>
      <c r="Q403" s="33">
        <v>18231.719000000001</v>
      </c>
    </row>
    <row r="404" spans="1:17" ht="15" customHeight="1" x14ac:dyDescent="0.25">
      <c r="A404" t="str">
        <f t="shared" si="6"/>
        <v>30</v>
      </c>
      <c r="B404" s="22" t="s">
        <v>507</v>
      </c>
      <c r="C404" s="55" t="s">
        <v>508</v>
      </c>
      <c r="D404" s="57" t="s">
        <v>15</v>
      </c>
      <c r="E404" s="25" t="s">
        <v>16</v>
      </c>
      <c r="F404" s="32">
        <v>9240</v>
      </c>
      <c r="G404" s="27">
        <v>138.04</v>
      </c>
      <c r="H404" s="28">
        <v>6184.6490000000003</v>
      </c>
      <c r="I404" s="35">
        <v>7784.3490000000002</v>
      </c>
      <c r="J404" s="32">
        <v>18280</v>
      </c>
      <c r="K404" s="27">
        <v>269.64</v>
      </c>
      <c r="L404" s="28">
        <v>22943.219000000001</v>
      </c>
      <c r="M404" s="33">
        <v>16229.209000000001</v>
      </c>
      <c r="N404" s="37">
        <v>6160</v>
      </c>
      <c r="O404" s="27">
        <v>84.16</v>
      </c>
      <c r="P404" s="28">
        <v>9007.6180000000004</v>
      </c>
      <c r="Q404" s="33">
        <v>4117.2870000000003</v>
      </c>
    </row>
    <row r="405" spans="1:17" ht="15" customHeight="1" x14ac:dyDescent="0.25">
      <c r="A405" t="str">
        <f t="shared" si="6"/>
        <v>30</v>
      </c>
      <c r="B405" s="22" t="s">
        <v>509</v>
      </c>
      <c r="C405" s="55" t="s">
        <v>510</v>
      </c>
      <c r="D405" s="57" t="s">
        <v>15</v>
      </c>
      <c r="E405" s="25" t="s">
        <v>16</v>
      </c>
      <c r="F405" s="32">
        <v>14320</v>
      </c>
      <c r="G405" s="27">
        <v>212.56</v>
      </c>
      <c r="H405" s="28">
        <v>6142.16</v>
      </c>
      <c r="I405" s="35">
        <v>7904.9319999999998</v>
      </c>
      <c r="J405" s="32">
        <v>20560</v>
      </c>
      <c r="K405" s="27">
        <v>317.8</v>
      </c>
      <c r="L405" s="28">
        <v>23855.466</v>
      </c>
      <c r="M405" s="33">
        <v>18540.667000000001</v>
      </c>
      <c r="N405" s="37">
        <v>3720</v>
      </c>
      <c r="O405" s="27">
        <v>40.72</v>
      </c>
      <c r="P405" s="28">
        <v>3890.913</v>
      </c>
      <c r="Q405" s="33">
        <v>1757.9749999999999</v>
      </c>
    </row>
    <row r="406" spans="1:17" ht="15" customHeight="1" x14ac:dyDescent="0.25">
      <c r="A406" t="str">
        <f t="shared" si="6"/>
        <v>30</v>
      </c>
      <c r="B406" s="22" t="s">
        <v>801</v>
      </c>
      <c r="C406" s="55" t="s">
        <v>802</v>
      </c>
      <c r="D406" s="57" t="s">
        <v>15</v>
      </c>
      <c r="E406" s="25" t="s">
        <v>16</v>
      </c>
      <c r="F406" s="32" t="s">
        <v>758</v>
      </c>
      <c r="G406" s="27" t="s">
        <v>758</v>
      </c>
      <c r="H406" s="28" t="s">
        <v>758</v>
      </c>
      <c r="I406" s="35" t="s">
        <v>758</v>
      </c>
      <c r="J406" s="32">
        <v>600</v>
      </c>
      <c r="K406" s="27">
        <v>6.32</v>
      </c>
      <c r="L406" s="28">
        <v>662.36</v>
      </c>
      <c r="M406" s="33">
        <v>452.07799999999997</v>
      </c>
      <c r="N406" s="37" t="s">
        <v>758</v>
      </c>
      <c r="O406" s="27" t="s">
        <v>758</v>
      </c>
      <c r="P406" s="28" t="s">
        <v>758</v>
      </c>
      <c r="Q406" s="33" t="s">
        <v>758</v>
      </c>
    </row>
    <row r="407" spans="1:17" ht="15" customHeight="1" x14ac:dyDescent="0.25">
      <c r="A407" t="str">
        <f t="shared" si="6"/>
        <v>30</v>
      </c>
      <c r="B407" s="22" t="s">
        <v>511</v>
      </c>
      <c r="C407" s="55" t="s">
        <v>512</v>
      </c>
      <c r="D407" s="57" t="s">
        <v>15</v>
      </c>
      <c r="E407" s="25" t="s">
        <v>16</v>
      </c>
      <c r="F407" s="32" t="s">
        <v>758</v>
      </c>
      <c r="G407" s="27" t="s">
        <v>758</v>
      </c>
      <c r="H407" s="28" t="s">
        <v>758</v>
      </c>
      <c r="I407" s="35" t="s">
        <v>758</v>
      </c>
      <c r="J407" s="32">
        <v>200</v>
      </c>
      <c r="K407" s="27">
        <v>1.76</v>
      </c>
      <c r="L407" s="28">
        <v>185.02500000000001</v>
      </c>
      <c r="M407" s="33">
        <v>137.83600000000001</v>
      </c>
      <c r="N407" s="37">
        <v>880</v>
      </c>
      <c r="O407" s="27">
        <v>11.44</v>
      </c>
      <c r="P407" s="28">
        <v>1784.68</v>
      </c>
      <c r="Q407" s="33">
        <v>705.78599999999994</v>
      </c>
    </row>
    <row r="408" spans="1:17" ht="15" customHeight="1" x14ac:dyDescent="0.25">
      <c r="A408" t="str">
        <f t="shared" si="6"/>
        <v>30</v>
      </c>
      <c r="B408" s="22" t="s">
        <v>803</v>
      </c>
      <c r="C408" s="55" t="s">
        <v>512</v>
      </c>
      <c r="D408" s="57" t="s">
        <v>15</v>
      </c>
      <c r="E408" s="25" t="s">
        <v>16</v>
      </c>
      <c r="F408" s="32" t="s">
        <v>758</v>
      </c>
      <c r="G408" s="27" t="s">
        <v>758</v>
      </c>
      <c r="H408" s="28" t="s">
        <v>758</v>
      </c>
      <c r="I408" s="35" t="s">
        <v>758</v>
      </c>
      <c r="J408" s="32" t="s">
        <v>758</v>
      </c>
      <c r="K408" s="27" t="s">
        <v>758</v>
      </c>
      <c r="L408" s="28" t="s">
        <v>758</v>
      </c>
      <c r="M408" s="33" t="s">
        <v>758</v>
      </c>
      <c r="N408" s="37">
        <v>840</v>
      </c>
      <c r="O408" s="27">
        <v>9.48</v>
      </c>
      <c r="P408" s="28">
        <v>1443.5029999999999</v>
      </c>
      <c r="Q408" s="33">
        <v>602.72799999999995</v>
      </c>
    </row>
    <row r="409" spans="1:17" ht="15" customHeight="1" x14ac:dyDescent="0.25">
      <c r="A409" t="str">
        <f t="shared" si="6"/>
        <v>30</v>
      </c>
      <c r="B409" s="22" t="s">
        <v>513</v>
      </c>
      <c r="C409" s="55" t="s">
        <v>514</v>
      </c>
      <c r="D409" s="57" t="s">
        <v>15</v>
      </c>
      <c r="E409" s="25" t="s">
        <v>16</v>
      </c>
      <c r="F409" s="32">
        <v>10920</v>
      </c>
      <c r="G409" s="27">
        <v>123.16</v>
      </c>
      <c r="H409" s="28">
        <v>4557.32</v>
      </c>
      <c r="I409" s="35">
        <v>7363.88</v>
      </c>
      <c r="J409" s="32">
        <v>28240</v>
      </c>
      <c r="K409" s="27">
        <v>308.92</v>
      </c>
      <c r="L409" s="28">
        <v>31723.846000000001</v>
      </c>
      <c r="M409" s="33">
        <v>22391.498</v>
      </c>
      <c r="N409" s="37">
        <v>18480</v>
      </c>
      <c r="O409" s="27">
        <v>163.4</v>
      </c>
      <c r="P409" s="28">
        <v>26015.7</v>
      </c>
      <c r="Q409" s="33">
        <v>11614.540999999999</v>
      </c>
    </row>
    <row r="410" spans="1:17" ht="15" customHeight="1" x14ac:dyDescent="0.25">
      <c r="A410" t="str">
        <f t="shared" si="6"/>
        <v>30</v>
      </c>
      <c r="B410" s="22" t="s">
        <v>515</v>
      </c>
      <c r="C410" s="55" t="s">
        <v>516</v>
      </c>
      <c r="D410" s="57" t="s">
        <v>15</v>
      </c>
      <c r="E410" s="25" t="s">
        <v>16</v>
      </c>
      <c r="F410" s="32" t="s">
        <v>758</v>
      </c>
      <c r="G410" s="27" t="s">
        <v>758</v>
      </c>
      <c r="H410" s="28" t="s">
        <v>758</v>
      </c>
      <c r="I410" s="35" t="s">
        <v>758</v>
      </c>
      <c r="J410" s="32">
        <v>280</v>
      </c>
      <c r="K410" s="27">
        <v>4.3600000000000003</v>
      </c>
      <c r="L410" s="28">
        <v>366.202</v>
      </c>
      <c r="M410" s="33">
        <v>292.27800000000002</v>
      </c>
      <c r="N410" s="37" t="s">
        <v>758</v>
      </c>
      <c r="O410" s="27" t="s">
        <v>758</v>
      </c>
      <c r="P410" s="28" t="s">
        <v>758</v>
      </c>
      <c r="Q410" s="33" t="s">
        <v>758</v>
      </c>
    </row>
    <row r="411" spans="1:17" ht="15" customHeight="1" x14ac:dyDescent="0.25">
      <c r="A411" t="str">
        <f t="shared" si="6"/>
        <v>30</v>
      </c>
      <c r="B411" s="22" t="s">
        <v>517</v>
      </c>
      <c r="C411" s="55" t="s">
        <v>518</v>
      </c>
      <c r="D411" s="57" t="s">
        <v>15</v>
      </c>
      <c r="E411" s="25" t="s">
        <v>16</v>
      </c>
      <c r="F411" s="32">
        <v>1400</v>
      </c>
      <c r="G411" s="27">
        <v>16.920000000000002</v>
      </c>
      <c r="H411" s="28">
        <v>643.96</v>
      </c>
      <c r="I411" s="35">
        <v>902.10500000000002</v>
      </c>
      <c r="J411" s="32">
        <v>3160</v>
      </c>
      <c r="K411" s="27">
        <v>32.4</v>
      </c>
      <c r="L411" s="28">
        <v>3208.0169999999998</v>
      </c>
      <c r="M411" s="33">
        <v>2384.1799999999998</v>
      </c>
      <c r="N411" s="37">
        <v>1560</v>
      </c>
      <c r="O411" s="27">
        <v>10.28</v>
      </c>
      <c r="P411" s="28">
        <v>3190.9290000000001</v>
      </c>
      <c r="Q411" s="33">
        <v>1132.924</v>
      </c>
    </row>
    <row r="412" spans="1:17" ht="15" customHeight="1" x14ac:dyDescent="0.25">
      <c r="A412" t="str">
        <f t="shared" si="6"/>
        <v>30</v>
      </c>
      <c r="B412" s="22" t="s">
        <v>519</v>
      </c>
      <c r="C412" s="55" t="s">
        <v>520</v>
      </c>
      <c r="D412" s="57" t="s">
        <v>15</v>
      </c>
      <c r="E412" s="25" t="s">
        <v>16</v>
      </c>
      <c r="F412" s="32">
        <v>600</v>
      </c>
      <c r="G412" s="27">
        <v>10.32</v>
      </c>
      <c r="H412" s="28">
        <v>272.39999999999998</v>
      </c>
      <c r="I412" s="35">
        <v>406.18</v>
      </c>
      <c r="J412" s="32">
        <v>1200</v>
      </c>
      <c r="K412" s="27">
        <v>18.440000000000001</v>
      </c>
      <c r="L412" s="28">
        <v>1556.98</v>
      </c>
      <c r="M412" s="33">
        <v>1166.673</v>
      </c>
      <c r="N412" s="37">
        <v>1000</v>
      </c>
      <c r="O412" s="27">
        <v>12.76</v>
      </c>
      <c r="P412" s="28">
        <v>1527.5170000000001</v>
      </c>
      <c r="Q412" s="33">
        <v>521.10199999999998</v>
      </c>
    </row>
    <row r="413" spans="1:17" ht="15" customHeight="1" x14ac:dyDescent="0.25">
      <c r="A413" t="str">
        <f t="shared" si="6"/>
        <v>30</v>
      </c>
      <c r="B413" s="22" t="s">
        <v>521</v>
      </c>
      <c r="C413" s="55" t="s">
        <v>522</v>
      </c>
      <c r="D413" s="57" t="s">
        <v>15</v>
      </c>
      <c r="E413" s="25" t="s">
        <v>16</v>
      </c>
      <c r="F413" s="32">
        <v>12800</v>
      </c>
      <c r="G413" s="27">
        <v>177.8</v>
      </c>
      <c r="H413" s="28">
        <v>6998.7160000000003</v>
      </c>
      <c r="I413" s="35">
        <v>9741.9459999999999</v>
      </c>
      <c r="J413" s="32">
        <v>17080</v>
      </c>
      <c r="K413" s="27">
        <v>217.28</v>
      </c>
      <c r="L413" s="28">
        <v>18936.986000000001</v>
      </c>
      <c r="M413" s="33">
        <v>14039.084000000001</v>
      </c>
      <c r="N413" s="37">
        <v>5800</v>
      </c>
      <c r="O413" s="27">
        <v>50.68</v>
      </c>
      <c r="P413" s="28">
        <v>9553.8590000000004</v>
      </c>
      <c r="Q413" s="33">
        <v>3888.0329999999999</v>
      </c>
    </row>
    <row r="414" spans="1:17" ht="15" customHeight="1" x14ac:dyDescent="0.25">
      <c r="A414" t="str">
        <f t="shared" si="6"/>
        <v>30</v>
      </c>
      <c r="B414" s="22" t="s">
        <v>523</v>
      </c>
      <c r="C414" s="55" t="s">
        <v>524</v>
      </c>
      <c r="D414" s="57" t="s">
        <v>15</v>
      </c>
      <c r="E414" s="25" t="s">
        <v>16</v>
      </c>
      <c r="F414" s="32">
        <v>1440</v>
      </c>
      <c r="G414" s="27">
        <v>20.079999999999998</v>
      </c>
      <c r="H414" s="28">
        <v>930.52</v>
      </c>
      <c r="I414" s="35">
        <v>1293.1610000000001</v>
      </c>
      <c r="J414" s="32">
        <v>2920</v>
      </c>
      <c r="K414" s="27">
        <v>33.92</v>
      </c>
      <c r="L414" s="28">
        <v>3642.4479999999999</v>
      </c>
      <c r="M414" s="33">
        <v>2702.1210000000001</v>
      </c>
      <c r="N414" s="37">
        <v>2040</v>
      </c>
      <c r="O414" s="27">
        <v>14.68</v>
      </c>
      <c r="P414" s="28">
        <v>3686.17</v>
      </c>
      <c r="Q414" s="33">
        <v>939.149</v>
      </c>
    </row>
    <row r="415" spans="1:17" ht="15" customHeight="1" x14ac:dyDescent="0.25">
      <c r="A415" t="str">
        <f t="shared" si="6"/>
        <v>30</v>
      </c>
      <c r="B415" s="22" t="s">
        <v>525</v>
      </c>
      <c r="C415" s="55" t="s">
        <v>526</v>
      </c>
      <c r="D415" s="57" t="s">
        <v>115</v>
      </c>
      <c r="E415" s="25" t="s">
        <v>116</v>
      </c>
      <c r="F415" s="32" t="s">
        <v>758</v>
      </c>
      <c r="G415" s="27" t="s">
        <v>758</v>
      </c>
      <c r="H415" s="28" t="s">
        <v>758</v>
      </c>
      <c r="I415" s="35" t="s">
        <v>758</v>
      </c>
      <c r="J415" s="32">
        <v>240</v>
      </c>
      <c r="K415" s="27">
        <v>23.8</v>
      </c>
      <c r="L415" s="28">
        <v>1400.32</v>
      </c>
      <c r="M415" s="33">
        <v>953.81200000000001</v>
      </c>
      <c r="N415" s="37" t="s">
        <v>758</v>
      </c>
      <c r="O415" s="27" t="s">
        <v>758</v>
      </c>
      <c r="P415" s="28" t="s">
        <v>758</v>
      </c>
      <c r="Q415" s="33" t="s">
        <v>758</v>
      </c>
    </row>
    <row r="416" spans="1:17" ht="15" customHeight="1" x14ac:dyDescent="0.25">
      <c r="A416" t="str">
        <f t="shared" si="6"/>
        <v>30</v>
      </c>
      <c r="B416" s="22" t="s">
        <v>525</v>
      </c>
      <c r="C416" s="55" t="s">
        <v>526</v>
      </c>
      <c r="D416" s="57" t="s">
        <v>15</v>
      </c>
      <c r="E416" s="25" t="s">
        <v>16</v>
      </c>
      <c r="F416" s="32">
        <v>440</v>
      </c>
      <c r="G416" s="27">
        <v>7.12</v>
      </c>
      <c r="H416" s="28">
        <v>454.88</v>
      </c>
      <c r="I416" s="35">
        <v>530.59500000000003</v>
      </c>
      <c r="J416" s="32">
        <v>1400</v>
      </c>
      <c r="K416" s="27">
        <v>24.52</v>
      </c>
      <c r="L416" s="28">
        <v>1800.2280000000001</v>
      </c>
      <c r="M416" s="33">
        <v>1282.952</v>
      </c>
      <c r="N416" s="37">
        <v>1840</v>
      </c>
      <c r="O416" s="27">
        <v>20.8</v>
      </c>
      <c r="P416" s="28">
        <v>3167.654</v>
      </c>
      <c r="Q416" s="33">
        <v>923.60699999999997</v>
      </c>
    </row>
    <row r="417" spans="1:17" ht="15" customHeight="1" x14ac:dyDescent="0.25">
      <c r="A417" t="str">
        <f t="shared" si="6"/>
        <v>31</v>
      </c>
      <c r="B417" s="22" t="s">
        <v>804</v>
      </c>
      <c r="C417" s="55" t="s">
        <v>805</v>
      </c>
      <c r="D417" s="57" t="s">
        <v>15</v>
      </c>
      <c r="E417" s="25" t="s">
        <v>16</v>
      </c>
      <c r="F417" s="32" t="s">
        <v>758</v>
      </c>
      <c r="G417" s="27" t="s">
        <v>758</v>
      </c>
      <c r="H417" s="28" t="s">
        <v>758</v>
      </c>
      <c r="I417" s="35" t="s">
        <v>758</v>
      </c>
      <c r="J417" s="32" t="s">
        <v>758</v>
      </c>
      <c r="K417" s="27" t="s">
        <v>758</v>
      </c>
      <c r="L417" s="28" t="s">
        <v>758</v>
      </c>
      <c r="M417" s="33" t="s">
        <v>758</v>
      </c>
      <c r="N417" s="37">
        <v>520</v>
      </c>
      <c r="O417" s="27">
        <v>3.8</v>
      </c>
      <c r="P417" s="28">
        <v>732.6</v>
      </c>
      <c r="Q417" s="33">
        <v>349.173</v>
      </c>
    </row>
    <row r="418" spans="1:17" ht="15" customHeight="1" x14ac:dyDescent="0.25">
      <c r="A418" t="str">
        <f t="shared" si="6"/>
        <v>32</v>
      </c>
      <c r="B418" s="22" t="s">
        <v>527</v>
      </c>
      <c r="C418" s="55" t="s">
        <v>528</v>
      </c>
      <c r="D418" s="57" t="s">
        <v>15</v>
      </c>
      <c r="E418" s="25" t="s">
        <v>16</v>
      </c>
      <c r="F418" s="32" t="s">
        <v>758</v>
      </c>
      <c r="G418" s="27" t="s">
        <v>758</v>
      </c>
      <c r="H418" s="28" t="s">
        <v>758</v>
      </c>
      <c r="I418" s="35" t="s">
        <v>758</v>
      </c>
      <c r="J418" s="32">
        <v>280</v>
      </c>
      <c r="K418" s="27">
        <v>5.84</v>
      </c>
      <c r="L418" s="28">
        <v>387.34</v>
      </c>
      <c r="M418" s="33">
        <v>281.60599999999999</v>
      </c>
      <c r="N418" s="37" t="s">
        <v>758</v>
      </c>
      <c r="O418" s="27" t="s">
        <v>758</v>
      </c>
      <c r="P418" s="28" t="s">
        <v>758</v>
      </c>
      <c r="Q418" s="33" t="s">
        <v>758</v>
      </c>
    </row>
    <row r="419" spans="1:17" ht="15" customHeight="1" x14ac:dyDescent="0.25">
      <c r="A419" t="str">
        <f t="shared" si="6"/>
        <v>32</v>
      </c>
      <c r="B419" s="22" t="s">
        <v>806</v>
      </c>
      <c r="C419" s="55" t="s">
        <v>807</v>
      </c>
      <c r="D419" s="57" t="s">
        <v>15</v>
      </c>
      <c r="E419" s="25" t="s">
        <v>16</v>
      </c>
      <c r="F419" s="32" t="s">
        <v>758</v>
      </c>
      <c r="G419" s="27" t="s">
        <v>758</v>
      </c>
      <c r="H419" s="28" t="s">
        <v>758</v>
      </c>
      <c r="I419" s="35" t="s">
        <v>758</v>
      </c>
      <c r="J419" s="32">
        <v>640</v>
      </c>
      <c r="K419" s="27">
        <v>10.16</v>
      </c>
      <c r="L419" s="28">
        <v>833.54499999999996</v>
      </c>
      <c r="M419" s="33">
        <v>645.34799999999996</v>
      </c>
      <c r="N419" s="37" t="s">
        <v>758</v>
      </c>
      <c r="O419" s="27" t="s">
        <v>758</v>
      </c>
      <c r="P419" s="28" t="s">
        <v>758</v>
      </c>
      <c r="Q419" s="33" t="s">
        <v>758</v>
      </c>
    </row>
    <row r="420" spans="1:17" ht="15" customHeight="1" x14ac:dyDescent="0.25">
      <c r="A420" t="str">
        <f t="shared" si="6"/>
        <v>32</v>
      </c>
      <c r="B420" s="22" t="s">
        <v>808</v>
      </c>
      <c r="C420" s="55" t="s">
        <v>809</v>
      </c>
      <c r="D420" s="57" t="s">
        <v>15</v>
      </c>
      <c r="E420" s="25" t="s">
        <v>16</v>
      </c>
      <c r="F420" s="32" t="s">
        <v>758</v>
      </c>
      <c r="G420" s="27" t="s">
        <v>758</v>
      </c>
      <c r="H420" s="28" t="s">
        <v>758</v>
      </c>
      <c r="I420" s="35" t="s">
        <v>758</v>
      </c>
      <c r="J420" s="32" t="s">
        <v>758</v>
      </c>
      <c r="K420" s="27" t="s">
        <v>758</v>
      </c>
      <c r="L420" s="28" t="s">
        <v>758</v>
      </c>
      <c r="M420" s="33" t="s">
        <v>758</v>
      </c>
      <c r="N420" s="37">
        <v>200</v>
      </c>
      <c r="O420" s="27">
        <v>3.24</v>
      </c>
      <c r="P420" s="28">
        <v>547.84</v>
      </c>
      <c r="Q420" s="33">
        <v>157.80199999999999</v>
      </c>
    </row>
    <row r="421" spans="1:17" ht="15" customHeight="1" x14ac:dyDescent="0.25">
      <c r="A421" t="str">
        <f t="shared" si="6"/>
        <v>32</v>
      </c>
      <c r="B421" s="22" t="s">
        <v>529</v>
      </c>
      <c r="C421" s="55" t="s">
        <v>530</v>
      </c>
      <c r="D421" s="57" t="s">
        <v>15</v>
      </c>
      <c r="E421" s="25" t="s">
        <v>16</v>
      </c>
      <c r="F421" s="32">
        <v>2560</v>
      </c>
      <c r="G421" s="27">
        <v>46.48</v>
      </c>
      <c r="H421" s="28">
        <v>1326.8050000000001</v>
      </c>
      <c r="I421" s="35">
        <v>1981.2919999999999</v>
      </c>
      <c r="J421" s="32">
        <v>3160</v>
      </c>
      <c r="K421" s="27">
        <v>57.12</v>
      </c>
      <c r="L421" s="28">
        <v>2984.8159999999998</v>
      </c>
      <c r="M421" s="33">
        <v>2510.7130000000002</v>
      </c>
      <c r="N421" s="37" t="s">
        <v>758</v>
      </c>
      <c r="O421" s="27" t="s">
        <v>758</v>
      </c>
      <c r="P421" s="28" t="s">
        <v>758</v>
      </c>
      <c r="Q421" s="33" t="s">
        <v>758</v>
      </c>
    </row>
    <row r="422" spans="1:17" ht="15" customHeight="1" x14ac:dyDescent="0.25">
      <c r="A422" t="str">
        <f t="shared" si="6"/>
        <v>32</v>
      </c>
      <c r="B422" s="22" t="s">
        <v>531</v>
      </c>
      <c r="C422" s="55" t="s">
        <v>532</v>
      </c>
      <c r="D422" s="57" t="s">
        <v>15</v>
      </c>
      <c r="E422" s="25" t="s">
        <v>16</v>
      </c>
      <c r="F422" s="32">
        <v>920</v>
      </c>
      <c r="G422" s="27">
        <v>14.32</v>
      </c>
      <c r="H422" s="28">
        <v>546</v>
      </c>
      <c r="I422" s="35">
        <v>777.57600000000002</v>
      </c>
      <c r="J422" s="32">
        <v>1040</v>
      </c>
      <c r="K422" s="27">
        <v>17.52</v>
      </c>
      <c r="L422" s="28">
        <v>1004.301</v>
      </c>
      <c r="M422" s="33">
        <v>808.14400000000001</v>
      </c>
      <c r="N422" s="37" t="s">
        <v>758</v>
      </c>
      <c r="O422" s="27" t="s">
        <v>758</v>
      </c>
      <c r="P422" s="28" t="s">
        <v>758</v>
      </c>
      <c r="Q422" s="33" t="s">
        <v>758</v>
      </c>
    </row>
    <row r="423" spans="1:17" ht="15" customHeight="1" x14ac:dyDescent="0.25">
      <c r="A423" t="str">
        <f t="shared" si="6"/>
        <v>32</v>
      </c>
      <c r="B423" s="22" t="s">
        <v>810</v>
      </c>
      <c r="C423" s="55" t="s">
        <v>811</v>
      </c>
      <c r="D423" s="57" t="s">
        <v>15</v>
      </c>
      <c r="E423" s="25" t="s">
        <v>16</v>
      </c>
      <c r="F423" s="32" t="s">
        <v>758</v>
      </c>
      <c r="G423" s="27" t="s">
        <v>758</v>
      </c>
      <c r="H423" s="28" t="s">
        <v>758</v>
      </c>
      <c r="I423" s="35" t="s">
        <v>758</v>
      </c>
      <c r="J423" s="32">
        <v>600</v>
      </c>
      <c r="K423" s="27">
        <v>6.36</v>
      </c>
      <c r="L423" s="28">
        <v>651.77</v>
      </c>
      <c r="M423" s="33">
        <v>473.14699999999999</v>
      </c>
      <c r="N423" s="37" t="s">
        <v>758</v>
      </c>
      <c r="O423" s="27" t="s">
        <v>758</v>
      </c>
      <c r="P423" s="28" t="s">
        <v>758</v>
      </c>
      <c r="Q423" s="33" t="s">
        <v>758</v>
      </c>
    </row>
    <row r="424" spans="1:17" ht="15" customHeight="1" x14ac:dyDescent="0.25">
      <c r="A424" t="str">
        <f t="shared" si="6"/>
        <v>32</v>
      </c>
      <c r="B424" s="22" t="s">
        <v>533</v>
      </c>
      <c r="C424" s="55" t="s">
        <v>534</v>
      </c>
      <c r="D424" s="57" t="s">
        <v>15</v>
      </c>
      <c r="E424" s="25" t="s">
        <v>16</v>
      </c>
      <c r="F424" s="32">
        <v>2360</v>
      </c>
      <c r="G424" s="27">
        <v>37.72</v>
      </c>
      <c r="H424" s="28">
        <v>787.28</v>
      </c>
      <c r="I424" s="35">
        <v>1248.537</v>
      </c>
      <c r="J424" s="32">
        <v>1320</v>
      </c>
      <c r="K424" s="27">
        <v>21.28</v>
      </c>
      <c r="L424" s="28">
        <v>1661.845</v>
      </c>
      <c r="M424" s="33">
        <v>1215.415</v>
      </c>
      <c r="N424" s="37" t="s">
        <v>758</v>
      </c>
      <c r="O424" s="27" t="s">
        <v>758</v>
      </c>
      <c r="P424" s="28" t="s">
        <v>758</v>
      </c>
      <c r="Q424" s="33" t="s">
        <v>758</v>
      </c>
    </row>
    <row r="425" spans="1:17" ht="15" customHeight="1" x14ac:dyDescent="0.25">
      <c r="A425" t="str">
        <f t="shared" si="6"/>
        <v>32</v>
      </c>
      <c r="B425" s="22" t="s">
        <v>535</v>
      </c>
      <c r="C425" s="55" t="s">
        <v>536</v>
      </c>
      <c r="D425" s="57" t="s">
        <v>7</v>
      </c>
      <c r="E425" s="25" t="s">
        <v>8</v>
      </c>
      <c r="F425" s="32" t="s">
        <v>758</v>
      </c>
      <c r="G425" s="27" t="s">
        <v>758</v>
      </c>
      <c r="H425" s="28" t="s">
        <v>758</v>
      </c>
      <c r="I425" s="35" t="s">
        <v>758</v>
      </c>
      <c r="J425" s="32">
        <v>4000</v>
      </c>
      <c r="K425" s="27">
        <v>386.16</v>
      </c>
      <c r="L425" s="28">
        <v>18115.339</v>
      </c>
      <c r="M425" s="33">
        <v>12695.539000000001</v>
      </c>
      <c r="N425" s="37">
        <v>1920</v>
      </c>
      <c r="O425" s="27">
        <v>195.08</v>
      </c>
      <c r="P425" s="28">
        <v>7070.7780000000002</v>
      </c>
      <c r="Q425" s="33">
        <v>3096.49</v>
      </c>
    </row>
    <row r="426" spans="1:17" ht="15" customHeight="1" x14ac:dyDescent="0.25">
      <c r="A426" t="str">
        <f t="shared" si="6"/>
        <v>32</v>
      </c>
      <c r="B426" s="22" t="s">
        <v>535</v>
      </c>
      <c r="C426" s="55" t="s">
        <v>536</v>
      </c>
      <c r="D426" s="57" t="s">
        <v>15</v>
      </c>
      <c r="E426" s="25" t="s">
        <v>16</v>
      </c>
      <c r="F426" s="32" t="s">
        <v>758</v>
      </c>
      <c r="G426" s="27" t="s">
        <v>758</v>
      </c>
      <c r="H426" s="28" t="s">
        <v>758</v>
      </c>
      <c r="I426" s="35" t="s">
        <v>758</v>
      </c>
      <c r="J426" s="32">
        <v>640</v>
      </c>
      <c r="K426" s="27">
        <v>8.68</v>
      </c>
      <c r="L426" s="28">
        <v>692.10900000000004</v>
      </c>
      <c r="M426" s="33">
        <v>552.37400000000002</v>
      </c>
      <c r="N426" s="37" t="s">
        <v>758</v>
      </c>
      <c r="O426" s="27" t="s">
        <v>758</v>
      </c>
      <c r="P426" s="28" t="s">
        <v>758</v>
      </c>
      <c r="Q426" s="33" t="s">
        <v>758</v>
      </c>
    </row>
    <row r="427" spans="1:17" ht="15" customHeight="1" x14ac:dyDescent="0.25">
      <c r="A427" t="str">
        <f t="shared" si="6"/>
        <v>32</v>
      </c>
      <c r="B427" s="22" t="s">
        <v>537</v>
      </c>
      <c r="C427" s="55" t="s">
        <v>538</v>
      </c>
      <c r="D427" s="57" t="s">
        <v>7</v>
      </c>
      <c r="E427" s="25" t="s">
        <v>8</v>
      </c>
      <c r="F427" s="32" t="s">
        <v>758</v>
      </c>
      <c r="G427" s="27" t="s">
        <v>758</v>
      </c>
      <c r="H427" s="28" t="s">
        <v>758</v>
      </c>
      <c r="I427" s="35" t="s">
        <v>758</v>
      </c>
      <c r="J427" s="32">
        <v>78864</v>
      </c>
      <c r="K427" s="27">
        <v>8657.2039999999997</v>
      </c>
      <c r="L427" s="28">
        <v>188227.86199999999</v>
      </c>
      <c r="M427" s="33">
        <v>128747.851</v>
      </c>
      <c r="N427" s="37">
        <v>124943</v>
      </c>
      <c r="O427" s="27">
        <v>13261.130999999999</v>
      </c>
      <c r="P427" s="28">
        <v>288701.89</v>
      </c>
      <c r="Q427" s="33">
        <v>118228.681</v>
      </c>
    </row>
    <row r="428" spans="1:17" ht="15" customHeight="1" x14ac:dyDescent="0.25">
      <c r="A428" t="str">
        <f t="shared" si="6"/>
        <v>32</v>
      </c>
      <c r="B428" s="22" t="s">
        <v>539</v>
      </c>
      <c r="C428" s="55" t="s">
        <v>540</v>
      </c>
      <c r="D428" s="57" t="s">
        <v>27</v>
      </c>
      <c r="E428" s="25" t="s">
        <v>28</v>
      </c>
      <c r="F428" s="32" t="s">
        <v>758</v>
      </c>
      <c r="G428" s="27" t="s">
        <v>758</v>
      </c>
      <c r="H428" s="28" t="s">
        <v>758</v>
      </c>
      <c r="I428" s="35" t="s">
        <v>758</v>
      </c>
      <c r="J428" s="32">
        <v>1920</v>
      </c>
      <c r="K428" s="27">
        <v>167</v>
      </c>
      <c r="L428" s="28">
        <v>8792.7739999999994</v>
      </c>
      <c r="M428" s="33">
        <v>6209.1090000000004</v>
      </c>
      <c r="N428" s="37">
        <v>360</v>
      </c>
      <c r="O428" s="27">
        <v>29.48</v>
      </c>
      <c r="P428" s="28">
        <v>1447.79</v>
      </c>
      <c r="Q428" s="33">
        <v>691.86099999999999</v>
      </c>
    </row>
    <row r="429" spans="1:17" ht="15" customHeight="1" x14ac:dyDescent="0.25">
      <c r="A429" t="str">
        <f t="shared" si="6"/>
        <v>32</v>
      </c>
      <c r="B429" s="22" t="s">
        <v>539</v>
      </c>
      <c r="C429" s="55" t="s">
        <v>540</v>
      </c>
      <c r="D429" s="57" t="s">
        <v>59</v>
      </c>
      <c r="E429" s="25" t="s">
        <v>60</v>
      </c>
      <c r="F429" s="32" t="s">
        <v>758</v>
      </c>
      <c r="G429" s="27" t="s">
        <v>758</v>
      </c>
      <c r="H429" s="28" t="s">
        <v>758</v>
      </c>
      <c r="I429" s="35" t="s">
        <v>758</v>
      </c>
      <c r="J429" s="32">
        <v>560</v>
      </c>
      <c r="K429" s="27">
        <v>42.56</v>
      </c>
      <c r="L429" s="28">
        <v>1963.8</v>
      </c>
      <c r="M429" s="33">
        <v>1602.2570000000001</v>
      </c>
      <c r="N429" s="37" t="s">
        <v>758</v>
      </c>
      <c r="O429" s="27" t="s">
        <v>758</v>
      </c>
      <c r="P429" s="28" t="s">
        <v>758</v>
      </c>
      <c r="Q429" s="33" t="s">
        <v>758</v>
      </c>
    </row>
    <row r="430" spans="1:17" ht="15" customHeight="1" x14ac:dyDescent="0.25">
      <c r="A430" t="str">
        <f t="shared" si="6"/>
        <v>32</v>
      </c>
      <c r="B430" s="22" t="s">
        <v>541</v>
      </c>
      <c r="C430" s="55" t="s">
        <v>542</v>
      </c>
      <c r="D430" s="57" t="s">
        <v>15</v>
      </c>
      <c r="E430" s="25" t="s">
        <v>16</v>
      </c>
      <c r="F430" s="32">
        <v>2600</v>
      </c>
      <c r="G430" s="27">
        <v>47.44</v>
      </c>
      <c r="H430" s="28">
        <v>1710.2</v>
      </c>
      <c r="I430" s="35">
        <v>2084.3429999999998</v>
      </c>
      <c r="J430" s="32">
        <v>4480</v>
      </c>
      <c r="K430" s="27">
        <v>83</v>
      </c>
      <c r="L430" s="28">
        <v>4423.125</v>
      </c>
      <c r="M430" s="33">
        <v>3295.5729999999999</v>
      </c>
      <c r="N430" s="37">
        <v>4760</v>
      </c>
      <c r="O430" s="27">
        <v>74.48</v>
      </c>
      <c r="P430" s="28">
        <v>7542.817</v>
      </c>
      <c r="Q430" s="33">
        <v>3364.616</v>
      </c>
    </row>
    <row r="431" spans="1:17" ht="15" customHeight="1" x14ac:dyDescent="0.25">
      <c r="A431" t="str">
        <f t="shared" si="6"/>
        <v>32</v>
      </c>
      <c r="B431" s="22" t="s">
        <v>812</v>
      </c>
      <c r="C431" s="55" t="s">
        <v>813</v>
      </c>
      <c r="D431" s="57" t="s">
        <v>15</v>
      </c>
      <c r="E431" s="25" t="s">
        <v>16</v>
      </c>
      <c r="F431" s="32" t="s">
        <v>758</v>
      </c>
      <c r="G431" s="27" t="s">
        <v>758</v>
      </c>
      <c r="H431" s="28" t="s">
        <v>758</v>
      </c>
      <c r="I431" s="35" t="s">
        <v>758</v>
      </c>
      <c r="J431" s="32">
        <v>480</v>
      </c>
      <c r="K431" s="27">
        <v>9.52</v>
      </c>
      <c r="L431" s="28">
        <v>498.65100000000001</v>
      </c>
      <c r="M431" s="33">
        <v>375.642</v>
      </c>
      <c r="N431" s="37" t="s">
        <v>758</v>
      </c>
      <c r="O431" s="27" t="s">
        <v>758</v>
      </c>
      <c r="P431" s="28" t="s">
        <v>758</v>
      </c>
      <c r="Q431" s="33" t="s">
        <v>758</v>
      </c>
    </row>
    <row r="432" spans="1:17" ht="15" customHeight="1" x14ac:dyDescent="0.25">
      <c r="A432" t="str">
        <f t="shared" si="6"/>
        <v>32</v>
      </c>
      <c r="B432" s="22" t="s">
        <v>543</v>
      </c>
      <c r="C432" s="55" t="s">
        <v>544</v>
      </c>
      <c r="D432" s="57" t="s">
        <v>15</v>
      </c>
      <c r="E432" s="25" t="s">
        <v>16</v>
      </c>
      <c r="F432" s="32" t="s">
        <v>758</v>
      </c>
      <c r="G432" s="27" t="s">
        <v>758</v>
      </c>
      <c r="H432" s="28" t="s">
        <v>758</v>
      </c>
      <c r="I432" s="35" t="s">
        <v>758</v>
      </c>
      <c r="J432" s="32">
        <v>1600</v>
      </c>
      <c r="K432" s="27">
        <v>28.28</v>
      </c>
      <c r="L432" s="28">
        <v>1734.902</v>
      </c>
      <c r="M432" s="33">
        <v>1430.18</v>
      </c>
      <c r="N432" s="37" t="s">
        <v>758</v>
      </c>
      <c r="O432" s="27" t="s">
        <v>758</v>
      </c>
      <c r="P432" s="28" t="s">
        <v>758</v>
      </c>
      <c r="Q432" s="33" t="s">
        <v>758</v>
      </c>
    </row>
    <row r="433" spans="1:17" ht="15" customHeight="1" x14ac:dyDescent="0.25">
      <c r="A433" t="str">
        <f t="shared" si="6"/>
        <v>32</v>
      </c>
      <c r="B433" s="22" t="s">
        <v>545</v>
      </c>
      <c r="C433" s="55" t="s">
        <v>546</v>
      </c>
      <c r="D433" s="57" t="s">
        <v>27</v>
      </c>
      <c r="E433" s="25" t="s">
        <v>28</v>
      </c>
      <c r="F433" s="32" t="s">
        <v>758</v>
      </c>
      <c r="G433" s="27" t="s">
        <v>758</v>
      </c>
      <c r="H433" s="28" t="s">
        <v>758</v>
      </c>
      <c r="I433" s="35" t="s">
        <v>758</v>
      </c>
      <c r="J433" s="32">
        <v>600</v>
      </c>
      <c r="K433" s="27">
        <v>56.28</v>
      </c>
      <c r="L433" s="28">
        <v>3573.48</v>
      </c>
      <c r="M433" s="33">
        <v>2734.5039999999999</v>
      </c>
      <c r="N433" s="37" t="s">
        <v>758</v>
      </c>
      <c r="O433" s="27" t="s">
        <v>758</v>
      </c>
      <c r="P433" s="28" t="s">
        <v>758</v>
      </c>
      <c r="Q433" s="33" t="s">
        <v>758</v>
      </c>
    </row>
    <row r="434" spans="1:17" ht="15" customHeight="1" x14ac:dyDescent="0.25">
      <c r="A434" t="str">
        <f t="shared" si="6"/>
        <v>32</v>
      </c>
      <c r="B434" s="22" t="s">
        <v>545</v>
      </c>
      <c r="C434" s="55" t="s">
        <v>546</v>
      </c>
      <c r="D434" s="57" t="s">
        <v>115</v>
      </c>
      <c r="E434" s="25" t="s">
        <v>116</v>
      </c>
      <c r="F434" s="32" t="s">
        <v>758</v>
      </c>
      <c r="G434" s="27" t="s">
        <v>758</v>
      </c>
      <c r="H434" s="28" t="s">
        <v>758</v>
      </c>
      <c r="I434" s="35" t="s">
        <v>758</v>
      </c>
      <c r="J434" s="32">
        <v>2400</v>
      </c>
      <c r="K434" s="27">
        <v>225.88</v>
      </c>
      <c r="L434" s="28">
        <v>14373.84</v>
      </c>
      <c r="M434" s="33">
        <v>11007.626</v>
      </c>
      <c r="N434" s="37">
        <v>796</v>
      </c>
      <c r="O434" s="27">
        <v>65.432000000000002</v>
      </c>
      <c r="P434" s="28">
        <v>3517.1880000000001</v>
      </c>
      <c r="Q434" s="33">
        <v>1600.8</v>
      </c>
    </row>
    <row r="435" spans="1:17" ht="15" customHeight="1" x14ac:dyDescent="0.25">
      <c r="A435" t="str">
        <f t="shared" si="6"/>
        <v>32</v>
      </c>
      <c r="B435" s="22" t="s">
        <v>547</v>
      </c>
      <c r="C435" s="55" t="s">
        <v>548</v>
      </c>
      <c r="D435" s="57" t="s">
        <v>7</v>
      </c>
      <c r="E435" s="25" t="s">
        <v>8</v>
      </c>
      <c r="F435" s="32" t="s">
        <v>758</v>
      </c>
      <c r="G435" s="27" t="s">
        <v>758</v>
      </c>
      <c r="H435" s="28" t="s">
        <v>758</v>
      </c>
      <c r="I435" s="35" t="s">
        <v>758</v>
      </c>
      <c r="J435" s="32">
        <v>12868</v>
      </c>
      <c r="K435" s="27">
        <v>1281.3240000000001</v>
      </c>
      <c r="L435" s="28">
        <v>44687.796000000002</v>
      </c>
      <c r="M435" s="33">
        <v>28008.579000000002</v>
      </c>
      <c r="N435" s="37">
        <v>36220</v>
      </c>
      <c r="O435" s="27">
        <v>3510.0360000000001</v>
      </c>
      <c r="P435" s="28">
        <v>112703.658</v>
      </c>
      <c r="Q435" s="33">
        <v>51631.4</v>
      </c>
    </row>
    <row r="436" spans="1:17" ht="15" customHeight="1" x14ac:dyDescent="0.25">
      <c r="A436" t="str">
        <f t="shared" si="6"/>
        <v>32</v>
      </c>
      <c r="B436" s="22" t="s">
        <v>549</v>
      </c>
      <c r="C436" s="55" t="s">
        <v>550</v>
      </c>
      <c r="D436" s="57" t="s">
        <v>7</v>
      </c>
      <c r="E436" s="25" t="s">
        <v>8</v>
      </c>
      <c r="F436" s="32" t="s">
        <v>758</v>
      </c>
      <c r="G436" s="27" t="s">
        <v>758</v>
      </c>
      <c r="H436" s="28" t="s">
        <v>758</v>
      </c>
      <c r="I436" s="35" t="s">
        <v>758</v>
      </c>
      <c r="J436" s="32">
        <v>560</v>
      </c>
      <c r="K436" s="27">
        <v>52.72</v>
      </c>
      <c r="L436" s="28">
        <v>2943.84</v>
      </c>
      <c r="M436" s="33">
        <v>1778.3420000000001</v>
      </c>
      <c r="N436" s="37" t="s">
        <v>758</v>
      </c>
      <c r="O436" s="27" t="s">
        <v>758</v>
      </c>
      <c r="P436" s="28" t="s">
        <v>758</v>
      </c>
      <c r="Q436" s="33" t="s">
        <v>758</v>
      </c>
    </row>
    <row r="437" spans="1:17" ht="15" customHeight="1" x14ac:dyDescent="0.25">
      <c r="A437" t="str">
        <f t="shared" si="6"/>
        <v>32</v>
      </c>
      <c r="B437" s="22" t="s">
        <v>551</v>
      </c>
      <c r="C437" s="55" t="s">
        <v>552</v>
      </c>
      <c r="D437" s="57" t="s">
        <v>115</v>
      </c>
      <c r="E437" s="25" t="s">
        <v>116</v>
      </c>
      <c r="F437" s="32">
        <v>1080</v>
      </c>
      <c r="G437" s="27">
        <v>107.32</v>
      </c>
      <c r="H437" s="28">
        <v>4434.6400000000003</v>
      </c>
      <c r="I437" s="35">
        <v>5102.6019999999999</v>
      </c>
      <c r="J437" s="32">
        <v>18480</v>
      </c>
      <c r="K437" s="27">
        <v>1786.88</v>
      </c>
      <c r="L437" s="28">
        <v>66504.399000000005</v>
      </c>
      <c r="M437" s="33">
        <v>46700.144999999997</v>
      </c>
      <c r="N437" s="37">
        <v>10640</v>
      </c>
      <c r="O437" s="27">
        <v>990.64</v>
      </c>
      <c r="P437" s="28">
        <v>39496.161999999997</v>
      </c>
      <c r="Q437" s="33">
        <v>17913.327000000001</v>
      </c>
    </row>
    <row r="438" spans="1:17" ht="15" customHeight="1" x14ac:dyDescent="0.25">
      <c r="A438" t="str">
        <f t="shared" si="6"/>
        <v>32</v>
      </c>
      <c r="B438" s="22" t="s">
        <v>553</v>
      </c>
      <c r="C438" s="55" t="s">
        <v>554</v>
      </c>
      <c r="D438" s="57" t="s">
        <v>27</v>
      </c>
      <c r="E438" s="25" t="s">
        <v>28</v>
      </c>
      <c r="F438" s="32" t="s">
        <v>758</v>
      </c>
      <c r="G438" s="27" t="s">
        <v>758</v>
      </c>
      <c r="H438" s="28" t="s">
        <v>758</v>
      </c>
      <c r="I438" s="35" t="s">
        <v>758</v>
      </c>
      <c r="J438" s="32">
        <v>3928</v>
      </c>
      <c r="K438" s="27">
        <v>352.41199999999998</v>
      </c>
      <c r="L438" s="28">
        <v>25033.072</v>
      </c>
      <c r="M438" s="33">
        <v>17665.264999999999</v>
      </c>
      <c r="N438" s="37">
        <v>640</v>
      </c>
      <c r="O438" s="27">
        <v>47.4</v>
      </c>
      <c r="P438" s="28">
        <v>5170.76</v>
      </c>
      <c r="Q438" s="33">
        <v>2387.4450000000002</v>
      </c>
    </row>
    <row r="439" spans="1:17" ht="15" customHeight="1" x14ac:dyDescent="0.25">
      <c r="A439" t="str">
        <f t="shared" si="6"/>
        <v>32</v>
      </c>
      <c r="B439" s="22" t="s">
        <v>553</v>
      </c>
      <c r="C439" s="55" t="s">
        <v>554</v>
      </c>
      <c r="D439" s="57" t="s">
        <v>7</v>
      </c>
      <c r="E439" s="25" t="s">
        <v>8</v>
      </c>
      <c r="F439" s="32">
        <v>3680</v>
      </c>
      <c r="G439" s="27">
        <v>363.24</v>
      </c>
      <c r="H439" s="28">
        <v>9445.16</v>
      </c>
      <c r="I439" s="35">
        <v>14429.73</v>
      </c>
      <c r="J439" s="32">
        <v>29760</v>
      </c>
      <c r="K439" s="27">
        <v>2923.5680000000002</v>
      </c>
      <c r="L439" s="28">
        <v>142011.144</v>
      </c>
      <c r="M439" s="33">
        <v>99590.425000000003</v>
      </c>
      <c r="N439" s="37">
        <v>34584</v>
      </c>
      <c r="O439" s="27">
        <v>2855.92</v>
      </c>
      <c r="P439" s="28">
        <v>193011.16</v>
      </c>
      <c r="Q439" s="33">
        <v>80039.710000000006</v>
      </c>
    </row>
    <row r="440" spans="1:17" ht="15" customHeight="1" x14ac:dyDescent="0.25">
      <c r="A440" t="str">
        <f t="shared" si="6"/>
        <v>32</v>
      </c>
      <c r="B440" s="22" t="s">
        <v>553</v>
      </c>
      <c r="C440" s="55" t="s">
        <v>554</v>
      </c>
      <c r="D440" s="57" t="s">
        <v>75</v>
      </c>
      <c r="E440" s="25" t="s">
        <v>76</v>
      </c>
      <c r="F440" s="32" t="s">
        <v>758</v>
      </c>
      <c r="G440" s="27" t="s">
        <v>758</v>
      </c>
      <c r="H440" s="28" t="s">
        <v>758</v>
      </c>
      <c r="I440" s="35" t="s">
        <v>758</v>
      </c>
      <c r="J440" s="32" t="s">
        <v>758</v>
      </c>
      <c r="K440" s="27" t="s">
        <v>758</v>
      </c>
      <c r="L440" s="28" t="s">
        <v>758</v>
      </c>
      <c r="M440" s="33" t="s">
        <v>758</v>
      </c>
      <c r="N440" s="37">
        <v>1596</v>
      </c>
      <c r="O440" s="27">
        <v>143.18799999999999</v>
      </c>
      <c r="P440" s="28">
        <v>5702.6319999999996</v>
      </c>
      <c r="Q440" s="33">
        <v>2646.4949999999999</v>
      </c>
    </row>
    <row r="441" spans="1:17" ht="15" customHeight="1" x14ac:dyDescent="0.25">
      <c r="A441" t="str">
        <f t="shared" si="6"/>
        <v>32</v>
      </c>
      <c r="B441" s="22" t="s">
        <v>553</v>
      </c>
      <c r="C441" s="55" t="s">
        <v>554</v>
      </c>
      <c r="D441" s="57" t="s">
        <v>15</v>
      </c>
      <c r="E441" s="25" t="s">
        <v>16</v>
      </c>
      <c r="F441" s="32" t="s">
        <v>758</v>
      </c>
      <c r="G441" s="27" t="s">
        <v>758</v>
      </c>
      <c r="H441" s="28" t="s">
        <v>758</v>
      </c>
      <c r="I441" s="35" t="s">
        <v>758</v>
      </c>
      <c r="J441" s="32">
        <v>840</v>
      </c>
      <c r="K441" s="27">
        <v>14.68</v>
      </c>
      <c r="L441" s="28">
        <v>968.59900000000005</v>
      </c>
      <c r="M441" s="33">
        <v>728.89</v>
      </c>
      <c r="N441" s="37" t="s">
        <v>758</v>
      </c>
      <c r="O441" s="27" t="s">
        <v>758</v>
      </c>
      <c r="P441" s="28" t="s">
        <v>758</v>
      </c>
      <c r="Q441" s="33" t="s">
        <v>758</v>
      </c>
    </row>
    <row r="442" spans="1:17" ht="15" customHeight="1" x14ac:dyDescent="0.25">
      <c r="A442" t="str">
        <f t="shared" si="6"/>
        <v>32</v>
      </c>
      <c r="B442" s="22" t="s">
        <v>553</v>
      </c>
      <c r="C442" s="55" t="s">
        <v>554</v>
      </c>
      <c r="D442" s="57" t="s">
        <v>87</v>
      </c>
      <c r="E442" s="25" t="s">
        <v>88</v>
      </c>
      <c r="F442" s="32" t="s">
        <v>758</v>
      </c>
      <c r="G442" s="27" t="s">
        <v>758</v>
      </c>
      <c r="H442" s="28" t="s">
        <v>758</v>
      </c>
      <c r="I442" s="35" t="s">
        <v>758</v>
      </c>
      <c r="J442" s="32" t="s">
        <v>758</v>
      </c>
      <c r="K442" s="27" t="s">
        <v>758</v>
      </c>
      <c r="L442" s="28" t="s">
        <v>758</v>
      </c>
      <c r="M442" s="33" t="s">
        <v>758</v>
      </c>
      <c r="N442" s="37">
        <v>17680</v>
      </c>
      <c r="O442" s="27">
        <v>1766.24</v>
      </c>
      <c r="P442" s="28">
        <v>129873.285</v>
      </c>
      <c r="Q442" s="33">
        <v>45455.197</v>
      </c>
    </row>
    <row r="443" spans="1:17" ht="15" customHeight="1" x14ac:dyDescent="0.25">
      <c r="A443" t="str">
        <f t="shared" si="6"/>
        <v>32</v>
      </c>
      <c r="B443" s="22" t="s">
        <v>555</v>
      </c>
      <c r="C443" s="55" t="s">
        <v>556</v>
      </c>
      <c r="D443" s="57" t="s">
        <v>27</v>
      </c>
      <c r="E443" s="25" t="s">
        <v>28</v>
      </c>
      <c r="F443" s="32" t="s">
        <v>758</v>
      </c>
      <c r="G443" s="27" t="s">
        <v>758</v>
      </c>
      <c r="H443" s="28" t="s">
        <v>758</v>
      </c>
      <c r="I443" s="35" t="s">
        <v>758</v>
      </c>
      <c r="J443" s="32">
        <v>2800</v>
      </c>
      <c r="K443" s="27">
        <v>260.50799999999998</v>
      </c>
      <c r="L443" s="28">
        <v>16707.129000000001</v>
      </c>
      <c r="M443" s="33">
        <v>12828.269</v>
      </c>
      <c r="N443" s="37" t="s">
        <v>758</v>
      </c>
      <c r="O443" s="27" t="s">
        <v>758</v>
      </c>
      <c r="P443" s="28" t="s">
        <v>758</v>
      </c>
      <c r="Q443" s="33" t="s">
        <v>758</v>
      </c>
    </row>
    <row r="444" spans="1:17" ht="15" customHeight="1" x14ac:dyDescent="0.25">
      <c r="A444" t="str">
        <f t="shared" si="6"/>
        <v>32</v>
      </c>
      <c r="B444" s="22" t="s">
        <v>555</v>
      </c>
      <c r="C444" s="55" t="s">
        <v>556</v>
      </c>
      <c r="D444" s="57" t="s">
        <v>7</v>
      </c>
      <c r="E444" s="25" t="s">
        <v>8</v>
      </c>
      <c r="F444" s="32" t="s">
        <v>758</v>
      </c>
      <c r="G444" s="27" t="s">
        <v>758</v>
      </c>
      <c r="H444" s="28" t="s">
        <v>758</v>
      </c>
      <c r="I444" s="35" t="s">
        <v>758</v>
      </c>
      <c r="J444" s="32">
        <v>25916</v>
      </c>
      <c r="K444" s="27">
        <v>2567.1759999999999</v>
      </c>
      <c r="L444" s="28">
        <v>107347.88400000001</v>
      </c>
      <c r="M444" s="33">
        <v>68547.179999999993</v>
      </c>
      <c r="N444" s="37">
        <v>45108</v>
      </c>
      <c r="O444" s="27">
        <v>4399.5479999999998</v>
      </c>
      <c r="P444" s="28">
        <v>235068.152</v>
      </c>
      <c r="Q444" s="33">
        <v>106926.59699999999</v>
      </c>
    </row>
    <row r="445" spans="1:17" ht="15" customHeight="1" x14ac:dyDescent="0.25">
      <c r="A445" t="str">
        <f t="shared" si="6"/>
        <v>32</v>
      </c>
      <c r="B445" s="22" t="s">
        <v>555</v>
      </c>
      <c r="C445" s="55" t="s">
        <v>556</v>
      </c>
      <c r="D445" s="57" t="s">
        <v>15</v>
      </c>
      <c r="E445" s="25" t="s">
        <v>16</v>
      </c>
      <c r="F445" s="32">
        <v>1480</v>
      </c>
      <c r="G445" s="27">
        <v>24.92</v>
      </c>
      <c r="H445" s="28">
        <v>1198.325</v>
      </c>
      <c r="I445" s="35">
        <v>1436.5219999999999</v>
      </c>
      <c r="J445" s="32">
        <v>640</v>
      </c>
      <c r="K445" s="27">
        <v>12.28</v>
      </c>
      <c r="L445" s="28">
        <v>767.96500000000003</v>
      </c>
      <c r="M445" s="33">
        <v>562.67100000000005</v>
      </c>
      <c r="N445" s="37">
        <v>480</v>
      </c>
      <c r="O445" s="27">
        <v>8.8000000000000007</v>
      </c>
      <c r="P445" s="28">
        <v>1092.4469999999999</v>
      </c>
      <c r="Q445" s="33">
        <v>346.50599999999997</v>
      </c>
    </row>
    <row r="446" spans="1:17" ht="15" customHeight="1" x14ac:dyDescent="0.25">
      <c r="A446" t="str">
        <f t="shared" si="6"/>
        <v>32</v>
      </c>
      <c r="B446" s="22" t="s">
        <v>555</v>
      </c>
      <c r="C446" s="55" t="s">
        <v>556</v>
      </c>
      <c r="D446" s="57" t="s">
        <v>87</v>
      </c>
      <c r="E446" s="25" t="s">
        <v>88</v>
      </c>
      <c r="F446" s="32" t="s">
        <v>758</v>
      </c>
      <c r="G446" s="27" t="s">
        <v>758</v>
      </c>
      <c r="H446" s="28" t="s">
        <v>758</v>
      </c>
      <c r="I446" s="35" t="s">
        <v>758</v>
      </c>
      <c r="J446" s="32" t="s">
        <v>758</v>
      </c>
      <c r="K446" s="27" t="s">
        <v>758</v>
      </c>
      <c r="L446" s="28" t="s">
        <v>758</v>
      </c>
      <c r="M446" s="33" t="s">
        <v>758</v>
      </c>
      <c r="N446" s="37">
        <v>6700</v>
      </c>
      <c r="O446" s="27">
        <v>675.92399999999998</v>
      </c>
      <c r="P446" s="28">
        <v>24787.487000000001</v>
      </c>
      <c r="Q446" s="33">
        <v>9991.3220000000001</v>
      </c>
    </row>
    <row r="447" spans="1:17" ht="15" customHeight="1" x14ac:dyDescent="0.25">
      <c r="A447" t="str">
        <f t="shared" si="6"/>
        <v>33</v>
      </c>
      <c r="B447" s="22" t="s">
        <v>557</v>
      </c>
      <c r="C447" s="55" t="s">
        <v>558</v>
      </c>
      <c r="D447" s="57" t="s">
        <v>29</v>
      </c>
      <c r="E447" s="25" t="s">
        <v>30</v>
      </c>
      <c r="F447" s="32" t="s">
        <v>758</v>
      </c>
      <c r="G447" s="27" t="s">
        <v>758</v>
      </c>
      <c r="H447" s="28" t="s">
        <v>758</v>
      </c>
      <c r="I447" s="35" t="s">
        <v>758</v>
      </c>
      <c r="J447" s="32" t="s">
        <v>758</v>
      </c>
      <c r="K447" s="27" t="s">
        <v>758</v>
      </c>
      <c r="L447" s="28" t="s">
        <v>758</v>
      </c>
      <c r="M447" s="33" t="s">
        <v>758</v>
      </c>
      <c r="N447" s="37">
        <v>2946</v>
      </c>
      <c r="O447" s="27">
        <v>272.41399999999999</v>
      </c>
      <c r="P447" s="28">
        <v>6728.3590000000004</v>
      </c>
      <c r="Q447" s="33">
        <v>2829.7269999999999</v>
      </c>
    </row>
    <row r="448" spans="1:17" ht="15" customHeight="1" x14ac:dyDescent="0.25">
      <c r="A448" t="str">
        <f t="shared" si="6"/>
        <v>33</v>
      </c>
      <c r="B448" s="22" t="s">
        <v>557</v>
      </c>
      <c r="C448" s="55" t="s">
        <v>558</v>
      </c>
      <c r="D448" s="57" t="s">
        <v>93</v>
      </c>
      <c r="E448" s="25" t="s">
        <v>94</v>
      </c>
      <c r="F448" s="32" t="s">
        <v>758</v>
      </c>
      <c r="G448" s="27" t="s">
        <v>758</v>
      </c>
      <c r="H448" s="28" t="s">
        <v>758</v>
      </c>
      <c r="I448" s="35" t="s">
        <v>758</v>
      </c>
      <c r="J448" s="32" t="s">
        <v>758</v>
      </c>
      <c r="K448" s="27" t="s">
        <v>758</v>
      </c>
      <c r="L448" s="28" t="s">
        <v>758</v>
      </c>
      <c r="M448" s="33" t="s">
        <v>758</v>
      </c>
      <c r="N448" s="37">
        <v>761</v>
      </c>
      <c r="O448" s="27">
        <v>75.251000000000005</v>
      </c>
      <c r="P448" s="28">
        <v>1765.982</v>
      </c>
      <c r="Q448" s="33">
        <v>760.62</v>
      </c>
    </row>
    <row r="449" spans="1:17" ht="15" customHeight="1" x14ac:dyDescent="0.25">
      <c r="A449" t="str">
        <f t="shared" si="6"/>
        <v>33</v>
      </c>
      <c r="B449" s="22" t="s">
        <v>559</v>
      </c>
      <c r="C449" s="55" t="s">
        <v>560</v>
      </c>
      <c r="D449" s="57" t="s">
        <v>29</v>
      </c>
      <c r="E449" s="25" t="s">
        <v>30</v>
      </c>
      <c r="F449" s="32" t="s">
        <v>758</v>
      </c>
      <c r="G449" s="27" t="s">
        <v>758</v>
      </c>
      <c r="H449" s="28" t="s">
        <v>758</v>
      </c>
      <c r="I449" s="35" t="s">
        <v>758</v>
      </c>
      <c r="J449" s="32">
        <v>10637</v>
      </c>
      <c r="K449" s="27">
        <v>959.92600000000004</v>
      </c>
      <c r="L449" s="28">
        <v>44185.540999999997</v>
      </c>
      <c r="M449" s="33">
        <v>32771.192000000003</v>
      </c>
      <c r="N449" s="37">
        <v>7866</v>
      </c>
      <c r="O449" s="27">
        <v>721.09900000000005</v>
      </c>
      <c r="P449" s="28">
        <v>26511.183000000001</v>
      </c>
      <c r="Q449" s="33">
        <v>11840.554</v>
      </c>
    </row>
    <row r="450" spans="1:17" ht="15" customHeight="1" x14ac:dyDescent="0.25">
      <c r="A450" t="str">
        <f t="shared" si="6"/>
        <v>33</v>
      </c>
      <c r="B450" s="22" t="s">
        <v>559</v>
      </c>
      <c r="C450" s="55" t="s">
        <v>560</v>
      </c>
      <c r="D450" s="57" t="s">
        <v>115</v>
      </c>
      <c r="E450" s="25" t="s">
        <v>116</v>
      </c>
      <c r="F450" s="32" t="s">
        <v>758</v>
      </c>
      <c r="G450" s="27" t="s">
        <v>758</v>
      </c>
      <c r="H450" s="28" t="s">
        <v>758</v>
      </c>
      <c r="I450" s="35" t="s">
        <v>758</v>
      </c>
      <c r="J450" s="32">
        <v>22549</v>
      </c>
      <c r="K450" s="27">
        <v>2251.7829999999999</v>
      </c>
      <c r="L450" s="28">
        <v>28777.966</v>
      </c>
      <c r="M450" s="33">
        <v>19035.611000000001</v>
      </c>
      <c r="N450" s="37" t="s">
        <v>758</v>
      </c>
      <c r="O450" s="27" t="s">
        <v>758</v>
      </c>
      <c r="P450" s="28" t="s">
        <v>758</v>
      </c>
      <c r="Q450" s="33" t="s">
        <v>758</v>
      </c>
    </row>
    <row r="451" spans="1:17" ht="15" customHeight="1" x14ac:dyDescent="0.25">
      <c r="A451" t="str">
        <f t="shared" si="6"/>
        <v>33</v>
      </c>
      <c r="B451" s="22" t="s">
        <v>559</v>
      </c>
      <c r="C451" s="55" t="s">
        <v>560</v>
      </c>
      <c r="D451" s="57" t="s">
        <v>93</v>
      </c>
      <c r="E451" s="25" t="s">
        <v>94</v>
      </c>
      <c r="F451" s="32" t="s">
        <v>758</v>
      </c>
      <c r="G451" s="27" t="s">
        <v>758</v>
      </c>
      <c r="H451" s="28" t="s">
        <v>758</v>
      </c>
      <c r="I451" s="35" t="s">
        <v>758</v>
      </c>
      <c r="J451" s="32">
        <v>12012</v>
      </c>
      <c r="K451" s="27">
        <v>1101.2</v>
      </c>
      <c r="L451" s="28">
        <v>41303.114999999998</v>
      </c>
      <c r="M451" s="33">
        <v>28499.257000000001</v>
      </c>
      <c r="N451" s="37">
        <v>23593</v>
      </c>
      <c r="O451" s="27">
        <v>2122.0770000000002</v>
      </c>
      <c r="P451" s="28">
        <v>65472.678</v>
      </c>
      <c r="Q451" s="33">
        <v>28668.976999999999</v>
      </c>
    </row>
    <row r="452" spans="1:17" ht="15" customHeight="1" x14ac:dyDescent="0.25">
      <c r="A452" t="str">
        <f t="shared" si="6"/>
        <v>33</v>
      </c>
      <c r="B452" s="22" t="s">
        <v>561</v>
      </c>
      <c r="C452" s="55" t="s">
        <v>562</v>
      </c>
      <c r="D452" s="57" t="s">
        <v>29</v>
      </c>
      <c r="E452" s="25" t="s">
        <v>30</v>
      </c>
      <c r="F452" s="32" t="s">
        <v>758</v>
      </c>
      <c r="G452" s="27" t="s">
        <v>758</v>
      </c>
      <c r="H452" s="28" t="s">
        <v>758</v>
      </c>
      <c r="I452" s="35" t="s">
        <v>758</v>
      </c>
      <c r="J452" s="32">
        <v>2880</v>
      </c>
      <c r="K452" s="27">
        <v>256.44</v>
      </c>
      <c r="L452" s="28">
        <v>11222.946</v>
      </c>
      <c r="M452" s="33">
        <v>7943.6440000000002</v>
      </c>
      <c r="N452" s="37">
        <v>1120</v>
      </c>
      <c r="O452" s="27">
        <v>99.96</v>
      </c>
      <c r="P452" s="28">
        <v>5120.2510000000002</v>
      </c>
      <c r="Q452" s="33">
        <v>2362.0079999999998</v>
      </c>
    </row>
    <row r="453" spans="1:17" ht="15" customHeight="1" x14ac:dyDescent="0.25">
      <c r="A453" t="str">
        <f t="shared" si="6"/>
        <v>33</v>
      </c>
      <c r="B453" s="22" t="s">
        <v>561</v>
      </c>
      <c r="C453" s="55" t="s">
        <v>562</v>
      </c>
      <c r="D453" s="57" t="s">
        <v>115</v>
      </c>
      <c r="E453" s="25" t="s">
        <v>116</v>
      </c>
      <c r="F453" s="32">
        <v>1200</v>
      </c>
      <c r="G453" s="27">
        <v>100</v>
      </c>
      <c r="H453" s="28">
        <v>5462.56</v>
      </c>
      <c r="I453" s="35">
        <v>16495.439999999999</v>
      </c>
      <c r="J453" s="32">
        <v>16580</v>
      </c>
      <c r="K453" s="27">
        <v>1430.684</v>
      </c>
      <c r="L453" s="28">
        <v>97787.125</v>
      </c>
      <c r="M453" s="33">
        <v>68771.221000000005</v>
      </c>
      <c r="N453" s="37">
        <v>21260</v>
      </c>
      <c r="O453" s="27">
        <v>1770.96</v>
      </c>
      <c r="P453" s="28">
        <v>126854.621</v>
      </c>
      <c r="Q453" s="33">
        <v>54604.800999999999</v>
      </c>
    </row>
    <row r="454" spans="1:17" ht="15" customHeight="1" x14ac:dyDescent="0.25">
      <c r="A454" t="str">
        <f t="shared" ref="A454:A517" si="7">LEFT(B454,2)</f>
        <v>33</v>
      </c>
      <c r="B454" s="22" t="s">
        <v>561</v>
      </c>
      <c r="C454" s="55" t="s">
        <v>562</v>
      </c>
      <c r="D454" s="57" t="s">
        <v>93</v>
      </c>
      <c r="E454" s="25" t="s">
        <v>94</v>
      </c>
      <c r="F454" s="32" t="s">
        <v>758</v>
      </c>
      <c r="G454" s="27" t="s">
        <v>758</v>
      </c>
      <c r="H454" s="28" t="s">
        <v>758</v>
      </c>
      <c r="I454" s="35" t="s">
        <v>758</v>
      </c>
      <c r="J454" s="32" t="s">
        <v>758</v>
      </c>
      <c r="K454" s="27" t="s">
        <v>758</v>
      </c>
      <c r="L454" s="28" t="s">
        <v>758</v>
      </c>
      <c r="M454" s="33" t="s">
        <v>758</v>
      </c>
      <c r="N454" s="37">
        <v>680</v>
      </c>
      <c r="O454" s="27">
        <v>58.76</v>
      </c>
      <c r="P454" s="28">
        <v>3657.5830000000001</v>
      </c>
      <c r="Q454" s="33">
        <v>1780.989</v>
      </c>
    </row>
    <row r="455" spans="1:17" ht="15" customHeight="1" x14ac:dyDescent="0.25">
      <c r="A455" t="str">
        <f t="shared" si="7"/>
        <v>33</v>
      </c>
      <c r="B455" s="22" t="s">
        <v>563</v>
      </c>
      <c r="C455" s="55" t="s">
        <v>564</v>
      </c>
      <c r="D455" s="57" t="s">
        <v>29</v>
      </c>
      <c r="E455" s="25" t="s">
        <v>30</v>
      </c>
      <c r="F455" s="32">
        <v>21044</v>
      </c>
      <c r="G455" s="27">
        <v>1917.1759999999999</v>
      </c>
      <c r="H455" s="28">
        <v>50658.165000000001</v>
      </c>
      <c r="I455" s="35">
        <v>58159.669000000002</v>
      </c>
      <c r="J455" s="32">
        <v>189164</v>
      </c>
      <c r="K455" s="27">
        <v>17161.324000000001</v>
      </c>
      <c r="L455" s="28">
        <v>634331.43599999999</v>
      </c>
      <c r="M455" s="33">
        <v>448625.70899999997</v>
      </c>
      <c r="N455" s="37">
        <v>89675</v>
      </c>
      <c r="O455" s="27">
        <v>8334.9230000000007</v>
      </c>
      <c r="P455" s="28">
        <v>327867.66100000002</v>
      </c>
      <c r="Q455" s="33">
        <v>150312.489</v>
      </c>
    </row>
    <row r="456" spans="1:17" ht="15" customHeight="1" x14ac:dyDescent="0.25">
      <c r="A456" t="str">
        <f t="shared" si="7"/>
        <v>33</v>
      </c>
      <c r="B456" s="22" t="s">
        <v>563</v>
      </c>
      <c r="C456" s="55" t="s">
        <v>564</v>
      </c>
      <c r="D456" s="57" t="s">
        <v>115</v>
      </c>
      <c r="E456" s="25" t="s">
        <v>116</v>
      </c>
      <c r="F456" s="32" t="s">
        <v>758</v>
      </c>
      <c r="G456" s="27" t="s">
        <v>758</v>
      </c>
      <c r="H456" s="28" t="s">
        <v>758</v>
      </c>
      <c r="I456" s="35" t="s">
        <v>758</v>
      </c>
      <c r="J456" s="32">
        <v>2128</v>
      </c>
      <c r="K456" s="27">
        <v>182.32</v>
      </c>
      <c r="L456" s="28">
        <v>11529.556</v>
      </c>
      <c r="M456" s="33">
        <v>7827.5469999999996</v>
      </c>
      <c r="N456" s="37">
        <v>1200</v>
      </c>
      <c r="O456" s="27">
        <v>105.56</v>
      </c>
      <c r="P456" s="28">
        <v>6492</v>
      </c>
      <c r="Q456" s="33">
        <v>3096.6979999999999</v>
      </c>
    </row>
    <row r="457" spans="1:17" ht="15" customHeight="1" x14ac:dyDescent="0.25">
      <c r="A457" t="str">
        <f t="shared" si="7"/>
        <v>33</v>
      </c>
      <c r="B457" s="22" t="s">
        <v>563</v>
      </c>
      <c r="C457" s="55" t="s">
        <v>564</v>
      </c>
      <c r="D457" s="57" t="s">
        <v>15</v>
      </c>
      <c r="E457" s="25" t="s">
        <v>16</v>
      </c>
      <c r="F457" s="32">
        <v>10800</v>
      </c>
      <c r="G457" s="27">
        <v>248.8</v>
      </c>
      <c r="H457" s="28">
        <v>10444.237999999999</v>
      </c>
      <c r="I457" s="35">
        <v>13340.09</v>
      </c>
      <c r="J457" s="32">
        <v>3080</v>
      </c>
      <c r="K457" s="27">
        <v>64.959999999999994</v>
      </c>
      <c r="L457" s="28">
        <v>4120.9989999999998</v>
      </c>
      <c r="M457" s="33">
        <v>3379.3530000000001</v>
      </c>
      <c r="N457" s="37" t="s">
        <v>758</v>
      </c>
      <c r="O457" s="27" t="s">
        <v>758</v>
      </c>
      <c r="P457" s="28" t="s">
        <v>758</v>
      </c>
      <c r="Q457" s="33" t="s">
        <v>758</v>
      </c>
    </row>
    <row r="458" spans="1:17" ht="15" customHeight="1" x14ac:dyDescent="0.25">
      <c r="A458" t="str">
        <f t="shared" si="7"/>
        <v>33</v>
      </c>
      <c r="B458" s="22" t="s">
        <v>565</v>
      </c>
      <c r="C458" s="55" t="s">
        <v>566</v>
      </c>
      <c r="D458" s="57" t="s">
        <v>29</v>
      </c>
      <c r="E458" s="25" t="s">
        <v>30</v>
      </c>
      <c r="F458" s="32" t="s">
        <v>758</v>
      </c>
      <c r="G458" s="27" t="s">
        <v>758</v>
      </c>
      <c r="H458" s="28" t="s">
        <v>758</v>
      </c>
      <c r="I458" s="35" t="s">
        <v>758</v>
      </c>
      <c r="J458" s="32">
        <v>10260</v>
      </c>
      <c r="K458" s="27">
        <v>947.18799999999999</v>
      </c>
      <c r="L458" s="28">
        <v>45926.451000000001</v>
      </c>
      <c r="M458" s="33">
        <v>31721.409</v>
      </c>
      <c r="N458" s="37">
        <v>6188</v>
      </c>
      <c r="O458" s="27">
        <v>560.07600000000002</v>
      </c>
      <c r="P458" s="28">
        <v>33065.713000000003</v>
      </c>
      <c r="Q458" s="33">
        <v>13936.053</v>
      </c>
    </row>
    <row r="459" spans="1:17" ht="15" customHeight="1" x14ac:dyDescent="0.25">
      <c r="A459" t="str">
        <f t="shared" si="7"/>
        <v>33</v>
      </c>
      <c r="B459" s="22" t="s">
        <v>565</v>
      </c>
      <c r="C459" s="55" t="s">
        <v>566</v>
      </c>
      <c r="D459" s="57" t="s">
        <v>115</v>
      </c>
      <c r="E459" s="25" t="s">
        <v>116</v>
      </c>
      <c r="F459" s="32" t="s">
        <v>758</v>
      </c>
      <c r="G459" s="27" t="s">
        <v>758</v>
      </c>
      <c r="H459" s="28" t="s">
        <v>758</v>
      </c>
      <c r="I459" s="35" t="s">
        <v>758</v>
      </c>
      <c r="J459" s="32">
        <v>3760</v>
      </c>
      <c r="K459" s="27">
        <v>335.04</v>
      </c>
      <c r="L459" s="28">
        <v>17783.420999999998</v>
      </c>
      <c r="M459" s="33">
        <v>11573.815000000001</v>
      </c>
      <c r="N459" s="37">
        <v>5160</v>
      </c>
      <c r="O459" s="27">
        <v>458.84</v>
      </c>
      <c r="P459" s="28">
        <v>23338.707999999999</v>
      </c>
      <c r="Q459" s="33">
        <v>10502.87</v>
      </c>
    </row>
    <row r="460" spans="1:17" ht="15" customHeight="1" x14ac:dyDescent="0.25">
      <c r="A460" t="str">
        <f t="shared" si="7"/>
        <v>33</v>
      </c>
      <c r="B460" s="22" t="s">
        <v>565</v>
      </c>
      <c r="C460" s="55" t="s">
        <v>566</v>
      </c>
      <c r="D460" s="57" t="s">
        <v>93</v>
      </c>
      <c r="E460" s="25" t="s">
        <v>94</v>
      </c>
      <c r="F460" s="32" t="s">
        <v>758</v>
      </c>
      <c r="G460" s="27" t="s">
        <v>758</v>
      </c>
      <c r="H460" s="28" t="s">
        <v>758</v>
      </c>
      <c r="I460" s="35" t="s">
        <v>758</v>
      </c>
      <c r="J460" s="32">
        <v>5140</v>
      </c>
      <c r="K460" s="27">
        <v>477.44</v>
      </c>
      <c r="L460" s="28">
        <v>25022.916000000001</v>
      </c>
      <c r="M460" s="33">
        <v>16106.603999999999</v>
      </c>
      <c r="N460" s="37">
        <v>12344</v>
      </c>
      <c r="O460" s="27">
        <v>1143.3320000000001</v>
      </c>
      <c r="P460" s="28">
        <v>61761.383999999998</v>
      </c>
      <c r="Q460" s="33">
        <v>26224.581999999999</v>
      </c>
    </row>
    <row r="461" spans="1:17" ht="15" customHeight="1" x14ac:dyDescent="0.25">
      <c r="A461" t="str">
        <f t="shared" si="7"/>
        <v>33</v>
      </c>
      <c r="B461" s="22" t="s">
        <v>565</v>
      </c>
      <c r="C461" s="55" t="s">
        <v>566</v>
      </c>
      <c r="D461" s="57" t="s">
        <v>15</v>
      </c>
      <c r="E461" s="25" t="s">
        <v>16</v>
      </c>
      <c r="F461" s="32" t="s">
        <v>758</v>
      </c>
      <c r="G461" s="27" t="s">
        <v>758</v>
      </c>
      <c r="H461" s="28" t="s">
        <v>758</v>
      </c>
      <c r="I461" s="35" t="s">
        <v>758</v>
      </c>
      <c r="J461" s="32">
        <v>360</v>
      </c>
      <c r="K461" s="27">
        <v>7.28</v>
      </c>
      <c r="L461" s="28">
        <v>461.11700000000002</v>
      </c>
      <c r="M461" s="33">
        <v>376.7</v>
      </c>
      <c r="N461" s="37" t="s">
        <v>758</v>
      </c>
      <c r="O461" s="27" t="s">
        <v>758</v>
      </c>
      <c r="P461" s="28" t="s">
        <v>758</v>
      </c>
      <c r="Q461" s="33" t="s">
        <v>758</v>
      </c>
    </row>
    <row r="462" spans="1:17" ht="15" customHeight="1" x14ac:dyDescent="0.25">
      <c r="A462" t="str">
        <f t="shared" si="7"/>
        <v>33</v>
      </c>
      <c r="B462" s="22" t="s">
        <v>567</v>
      </c>
      <c r="C462" s="55" t="s">
        <v>568</v>
      </c>
      <c r="D462" s="57" t="s">
        <v>29</v>
      </c>
      <c r="E462" s="25" t="s">
        <v>30</v>
      </c>
      <c r="F462" s="32" t="s">
        <v>758</v>
      </c>
      <c r="G462" s="27" t="s">
        <v>758</v>
      </c>
      <c r="H462" s="28" t="s">
        <v>758</v>
      </c>
      <c r="I462" s="35" t="s">
        <v>758</v>
      </c>
      <c r="J462" s="32">
        <v>3400</v>
      </c>
      <c r="K462" s="27">
        <v>299.08</v>
      </c>
      <c r="L462" s="28">
        <v>18809.538</v>
      </c>
      <c r="M462" s="33">
        <v>13629.003000000001</v>
      </c>
      <c r="N462" s="37">
        <v>2600</v>
      </c>
      <c r="O462" s="27">
        <v>220.84</v>
      </c>
      <c r="P462" s="28">
        <v>17691.488000000001</v>
      </c>
      <c r="Q462" s="33">
        <v>7043.8289999999997</v>
      </c>
    </row>
    <row r="463" spans="1:17" ht="15" customHeight="1" x14ac:dyDescent="0.25">
      <c r="A463" t="str">
        <f t="shared" si="7"/>
        <v>33</v>
      </c>
      <c r="B463" s="22" t="s">
        <v>567</v>
      </c>
      <c r="C463" s="55" t="s">
        <v>568</v>
      </c>
      <c r="D463" s="57" t="s">
        <v>115</v>
      </c>
      <c r="E463" s="25" t="s">
        <v>116</v>
      </c>
      <c r="F463" s="32" t="s">
        <v>758</v>
      </c>
      <c r="G463" s="27" t="s">
        <v>758</v>
      </c>
      <c r="H463" s="28" t="s">
        <v>758</v>
      </c>
      <c r="I463" s="35" t="s">
        <v>758</v>
      </c>
      <c r="J463" s="32">
        <v>6588</v>
      </c>
      <c r="K463" s="27">
        <v>546.05999999999995</v>
      </c>
      <c r="L463" s="28">
        <v>48795.156000000003</v>
      </c>
      <c r="M463" s="33">
        <v>35076.440999999999</v>
      </c>
      <c r="N463" s="37">
        <v>5440</v>
      </c>
      <c r="O463" s="27">
        <v>442.56</v>
      </c>
      <c r="P463" s="28">
        <v>38648.559999999998</v>
      </c>
      <c r="Q463" s="33">
        <v>17279.511999999999</v>
      </c>
    </row>
    <row r="464" spans="1:17" ht="15" customHeight="1" x14ac:dyDescent="0.25">
      <c r="A464" t="str">
        <f t="shared" si="7"/>
        <v>33</v>
      </c>
      <c r="B464" s="22" t="s">
        <v>567</v>
      </c>
      <c r="C464" s="55" t="s">
        <v>568</v>
      </c>
      <c r="D464" s="57" t="s">
        <v>93</v>
      </c>
      <c r="E464" s="25" t="s">
        <v>94</v>
      </c>
      <c r="F464" s="32" t="s">
        <v>758</v>
      </c>
      <c r="G464" s="27" t="s">
        <v>758</v>
      </c>
      <c r="H464" s="28" t="s">
        <v>758</v>
      </c>
      <c r="I464" s="35" t="s">
        <v>758</v>
      </c>
      <c r="J464" s="32">
        <v>1920</v>
      </c>
      <c r="K464" s="27">
        <v>161.72</v>
      </c>
      <c r="L464" s="28">
        <v>12804.718000000001</v>
      </c>
      <c r="M464" s="33">
        <v>9146.9590000000007</v>
      </c>
      <c r="N464" s="37">
        <v>3720</v>
      </c>
      <c r="O464" s="27">
        <v>318.24</v>
      </c>
      <c r="P464" s="28">
        <v>25305.355</v>
      </c>
      <c r="Q464" s="33">
        <v>9280.11</v>
      </c>
    </row>
    <row r="465" spans="1:17" ht="15" customHeight="1" x14ac:dyDescent="0.25">
      <c r="A465" t="str">
        <f t="shared" si="7"/>
        <v>33</v>
      </c>
      <c r="B465" s="22" t="s">
        <v>569</v>
      </c>
      <c r="C465" s="55" t="s">
        <v>570</v>
      </c>
      <c r="D465" s="57" t="s">
        <v>29</v>
      </c>
      <c r="E465" s="25" t="s">
        <v>30</v>
      </c>
      <c r="F465" s="32" t="s">
        <v>758</v>
      </c>
      <c r="G465" s="27" t="s">
        <v>758</v>
      </c>
      <c r="H465" s="28" t="s">
        <v>758</v>
      </c>
      <c r="I465" s="35" t="s">
        <v>758</v>
      </c>
      <c r="J465" s="32">
        <v>9964</v>
      </c>
      <c r="K465" s="27">
        <v>827.82500000000005</v>
      </c>
      <c r="L465" s="28">
        <v>65713.403000000006</v>
      </c>
      <c r="M465" s="33">
        <v>45659.877</v>
      </c>
      <c r="N465" s="37">
        <v>8982</v>
      </c>
      <c r="O465" s="27">
        <v>729.86900000000003</v>
      </c>
      <c r="P465" s="28">
        <v>51961.951999999997</v>
      </c>
      <c r="Q465" s="33">
        <v>25769.044000000002</v>
      </c>
    </row>
    <row r="466" spans="1:17" ht="15" customHeight="1" x14ac:dyDescent="0.25">
      <c r="A466" t="str">
        <f t="shared" si="7"/>
        <v>33</v>
      </c>
      <c r="B466" s="22" t="s">
        <v>569</v>
      </c>
      <c r="C466" s="55" t="s">
        <v>570</v>
      </c>
      <c r="D466" s="57" t="s">
        <v>115</v>
      </c>
      <c r="E466" s="25" t="s">
        <v>116</v>
      </c>
      <c r="F466" s="32" t="s">
        <v>758</v>
      </c>
      <c r="G466" s="27" t="s">
        <v>758</v>
      </c>
      <c r="H466" s="28" t="s">
        <v>758</v>
      </c>
      <c r="I466" s="35" t="s">
        <v>758</v>
      </c>
      <c r="J466" s="32">
        <v>11360</v>
      </c>
      <c r="K466" s="27">
        <v>946.89599999999996</v>
      </c>
      <c r="L466" s="28">
        <v>75151.347999999998</v>
      </c>
      <c r="M466" s="33">
        <v>51847.682999999997</v>
      </c>
      <c r="N466" s="37">
        <v>17800</v>
      </c>
      <c r="O466" s="27">
        <v>1329.0840000000001</v>
      </c>
      <c r="P466" s="28">
        <v>111275.06200000001</v>
      </c>
      <c r="Q466" s="33">
        <v>42302.249000000003</v>
      </c>
    </row>
    <row r="467" spans="1:17" ht="15" customHeight="1" x14ac:dyDescent="0.25">
      <c r="A467" t="str">
        <f t="shared" si="7"/>
        <v>33</v>
      </c>
      <c r="B467" s="22" t="s">
        <v>569</v>
      </c>
      <c r="C467" s="55" t="s">
        <v>570</v>
      </c>
      <c r="D467" s="57" t="s">
        <v>93</v>
      </c>
      <c r="E467" s="25" t="s">
        <v>94</v>
      </c>
      <c r="F467" s="32" t="s">
        <v>758</v>
      </c>
      <c r="G467" s="27" t="s">
        <v>758</v>
      </c>
      <c r="H467" s="28" t="s">
        <v>758</v>
      </c>
      <c r="I467" s="35" t="s">
        <v>758</v>
      </c>
      <c r="J467" s="32">
        <v>5720</v>
      </c>
      <c r="K467" s="27">
        <v>478.86399999999998</v>
      </c>
      <c r="L467" s="28">
        <v>32551.116000000002</v>
      </c>
      <c r="M467" s="33">
        <v>20311.392</v>
      </c>
      <c r="N467" s="37">
        <v>10260</v>
      </c>
      <c r="O467" s="27">
        <v>805.64599999999996</v>
      </c>
      <c r="P467" s="28">
        <v>61945.767</v>
      </c>
      <c r="Q467" s="33">
        <v>27950.649000000001</v>
      </c>
    </row>
    <row r="468" spans="1:17" ht="15" customHeight="1" x14ac:dyDescent="0.25">
      <c r="A468" t="str">
        <f t="shared" si="7"/>
        <v>33</v>
      </c>
      <c r="B468" s="22" t="s">
        <v>569</v>
      </c>
      <c r="C468" s="55" t="s">
        <v>570</v>
      </c>
      <c r="D468" s="57" t="s">
        <v>15</v>
      </c>
      <c r="E468" s="25" t="s">
        <v>16</v>
      </c>
      <c r="F468" s="32" t="s">
        <v>758</v>
      </c>
      <c r="G468" s="27" t="s">
        <v>758</v>
      </c>
      <c r="H468" s="28" t="s">
        <v>758</v>
      </c>
      <c r="I468" s="35" t="s">
        <v>758</v>
      </c>
      <c r="J468" s="32">
        <v>600</v>
      </c>
      <c r="K468" s="27">
        <v>10.16</v>
      </c>
      <c r="L468" s="28">
        <v>748.01800000000003</v>
      </c>
      <c r="M468" s="33">
        <v>481.10300000000001</v>
      </c>
      <c r="N468" s="37" t="s">
        <v>758</v>
      </c>
      <c r="O468" s="27" t="s">
        <v>758</v>
      </c>
      <c r="P468" s="28" t="s">
        <v>758</v>
      </c>
      <c r="Q468" s="33" t="s">
        <v>758</v>
      </c>
    </row>
    <row r="469" spans="1:17" ht="15" customHeight="1" x14ac:dyDescent="0.25">
      <c r="A469" t="str">
        <f t="shared" si="7"/>
        <v>33</v>
      </c>
      <c r="B469" s="22" t="s">
        <v>571</v>
      </c>
      <c r="C469" s="55" t="s">
        <v>572</v>
      </c>
      <c r="D469" s="57" t="s">
        <v>27</v>
      </c>
      <c r="E469" s="25" t="s">
        <v>28</v>
      </c>
      <c r="F469" s="32" t="s">
        <v>758</v>
      </c>
      <c r="G469" s="27" t="s">
        <v>758</v>
      </c>
      <c r="H469" s="28" t="s">
        <v>758</v>
      </c>
      <c r="I469" s="35" t="s">
        <v>758</v>
      </c>
      <c r="J469" s="32">
        <v>1160</v>
      </c>
      <c r="K469" s="27">
        <v>102.12</v>
      </c>
      <c r="L469" s="28">
        <v>4910.134</v>
      </c>
      <c r="M469" s="33">
        <v>3153.9749999999999</v>
      </c>
      <c r="N469" s="37">
        <v>2040</v>
      </c>
      <c r="O469" s="27">
        <v>181.4</v>
      </c>
      <c r="P469" s="28">
        <v>9972.2199999999993</v>
      </c>
      <c r="Q469" s="33">
        <v>4144.8670000000002</v>
      </c>
    </row>
    <row r="470" spans="1:17" ht="15" customHeight="1" x14ac:dyDescent="0.25">
      <c r="A470" t="str">
        <f t="shared" si="7"/>
        <v>33</v>
      </c>
      <c r="B470" s="22" t="s">
        <v>573</v>
      </c>
      <c r="C470" s="55" t="s">
        <v>574</v>
      </c>
      <c r="D470" s="57" t="s">
        <v>29</v>
      </c>
      <c r="E470" s="25" t="s">
        <v>30</v>
      </c>
      <c r="F470" s="32" t="s">
        <v>758</v>
      </c>
      <c r="G470" s="27" t="s">
        <v>758</v>
      </c>
      <c r="H470" s="28" t="s">
        <v>758</v>
      </c>
      <c r="I470" s="35" t="s">
        <v>758</v>
      </c>
      <c r="J470" s="32">
        <v>556</v>
      </c>
      <c r="K470" s="27">
        <v>50.692</v>
      </c>
      <c r="L470" s="28">
        <v>2940.4760000000001</v>
      </c>
      <c r="M470" s="33">
        <v>2112.5940000000001</v>
      </c>
      <c r="N470" s="37">
        <v>1432</v>
      </c>
      <c r="O470" s="27">
        <v>113.38</v>
      </c>
      <c r="P470" s="28">
        <v>5526.1080000000002</v>
      </c>
      <c r="Q470" s="33">
        <v>2102.8519999999999</v>
      </c>
    </row>
    <row r="471" spans="1:17" ht="15" customHeight="1" x14ac:dyDescent="0.25">
      <c r="A471" t="str">
        <f t="shared" si="7"/>
        <v>33</v>
      </c>
      <c r="B471" s="22" t="s">
        <v>573</v>
      </c>
      <c r="C471" s="55" t="s">
        <v>574</v>
      </c>
      <c r="D471" s="57" t="s">
        <v>115</v>
      </c>
      <c r="E471" s="25" t="s">
        <v>116</v>
      </c>
      <c r="F471" s="32" t="s">
        <v>758</v>
      </c>
      <c r="G471" s="27" t="s">
        <v>758</v>
      </c>
      <c r="H471" s="28" t="s">
        <v>758</v>
      </c>
      <c r="I471" s="35" t="s">
        <v>758</v>
      </c>
      <c r="J471" s="32">
        <v>1820</v>
      </c>
      <c r="K471" s="27">
        <v>151.18</v>
      </c>
      <c r="L471" s="28">
        <v>9188.1880000000001</v>
      </c>
      <c r="M471" s="33">
        <v>6136.5649999999996</v>
      </c>
      <c r="N471" s="37">
        <v>3444</v>
      </c>
      <c r="O471" s="27">
        <v>248.816</v>
      </c>
      <c r="P471" s="28">
        <v>13624.184999999999</v>
      </c>
      <c r="Q471" s="33">
        <v>5184.5479999999998</v>
      </c>
    </row>
    <row r="472" spans="1:17" ht="15" customHeight="1" x14ac:dyDescent="0.25">
      <c r="A472" t="str">
        <f t="shared" si="7"/>
        <v>33</v>
      </c>
      <c r="B472" s="22" t="s">
        <v>573</v>
      </c>
      <c r="C472" s="55" t="s">
        <v>574</v>
      </c>
      <c r="D472" s="57" t="s">
        <v>93</v>
      </c>
      <c r="E472" s="25" t="s">
        <v>94</v>
      </c>
      <c r="F472" s="32" t="s">
        <v>758</v>
      </c>
      <c r="G472" s="27" t="s">
        <v>758</v>
      </c>
      <c r="H472" s="28" t="s">
        <v>758</v>
      </c>
      <c r="I472" s="35" t="s">
        <v>758</v>
      </c>
      <c r="J472" s="32" t="s">
        <v>758</v>
      </c>
      <c r="K472" s="27" t="s">
        <v>758</v>
      </c>
      <c r="L472" s="28" t="s">
        <v>758</v>
      </c>
      <c r="M472" s="33" t="s">
        <v>758</v>
      </c>
      <c r="N472" s="37">
        <v>1120</v>
      </c>
      <c r="O472" s="27">
        <v>85.96</v>
      </c>
      <c r="P472" s="28">
        <v>4306.84</v>
      </c>
      <c r="Q472" s="33">
        <v>1314.8230000000001</v>
      </c>
    </row>
    <row r="473" spans="1:17" ht="15" customHeight="1" x14ac:dyDescent="0.25">
      <c r="A473" t="str">
        <f t="shared" si="7"/>
        <v>33</v>
      </c>
      <c r="B473" s="22" t="s">
        <v>573</v>
      </c>
      <c r="C473" s="55" t="s">
        <v>574</v>
      </c>
      <c r="D473" s="57" t="s">
        <v>95</v>
      </c>
      <c r="E473" s="25" t="s">
        <v>96</v>
      </c>
      <c r="F473" s="32" t="s">
        <v>758</v>
      </c>
      <c r="G473" s="27" t="s">
        <v>758</v>
      </c>
      <c r="H473" s="28" t="s">
        <v>758</v>
      </c>
      <c r="I473" s="35" t="s">
        <v>758</v>
      </c>
      <c r="J473" s="32" t="s">
        <v>758</v>
      </c>
      <c r="K473" s="27" t="s">
        <v>758</v>
      </c>
      <c r="L473" s="28" t="s">
        <v>758</v>
      </c>
      <c r="M473" s="33" t="s">
        <v>758</v>
      </c>
      <c r="N473" s="37">
        <v>1188</v>
      </c>
      <c r="O473" s="27">
        <v>66.944000000000003</v>
      </c>
      <c r="P473" s="28">
        <v>4734.7759999999998</v>
      </c>
      <c r="Q473" s="33">
        <v>1168.3599999999999</v>
      </c>
    </row>
    <row r="474" spans="1:17" ht="15" customHeight="1" x14ac:dyDescent="0.25">
      <c r="A474" t="str">
        <f t="shared" si="7"/>
        <v>33</v>
      </c>
      <c r="B474" s="22" t="s">
        <v>575</v>
      </c>
      <c r="C474" s="55" t="s">
        <v>576</v>
      </c>
      <c r="D474" s="57" t="s">
        <v>15</v>
      </c>
      <c r="E474" s="25" t="s">
        <v>16</v>
      </c>
      <c r="F474" s="32">
        <v>520</v>
      </c>
      <c r="G474" s="27">
        <v>9.52</v>
      </c>
      <c r="H474" s="28">
        <v>348.44</v>
      </c>
      <c r="I474" s="35">
        <v>414.46600000000001</v>
      </c>
      <c r="J474" s="32">
        <v>360</v>
      </c>
      <c r="K474" s="27">
        <v>5.24</v>
      </c>
      <c r="L474" s="28">
        <v>461.56</v>
      </c>
      <c r="M474" s="33">
        <v>311.52100000000002</v>
      </c>
      <c r="N474" s="37" t="s">
        <v>758</v>
      </c>
      <c r="O474" s="27" t="s">
        <v>758</v>
      </c>
      <c r="P474" s="28" t="s">
        <v>758</v>
      </c>
      <c r="Q474" s="33" t="s">
        <v>758</v>
      </c>
    </row>
    <row r="475" spans="1:17" ht="15" customHeight="1" x14ac:dyDescent="0.25">
      <c r="A475" t="str">
        <f t="shared" si="7"/>
        <v>33</v>
      </c>
      <c r="B475" s="22" t="s">
        <v>577</v>
      </c>
      <c r="C475" s="55" t="s">
        <v>578</v>
      </c>
      <c r="D475" s="57" t="s">
        <v>15</v>
      </c>
      <c r="E475" s="25" t="s">
        <v>16</v>
      </c>
      <c r="F475" s="32">
        <v>240</v>
      </c>
      <c r="G475" s="27">
        <v>4.08</v>
      </c>
      <c r="H475" s="28">
        <v>216.68</v>
      </c>
      <c r="I475" s="35">
        <v>261.96699999999998</v>
      </c>
      <c r="J475" s="32">
        <v>520</v>
      </c>
      <c r="K475" s="27">
        <v>8.9600000000000009</v>
      </c>
      <c r="L475" s="28">
        <v>693.16</v>
      </c>
      <c r="M475" s="33">
        <v>490.53500000000003</v>
      </c>
      <c r="N475" s="37">
        <v>440</v>
      </c>
      <c r="O475" s="27">
        <v>6.44</v>
      </c>
      <c r="P475" s="28">
        <v>689.71600000000001</v>
      </c>
      <c r="Q475" s="33">
        <v>305.80900000000003</v>
      </c>
    </row>
    <row r="476" spans="1:17" ht="15" customHeight="1" x14ac:dyDescent="0.25">
      <c r="A476" t="str">
        <f t="shared" si="7"/>
        <v>33</v>
      </c>
      <c r="B476" s="22" t="s">
        <v>814</v>
      </c>
      <c r="C476" s="55" t="s">
        <v>815</v>
      </c>
      <c r="D476" s="57" t="s">
        <v>115</v>
      </c>
      <c r="E476" s="25" t="s">
        <v>116</v>
      </c>
      <c r="F476" s="32" t="s">
        <v>758</v>
      </c>
      <c r="G476" s="27" t="s">
        <v>758</v>
      </c>
      <c r="H476" s="28" t="s">
        <v>758</v>
      </c>
      <c r="I476" s="35" t="s">
        <v>758</v>
      </c>
      <c r="J476" s="32">
        <v>920</v>
      </c>
      <c r="K476" s="27">
        <v>57.12</v>
      </c>
      <c r="L476" s="28">
        <v>4120.8</v>
      </c>
      <c r="M476" s="33">
        <v>2752.2469999999998</v>
      </c>
      <c r="N476" s="37" t="s">
        <v>758</v>
      </c>
      <c r="O476" s="27" t="s">
        <v>758</v>
      </c>
      <c r="P476" s="28" t="s">
        <v>758</v>
      </c>
      <c r="Q476" s="33" t="s">
        <v>758</v>
      </c>
    </row>
    <row r="477" spans="1:17" ht="15" customHeight="1" x14ac:dyDescent="0.25">
      <c r="A477" t="str">
        <f t="shared" si="7"/>
        <v>33</v>
      </c>
      <c r="B477" s="22" t="s">
        <v>579</v>
      </c>
      <c r="C477" s="55" t="s">
        <v>580</v>
      </c>
      <c r="D477" s="57" t="s">
        <v>27</v>
      </c>
      <c r="E477" s="25" t="s">
        <v>28</v>
      </c>
      <c r="F477" s="32" t="s">
        <v>758</v>
      </c>
      <c r="G477" s="27" t="s">
        <v>758</v>
      </c>
      <c r="H477" s="28" t="s">
        <v>758</v>
      </c>
      <c r="I477" s="35" t="s">
        <v>758</v>
      </c>
      <c r="J477" s="32">
        <v>3956</v>
      </c>
      <c r="K477" s="27">
        <v>366.608</v>
      </c>
      <c r="L477" s="28">
        <v>22732.780999999999</v>
      </c>
      <c r="M477" s="33">
        <v>16521.182000000001</v>
      </c>
      <c r="N477" s="37">
        <v>3680</v>
      </c>
      <c r="O477" s="27">
        <v>305.27600000000001</v>
      </c>
      <c r="P477" s="28">
        <v>20092.150000000001</v>
      </c>
      <c r="Q477" s="33">
        <v>9070.7389999999996</v>
      </c>
    </row>
    <row r="478" spans="1:17" ht="15" customHeight="1" x14ac:dyDescent="0.25">
      <c r="A478" t="str">
        <f t="shared" si="7"/>
        <v>33</v>
      </c>
      <c r="B478" s="22" t="s">
        <v>579</v>
      </c>
      <c r="C478" s="55" t="s">
        <v>580</v>
      </c>
      <c r="D478" s="57" t="s">
        <v>59</v>
      </c>
      <c r="E478" s="25" t="s">
        <v>60</v>
      </c>
      <c r="F478" s="32" t="s">
        <v>758</v>
      </c>
      <c r="G478" s="27" t="s">
        <v>758</v>
      </c>
      <c r="H478" s="28" t="s">
        <v>758</v>
      </c>
      <c r="I478" s="35" t="s">
        <v>758</v>
      </c>
      <c r="J478" s="32">
        <v>720</v>
      </c>
      <c r="K478" s="27">
        <v>57.68</v>
      </c>
      <c r="L478" s="28">
        <v>6916.1480000000001</v>
      </c>
      <c r="M478" s="33">
        <v>4342.5469999999996</v>
      </c>
      <c r="N478" s="37" t="s">
        <v>758</v>
      </c>
      <c r="O478" s="27" t="s">
        <v>758</v>
      </c>
      <c r="P478" s="28" t="s">
        <v>758</v>
      </c>
      <c r="Q478" s="33" t="s">
        <v>758</v>
      </c>
    </row>
    <row r="479" spans="1:17" ht="15" customHeight="1" x14ac:dyDescent="0.25">
      <c r="A479" t="str">
        <f t="shared" si="7"/>
        <v>33</v>
      </c>
      <c r="B479" s="22" t="s">
        <v>581</v>
      </c>
      <c r="C479" s="55" t="s">
        <v>582</v>
      </c>
      <c r="D479" s="57" t="s">
        <v>27</v>
      </c>
      <c r="E479" s="25" t="s">
        <v>28</v>
      </c>
      <c r="F479" s="32" t="s">
        <v>758</v>
      </c>
      <c r="G479" s="27" t="s">
        <v>758</v>
      </c>
      <c r="H479" s="28" t="s">
        <v>758</v>
      </c>
      <c r="I479" s="35" t="s">
        <v>758</v>
      </c>
      <c r="J479" s="32">
        <v>4000</v>
      </c>
      <c r="K479" s="27">
        <v>366.72</v>
      </c>
      <c r="L479" s="28">
        <v>19825.187000000002</v>
      </c>
      <c r="M479" s="33">
        <v>14648.011</v>
      </c>
      <c r="N479" s="37">
        <v>680</v>
      </c>
      <c r="O479" s="27">
        <v>63.24</v>
      </c>
      <c r="P479" s="28">
        <v>1720.0029999999999</v>
      </c>
      <c r="Q479" s="33">
        <v>828.17200000000003</v>
      </c>
    </row>
    <row r="480" spans="1:17" ht="15" customHeight="1" x14ac:dyDescent="0.25">
      <c r="A480" t="str">
        <f t="shared" si="7"/>
        <v>33</v>
      </c>
      <c r="B480" s="22" t="s">
        <v>583</v>
      </c>
      <c r="C480" s="55" t="s">
        <v>584</v>
      </c>
      <c r="D480" s="57" t="s">
        <v>27</v>
      </c>
      <c r="E480" s="25" t="s">
        <v>28</v>
      </c>
      <c r="F480" s="32" t="s">
        <v>758</v>
      </c>
      <c r="G480" s="27" t="s">
        <v>758</v>
      </c>
      <c r="H480" s="28" t="s">
        <v>758</v>
      </c>
      <c r="I480" s="35" t="s">
        <v>758</v>
      </c>
      <c r="J480" s="32">
        <v>10240</v>
      </c>
      <c r="K480" s="27">
        <v>1022.88</v>
      </c>
      <c r="L480" s="28">
        <v>43487.078999999998</v>
      </c>
      <c r="M480" s="33">
        <v>32335.902999999998</v>
      </c>
      <c r="N480" s="37">
        <v>3876</v>
      </c>
      <c r="O480" s="27">
        <v>372.392</v>
      </c>
      <c r="P480" s="28">
        <v>16359.196</v>
      </c>
      <c r="Q480" s="33">
        <v>7585.232</v>
      </c>
    </row>
    <row r="481" spans="1:17" ht="15" customHeight="1" x14ac:dyDescent="0.25">
      <c r="A481" t="str">
        <f t="shared" si="7"/>
        <v>33</v>
      </c>
      <c r="B481" s="22" t="s">
        <v>583</v>
      </c>
      <c r="C481" s="55" t="s">
        <v>584</v>
      </c>
      <c r="D481" s="57" t="s">
        <v>59</v>
      </c>
      <c r="E481" s="25" t="s">
        <v>60</v>
      </c>
      <c r="F481" s="32" t="s">
        <v>758</v>
      </c>
      <c r="G481" s="27" t="s">
        <v>758</v>
      </c>
      <c r="H481" s="28" t="s">
        <v>758</v>
      </c>
      <c r="I481" s="35" t="s">
        <v>758</v>
      </c>
      <c r="J481" s="32">
        <v>840</v>
      </c>
      <c r="K481" s="27">
        <v>68.36</v>
      </c>
      <c r="L481" s="28">
        <v>4182.0600000000004</v>
      </c>
      <c r="M481" s="33">
        <v>3344.569</v>
      </c>
      <c r="N481" s="37" t="s">
        <v>758</v>
      </c>
      <c r="O481" s="27" t="s">
        <v>758</v>
      </c>
      <c r="P481" s="28" t="s">
        <v>758</v>
      </c>
      <c r="Q481" s="33" t="s">
        <v>758</v>
      </c>
    </row>
    <row r="482" spans="1:17" ht="15" customHeight="1" x14ac:dyDescent="0.25">
      <c r="A482" t="str">
        <f t="shared" si="7"/>
        <v>33</v>
      </c>
      <c r="B482" s="22" t="s">
        <v>583</v>
      </c>
      <c r="C482" s="55" t="s">
        <v>584</v>
      </c>
      <c r="D482" s="57" t="s">
        <v>115</v>
      </c>
      <c r="E482" s="25" t="s">
        <v>116</v>
      </c>
      <c r="F482" s="32" t="s">
        <v>758</v>
      </c>
      <c r="G482" s="27" t="s">
        <v>758</v>
      </c>
      <c r="H482" s="28" t="s">
        <v>758</v>
      </c>
      <c r="I482" s="35" t="s">
        <v>758</v>
      </c>
      <c r="J482" s="32">
        <v>1360</v>
      </c>
      <c r="K482" s="27">
        <v>129.52000000000001</v>
      </c>
      <c r="L482" s="28">
        <v>5907.06</v>
      </c>
      <c r="M482" s="33">
        <v>4046.6529999999998</v>
      </c>
      <c r="N482" s="37" t="s">
        <v>758</v>
      </c>
      <c r="O482" s="27" t="s">
        <v>758</v>
      </c>
      <c r="P482" s="28" t="s">
        <v>758</v>
      </c>
      <c r="Q482" s="33" t="s">
        <v>758</v>
      </c>
    </row>
    <row r="483" spans="1:17" ht="15" customHeight="1" x14ac:dyDescent="0.25">
      <c r="A483" t="str">
        <f t="shared" si="7"/>
        <v>33</v>
      </c>
      <c r="B483" s="22" t="s">
        <v>585</v>
      </c>
      <c r="C483" s="55" t="s">
        <v>586</v>
      </c>
      <c r="D483" s="57" t="s">
        <v>27</v>
      </c>
      <c r="E483" s="25" t="s">
        <v>28</v>
      </c>
      <c r="F483" s="32" t="s">
        <v>758</v>
      </c>
      <c r="G483" s="27" t="s">
        <v>758</v>
      </c>
      <c r="H483" s="28" t="s">
        <v>758</v>
      </c>
      <c r="I483" s="35" t="s">
        <v>758</v>
      </c>
      <c r="J483" s="32">
        <v>2160</v>
      </c>
      <c r="K483" s="27">
        <v>184.92</v>
      </c>
      <c r="L483" s="28">
        <v>15583.329</v>
      </c>
      <c r="M483" s="33">
        <v>10303.040999999999</v>
      </c>
      <c r="N483" s="37" t="s">
        <v>758</v>
      </c>
      <c r="O483" s="27" t="s">
        <v>758</v>
      </c>
      <c r="P483" s="28" t="s">
        <v>758</v>
      </c>
      <c r="Q483" s="33" t="s">
        <v>758</v>
      </c>
    </row>
    <row r="484" spans="1:17" ht="15" customHeight="1" x14ac:dyDescent="0.25">
      <c r="A484" t="str">
        <f t="shared" si="7"/>
        <v>33</v>
      </c>
      <c r="B484" s="22" t="s">
        <v>816</v>
      </c>
      <c r="C484" s="55" t="s">
        <v>817</v>
      </c>
      <c r="D484" s="57" t="s">
        <v>15</v>
      </c>
      <c r="E484" s="25" t="s">
        <v>16</v>
      </c>
      <c r="F484" s="32" t="s">
        <v>758</v>
      </c>
      <c r="G484" s="27" t="s">
        <v>758</v>
      </c>
      <c r="H484" s="28" t="s">
        <v>758</v>
      </c>
      <c r="I484" s="35" t="s">
        <v>758</v>
      </c>
      <c r="J484" s="32">
        <v>2760</v>
      </c>
      <c r="K484" s="27">
        <v>28.92</v>
      </c>
      <c r="L484" s="28">
        <v>2384.9780000000001</v>
      </c>
      <c r="M484" s="33">
        <v>1464.808</v>
      </c>
      <c r="N484" s="37" t="s">
        <v>758</v>
      </c>
      <c r="O484" s="27" t="s">
        <v>758</v>
      </c>
      <c r="P484" s="28" t="s">
        <v>758</v>
      </c>
      <c r="Q484" s="33" t="s">
        <v>758</v>
      </c>
    </row>
    <row r="485" spans="1:17" ht="15" customHeight="1" x14ac:dyDescent="0.25">
      <c r="A485" t="str">
        <f t="shared" si="7"/>
        <v>33</v>
      </c>
      <c r="B485" s="22" t="s">
        <v>818</v>
      </c>
      <c r="C485" s="55" t="s">
        <v>819</v>
      </c>
      <c r="D485" s="57" t="s">
        <v>15</v>
      </c>
      <c r="E485" s="25" t="s">
        <v>16</v>
      </c>
      <c r="F485" s="32" t="s">
        <v>758</v>
      </c>
      <c r="G485" s="27" t="s">
        <v>758</v>
      </c>
      <c r="H485" s="28" t="s">
        <v>758</v>
      </c>
      <c r="I485" s="35" t="s">
        <v>758</v>
      </c>
      <c r="J485" s="32">
        <v>480</v>
      </c>
      <c r="K485" s="27">
        <v>10.08</v>
      </c>
      <c r="L485" s="28">
        <v>292.51600000000002</v>
      </c>
      <c r="M485" s="33">
        <v>249.232</v>
      </c>
      <c r="N485" s="37" t="s">
        <v>758</v>
      </c>
      <c r="O485" s="27" t="s">
        <v>758</v>
      </c>
      <c r="P485" s="28" t="s">
        <v>758</v>
      </c>
      <c r="Q485" s="33" t="s">
        <v>758</v>
      </c>
    </row>
    <row r="486" spans="1:17" ht="15" customHeight="1" x14ac:dyDescent="0.25">
      <c r="A486" t="str">
        <f t="shared" si="7"/>
        <v>33</v>
      </c>
      <c r="B486" s="22" t="s">
        <v>820</v>
      </c>
      <c r="C486" s="55" t="s">
        <v>821</v>
      </c>
      <c r="D486" s="57" t="s">
        <v>15</v>
      </c>
      <c r="E486" s="25" t="s">
        <v>16</v>
      </c>
      <c r="F486" s="32" t="s">
        <v>758</v>
      </c>
      <c r="G486" s="27" t="s">
        <v>758</v>
      </c>
      <c r="H486" s="28" t="s">
        <v>758</v>
      </c>
      <c r="I486" s="35" t="s">
        <v>758</v>
      </c>
      <c r="J486" s="32">
        <v>760</v>
      </c>
      <c r="K486" s="27">
        <v>14.92</v>
      </c>
      <c r="L486" s="28">
        <v>1234.1420000000001</v>
      </c>
      <c r="M486" s="33">
        <v>902.29300000000001</v>
      </c>
      <c r="N486" s="37" t="s">
        <v>758</v>
      </c>
      <c r="O486" s="27" t="s">
        <v>758</v>
      </c>
      <c r="P486" s="28" t="s">
        <v>758</v>
      </c>
      <c r="Q486" s="33" t="s">
        <v>758</v>
      </c>
    </row>
    <row r="487" spans="1:17" ht="15" customHeight="1" x14ac:dyDescent="0.25">
      <c r="A487" t="str">
        <f t="shared" si="7"/>
        <v>33</v>
      </c>
      <c r="B487" s="22" t="s">
        <v>822</v>
      </c>
      <c r="C487" s="55" t="s">
        <v>823</v>
      </c>
      <c r="D487" s="57" t="s">
        <v>29</v>
      </c>
      <c r="E487" s="25" t="s">
        <v>30</v>
      </c>
      <c r="F487" s="32" t="s">
        <v>758</v>
      </c>
      <c r="G487" s="27" t="s">
        <v>758</v>
      </c>
      <c r="H487" s="28" t="s">
        <v>758</v>
      </c>
      <c r="I487" s="35" t="s">
        <v>758</v>
      </c>
      <c r="J487" s="32">
        <v>1120</v>
      </c>
      <c r="K487" s="27">
        <v>108.92</v>
      </c>
      <c r="L487" s="28">
        <v>6582.5820000000003</v>
      </c>
      <c r="M487" s="33">
        <v>4729.692</v>
      </c>
      <c r="N487" s="37" t="s">
        <v>758</v>
      </c>
      <c r="O487" s="27" t="s">
        <v>758</v>
      </c>
      <c r="P487" s="28" t="s">
        <v>758</v>
      </c>
      <c r="Q487" s="33" t="s">
        <v>758</v>
      </c>
    </row>
    <row r="488" spans="1:17" ht="15" customHeight="1" x14ac:dyDescent="0.25">
      <c r="A488" t="str">
        <f t="shared" si="7"/>
        <v>34</v>
      </c>
      <c r="B488" s="22" t="s">
        <v>587</v>
      </c>
      <c r="C488" s="55" t="s">
        <v>588</v>
      </c>
      <c r="D488" s="57" t="s">
        <v>15</v>
      </c>
      <c r="E488" s="25" t="s">
        <v>16</v>
      </c>
      <c r="F488" s="32" t="s">
        <v>758</v>
      </c>
      <c r="G488" s="27" t="s">
        <v>758</v>
      </c>
      <c r="H488" s="28" t="s">
        <v>758</v>
      </c>
      <c r="I488" s="35" t="s">
        <v>758</v>
      </c>
      <c r="J488" s="32">
        <v>520</v>
      </c>
      <c r="K488" s="27">
        <v>7.44</v>
      </c>
      <c r="L488" s="28">
        <v>750.42399999999998</v>
      </c>
      <c r="M488" s="33">
        <v>487.76100000000002</v>
      </c>
      <c r="N488" s="37">
        <v>560</v>
      </c>
      <c r="O488" s="27">
        <v>3.8</v>
      </c>
      <c r="P488" s="28">
        <v>1113.72</v>
      </c>
      <c r="Q488" s="33">
        <v>304.48899999999998</v>
      </c>
    </row>
    <row r="489" spans="1:17" ht="15" customHeight="1" x14ac:dyDescent="0.25">
      <c r="A489" t="str">
        <f t="shared" si="7"/>
        <v>34</v>
      </c>
      <c r="B489" s="22" t="s">
        <v>589</v>
      </c>
      <c r="C489" s="55" t="s">
        <v>590</v>
      </c>
      <c r="D489" s="57" t="s">
        <v>15</v>
      </c>
      <c r="E489" s="25" t="s">
        <v>16</v>
      </c>
      <c r="F489" s="32">
        <v>1760</v>
      </c>
      <c r="G489" s="27">
        <v>23.64</v>
      </c>
      <c r="H489" s="28">
        <v>987.4</v>
      </c>
      <c r="I489" s="35">
        <v>1184.6010000000001</v>
      </c>
      <c r="J489" s="32">
        <v>1480</v>
      </c>
      <c r="K489" s="27">
        <v>17.12</v>
      </c>
      <c r="L489" s="28">
        <v>1651.2449999999999</v>
      </c>
      <c r="M489" s="33">
        <v>1227.2950000000001</v>
      </c>
      <c r="N489" s="37">
        <v>1800</v>
      </c>
      <c r="O489" s="27">
        <v>11.92</v>
      </c>
      <c r="P489" s="28">
        <v>2598.9839999999999</v>
      </c>
      <c r="Q489" s="33">
        <v>681.32</v>
      </c>
    </row>
    <row r="490" spans="1:17" ht="15" customHeight="1" x14ac:dyDescent="0.25">
      <c r="A490" t="str">
        <f t="shared" si="7"/>
        <v>34</v>
      </c>
      <c r="B490" s="22" t="s">
        <v>591</v>
      </c>
      <c r="C490" s="55" t="s">
        <v>592</v>
      </c>
      <c r="D490" s="57" t="s">
        <v>15</v>
      </c>
      <c r="E490" s="25" t="s">
        <v>16</v>
      </c>
      <c r="F490" s="32">
        <v>4960</v>
      </c>
      <c r="G490" s="27">
        <v>47.84</v>
      </c>
      <c r="H490" s="28">
        <v>1174.24</v>
      </c>
      <c r="I490" s="35">
        <v>3005.348</v>
      </c>
      <c r="J490" s="32">
        <v>22080</v>
      </c>
      <c r="K490" s="27">
        <v>251.56</v>
      </c>
      <c r="L490" s="28">
        <v>25275.439999999999</v>
      </c>
      <c r="M490" s="33">
        <v>17007.486000000001</v>
      </c>
      <c r="N490" s="37" t="s">
        <v>758</v>
      </c>
      <c r="O490" s="27" t="s">
        <v>758</v>
      </c>
      <c r="P490" s="28" t="s">
        <v>758</v>
      </c>
      <c r="Q490" s="33" t="s">
        <v>758</v>
      </c>
    </row>
    <row r="491" spans="1:17" ht="15" customHeight="1" x14ac:dyDescent="0.25">
      <c r="A491" t="str">
        <f t="shared" si="7"/>
        <v>34</v>
      </c>
      <c r="B491" s="22" t="s">
        <v>593</v>
      </c>
      <c r="C491" s="55" t="s">
        <v>594</v>
      </c>
      <c r="D491" s="57" t="s">
        <v>15</v>
      </c>
      <c r="E491" s="25" t="s">
        <v>16</v>
      </c>
      <c r="F491" s="32">
        <v>1000</v>
      </c>
      <c r="G491" s="27">
        <v>13.04</v>
      </c>
      <c r="H491" s="28">
        <v>430.8</v>
      </c>
      <c r="I491" s="35">
        <v>707.22500000000002</v>
      </c>
      <c r="J491" s="32">
        <v>1160</v>
      </c>
      <c r="K491" s="27">
        <v>15.68</v>
      </c>
      <c r="L491" s="28">
        <v>881.38499999999999</v>
      </c>
      <c r="M491" s="33">
        <v>641.26199999999994</v>
      </c>
      <c r="N491" s="37">
        <v>640</v>
      </c>
      <c r="O491" s="27">
        <v>7</v>
      </c>
      <c r="P491" s="28">
        <v>1013.96</v>
      </c>
      <c r="Q491" s="33">
        <v>327.14499999999998</v>
      </c>
    </row>
    <row r="492" spans="1:17" ht="15" customHeight="1" x14ac:dyDescent="0.25">
      <c r="A492" t="str">
        <f t="shared" si="7"/>
        <v>34</v>
      </c>
      <c r="B492" s="22" t="s">
        <v>824</v>
      </c>
      <c r="C492" s="55" t="s">
        <v>825</v>
      </c>
      <c r="D492" s="57" t="s">
        <v>15</v>
      </c>
      <c r="E492" s="25" t="s">
        <v>16</v>
      </c>
      <c r="F492" s="32" t="s">
        <v>758</v>
      </c>
      <c r="G492" s="27" t="s">
        <v>758</v>
      </c>
      <c r="H492" s="28" t="s">
        <v>758</v>
      </c>
      <c r="I492" s="35" t="s">
        <v>758</v>
      </c>
      <c r="J492" s="32">
        <v>320</v>
      </c>
      <c r="K492" s="27">
        <v>4.04</v>
      </c>
      <c r="L492" s="28">
        <v>320.8</v>
      </c>
      <c r="M492" s="33">
        <v>239.501</v>
      </c>
      <c r="N492" s="37" t="s">
        <v>758</v>
      </c>
      <c r="O492" s="27" t="s">
        <v>758</v>
      </c>
      <c r="P492" s="28" t="s">
        <v>758</v>
      </c>
      <c r="Q492" s="33" t="s">
        <v>758</v>
      </c>
    </row>
    <row r="493" spans="1:17" ht="15" customHeight="1" x14ac:dyDescent="0.25">
      <c r="A493" t="str">
        <f t="shared" si="7"/>
        <v>34</v>
      </c>
      <c r="B493" s="22" t="s">
        <v>595</v>
      </c>
      <c r="C493" s="55" t="s">
        <v>596</v>
      </c>
      <c r="D493" s="57" t="s">
        <v>15</v>
      </c>
      <c r="E493" s="25" t="s">
        <v>16</v>
      </c>
      <c r="F493" s="32" t="s">
        <v>758</v>
      </c>
      <c r="G493" s="27" t="s">
        <v>758</v>
      </c>
      <c r="H493" s="28" t="s">
        <v>758</v>
      </c>
      <c r="I493" s="35" t="s">
        <v>758</v>
      </c>
      <c r="J493" s="32">
        <v>960</v>
      </c>
      <c r="K493" s="27">
        <v>13.04</v>
      </c>
      <c r="L493" s="28">
        <v>1200.8800000000001</v>
      </c>
      <c r="M493" s="33">
        <v>868.65200000000004</v>
      </c>
      <c r="N493" s="37">
        <v>320</v>
      </c>
      <c r="O493" s="27">
        <v>3.96</v>
      </c>
      <c r="P493" s="28">
        <v>582.02</v>
      </c>
      <c r="Q493" s="33">
        <v>202.98400000000001</v>
      </c>
    </row>
    <row r="494" spans="1:17" ht="15" customHeight="1" x14ac:dyDescent="0.25">
      <c r="A494" t="str">
        <f t="shared" si="7"/>
        <v>34</v>
      </c>
      <c r="B494" s="22" t="s">
        <v>826</v>
      </c>
      <c r="C494" s="55" t="s">
        <v>827</v>
      </c>
      <c r="D494" s="57" t="s">
        <v>15</v>
      </c>
      <c r="E494" s="25" t="s">
        <v>16</v>
      </c>
      <c r="F494" s="32" t="s">
        <v>758</v>
      </c>
      <c r="G494" s="27" t="s">
        <v>758</v>
      </c>
      <c r="H494" s="28" t="s">
        <v>758</v>
      </c>
      <c r="I494" s="35" t="s">
        <v>758</v>
      </c>
      <c r="J494" s="32">
        <v>1600</v>
      </c>
      <c r="K494" s="27">
        <v>27.76</v>
      </c>
      <c r="L494" s="28">
        <v>1789.0640000000001</v>
      </c>
      <c r="M494" s="33">
        <v>1180.42</v>
      </c>
      <c r="N494" s="37" t="s">
        <v>758</v>
      </c>
      <c r="O494" s="27" t="s">
        <v>758</v>
      </c>
      <c r="P494" s="28" t="s">
        <v>758</v>
      </c>
      <c r="Q494" s="33" t="s">
        <v>758</v>
      </c>
    </row>
    <row r="495" spans="1:17" ht="15" customHeight="1" x14ac:dyDescent="0.25">
      <c r="A495" t="str">
        <f t="shared" si="7"/>
        <v>34</v>
      </c>
      <c r="B495" s="22" t="s">
        <v>597</v>
      </c>
      <c r="C495" s="55" t="s">
        <v>598</v>
      </c>
      <c r="D495" s="57" t="s">
        <v>15</v>
      </c>
      <c r="E495" s="25" t="s">
        <v>16</v>
      </c>
      <c r="F495" s="32" t="s">
        <v>758</v>
      </c>
      <c r="G495" s="27" t="s">
        <v>758</v>
      </c>
      <c r="H495" s="28" t="s">
        <v>758</v>
      </c>
      <c r="I495" s="35" t="s">
        <v>758</v>
      </c>
      <c r="J495" s="32">
        <v>2400</v>
      </c>
      <c r="K495" s="27">
        <v>25</v>
      </c>
      <c r="L495" s="28">
        <v>2257.77</v>
      </c>
      <c r="M495" s="33">
        <v>1495.069</v>
      </c>
      <c r="N495" s="37" t="s">
        <v>758</v>
      </c>
      <c r="O495" s="27" t="s">
        <v>758</v>
      </c>
      <c r="P495" s="28" t="s">
        <v>758</v>
      </c>
      <c r="Q495" s="33" t="s">
        <v>758</v>
      </c>
    </row>
    <row r="496" spans="1:17" ht="15" customHeight="1" x14ac:dyDescent="0.25">
      <c r="A496" t="str">
        <f t="shared" si="7"/>
        <v>34</v>
      </c>
      <c r="B496" s="22" t="s">
        <v>599</v>
      </c>
      <c r="C496" s="55" t="s">
        <v>600</v>
      </c>
      <c r="D496" s="57" t="s">
        <v>15</v>
      </c>
      <c r="E496" s="25" t="s">
        <v>16</v>
      </c>
      <c r="F496" s="32" t="s">
        <v>758</v>
      </c>
      <c r="G496" s="27" t="s">
        <v>758</v>
      </c>
      <c r="H496" s="28" t="s">
        <v>758</v>
      </c>
      <c r="I496" s="35" t="s">
        <v>758</v>
      </c>
      <c r="J496" s="32">
        <v>320</v>
      </c>
      <c r="K496" s="27">
        <v>5.96</v>
      </c>
      <c r="L496" s="28">
        <v>459.04</v>
      </c>
      <c r="M496" s="33">
        <v>342.072</v>
      </c>
      <c r="N496" s="37" t="s">
        <v>758</v>
      </c>
      <c r="O496" s="27" t="s">
        <v>758</v>
      </c>
      <c r="P496" s="28" t="s">
        <v>758</v>
      </c>
      <c r="Q496" s="33" t="s">
        <v>758</v>
      </c>
    </row>
    <row r="497" spans="1:17" ht="15" customHeight="1" x14ac:dyDescent="0.25">
      <c r="A497" t="str">
        <f t="shared" si="7"/>
        <v>34</v>
      </c>
      <c r="B497" s="22" t="s">
        <v>828</v>
      </c>
      <c r="C497" s="55" t="s">
        <v>829</v>
      </c>
      <c r="D497" s="57" t="s">
        <v>15</v>
      </c>
      <c r="E497" s="25" t="s">
        <v>16</v>
      </c>
      <c r="F497" s="32" t="s">
        <v>758</v>
      </c>
      <c r="G497" s="27" t="s">
        <v>758</v>
      </c>
      <c r="H497" s="28" t="s">
        <v>758</v>
      </c>
      <c r="I497" s="35" t="s">
        <v>758</v>
      </c>
      <c r="J497" s="32">
        <v>400</v>
      </c>
      <c r="K497" s="27">
        <v>4.2</v>
      </c>
      <c r="L497" s="28">
        <v>422.12</v>
      </c>
      <c r="M497" s="33">
        <v>297.99900000000002</v>
      </c>
      <c r="N497" s="37">
        <v>720</v>
      </c>
      <c r="O497" s="27">
        <v>3.48</v>
      </c>
      <c r="P497" s="28">
        <v>1143.5060000000001</v>
      </c>
      <c r="Q497" s="33">
        <v>334.35300000000001</v>
      </c>
    </row>
    <row r="498" spans="1:17" ht="15" customHeight="1" x14ac:dyDescent="0.25">
      <c r="A498" t="str">
        <f t="shared" si="7"/>
        <v>34</v>
      </c>
      <c r="B498" s="22" t="s">
        <v>601</v>
      </c>
      <c r="C498" s="55" t="s">
        <v>602</v>
      </c>
      <c r="D498" s="57" t="s">
        <v>15</v>
      </c>
      <c r="E498" s="25" t="s">
        <v>16</v>
      </c>
      <c r="F498" s="32" t="s">
        <v>758</v>
      </c>
      <c r="G498" s="27" t="s">
        <v>758</v>
      </c>
      <c r="H498" s="28" t="s">
        <v>758</v>
      </c>
      <c r="I498" s="35" t="s">
        <v>758</v>
      </c>
      <c r="J498" s="32">
        <v>600</v>
      </c>
      <c r="K498" s="27">
        <v>10.08</v>
      </c>
      <c r="L498" s="28">
        <v>692.44</v>
      </c>
      <c r="M498" s="33">
        <v>583.79</v>
      </c>
      <c r="N498" s="37" t="s">
        <v>758</v>
      </c>
      <c r="O498" s="27" t="s">
        <v>758</v>
      </c>
      <c r="P498" s="28" t="s">
        <v>758</v>
      </c>
      <c r="Q498" s="33" t="s">
        <v>758</v>
      </c>
    </row>
    <row r="499" spans="1:17" ht="15" customHeight="1" x14ac:dyDescent="0.25">
      <c r="A499" t="str">
        <f t="shared" si="7"/>
        <v>34</v>
      </c>
      <c r="B499" s="22" t="s">
        <v>830</v>
      </c>
      <c r="C499" s="55" t="s">
        <v>831</v>
      </c>
      <c r="D499" s="57" t="s">
        <v>15</v>
      </c>
      <c r="E499" s="25" t="s">
        <v>16</v>
      </c>
      <c r="F499" s="32">
        <v>600</v>
      </c>
      <c r="G499" s="27">
        <v>7.32</v>
      </c>
      <c r="H499" s="28">
        <v>325.52</v>
      </c>
      <c r="I499" s="35">
        <v>360.91</v>
      </c>
      <c r="J499" s="32" t="s">
        <v>758</v>
      </c>
      <c r="K499" s="27" t="s">
        <v>758</v>
      </c>
      <c r="L499" s="28" t="s">
        <v>758</v>
      </c>
      <c r="M499" s="33" t="s">
        <v>758</v>
      </c>
      <c r="N499" s="37" t="s">
        <v>758</v>
      </c>
      <c r="O499" s="27" t="s">
        <v>758</v>
      </c>
      <c r="P499" s="28" t="s">
        <v>758</v>
      </c>
      <c r="Q499" s="33" t="s">
        <v>758</v>
      </c>
    </row>
    <row r="500" spans="1:17" ht="15" customHeight="1" x14ac:dyDescent="0.25">
      <c r="A500" t="str">
        <f t="shared" si="7"/>
        <v>34</v>
      </c>
      <c r="B500" s="22" t="s">
        <v>603</v>
      </c>
      <c r="C500" s="55" t="s">
        <v>604</v>
      </c>
      <c r="D500" s="57" t="s">
        <v>15</v>
      </c>
      <c r="E500" s="25" t="s">
        <v>16</v>
      </c>
      <c r="F500" s="32" t="s">
        <v>758</v>
      </c>
      <c r="G500" s="27" t="s">
        <v>758</v>
      </c>
      <c r="H500" s="28" t="s">
        <v>758</v>
      </c>
      <c r="I500" s="35" t="s">
        <v>758</v>
      </c>
      <c r="J500" s="32">
        <v>1280</v>
      </c>
      <c r="K500" s="27">
        <v>19.440000000000001</v>
      </c>
      <c r="L500" s="28">
        <v>1768.76</v>
      </c>
      <c r="M500" s="33">
        <v>1279.1890000000001</v>
      </c>
      <c r="N500" s="37" t="s">
        <v>758</v>
      </c>
      <c r="O500" s="27" t="s">
        <v>758</v>
      </c>
      <c r="P500" s="28" t="s">
        <v>758</v>
      </c>
      <c r="Q500" s="33" t="s">
        <v>758</v>
      </c>
    </row>
    <row r="501" spans="1:17" ht="15" customHeight="1" x14ac:dyDescent="0.25">
      <c r="A501" t="str">
        <f t="shared" si="7"/>
        <v>34</v>
      </c>
      <c r="B501" s="22" t="s">
        <v>605</v>
      </c>
      <c r="C501" s="55" t="s">
        <v>606</v>
      </c>
      <c r="D501" s="57" t="s">
        <v>15</v>
      </c>
      <c r="E501" s="25" t="s">
        <v>16</v>
      </c>
      <c r="F501" s="32">
        <v>1000</v>
      </c>
      <c r="G501" s="27">
        <v>9.8800000000000008</v>
      </c>
      <c r="H501" s="28">
        <v>337.8</v>
      </c>
      <c r="I501" s="35">
        <v>641.47799999999995</v>
      </c>
      <c r="J501" s="32">
        <v>2840</v>
      </c>
      <c r="K501" s="27">
        <v>40.4</v>
      </c>
      <c r="L501" s="28">
        <v>3304.16</v>
      </c>
      <c r="M501" s="33">
        <v>2394.8209999999999</v>
      </c>
      <c r="N501" s="37">
        <v>1320</v>
      </c>
      <c r="O501" s="27">
        <v>19.84</v>
      </c>
      <c r="P501" s="28">
        <v>1872.99</v>
      </c>
      <c r="Q501" s="33">
        <v>887.40700000000004</v>
      </c>
    </row>
    <row r="502" spans="1:17" ht="15" customHeight="1" x14ac:dyDescent="0.25">
      <c r="A502" t="str">
        <f t="shared" si="7"/>
        <v>34</v>
      </c>
      <c r="B502" s="22" t="s">
        <v>607</v>
      </c>
      <c r="C502" s="55" t="s">
        <v>608</v>
      </c>
      <c r="D502" s="57" t="s">
        <v>15</v>
      </c>
      <c r="E502" s="25" t="s">
        <v>16</v>
      </c>
      <c r="F502" s="32" t="s">
        <v>758</v>
      </c>
      <c r="G502" s="27" t="s">
        <v>758</v>
      </c>
      <c r="H502" s="28" t="s">
        <v>758</v>
      </c>
      <c r="I502" s="35" t="s">
        <v>758</v>
      </c>
      <c r="J502" s="32">
        <v>720</v>
      </c>
      <c r="K502" s="27">
        <v>13.32</v>
      </c>
      <c r="L502" s="28">
        <v>1052.579</v>
      </c>
      <c r="M502" s="33">
        <v>738.98800000000006</v>
      </c>
      <c r="N502" s="37" t="s">
        <v>758</v>
      </c>
      <c r="O502" s="27" t="s">
        <v>758</v>
      </c>
      <c r="P502" s="28" t="s">
        <v>758</v>
      </c>
      <c r="Q502" s="33" t="s">
        <v>758</v>
      </c>
    </row>
    <row r="503" spans="1:17" ht="15" customHeight="1" x14ac:dyDescent="0.25">
      <c r="A503" t="str">
        <f t="shared" si="7"/>
        <v>34</v>
      </c>
      <c r="B503" s="22" t="s">
        <v>832</v>
      </c>
      <c r="C503" s="55" t="s">
        <v>608</v>
      </c>
      <c r="D503" s="57" t="s">
        <v>15</v>
      </c>
      <c r="E503" s="25" t="s">
        <v>16</v>
      </c>
      <c r="F503" s="32" t="s">
        <v>758</v>
      </c>
      <c r="G503" s="27" t="s">
        <v>758</v>
      </c>
      <c r="H503" s="28" t="s">
        <v>758</v>
      </c>
      <c r="I503" s="35" t="s">
        <v>758</v>
      </c>
      <c r="J503" s="32" t="s">
        <v>758</v>
      </c>
      <c r="K503" s="27" t="s">
        <v>758</v>
      </c>
      <c r="L503" s="28" t="s">
        <v>758</v>
      </c>
      <c r="M503" s="33" t="s">
        <v>758</v>
      </c>
      <c r="N503" s="37">
        <v>1200</v>
      </c>
      <c r="O503" s="27">
        <v>12.2</v>
      </c>
      <c r="P503" s="28">
        <v>1700.08</v>
      </c>
      <c r="Q503" s="33">
        <v>780.08500000000004</v>
      </c>
    </row>
    <row r="504" spans="1:17" ht="15" customHeight="1" x14ac:dyDescent="0.25">
      <c r="A504" t="str">
        <f t="shared" si="7"/>
        <v>35</v>
      </c>
      <c r="B504" s="22" t="s">
        <v>609</v>
      </c>
      <c r="C504" s="55" t="s">
        <v>610</v>
      </c>
      <c r="D504" s="57" t="s">
        <v>115</v>
      </c>
      <c r="E504" s="25" t="s">
        <v>116</v>
      </c>
      <c r="F504" s="32" t="s">
        <v>758</v>
      </c>
      <c r="G504" s="27" t="s">
        <v>758</v>
      </c>
      <c r="H504" s="28" t="s">
        <v>758</v>
      </c>
      <c r="I504" s="35" t="s">
        <v>758</v>
      </c>
      <c r="J504" s="32" t="s">
        <v>758</v>
      </c>
      <c r="K504" s="27" t="s">
        <v>758</v>
      </c>
      <c r="L504" s="28" t="s">
        <v>758</v>
      </c>
      <c r="M504" s="33" t="s">
        <v>758</v>
      </c>
      <c r="N504" s="37">
        <v>9211</v>
      </c>
      <c r="O504" s="27">
        <v>476.31</v>
      </c>
      <c r="P504" s="28">
        <v>70328.203999999998</v>
      </c>
      <c r="Q504" s="33">
        <v>19417.673999999999</v>
      </c>
    </row>
    <row r="505" spans="1:17" ht="15" customHeight="1" x14ac:dyDescent="0.25">
      <c r="A505" t="str">
        <f t="shared" si="7"/>
        <v>35</v>
      </c>
      <c r="B505" s="22" t="s">
        <v>833</v>
      </c>
      <c r="C505" s="55" t="s">
        <v>834</v>
      </c>
      <c r="D505" s="57" t="s">
        <v>15</v>
      </c>
      <c r="E505" s="25" t="s">
        <v>16</v>
      </c>
      <c r="F505" s="32" t="s">
        <v>758</v>
      </c>
      <c r="G505" s="27" t="s">
        <v>758</v>
      </c>
      <c r="H505" s="28" t="s">
        <v>758</v>
      </c>
      <c r="I505" s="35" t="s">
        <v>758</v>
      </c>
      <c r="J505" s="32">
        <v>600</v>
      </c>
      <c r="K505" s="27">
        <v>7.2</v>
      </c>
      <c r="L505" s="28">
        <v>627.13300000000004</v>
      </c>
      <c r="M505" s="33">
        <v>452.72</v>
      </c>
      <c r="N505" s="37" t="s">
        <v>758</v>
      </c>
      <c r="O505" s="27" t="s">
        <v>758</v>
      </c>
      <c r="P505" s="28" t="s">
        <v>758</v>
      </c>
      <c r="Q505" s="33" t="s">
        <v>758</v>
      </c>
    </row>
    <row r="506" spans="1:17" ht="15" customHeight="1" x14ac:dyDescent="0.25">
      <c r="A506" t="str">
        <f t="shared" si="7"/>
        <v>35</v>
      </c>
      <c r="B506" s="22" t="s">
        <v>611</v>
      </c>
      <c r="C506" s="55" t="s">
        <v>612</v>
      </c>
      <c r="D506" s="57" t="s">
        <v>15</v>
      </c>
      <c r="E506" s="25" t="s">
        <v>16</v>
      </c>
      <c r="F506" s="32" t="s">
        <v>758</v>
      </c>
      <c r="G506" s="27" t="s">
        <v>758</v>
      </c>
      <c r="H506" s="28" t="s">
        <v>758</v>
      </c>
      <c r="I506" s="35" t="s">
        <v>758</v>
      </c>
      <c r="J506" s="32">
        <v>4240</v>
      </c>
      <c r="K506" s="27">
        <v>78.2</v>
      </c>
      <c r="L506" s="28">
        <v>4749.8119999999999</v>
      </c>
      <c r="M506" s="33">
        <v>3645.8789999999999</v>
      </c>
      <c r="N506" s="37">
        <v>1440</v>
      </c>
      <c r="O506" s="27">
        <v>9.8800000000000008</v>
      </c>
      <c r="P506" s="28">
        <v>1904.2</v>
      </c>
      <c r="Q506" s="33">
        <v>908.70600000000002</v>
      </c>
    </row>
    <row r="507" spans="1:17" ht="15" customHeight="1" x14ac:dyDescent="0.25">
      <c r="A507" t="str">
        <f t="shared" si="7"/>
        <v>35</v>
      </c>
      <c r="B507" s="22" t="s">
        <v>613</v>
      </c>
      <c r="C507" s="55" t="s">
        <v>614</v>
      </c>
      <c r="D507" s="57" t="s">
        <v>15</v>
      </c>
      <c r="E507" s="25" t="s">
        <v>16</v>
      </c>
      <c r="F507" s="32" t="s">
        <v>758</v>
      </c>
      <c r="G507" s="27" t="s">
        <v>758</v>
      </c>
      <c r="H507" s="28" t="s">
        <v>758</v>
      </c>
      <c r="I507" s="35" t="s">
        <v>758</v>
      </c>
      <c r="J507" s="32">
        <v>840</v>
      </c>
      <c r="K507" s="27">
        <v>7.96</v>
      </c>
      <c r="L507" s="28">
        <v>1024.1420000000001</v>
      </c>
      <c r="M507" s="33">
        <v>747.48</v>
      </c>
      <c r="N507" s="37">
        <v>920</v>
      </c>
      <c r="O507" s="27">
        <v>7.32</v>
      </c>
      <c r="P507" s="28">
        <v>1655.8610000000001</v>
      </c>
      <c r="Q507" s="33">
        <v>598.59400000000005</v>
      </c>
    </row>
    <row r="508" spans="1:17" ht="15" customHeight="1" x14ac:dyDescent="0.25">
      <c r="A508" t="str">
        <f t="shared" si="7"/>
        <v>35</v>
      </c>
      <c r="B508" s="22" t="s">
        <v>835</v>
      </c>
      <c r="C508" s="55" t="s">
        <v>836</v>
      </c>
      <c r="D508" s="57" t="s">
        <v>15</v>
      </c>
      <c r="E508" s="25" t="s">
        <v>16</v>
      </c>
      <c r="F508" s="32" t="s">
        <v>758</v>
      </c>
      <c r="G508" s="27" t="s">
        <v>758</v>
      </c>
      <c r="H508" s="28" t="s">
        <v>758</v>
      </c>
      <c r="I508" s="35" t="s">
        <v>758</v>
      </c>
      <c r="J508" s="32">
        <v>800</v>
      </c>
      <c r="K508" s="27">
        <v>8.6</v>
      </c>
      <c r="L508" s="28">
        <v>882.68499999999995</v>
      </c>
      <c r="M508" s="33">
        <v>625.226</v>
      </c>
      <c r="N508" s="37">
        <v>640</v>
      </c>
      <c r="O508" s="27">
        <v>8.0399999999999991</v>
      </c>
      <c r="P508" s="28">
        <v>1597.248</v>
      </c>
      <c r="Q508" s="33">
        <v>455.00599999999997</v>
      </c>
    </row>
    <row r="509" spans="1:17" ht="15" customHeight="1" x14ac:dyDescent="0.25">
      <c r="A509" t="str">
        <f t="shared" si="7"/>
        <v>35</v>
      </c>
      <c r="B509" s="22" t="s">
        <v>837</v>
      </c>
      <c r="C509" s="55" t="s">
        <v>838</v>
      </c>
      <c r="D509" s="57" t="s">
        <v>15</v>
      </c>
      <c r="E509" s="25" t="s">
        <v>16</v>
      </c>
      <c r="F509" s="32" t="s">
        <v>758</v>
      </c>
      <c r="G509" s="27" t="s">
        <v>758</v>
      </c>
      <c r="H509" s="28" t="s">
        <v>758</v>
      </c>
      <c r="I509" s="35" t="s">
        <v>758</v>
      </c>
      <c r="J509" s="32">
        <v>960</v>
      </c>
      <c r="K509" s="27">
        <v>13.68</v>
      </c>
      <c r="L509" s="28">
        <v>869.35500000000002</v>
      </c>
      <c r="M509" s="33">
        <v>616.28099999999995</v>
      </c>
      <c r="N509" s="37" t="s">
        <v>758</v>
      </c>
      <c r="O509" s="27" t="s">
        <v>758</v>
      </c>
      <c r="P509" s="28" t="s">
        <v>758</v>
      </c>
      <c r="Q509" s="33" t="s">
        <v>758</v>
      </c>
    </row>
    <row r="510" spans="1:17" ht="15" customHeight="1" x14ac:dyDescent="0.25">
      <c r="A510" t="str">
        <f t="shared" si="7"/>
        <v>35</v>
      </c>
      <c r="B510" s="22" t="s">
        <v>615</v>
      </c>
      <c r="C510" s="55" t="s">
        <v>616</v>
      </c>
      <c r="D510" s="57" t="s">
        <v>15</v>
      </c>
      <c r="E510" s="25" t="s">
        <v>16</v>
      </c>
      <c r="F510" s="32" t="s">
        <v>758</v>
      </c>
      <c r="G510" s="27" t="s">
        <v>758</v>
      </c>
      <c r="H510" s="28" t="s">
        <v>758</v>
      </c>
      <c r="I510" s="35" t="s">
        <v>758</v>
      </c>
      <c r="J510" s="32">
        <v>1080</v>
      </c>
      <c r="K510" s="27">
        <v>21.68</v>
      </c>
      <c r="L510" s="28">
        <v>1517.36</v>
      </c>
      <c r="M510" s="33">
        <v>1074.2149999999999</v>
      </c>
      <c r="N510" s="37">
        <v>600</v>
      </c>
      <c r="O510" s="27">
        <v>9.92</v>
      </c>
      <c r="P510" s="28">
        <v>557.28</v>
      </c>
      <c r="Q510" s="33">
        <v>262.00299999999999</v>
      </c>
    </row>
    <row r="511" spans="1:17" ht="15" customHeight="1" x14ac:dyDescent="0.25">
      <c r="A511" t="str">
        <f t="shared" si="7"/>
        <v>35</v>
      </c>
      <c r="B511" s="22" t="s">
        <v>839</v>
      </c>
      <c r="C511" s="55" t="s">
        <v>840</v>
      </c>
      <c r="D511" s="57" t="s">
        <v>15</v>
      </c>
      <c r="E511" s="25" t="s">
        <v>16</v>
      </c>
      <c r="F511" s="32" t="s">
        <v>758</v>
      </c>
      <c r="G511" s="27" t="s">
        <v>758</v>
      </c>
      <c r="H511" s="28" t="s">
        <v>758</v>
      </c>
      <c r="I511" s="35" t="s">
        <v>758</v>
      </c>
      <c r="J511" s="32">
        <v>840</v>
      </c>
      <c r="K511" s="27">
        <v>14.36</v>
      </c>
      <c r="L511" s="28">
        <v>1020.357</v>
      </c>
      <c r="M511" s="33">
        <v>816.02300000000002</v>
      </c>
      <c r="N511" s="37" t="s">
        <v>758</v>
      </c>
      <c r="O511" s="27" t="s">
        <v>758</v>
      </c>
      <c r="P511" s="28" t="s">
        <v>758</v>
      </c>
      <c r="Q511" s="33" t="s">
        <v>758</v>
      </c>
    </row>
    <row r="512" spans="1:17" ht="15" customHeight="1" x14ac:dyDescent="0.25">
      <c r="A512" t="str">
        <f t="shared" si="7"/>
        <v>35</v>
      </c>
      <c r="B512" s="22" t="s">
        <v>617</v>
      </c>
      <c r="C512" s="55" t="s">
        <v>618</v>
      </c>
      <c r="D512" s="57" t="s">
        <v>15</v>
      </c>
      <c r="E512" s="25" t="s">
        <v>16</v>
      </c>
      <c r="F512" s="32" t="s">
        <v>758</v>
      </c>
      <c r="G512" s="27" t="s">
        <v>758</v>
      </c>
      <c r="H512" s="28" t="s">
        <v>758</v>
      </c>
      <c r="I512" s="35" t="s">
        <v>758</v>
      </c>
      <c r="J512" s="32">
        <v>960</v>
      </c>
      <c r="K512" s="27">
        <v>12.6</v>
      </c>
      <c r="L512" s="28">
        <v>1007.84</v>
      </c>
      <c r="M512" s="33">
        <v>775.08</v>
      </c>
      <c r="N512" s="37" t="s">
        <v>758</v>
      </c>
      <c r="O512" s="27" t="s">
        <v>758</v>
      </c>
      <c r="P512" s="28" t="s">
        <v>758</v>
      </c>
      <c r="Q512" s="33" t="s">
        <v>758</v>
      </c>
    </row>
    <row r="513" spans="1:17" ht="15" customHeight="1" x14ac:dyDescent="0.25">
      <c r="A513" t="str">
        <f t="shared" si="7"/>
        <v>35</v>
      </c>
      <c r="B513" s="22" t="s">
        <v>841</v>
      </c>
      <c r="C513" s="55" t="s">
        <v>842</v>
      </c>
      <c r="D513" s="57" t="s">
        <v>15</v>
      </c>
      <c r="E513" s="25" t="s">
        <v>16</v>
      </c>
      <c r="F513" s="32" t="s">
        <v>758</v>
      </c>
      <c r="G513" s="27" t="s">
        <v>758</v>
      </c>
      <c r="H513" s="28" t="s">
        <v>758</v>
      </c>
      <c r="I513" s="35" t="s">
        <v>758</v>
      </c>
      <c r="J513" s="32">
        <v>4400</v>
      </c>
      <c r="K513" s="27">
        <v>50.4</v>
      </c>
      <c r="L513" s="28">
        <v>5980.89</v>
      </c>
      <c r="M513" s="33">
        <v>4273.1329999999998</v>
      </c>
      <c r="N513" s="37">
        <v>560</v>
      </c>
      <c r="O513" s="27">
        <v>4</v>
      </c>
      <c r="P513" s="28">
        <v>868.12300000000005</v>
      </c>
      <c r="Q513" s="33">
        <v>446.24700000000001</v>
      </c>
    </row>
    <row r="514" spans="1:17" ht="15" customHeight="1" x14ac:dyDescent="0.25">
      <c r="A514" t="str">
        <f t="shared" si="7"/>
        <v>35</v>
      </c>
      <c r="B514" s="22" t="s">
        <v>619</v>
      </c>
      <c r="C514" s="55" t="s">
        <v>620</v>
      </c>
      <c r="D514" s="57" t="s">
        <v>15</v>
      </c>
      <c r="E514" s="25" t="s">
        <v>16</v>
      </c>
      <c r="F514" s="32" t="s">
        <v>758</v>
      </c>
      <c r="G514" s="27" t="s">
        <v>758</v>
      </c>
      <c r="H514" s="28" t="s">
        <v>758</v>
      </c>
      <c r="I514" s="35" t="s">
        <v>758</v>
      </c>
      <c r="J514" s="32">
        <v>800</v>
      </c>
      <c r="K514" s="27">
        <v>11.08</v>
      </c>
      <c r="L514" s="28">
        <v>1294.4380000000001</v>
      </c>
      <c r="M514" s="33">
        <v>837.85900000000004</v>
      </c>
      <c r="N514" s="37">
        <v>440</v>
      </c>
      <c r="O514" s="27">
        <v>4.5999999999999996</v>
      </c>
      <c r="P514" s="28">
        <v>897.11400000000003</v>
      </c>
      <c r="Q514" s="33">
        <v>462.92700000000002</v>
      </c>
    </row>
    <row r="515" spans="1:17" ht="15" customHeight="1" x14ac:dyDescent="0.25">
      <c r="A515" t="str">
        <f t="shared" si="7"/>
        <v>35</v>
      </c>
      <c r="B515" s="22" t="s">
        <v>621</v>
      </c>
      <c r="C515" s="55" t="s">
        <v>622</v>
      </c>
      <c r="D515" s="57" t="s">
        <v>15</v>
      </c>
      <c r="E515" s="25" t="s">
        <v>16</v>
      </c>
      <c r="F515" s="32" t="s">
        <v>758</v>
      </c>
      <c r="G515" s="27" t="s">
        <v>758</v>
      </c>
      <c r="H515" s="28" t="s">
        <v>758</v>
      </c>
      <c r="I515" s="35" t="s">
        <v>758</v>
      </c>
      <c r="J515" s="32">
        <v>1240</v>
      </c>
      <c r="K515" s="27">
        <v>16.760000000000002</v>
      </c>
      <c r="L515" s="28">
        <v>1371.385</v>
      </c>
      <c r="M515" s="33">
        <v>1015.349</v>
      </c>
      <c r="N515" s="37">
        <v>760</v>
      </c>
      <c r="O515" s="27">
        <v>6.8</v>
      </c>
      <c r="P515" s="28">
        <v>1471.4</v>
      </c>
      <c r="Q515" s="33">
        <v>574.29999999999995</v>
      </c>
    </row>
    <row r="516" spans="1:17" ht="15" customHeight="1" x14ac:dyDescent="0.25">
      <c r="A516" t="str">
        <f t="shared" si="7"/>
        <v>35</v>
      </c>
      <c r="B516" s="22" t="s">
        <v>623</v>
      </c>
      <c r="C516" s="55" t="s">
        <v>624</v>
      </c>
      <c r="D516" s="57" t="s">
        <v>15</v>
      </c>
      <c r="E516" s="25" t="s">
        <v>16</v>
      </c>
      <c r="F516" s="32">
        <v>1400</v>
      </c>
      <c r="G516" s="27">
        <v>12.32</v>
      </c>
      <c r="H516" s="28">
        <v>547.68100000000004</v>
      </c>
      <c r="I516" s="35">
        <v>994.67</v>
      </c>
      <c r="J516" s="32">
        <v>4360</v>
      </c>
      <c r="K516" s="27">
        <v>36.24</v>
      </c>
      <c r="L516" s="28">
        <v>3955.03</v>
      </c>
      <c r="M516" s="33">
        <v>2696.5479999999998</v>
      </c>
      <c r="N516" s="37">
        <v>9320</v>
      </c>
      <c r="O516" s="27">
        <v>79.12</v>
      </c>
      <c r="P516" s="28">
        <v>18612.456999999999</v>
      </c>
      <c r="Q516" s="33">
        <v>5928.076</v>
      </c>
    </row>
    <row r="517" spans="1:17" ht="15" customHeight="1" x14ac:dyDescent="0.25">
      <c r="A517" t="str">
        <f t="shared" si="7"/>
        <v>35</v>
      </c>
      <c r="B517" s="22" t="s">
        <v>625</v>
      </c>
      <c r="C517" s="55" t="s">
        <v>626</v>
      </c>
      <c r="D517" s="57" t="s">
        <v>15</v>
      </c>
      <c r="E517" s="25" t="s">
        <v>16</v>
      </c>
      <c r="F517" s="32">
        <v>1040</v>
      </c>
      <c r="G517" s="27">
        <v>12.96</v>
      </c>
      <c r="H517" s="28">
        <v>702.68</v>
      </c>
      <c r="I517" s="35">
        <v>790.721</v>
      </c>
      <c r="J517" s="32">
        <v>2440</v>
      </c>
      <c r="K517" s="27">
        <v>26.92</v>
      </c>
      <c r="L517" s="28">
        <v>2677.0160000000001</v>
      </c>
      <c r="M517" s="33">
        <v>2015.3420000000001</v>
      </c>
      <c r="N517" s="37">
        <v>2000</v>
      </c>
      <c r="O517" s="27">
        <v>19.48</v>
      </c>
      <c r="P517" s="28">
        <v>3568.616</v>
      </c>
      <c r="Q517" s="33">
        <v>1361.133</v>
      </c>
    </row>
    <row r="518" spans="1:17" ht="15" customHeight="1" x14ac:dyDescent="0.25">
      <c r="A518" t="str">
        <f t="shared" ref="A518:A581" si="8">LEFT(B518,2)</f>
        <v>35</v>
      </c>
      <c r="B518" s="22" t="s">
        <v>627</v>
      </c>
      <c r="C518" s="55" t="s">
        <v>628</v>
      </c>
      <c r="D518" s="57" t="s">
        <v>15</v>
      </c>
      <c r="E518" s="25" t="s">
        <v>16</v>
      </c>
      <c r="F518" s="32">
        <v>840</v>
      </c>
      <c r="G518" s="27">
        <v>8.8800000000000008</v>
      </c>
      <c r="H518" s="28">
        <v>376.827</v>
      </c>
      <c r="I518" s="35">
        <v>539.31700000000001</v>
      </c>
      <c r="J518" s="32">
        <v>1000</v>
      </c>
      <c r="K518" s="27">
        <v>11.24</v>
      </c>
      <c r="L518" s="28">
        <v>1160.3040000000001</v>
      </c>
      <c r="M518" s="33">
        <v>819.23299999999995</v>
      </c>
      <c r="N518" s="37">
        <v>3720</v>
      </c>
      <c r="O518" s="27">
        <v>36.32</v>
      </c>
      <c r="P518" s="28">
        <v>6495.277</v>
      </c>
      <c r="Q518" s="33">
        <v>2568.8130000000001</v>
      </c>
    </row>
    <row r="519" spans="1:17" ht="15" customHeight="1" x14ac:dyDescent="0.25">
      <c r="A519" t="str">
        <f t="shared" si="8"/>
        <v>35</v>
      </c>
      <c r="B519" s="22" t="s">
        <v>629</v>
      </c>
      <c r="C519" s="55" t="s">
        <v>630</v>
      </c>
      <c r="D519" s="57" t="s">
        <v>15</v>
      </c>
      <c r="E519" s="25" t="s">
        <v>16</v>
      </c>
      <c r="F519" s="32">
        <v>4120</v>
      </c>
      <c r="G519" s="27">
        <v>75.8</v>
      </c>
      <c r="H519" s="28">
        <v>3732.6</v>
      </c>
      <c r="I519" s="35">
        <v>4364.1189999999997</v>
      </c>
      <c r="J519" s="32">
        <v>7480</v>
      </c>
      <c r="K519" s="27">
        <v>102.4</v>
      </c>
      <c r="L519" s="28">
        <v>8818.9369999999999</v>
      </c>
      <c r="M519" s="33">
        <v>6647.5659999999998</v>
      </c>
      <c r="N519" s="37">
        <v>4800</v>
      </c>
      <c r="O519" s="27">
        <v>56.36</v>
      </c>
      <c r="P519" s="28">
        <v>6203.8850000000002</v>
      </c>
      <c r="Q519" s="33">
        <v>2405.2510000000002</v>
      </c>
    </row>
    <row r="520" spans="1:17" ht="15" customHeight="1" x14ac:dyDescent="0.25">
      <c r="A520" t="str">
        <f t="shared" si="8"/>
        <v>36</v>
      </c>
      <c r="B520" s="22" t="s">
        <v>631</v>
      </c>
      <c r="C520" s="55" t="s">
        <v>632</v>
      </c>
      <c r="D520" s="57" t="s">
        <v>115</v>
      </c>
      <c r="E520" s="25" t="s">
        <v>116</v>
      </c>
      <c r="F520" s="32" t="s">
        <v>758</v>
      </c>
      <c r="G520" s="27" t="s">
        <v>758</v>
      </c>
      <c r="H520" s="28" t="s">
        <v>758</v>
      </c>
      <c r="I520" s="35" t="s">
        <v>758</v>
      </c>
      <c r="J520" s="32" t="s">
        <v>758</v>
      </c>
      <c r="K520" s="27" t="s">
        <v>758</v>
      </c>
      <c r="L520" s="28" t="s">
        <v>758</v>
      </c>
      <c r="M520" s="33" t="s">
        <v>758</v>
      </c>
      <c r="N520" s="37">
        <v>636</v>
      </c>
      <c r="O520" s="27">
        <v>75</v>
      </c>
      <c r="P520" s="28">
        <v>20887.664000000001</v>
      </c>
      <c r="Q520" s="33">
        <v>1770.068</v>
      </c>
    </row>
    <row r="521" spans="1:17" ht="15" customHeight="1" x14ac:dyDescent="0.25">
      <c r="A521" t="str">
        <f t="shared" si="8"/>
        <v>36</v>
      </c>
      <c r="B521" s="22" t="s">
        <v>633</v>
      </c>
      <c r="C521" s="55" t="s">
        <v>634</v>
      </c>
      <c r="D521" s="57" t="s">
        <v>15</v>
      </c>
      <c r="E521" s="25" t="s">
        <v>16</v>
      </c>
      <c r="F521" s="32">
        <v>18920</v>
      </c>
      <c r="G521" s="27">
        <v>195.32</v>
      </c>
      <c r="H521" s="28">
        <v>9979.56</v>
      </c>
      <c r="I521" s="35">
        <v>11779.013000000001</v>
      </c>
      <c r="J521" s="32">
        <v>34120</v>
      </c>
      <c r="K521" s="27">
        <v>335.16</v>
      </c>
      <c r="L521" s="28">
        <v>30408.764999999999</v>
      </c>
      <c r="M521" s="33">
        <v>22828.719000000001</v>
      </c>
      <c r="N521" s="37">
        <v>6520</v>
      </c>
      <c r="O521" s="27">
        <v>54.36</v>
      </c>
      <c r="P521" s="28">
        <v>9646.8369999999995</v>
      </c>
      <c r="Q521" s="33">
        <v>4152.299</v>
      </c>
    </row>
    <row r="522" spans="1:17" ht="15" customHeight="1" x14ac:dyDescent="0.25">
      <c r="A522" t="str">
        <f t="shared" si="8"/>
        <v>36</v>
      </c>
      <c r="B522" s="22" t="s">
        <v>635</v>
      </c>
      <c r="C522" s="55" t="s">
        <v>636</v>
      </c>
      <c r="D522" s="57" t="s">
        <v>15</v>
      </c>
      <c r="E522" s="25" t="s">
        <v>16</v>
      </c>
      <c r="F522" s="32" t="s">
        <v>758</v>
      </c>
      <c r="G522" s="27" t="s">
        <v>758</v>
      </c>
      <c r="H522" s="28" t="s">
        <v>758</v>
      </c>
      <c r="I522" s="35" t="s">
        <v>758</v>
      </c>
      <c r="J522" s="32">
        <v>5480</v>
      </c>
      <c r="K522" s="27">
        <v>58.2</v>
      </c>
      <c r="L522" s="28">
        <v>4728.3639999999996</v>
      </c>
      <c r="M522" s="33">
        <v>3161.1840000000002</v>
      </c>
      <c r="N522" s="37">
        <v>9720</v>
      </c>
      <c r="O522" s="27">
        <v>79.2</v>
      </c>
      <c r="P522" s="28">
        <v>15948.779</v>
      </c>
      <c r="Q522" s="33">
        <v>5854.4380000000001</v>
      </c>
    </row>
    <row r="523" spans="1:17" ht="15" customHeight="1" x14ac:dyDescent="0.25">
      <c r="A523" t="str">
        <f t="shared" si="8"/>
        <v>36</v>
      </c>
      <c r="B523" s="22" t="s">
        <v>637</v>
      </c>
      <c r="C523" s="55" t="s">
        <v>638</v>
      </c>
      <c r="D523" s="57" t="s">
        <v>15</v>
      </c>
      <c r="E523" s="25" t="s">
        <v>16</v>
      </c>
      <c r="F523" s="32" t="s">
        <v>758</v>
      </c>
      <c r="G523" s="27" t="s">
        <v>758</v>
      </c>
      <c r="H523" s="28" t="s">
        <v>758</v>
      </c>
      <c r="I523" s="35" t="s">
        <v>758</v>
      </c>
      <c r="J523" s="32" t="s">
        <v>758</v>
      </c>
      <c r="K523" s="27" t="s">
        <v>758</v>
      </c>
      <c r="L523" s="28" t="s">
        <v>758</v>
      </c>
      <c r="M523" s="33" t="s">
        <v>758</v>
      </c>
      <c r="N523" s="37">
        <v>2760</v>
      </c>
      <c r="O523" s="27">
        <v>23.8</v>
      </c>
      <c r="P523" s="28">
        <v>6300.34</v>
      </c>
      <c r="Q523" s="33">
        <v>2076.6640000000002</v>
      </c>
    </row>
    <row r="524" spans="1:17" ht="15" customHeight="1" x14ac:dyDescent="0.25">
      <c r="A524" t="str">
        <f t="shared" si="8"/>
        <v>36</v>
      </c>
      <c r="B524" s="22" t="s">
        <v>639</v>
      </c>
      <c r="C524" s="55" t="s">
        <v>640</v>
      </c>
      <c r="D524" s="57" t="s">
        <v>15</v>
      </c>
      <c r="E524" s="25" t="s">
        <v>16</v>
      </c>
      <c r="F524" s="32">
        <v>7480</v>
      </c>
      <c r="G524" s="27">
        <v>71.48</v>
      </c>
      <c r="H524" s="28">
        <v>3770.84</v>
      </c>
      <c r="I524" s="35">
        <v>5043.7060000000001</v>
      </c>
      <c r="J524" s="32">
        <v>18640</v>
      </c>
      <c r="K524" s="27">
        <v>187.2</v>
      </c>
      <c r="L524" s="28">
        <v>19969.12</v>
      </c>
      <c r="M524" s="33">
        <v>14303.574000000001</v>
      </c>
      <c r="N524" s="37">
        <v>19840</v>
      </c>
      <c r="O524" s="27">
        <v>168.48</v>
      </c>
      <c r="P524" s="28">
        <v>34314.896999999997</v>
      </c>
      <c r="Q524" s="33">
        <v>11776.834000000001</v>
      </c>
    </row>
    <row r="525" spans="1:17" ht="15" customHeight="1" x14ac:dyDescent="0.25">
      <c r="A525" t="str">
        <f t="shared" si="8"/>
        <v>36</v>
      </c>
      <c r="B525" s="22" t="s">
        <v>641</v>
      </c>
      <c r="C525" s="55" t="s">
        <v>642</v>
      </c>
      <c r="D525" s="57" t="s">
        <v>15</v>
      </c>
      <c r="E525" s="25" t="s">
        <v>16</v>
      </c>
      <c r="F525" s="32" t="s">
        <v>758</v>
      </c>
      <c r="G525" s="27" t="s">
        <v>758</v>
      </c>
      <c r="H525" s="28" t="s">
        <v>758</v>
      </c>
      <c r="I525" s="35" t="s">
        <v>758</v>
      </c>
      <c r="J525" s="32">
        <v>3240</v>
      </c>
      <c r="K525" s="27">
        <v>53.88</v>
      </c>
      <c r="L525" s="28">
        <v>3297.1669999999999</v>
      </c>
      <c r="M525" s="33">
        <v>2538.7649999999999</v>
      </c>
      <c r="N525" s="37">
        <v>2800</v>
      </c>
      <c r="O525" s="27">
        <v>22.36</v>
      </c>
      <c r="P525" s="28">
        <v>4679.076</v>
      </c>
      <c r="Q525" s="33">
        <v>1556.5609999999999</v>
      </c>
    </row>
    <row r="526" spans="1:17" ht="15" customHeight="1" x14ac:dyDescent="0.25">
      <c r="A526" t="str">
        <f t="shared" si="8"/>
        <v>36</v>
      </c>
      <c r="B526" s="22" t="s">
        <v>643</v>
      </c>
      <c r="C526" s="55" t="s">
        <v>644</v>
      </c>
      <c r="D526" s="57" t="s">
        <v>15</v>
      </c>
      <c r="E526" s="25" t="s">
        <v>16</v>
      </c>
      <c r="F526" s="32">
        <v>1720</v>
      </c>
      <c r="G526" s="27">
        <v>29.2</v>
      </c>
      <c r="H526" s="28">
        <v>1154.4000000000001</v>
      </c>
      <c r="I526" s="35">
        <v>1404.473</v>
      </c>
      <c r="J526" s="32">
        <v>4240</v>
      </c>
      <c r="K526" s="27">
        <v>52.48</v>
      </c>
      <c r="L526" s="28">
        <v>5144.76</v>
      </c>
      <c r="M526" s="33">
        <v>3777.0390000000002</v>
      </c>
      <c r="N526" s="37">
        <v>1200</v>
      </c>
      <c r="O526" s="27">
        <v>9.32</v>
      </c>
      <c r="P526" s="28">
        <v>2033.08</v>
      </c>
      <c r="Q526" s="33">
        <v>910.69299999999998</v>
      </c>
    </row>
    <row r="527" spans="1:17" ht="15" customHeight="1" x14ac:dyDescent="0.25">
      <c r="A527" t="str">
        <f t="shared" si="8"/>
        <v>36</v>
      </c>
      <c r="B527" s="22" t="s">
        <v>645</v>
      </c>
      <c r="C527" s="55" t="s">
        <v>646</v>
      </c>
      <c r="D527" s="57" t="s">
        <v>15</v>
      </c>
      <c r="E527" s="25" t="s">
        <v>16</v>
      </c>
      <c r="F527" s="32" t="s">
        <v>758</v>
      </c>
      <c r="G527" s="27" t="s">
        <v>758</v>
      </c>
      <c r="H527" s="28" t="s">
        <v>758</v>
      </c>
      <c r="I527" s="35" t="s">
        <v>758</v>
      </c>
      <c r="J527" s="32">
        <v>800</v>
      </c>
      <c r="K527" s="27">
        <v>12.36</v>
      </c>
      <c r="L527" s="28">
        <v>744.12</v>
      </c>
      <c r="M527" s="33">
        <v>533.37</v>
      </c>
      <c r="N527" s="37" t="s">
        <v>758</v>
      </c>
      <c r="O527" s="27" t="s">
        <v>758</v>
      </c>
      <c r="P527" s="28" t="s">
        <v>758</v>
      </c>
      <c r="Q527" s="33" t="s">
        <v>758</v>
      </c>
    </row>
    <row r="528" spans="1:17" ht="15" customHeight="1" x14ac:dyDescent="0.25">
      <c r="A528" t="str">
        <f t="shared" si="8"/>
        <v>36</v>
      </c>
      <c r="B528" s="22" t="s">
        <v>647</v>
      </c>
      <c r="C528" s="55" t="s">
        <v>648</v>
      </c>
      <c r="D528" s="57" t="s">
        <v>15</v>
      </c>
      <c r="E528" s="25" t="s">
        <v>16</v>
      </c>
      <c r="F528" s="32" t="s">
        <v>758</v>
      </c>
      <c r="G528" s="27" t="s">
        <v>758</v>
      </c>
      <c r="H528" s="28" t="s">
        <v>758</v>
      </c>
      <c r="I528" s="35" t="s">
        <v>758</v>
      </c>
      <c r="J528" s="32">
        <v>880</v>
      </c>
      <c r="K528" s="27">
        <v>8.8800000000000008</v>
      </c>
      <c r="L528" s="28">
        <v>1275.1199999999999</v>
      </c>
      <c r="M528" s="33">
        <v>831.99300000000005</v>
      </c>
      <c r="N528" s="37">
        <v>1400</v>
      </c>
      <c r="O528" s="27">
        <v>9.32</v>
      </c>
      <c r="P528" s="28">
        <v>2426.02</v>
      </c>
      <c r="Q528" s="33">
        <v>1059.3019999999999</v>
      </c>
    </row>
    <row r="529" spans="1:17" ht="15" customHeight="1" x14ac:dyDescent="0.25">
      <c r="A529" t="str">
        <f t="shared" si="8"/>
        <v>36</v>
      </c>
      <c r="B529" s="22" t="s">
        <v>649</v>
      </c>
      <c r="C529" s="55" t="s">
        <v>650</v>
      </c>
      <c r="D529" s="57" t="s">
        <v>15</v>
      </c>
      <c r="E529" s="25" t="s">
        <v>16</v>
      </c>
      <c r="F529" s="32">
        <v>2320</v>
      </c>
      <c r="G529" s="27">
        <v>41.56</v>
      </c>
      <c r="H529" s="28">
        <v>1733.258</v>
      </c>
      <c r="I529" s="35">
        <v>2114.0459999999998</v>
      </c>
      <c r="J529" s="32">
        <v>5520</v>
      </c>
      <c r="K529" s="27">
        <v>95.48</v>
      </c>
      <c r="L529" s="28">
        <v>6507.0209999999997</v>
      </c>
      <c r="M529" s="33">
        <v>4885.1909999999998</v>
      </c>
      <c r="N529" s="37">
        <v>5000</v>
      </c>
      <c r="O529" s="27">
        <v>68.239999999999995</v>
      </c>
      <c r="P529" s="28">
        <v>10585.138999999999</v>
      </c>
      <c r="Q529" s="33">
        <v>4057.6880000000001</v>
      </c>
    </row>
    <row r="530" spans="1:17" ht="15" customHeight="1" x14ac:dyDescent="0.25">
      <c r="A530" t="str">
        <f t="shared" si="8"/>
        <v>36</v>
      </c>
      <c r="B530" s="22" t="s">
        <v>651</v>
      </c>
      <c r="C530" s="55" t="s">
        <v>652</v>
      </c>
      <c r="D530" s="57" t="s">
        <v>15</v>
      </c>
      <c r="E530" s="25" t="s">
        <v>16</v>
      </c>
      <c r="F530" s="32">
        <v>1400</v>
      </c>
      <c r="G530" s="27">
        <v>16.440000000000001</v>
      </c>
      <c r="H530" s="28">
        <v>787.04</v>
      </c>
      <c r="I530" s="35">
        <v>910.35900000000004</v>
      </c>
      <c r="J530" s="32">
        <v>1520</v>
      </c>
      <c r="K530" s="27">
        <v>20.04</v>
      </c>
      <c r="L530" s="28">
        <v>1808</v>
      </c>
      <c r="M530" s="33">
        <v>1227.3579999999999</v>
      </c>
      <c r="N530" s="37">
        <v>2400</v>
      </c>
      <c r="O530" s="27">
        <v>27.84</v>
      </c>
      <c r="P530" s="28">
        <v>3249.2</v>
      </c>
      <c r="Q530" s="33">
        <v>1487.316</v>
      </c>
    </row>
    <row r="531" spans="1:17" ht="15" customHeight="1" x14ac:dyDescent="0.25">
      <c r="A531" t="str">
        <f t="shared" si="8"/>
        <v>37</v>
      </c>
      <c r="B531" s="22" t="s">
        <v>653</v>
      </c>
      <c r="C531" s="55" t="s">
        <v>654</v>
      </c>
      <c r="D531" s="57" t="s">
        <v>655</v>
      </c>
      <c r="E531" s="25" t="s">
        <v>656</v>
      </c>
      <c r="F531" s="32">
        <v>165320</v>
      </c>
      <c r="G531" s="27">
        <v>3786.2</v>
      </c>
      <c r="H531" s="28">
        <v>410137.766</v>
      </c>
      <c r="I531" s="35">
        <v>529662.79799999995</v>
      </c>
      <c r="J531" s="32">
        <v>731880</v>
      </c>
      <c r="K531" s="27">
        <v>15465.96</v>
      </c>
      <c r="L531" s="28">
        <v>2307167.6490000002</v>
      </c>
      <c r="M531" s="33">
        <v>1746910.19</v>
      </c>
      <c r="N531" s="37">
        <v>235360</v>
      </c>
      <c r="O531" s="27">
        <v>4664.12</v>
      </c>
      <c r="P531" s="28">
        <v>762071.31</v>
      </c>
      <c r="Q531" s="33">
        <v>340153.72499999998</v>
      </c>
    </row>
    <row r="532" spans="1:17" ht="15" customHeight="1" x14ac:dyDescent="0.25">
      <c r="A532" t="str">
        <f t="shared" si="8"/>
        <v>37</v>
      </c>
      <c r="B532" s="22" t="s">
        <v>657</v>
      </c>
      <c r="C532" s="55" t="s">
        <v>658</v>
      </c>
      <c r="D532" s="57" t="s">
        <v>655</v>
      </c>
      <c r="E532" s="25" t="s">
        <v>656</v>
      </c>
      <c r="F532" s="32">
        <v>58800</v>
      </c>
      <c r="G532" s="27">
        <v>1206.92</v>
      </c>
      <c r="H532" s="28">
        <v>150595.28</v>
      </c>
      <c r="I532" s="35">
        <v>188503.98800000001</v>
      </c>
      <c r="J532" s="32">
        <v>330480</v>
      </c>
      <c r="K532" s="27">
        <v>6626.16</v>
      </c>
      <c r="L532" s="28">
        <v>973085.98699999996</v>
      </c>
      <c r="M532" s="33">
        <v>733827.696</v>
      </c>
      <c r="N532" s="37">
        <v>79240</v>
      </c>
      <c r="O532" s="27">
        <v>1518.36</v>
      </c>
      <c r="P532" s="28">
        <v>229796.774</v>
      </c>
      <c r="Q532" s="33">
        <v>103073.505</v>
      </c>
    </row>
    <row r="533" spans="1:17" ht="15" customHeight="1" x14ac:dyDescent="0.25">
      <c r="A533" t="str">
        <f t="shared" si="8"/>
        <v>37</v>
      </c>
      <c r="B533" s="22" t="s">
        <v>659</v>
      </c>
      <c r="C533" s="55" t="s">
        <v>660</v>
      </c>
      <c r="D533" s="57" t="s">
        <v>15</v>
      </c>
      <c r="E533" s="25" t="s">
        <v>16</v>
      </c>
      <c r="F533" s="32">
        <v>2000</v>
      </c>
      <c r="G533" s="27">
        <v>19.68</v>
      </c>
      <c r="H533" s="28">
        <v>1149.4000000000001</v>
      </c>
      <c r="I533" s="35">
        <v>1532.826</v>
      </c>
      <c r="J533" s="32">
        <v>4000</v>
      </c>
      <c r="K533" s="27">
        <v>39.56</v>
      </c>
      <c r="L533" s="28">
        <v>4116.7160000000003</v>
      </c>
      <c r="M533" s="33">
        <v>3138.88</v>
      </c>
      <c r="N533" s="37">
        <v>1840</v>
      </c>
      <c r="O533" s="27">
        <v>14.56</v>
      </c>
      <c r="P533" s="28">
        <v>2944.011</v>
      </c>
      <c r="Q533" s="33">
        <v>1212.383</v>
      </c>
    </row>
    <row r="534" spans="1:17" ht="15" customHeight="1" x14ac:dyDescent="0.25">
      <c r="A534" t="str">
        <f t="shared" si="8"/>
        <v>37</v>
      </c>
      <c r="B534" s="22" t="s">
        <v>661</v>
      </c>
      <c r="C534" s="55" t="s">
        <v>662</v>
      </c>
      <c r="D534" s="57" t="s">
        <v>159</v>
      </c>
      <c r="E534" s="25" t="s">
        <v>160</v>
      </c>
      <c r="F534" s="32" t="s">
        <v>758</v>
      </c>
      <c r="G534" s="27" t="s">
        <v>758</v>
      </c>
      <c r="H534" s="28" t="s">
        <v>758</v>
      </c>
      <c r="I534" s="35" t="s">
        <v>758</v>
      </c>
      <c r="J534" s="32" t="s">
        <v>758</v>
      </c>
      <c r="K534" s="27" t="s">
        <v>758</v>
      </c>
      <c r="L534" s="28" t="s">
        <v>758</v>
      </c>
      <c r="M534" s="33" t="s">
        <v>758</v>
      </c>
      <c r="N534" s="37">
        <v>2160</v>
      </c>
      <c r="O534" s="27">
        <v>20.16</v>
      </c>
      <c r="P534" s="28">
        <v>1280.68</v>
      </c>
      <c r="Q534" s="33">
        <v>549.89800000000002</v>
      </c>
    </row>
    <row r="535" spans="1:17" ht="15" customHeight="1" x14ac:dyDescent="0.25">
      <c r="A535" t="str">
        <f t="shared" si="8"/>
        <v>37</v>
      </c>
      <c r="B535" s="22" t="s">
        <v>661</v>
      </c>
      <c r="C535" s="55" t="s">
        <v>662</v>
      </c>
      <c r="D535" s="57" t="s">
        <v>15</v>
      </c>
      <c r="E535" s="25" t="s">
        <v>16</v>
      </c>
      <c r="F535" s="32">
        <v>2440</v>
      </c>
      <c r="G535" s="27">
        <v>35.880000000000003</v>
      </c>
      <c r="H535" s="28">
        <v>1515.24</v>
      </c>
      <c r="I535" s="35">
        <v>1862.1410000000001</v>
      </c>
      <c r="J535" s="32">
        <v>9400</v>
      </c>
      <c r="K535" s="27">
        <v>122.16</v>
      </c>
      <c r="L535" s="28">
        <v>10666.6</v>
      </c>
      <c r="M535" s="33">
        <v>7335.4849999999997</v>
      </c>
      <c r="N535" s="37">
        <v>12080</v>
      </c>
      <c r="O535" s="27">
        <v>132.04</v>
      </c>
      <c r="P535" s="28">
        <v>18709.137999999999</v>
      </c>
      <c r="Q535" s="33">
        <v>8171.8530000000001</v>
      </c>
    </row>
    <row r="536" spans="1:17" ht="15" customHeight="1" x14ac:dyDescent="0.25">
      <c r="A536" t="str">
        <f t="shared" si="8"/>
        <v>37</v>
      </c>
      <c r="B536" s="22" t="s">
        <v>663</v>
      </c>
      <c r="C536" s="55" t="s">
        <v>664</v>
      </c>
      <c r="D536" s="57" t="s">
        <v>115</v>
      </c>
      <c r="E536" s="25" t="s">
        <v>116</v>
      </c>
      <c r="F536" s="32" t="s">
        <v>758</v>
      </c>
      <c r="G536" s="27" t="s">
        <v>758</v>
      </c>
      <c r="H536" s="28" t="s">
        <v>758</v>
      </c>
      <c r="I536" s="35" t="s">
        <v>758</v>
      </c>
      <c r="J536" s="32" t="s">
        <v>758</v>
      </c>
      <c r="K536" s="27" t="s">
        <v>758</v>
      </c>
      <c r="L536" s="28" t="s">
        <v>758</v>
      </c>
      <c r="M536" s="33" t="s">
        <v>758</v>
      </c>
      <c r="N536" s="37">
        <v>24480</v>
      </c>
      <c r="O536" s="27">
        <v>781.92</v>
      </c>
      <c r="P536" s="28">
        <v>64361.624000000003</v>
      </c>
      <c r="Q536" s="33">
        <v>24136.044000000002</v>
      </c>
    </row>
    <row r="537" spans="1:17" ht="15" customHeight="1" x14ac:dyDescent="0.25">
      <c r="A537" t="str">
        <f t="shared" si="8"/>
        <v>37</v>
      </c>
      <c r="B537" s="22" t="s">
        <v>665</v>
      </c>
      <c r="C537" s="55" t="s">
        <v>666</v>
      </c>
      <c r="D537" s="57" t="s">
        <v>15</v>
      </c>
      <c r="E537" s="25" t="s">
        <v>16</v>
      </c>
      <c r="F537" s="32">
        <v>3280</v>
      </c>
      <c r="G537" s="27">
        <v>38.44</v>
      </c>
      <c r="H537" s="28">
        <v>1169.51</v>
      </c>
      <c r="I537" s="35">
        <v>1381.364</v>
      </c>
      <c r="J537" s="32">
        <v>18920</v>
      </c>
      <c r="K537" s="27">
        <v>273.27999999999997</v>
      </c>
      <c r="L537" s="28">
        <v>22100.714</v>
      </c>
      <c r="M537" s="33">
        <v>16000.178</v>
      </c>
      <c r="N537" s="37">
        <v>7520</v>
      </c>
      <c r="O537" s="27">
        <v>70.400000000000006</v>
      </c>
      <c r="P537" s="28">
        <v>8084.8</v>
      </c>
      <c r="Q537" s="33">
        <v>3622.547</v>
      </c>
    </row>
    <row r="538" spans="1:17" ht="15" customHeight="1" x14ac:dyDescent="0.25">
      <c r="A538" t="str">
        <f t="shared" si="8"/>
        <v>37</v>
      </c>
      <c r="B538" s="22" t="s">
        <v>667</v>
      </c>
      <c r="C538" s="55" t="s">
        <v>668</v>
      </c>
      <c r="D538" s="57" t="s">
        <v>15</v>
      </c>
      <c r="E538" s="25" t="s">
        <v>16</v>
      </c>
      <c r="F538" s="32">
        <v>70400</v>
      </c>
      <c r="G538" s="27">
        <v>716.08</v>
      </c>
      <c r="H538" s="28">
        <v>12810.64</v>
      </c>
      <c r="I538" s="35">
        <v>23072.356</v>
      </c>
      <c r="J538" s="32">
        <v>15280</v>
      </c>
      <c r="K538" s="27">
        <v>192</v>
      </c>
      <c r="L538" s="28">
        <v>15676.418</v>
      </c>
      <c r="M538" s="33">
        <v>11229.463</v>
      </c>
      <c r="N538" s="37">
        <v>18880</v>
      </c>
      <c r="O538" s="27">
        <v>130.47999999999999</v>
      </c>
      <c r="P538" s="28">
        <v>26462.056</v>
      </c>
      <c r="Q538" s="33">
        <v>11391.502</v>
      </c>
    </row>
    <row r="539" spans="1:17" ht="15" customHeight="1" x14ac:dyDescent="0.25">
      <c r="A539" t="str">
        <f t="shared" si="8"/>
        <v>37</v>
      </c>
      <c r="B539" s="22" t="s">
        <v>843</v>
      </c>
      <c r="C539" s="55" t="s">
        <v>844</v>
      </c>
      <c r="D539" s="57" t="s">
        <v>15</v>
      </c>
      <c r="E539" s="25" t="s">
        <v>16</v>
      </c>
      <c r="F539" s="32" t="s">
        <v>758</v>
      </c>
      <c r="G539" s="27" t="s">
        <v>758</v>
      </c>
      <c r="H539" s="28" t="s">
        <v>758</v>
      </c>
      <c r="I539" s="35" t="s">
        <v>758</v>
      </c>
      <c r="J539" s="32">
        <v>800</v>
      </c>
      <c r="K539" s="27">
        <v>14.48</v>
      </c>
      <c r="L539" s="28">
        <v>1253.3599999999999</v>
      </c>
      <c r="M539" s="33">
        <v>856.46100000000001</v>
      </c>
      <c r="N539" s="37" t="s">
        <v>758</v>
      </c>
      <c r="O539" s="27" t="s">
        <v>758</v>
      </c>
      <c r="P539" s="28" t="s">
        <v>758</v>
      </c>
      <c r="Q539" s="33" t="s">
        <v>758</v>
      </c>
    </row>
    <row r="540" spans="1:17" ht="15" customHeight="1" x14ac:dyDescent="0.25">
      <c r="A540" t="str">
        <f t="shared" si="8"/>
        <v>37</v>
      </c>
      <c r="B540" s="22" t="s">
        <v>669</v>
      </c>
      <c r="C540" s="55" t="s">
        <v>670</v>
      </c>
      <c r="D540" s="57" t="s">
        <v>27</v>
      </c>
      <c r="E540" s="25" t="s">
        <v>28</v>
      </c>
      <c r="F540" s="32" t="s">
        <v>758</v>
      </c>
      <c r="G540" s="27" t="s">
        <v>758</v>
      </c>
      <c r="H540" s="28" t="s">
        <v>758</v>
      </c>
      <c r="I540" s="35" t="s">
        <v>758</v>
      </c>
      <c r="J540" s="32">
        <v>25560</v>
      </c>
      <c r="K540" s="27">
        <v>1194.4000000000001</v>
      </c>
      <c r="L540" s="28">
        <v>69001.767999999996</v>
      </c>
      <c r="M540" s="33">
        <v>45116.87</v>
      </c>
      <c r="N540" s="37">
        <v>47680</v>
      </c>
      <c r="O540" s="27">
        <v>1449.6</v>
      </c>
      <c r="P540" s="28">
        <v>168180.75</v>
      </c>
      <c r="Q540" s="33">
        <v>76113.069000000003</v>
      </c>
    </row>
    <row r="541" spans="1:17" ht="15" customHeight="1" x14ac:dyDescent="0.25">
      <c r="A541" t="str">
        <f t="shared" si="8"/>
        <v>37</v>
      </c>
      <c r="B541" s="22" t="s">
        <v>669</v>
      </c>
      <c r="C541" s="55" t="s">
        <v>670</v>
      </c>
      <c r="D541" s="57" t="s">
        <v>159</v>
      </c>
      <c r="E541" s="25" t="s">
        <v>160</v>
      </c>
      <c r="F541" s="32" t="s">
        <v>758</v>
      </c>
      <c r="G541" s="27" t="s">
        <v>758</v>
      </c>
      <c r="H541" s="28" t="s">
        <v>758</v>
      </c>
      <c r="I541" s="35" t="s">
        <v>758</v>
      </c>
      <c r="J541" s="32">
        <v>760</v>
      </c>
      <c r="K541" s="27">
        <v>12.48</v>
      </c>
      <c r="L541" s="28">
        <v>616.20299999999997</v>
      </c>
      <c r="M541" s="33">
        <v>414.93200000000002</v>
      </c>
      <c r="N541" s="37" t="s">
        <v>758</v>
      </c>
      <c r="O541" s="27" t="s">
        <v>758</v>
      </c>
      <c r="P541" s="28" t="s">
        <v>758</v>
      </c>
      <c r="Q541" s="33" t="s">
        <v>758</v>
      </c>
    </row>
    <row r="542" spans="1:17" ht="15" customHeight="1" x14ac:dyDescent="0.25">
      <c r="A542" t="str">
        <f t="shared" si="8"/>
        <v>37</v>
      </c>
      <c r="B542" s="22" t="s">
        <v>669</v>
      </c>
      <c r="C542" s="55" t="s">
        <v>670</v>
      </c>
      <c r="D542" s="57" t="s">
        <v>15</v>
      </c>
      <c r="E542" s="25" t="s">
        <v>16</v>
      </c>
      <c r="F542" s="32">
        <v>19920</v>
      </c>
      <c r="G542" s="27">
        <v>282.24</v>
      </c>
      <c r="H542" s="28">
        <v>12082.352999999999</v>
      </c>
      <c r="I542" s="35">
        <v>15953.513000000001</v>
      </c>
      <c r="J542" s="32">
        <v>78520</v>
      </c>
      <c r="K542" s="27">
        <v>1136.76</v>
      </c>
      <c r="L542" s="28">
        <v>97436.716</v>
      </c>
      <c r="M542" s="33">
        <v>64156.764000000003</v>
      </c>
      <c r="N542" s="37">
        <v>146240</v>
      </c>
      <c r="O542" s="27">
        <v>1607.36</v>
      </c>
      <c r="P542" s="28">
        <v>210723.07199999999</v>
      </c>
      <c r="Q542" s="33">
        <v>93675.841</v>
      </c>
    </row>
    <row r="543" spans="1:17" ht="15" customHeight="1" x14ac:dyDescent="0.25">
      <c r="A543" t="str">
        <f t="shared" si="8"/>
        <v>37</v>
      </c>
      <c r="B543" s="22" t="s">
        <v>671</v>
      </c>
      <c r="C543" s="55" t="s">
        <v>672</v>
      </c>
      <c r="D543" s="57" t="s">
        <v>95</v>
      </c>
      <c r="E543" s="25" t="s">
        <v>96</v>
      </c>
      <c r="F543" s="32" t="s">
        <v>758</v>
      </c>
      <c r="G543" s="27" t="s">
        <v>758</v>
      </c>
      <c r="H543" s="28" t="s">
        <v>758</v>
      </c>
      <c r="I543" s="35" t="s">
        <v>758</v>
      </c>
      <c r="J543" s="32" t="s">
        <v>758</v>
      </c>
      <c r="K543" s="27" t="s">
        <v>758</v>
      </c>
      <c r="L543" s="28" t="s">
        <v>758</v>
      </c>
      <c r="M543" s="33" t="s">
        <v>758</v>
      </c>
      <c r="N543" s="37">
        <v>832</v>
      </c>
      <c r="O543" s="27">
        <v>26.98</v>
      </c>
      <c r="P543" s="28">
        <v>4523.34</v>
      </c>
      <c r="Q543" s="33">
        <v>825.08299999999997</v>
      </c>
    </row>
    <row r="544" spans="1:17" ht="15" customHeight="1" x14ac:dyDescent="0.25">
      <c r="A544" t="str">
        <f t="shared" si="8"/>
        <v>37</v>
      </c>
      <c r="B544" s="22" t="s">
        <v>673</v>
      </c>
      <c r="C544" s="55" t="s">
        <v>674</v>
      </c>
      <c r="D544" s="57" t="s">
        <v>27</v>
      </c>
      <c r="E544" s="25" t="s">
        <v>28</v>
      </c>
      <c r="F544" s="32">
        <v>2236</v>
      </c>
      <c r="G544" s="27">
        <v>68.772000000000006</v>
      </c>
      <c r="H544" s="28">
        <v>3825.0880000000002</v>
      </c>
      <c r="I544" s="35">
        <v>4757.8440000000001</v>
      </c>
      <c r="J544" s="32">
        <v>2864</v>
      </c>
      <c r="K544" s="27">
        <v>75.703999999999994</v>
      </c>
      <c r="L544" s="28">
        <v>4507.424</v>
      </c>
      <c r="M544" s="33">
        <v>3427.88</v>
      </c>
      <c r="N544" s="37" t="s">
        <v>758</v>
      </c>
      <c r="O544" s="27" t="s">
        <v>758</v>
      </c>
      <c r="P544" s="28" t="s">
        <v>758</v>
      </c>
      <c r="Q544" s="33" t="s">
        <v>758</v>
      </c>
    </row>
    <row r="545" spans="1:17" ht="15" customHeight="1" x14ac:dyDescent="0.25">
      <c r="A545" t="str">
        <f t="shared" si="8"/>
        <v>37</v>
      </c>
      <c r="B545" s="22" t="s">
        <v>673</v>
      </c>
      <c r="C545" s="55" t="s">
        <v>674</v>
      </c>
      <c r="D545" s="57" t="s">
        <v>7</v>
      </c>
      <c r="E545" s="25" t="s">
        <v>8</v>
      </c>
      <c r="F545" s="32">
        <v>15198</v>
      </c>
      <c r="G545" s="27">
        <v>423.77800000000002</v>
      </c>
      <c r="H545" s="28">
        <v>15133.902</v>
      </c>
      <c r="I545" s="35">
        <v>20612.532999999999</v>
      </c>
      <c r="J545" s="32">
        <v>68294</v>
      </c>
      <c r="K545" s="27">
        <v>1734.308</v>
      </c>
      <c r="L545" s="28">
        <v>114516.382</v>
      </c>
      <c r="M545" s="33">
        <v>81229.618000000002</v>
      </c>
      <c r="N545" s="37">
        <v>39784</v>
      </c>
      <c r="O545" s="27">
        <v>920.61800000000005</v>
      </c>
      <c r="P545" s="28">
        <v>73596.766000000003</v>
      </c>
      <c r="Q545" s="33">
        <v>33180.188999999998</v>
      </c>
    </row>
    <row r="546" spans="1:17" ht="15" customHeight="1" x14ac:dyDescent="0.25">
      <c r="A546" t="str">
        <f t="shared" si="8"/>
        <v>37</v>
      </c>
      <c r="B546" s="22" t="s">
        <v>673</v>
      </c>
      <c r="C546" s="55" t="s">
        <v>674</v>
      </c>
      <c r="D546" s="57" t="s">
        <v>29</v>
      </c>
      <c r="E546" s="25" t="s">
        <v>30</v>
      </c>
      <c r="F546" s="32">
        <v>1420</v>
      </c>
      <c r="G546" s="27">
        <v>43.155999999999999</v>
      </c>
      <c r="H546" s="28">
        <v>1660.973</v>
      </c>
      <c r="I546" s="35">
        <v>2222.2220000000002</v>
      </c>
      <c r="J546" s="32">
        <v>3245</v>
      </c>
      <c r="K546" s="27">
        <v>83.575999999999993</v>
      </c>
      <c r="L546" s="28">
        <v>4963.0159999999996</v>
      </c>
      <c r="M546" s="33">
        <v>3507.8980000000001</v>
      </c>
      <c r="N546" s="37">
        <v>2802</v>
      </c>
      <c r="O546" s="27">
        <v>68.040000000000006</v>
      </c>
      <c r="P546" s="28">
        <v>4248.8440000000001</v>
      </c>
      <c r="Q546" s="33">
        <v>1851.817</v>
      </c>
    </row>
    <row r="547" spans="1:17" ht="15" customHeight="1" x14ac:dyDescent="0.25">
      <c r="A547" t="str">
        <f t="shared" si="8"/>
        <v>37</v>
      </c>
      <c r="B547" s="22" t="s">
        <v>673</v>
      </c>
      <c r="C547" s="55" t="s">
        <v>674</v>
      </c>
      <c r="D547" s="57" t="s">
        <v>115</v>
      </c>
      <c r="E547" s="25" t="s">
        <v>116</v>
      </c>
      <c r="F547" s="32">
        <v>3518</v>
      </c>
      <c r="G547" s="27">
        <v>111.962</v>
      </c>
      <c r="H547" s="28">
        <v>4679.4799999999996</v>
      </c>
      <c r="I547" s="35">
        <v>6843.8789999999999</v>
      </c>
      <c r="J547" s="32">
        <v>2466</v>
      </c>
      <c r="K547" s="27">
        <v>67.176000000000002</v>
      </c>
      <c r="L547" s="28">
        <v>4959.5479999999998</v>
      </c>
      <c r="M547" s="33">
        <v>3788.7570000000001</v>
      </c>
      <c r="N547" s="37">
        <v>1004</v>
      </c>
      <c r="O547" s="27">
        <v>28.931999999999999</v>
      </c>
      <c r="P547" s="28">
        <v>1851.896</v>
      </c>
      <c r="Q547" s="33">
        <v>741.49300000000005</v>
      </c>
    </row>
    <row r="548" spans="1:17" ht="15" customHeight="1" x14ac:dyDescent="0.25">
      <c r="A548" t="str">
        <f t="shared" si="8"/>
        <v>37</v>
      </c>
      <c r="B548" s="22" t="s">
        <v>673</v>
      </c>
      <c r="C548" s="55" t="s">
        <v>674</v>
      </c>
      <c r="D548" s="57" t="s">
        <v>93</v>
      </c>
      <c r="E548" s="25" t="s">
        <v>94</v>
      </c>
      <c r="F548" s="32" t="s">
        <v>758</v>
      </c>
      <c r="G548" s="27" t="s">
        <v>758</v>
      </c>
      <c r="H548" s="28" t="s">
        <v>758</v>
      </c>
      <c r="I548" s="35" t="s">
        <v>758</v>
      </c>
      <c r="J548" s="32">
        <v>1940</v>
      </c>
      <c r="K548" s="27">
        <v>55.392000000000003</v>
      </c>
      <c r="L548" s="28">
        <v>2823.3159999999998</v>
      </c>
      <c r="M548" s="33">
        <v>1977.2809999999999</v>
      </c>
      <c r="N548" s="37">
        <v>1940</v>
      </c>
      <c r="O548" s="27">
        <v>46.436</v>
      </c>
      <c r="P548" s="28">
        <v>3091.9520000000002</v>
      </c>
      <c r="Q548" s="33">
        <v>1263.8</v>
      </c>
    </row>
    <row r="549" spans="1:17" ht="15" customHeight="1" x14ac:dyDescent="0.25">
      <c r="A549" t="str">
        <f t="shared" si="8"/>
        <v>37</v>
      </c>
      <c r="B549" s="22" t="s">
        <v>673</v>
      </c>
      <c r="C549" s="55" t="s">
        <v>674</v>
      </c>
      <c r="D549" s="57" t="s">
        <v>75</v>
      </c>
      <c r="E549" s="25" t="s">
        <v>76</v>
      </c>
      <c r="F549" s="32" t="s">
        <v>758</v>
      </c>
      <c r="G549" s="27" t="s">
        <v>758</v>
      </c>
      <c r="H549" s="28" t="s">
        <v>758</v>
      </c>
      <c r="I549" s="35" t="s">
        <v>758</v>
      </c>
      <c r="J549" s="32">
        <v>1849</v>
      </c>
      <c r="K549" s="27">
        <v>51.481999999999999</v>
      </c>
      <c r="L549" s="28">
        <v>2990.81</v>
      </c>
      <c r="M549" s="33">
        <v>1980.8489999999999</v>
      </c>
      <c r="N549" s="37">
        <v>1738</v>
      </c>
      <c r="O549" s="27">
        <v>42.326000000000001</v>
      </c>
      <c r="P549" s="28">
        <v>2407.163</v>
      </c>
      <c r="Q549" s="33">
        <v>1008.711</v>
      </c>
    </row>
    <row r="550" spans="1:17" ht="15" customHeight="1" x14ac:dyDescent="0.25">
      <c r="A550" t="str">
        <f t="shared" si="8"/>
        <v>37</v>
      </c>
      <c r="B550" s="22" t="s">
        <v>673</v>
      </c>
      <c r="C550" s="55" t="s">
        <v>674</v>
      </c>
      <c r="D550" s="57" t="s">
        <v>31</v>
      </c>
      <c r="E550" s="25" t="s">
        <v>32</v>
      </c>
      <c r="F550" s="32">
        <v>3184</v>
      </c>
      <c r="G550" s="27">
        <v>74.963999999999999</v>
      </c>
      <c r="H550" s="28">
        <v>936.82</v>
      </c>
      <c r="I550" s="35">
        <v>1490.6079999999999</v>
      </c>
      <c r="J550" s="32">
        <v>3742</v>
      </c>
      <c r="K550" s="27">
        <v>95.513999999999996</v>
      </c>
      <c r="L550" s="28">
        <v>4934.7879999999996</v>
      </c>
      <c r="M550" s="33">
        <v>3448.0160000000001</v>
      </c>
      <c r="N550" s="37">
        <v>6328</v>
      </c>
      <c r="O550" s="27">
        <v>142.797</v>
      </c>
      <c r="P550" s="28">
        <v>10188.588</v>
      </c>
      <c r="Q550" s="33">
        <v>3857.6729999999998</v>
      </c>
    </row>
    <row r="551" spans="1:17" ht="15" customHeight="1" x14ac:dyDescent="0.25">
      <c r="A551" t="str">
        <f t="shared" si="8"/>
        <v>37</v>
      </c>
      <c r="B551" s="22" t="s">
        <v>673</v>
      </c>
      <c r="C551" s="55" t="s">
        <v>674</v>
      </c>
      <c r="D551" s="57" t="s">
        <v>77</v>
      </c>
      <c r="E551" s="25" t="s">
        <v>78</v>
      </c>
      <c r="F551" s="32">
        <v>2954</v>
      </c>
      <c r="G551" s="27">
        <v>80.322000000000003</v>
      </c>
      <c r="H551" s="28">
        <v>1790.0340000000001</v>
      </c>
      <c r="I551" s="35">
        <v>3087.36</v>
      </c>
      <c r="J551" s="32">
        <v>4038</v>
      </c>
      <c r="K551" s="27">
        <v>129.13</v>
      </c>
      <c r="L551" s="28">
        <v>6283.02</v>
      </c>
      <c r="M551" s="33">
        <v>4318.1589999999997</v>
      </c>
      <c r="N551" s="37">
        <v>14084</v>
      </c>
      <c r="O551" s="27">
        <v>344.392</v>
      </c>
      <c r="P551" s="28">
        <v>21002.067999999999</v>
      </c>
      <c r="Q551" s="33">
        <v>7588.65</v>
      </c>
    </row>
    <row r="552" spans="1:17" ht="15" customHeight="1" x14ac:dyDescent="0.25">
      <c r="A552" t="str">
        <f t="shared" si="8"/>
        <v>37</v>
      </c>
      <c r="B552" s="22" t="s">
        <v>673</v>
      </c>
      <c r="C552" s="55" t="s">
        <v>674</v>
      </c>
      <c r="D552" s="57" t="s">
        <v>675</v>
      </c>
      <c r="E552" s="25" t="s">
        <v>676</v>
      </c>
      <c r="F552" s="32" t="s">
        <v>758</v>
      </c>
      <c r="G552" s="27" t="s">
        <v>758</v>
      </c>
      <c r="H552" s="28" t="s">
        <v>758</v>
      </c>
      <c r="I552" s="35" t="s">
        <v>758</v>
      </c>
      <c r="J552" s="32">
        <v>396</v>
      </c>
      <c r="K552" s="27">
        <v>10.336</v>
      </c>
      <c r="L552" s="28">
        <v>700.572</v>
      </c>
      <c r="M552" s="33">
        <v>484.642</v>
      </c>
      <c r="N552" s="37">
        <v>420</v>
      </c>
      <c r="O552" s="27">
        <v>9.5960000000000001</v>
      </c>
      <c r="P552" s="28">
        <v>466.45600000000002</v>
      </c>
      <c r="Q552" s="33">
        <v>185.21199999999999</v>
      </c>
    </row>
    <row r="553" spans="1:17" ht="15" customHeight="1" x14ac:dyDescent="0.25">
      <c r="A553" t="str">
        <f t="shared" si="8"/>
        <v>37</v>
      </c>
      <c r="B553" s="22" t="s">
        <v>673</v>
      </c>
      <c r="C553" s="55" t="s">
        <v>674</v>
      </c>
      <c r="D553" s="57" t="s">
        <v>95</v>
      </c>
      <c r="E553" s="25" t="s">
        <v>96</v>
      </c>
      <c r="F553" s="32" t="s">
        <v>758</v>
      </c>
      <c r="G553" s="27" t="s">
        <v>758</v>
      </c>
      <c r="H553" s="28" t="s">
        <v>758</v>
      </c>
      <c r="I553" s="35" t="s">
        <v>758</v>
      </c>
      <c r="J553" s="32">
        <v>748</v>
      </c>
      <c r="K553" s="27">
        <v>23.071999999999999</v>
      </c>
      <c r="L553" s="28">
        <v>1162.828</v>
      </c>
      <c r="M553" s="33">
        <v>774.81399999999996</v>
      </c>
      <c r="N553" s="37" t="s">
        <v>758</v>
      </c>
      <c r="O553" s="27" t="s">
        <v>758</v>
      </c>
      <c r="P553" s="28" t="s">
        <v>758</v>
      </c>
      <c r="Q553" s="33" t="s">
        <v>758</v>
      </c>
    </row>
    <row r="554" spans="1:17" ht="15" customHeight="1" x14ac:dyDescent="0.25">
      <c r="A554" t="str">
        <f t="shared" si="8"/>
        <v>37</v>
      </c>
      <c r="B554" s="22" t="s">
        <v>673</v>
      </c>
      <c r="C554" s="55" t="s">
        <v>674</v>
      </c>
      <c r="D554" s="57" t="s">
        <v>49</v>
      </c>
      <c r="E554" s="25" t="s">
        <v>50</v>
      </c>
      <c r="F554" s="32" t="s">
        <v>758</v>
      </c>
      <c r="G554" s="27" t="s">
        <v>758</v>
      </c>
      <c r="H554" s="28" t="s">
        <v>758</v>
      </c>
      <c r="I554" s="35" t="s">
        <v>758</v>
      </c>
      <c r="J554" s="32">
        <v>776</v>
      </c>
      <c r="K554" s="27">
        <v>22.452000000000002</v>
      </c>
      <c r="L554" s="28">
        <v>1262.2260000000001</v>
      </c>
      <c r="M554" s="33">
        <v>975.68499999999995</v>
      </c>
      <c r="N554" s="37" t="s">
        <v>758</v>
      </c>
      <c r="O554" s="27" t="s">
        <v>758</v>
      </c>
      <c r="P554" s="28" t="s">
        <v>758</v>
      </c>
      <c r="Q554" s="33" t="s">
        <v>758</v>
      </c>
    </row>
    <row r="555" spans="1:17" ht="15" customHeight="1" x14ac:dyDescent="0.25">
      <c r="A555" t="str">
        <f t="shared" si="8"/>
        <v>37</v>
      </c>
      <c r="B555" s="22" t="s">
        <v>673</v>
      </c>
      <c r="C555" s="55" t="s">
        <v>674</v>
      </c>
      <c r="D555" s="57" t="s">
        <v>87</v>
      </c>
      <c r="E555" s="25" t="s">
        <v>88</v>
      </c>
      <c r="F555" s="32">
        <v>11940</v>
      </c>
      <c r="G555" s="27">
        <v>438.428</v>
      </c>
      <c r="H555" s="28">
        <v>14975.124</v>
      </c>
      <c r="I555" s="35">
        <v>19390.116999999998</v>
      </c>
      <c r="J555" s="32">
        <v>36259</v>
      </c>
      <c r="K555" s="27">
        <v>1028.3510000000001</v>
      </c>
      <c r="L555" s="28">
        <v>69788.789000000004</v>
      </c>
      <c r="M555" s="33">
        <v>50802.648999999998</v>
      </c>
      <c r="N555" s="37">
        <v>32004</v>
      </c>
      <c r="O555" s="27">
        <v>774.04100000000005</v>
      </c>
      <c r="P555" s="28">
        <v>64539.548999999999</v>
      </c>
      <c r="Q555" s="33">
        <v>29854.32</v>
      </c>
    </row>
    <row r="556" spans="1:17" ht="15" customHeight="1" x14ac:dyDescent="0.25">
      <c r="A556" t="str">
        <f t="shared" si="8"/>
        <v>37</v>
      </c>
      <c r="B556" s="22" t="s">
        <v>677</v>
      </c>
      <c r="C556" s="55" t="s">
        <v>678</v>
      </c>
      <c r="D556" s="57" t="s">
        <v>59</v>
      </c>
      <c r="E556" s="25" t="s">
        <v>60</v>
      </c>
      <c r="F556" s="32" t="s">
        <v>758</v>
      </c>
      <c r="G556" s="27" t="s">
        <v>758</v>
      </c>
      <c r="H556" s="28" t="s">
        <v>758</v>
      </c>
      <c r="I556" s="35" t="s">
        <v>758</v>
      </c>
      <c r="J556" s="32">
        <v>760</v>
      </c>
      <c r="K556" s="27">
        <v>51.84</v>
      </c>
      <c r="L556" s="28">
        <v>3697.92</v>
      </c>
      <c r="M556" s="33">
        <v>2791.154</v>
      </c>
      <c r="N556" s="37" t="s">
        <v>758</v>
      </c>
      <c r="O556" s="27" t="s">
        <v>758</v>
      </c>
      <c r="P556" s="28" t="s">
        <v>758</v>
      </c>
      <c r="Q556" s="33" t="s">
        <v>758</v>
      </c>
    </row>
    <row r="557" spans="1:17" ht="15" customHeight="1" x14ac:dyDescent="0.25">
      <c r="A557" t="str">
        <f t="shared" si="8"/>
        <v>37</v>
      </c>
      <c r="B557" s="22" t="s">
        <v>679</v>
      </c>
      <c r="C557" s="55" t="s">
        <v>680</v>
      </c>
      <c r="D557" s="57" t="s">
        <v>15</v>
      </c>
      <c r="E557" s="25" t="s">
        <v>16</v>
      </c>
      <c r="F557" s="32" t="s">
        <v>758</v>
      </c>
      <c r="G557" s="27" t="s">
        <v>758</v>
      </c>
      <c r="H557" s="28" t="s">
        <v>758</v>
      </c>
      <c r="I557" s="35" t="s">
        <v>758</v>
      </c>
      <c r="J557" s="32">
        <v>1080</v>
      </c>
      <c r="K557" s="27">
        <v>12.32</v>
      </c>
      <c r="L557" s="28">
        <v>1276.6400000000001</v>
      </c>
      <c r="M557" s="33">
        <v>1004.299</v>
      </c>
      <c r="N557" s="37">
        <v>600</v>
      </c>
      <c r="O557" s="27">
        <v>5.24</v>
      </c>
      <c r="P557" s="28">
        <v>1043.8800000000001</v>
      </c>
      <c r="Q557" s="33">
        <v>483.41500000000002</v>
      </c>
    </row>
    <row r="558" spans="1:17" ht="15" customHeight="1" x14ac:dyDescent="0.25">
      <c r="A558" t="str">
        <f t="shared" si="8"/>
        <v>37</v>
      </c>
      <c r="B558" s="22" t="s">
        <v>681</v>
      </c>
      <c r="C558" s="55" t="s">
        <v>682</v>
      </c>
      <c r="D558" s="57" t="s">
        <v>15</v>
      </c>
      <c r="E558" s="25" t="s">
        <v>16</v>
      </c>
      <c r="F558" s="32">
        <v>6360</v>
      </c>
      <c r="G558" s="27">
        <v>112.72</v>
      </c>
      <c r="H558" s="28">
        <v>4168.5119999999997</v>
      </c>
      <c r="I558" s="35">
        <v>5916.5050000000001</v>
      </c>
      <c r="J558" s="32">
        <v>8360</v>
      </c>
      <c r="K558" s="27">
        <v>114.6</v>
      </c>
      <c r="L558" s="28">
        <v>9387.3330000000005</v>
      </c>
      <c r="M558" s="33">
        <v>6705.5169999999998</v>
      </c>
      <c r="N558" s="37">
        <v>2840</v>
      </c>
      <c r="O558" s="27">
        <v>33.04</v>
      </c>
      <c r="P558" s="28">
        <v>5017.6400000000003</v>
      </c>
      <c r="Q558" s="33">
        <v>1874.9549999999999</v>
      </c>
    </row>
    <row r="559" spans="1:17" ht="15" customHeight="1" x14ac:dyDescent="0.25">
      <c r="A559" t="str">
        <f t="shared" si="8"/>
        <v>38</v>
      </c>
      <c r="B559" s="22" t="s">
        <v>683</v>
      </c>
      <c r="C559" s="55" t="s">
        <v>684</v>
      </c>
      <c r="D559" s="57" t="s">
        <v>15</v>
      </c>
      <c r="E559" s="25" t="s">
        <v>16</v>
      </c>
      <c r="F559" s="32" t="s">
        <v>758</v>
      </c>
      <c r="G559" s="27" t="s">
        <v>758</v>
      </c>
      <c r="H559" s="28" t="s">
        <v>758</v>
      </c>
      <c r="I559" s="35" t="s">
        <v>758</v>
      </c>
      <c r="J559" s="32">
        <v>2800</v>
      </c>
      <c r="K559" s="27">
        <v>41.32</v>
      </c>
      <c r="L559" s="28">
        <v>3802.16</v>
      </c>
      <c r="M559" s="33">
        <v>2838.6770000000001</v>
      </c>
      <c r="N559" s="37">
        <v>680</v>
      </c>
      <c r="O559" s="27">
        <v>8.52</v>
      </c>
      <c r="P559" s="28">
        <v>1150.68</v>
      </c>
      <c r="Q559" s="33">
        <v>344.45299999999997</v>
      </c>
    </row>
    <row r="560" spans="1:17" ht="15" customHeight="1" x14ac:dyDescent="0.25">
      <c r="A560" t="str">
        <f t="shared" si="8"/>
        <v>38</v>
      </c>
      <c r="B560" s="22" t="s">
        <v>685</v>
      </c>
      <c r="C560" s="55" t="s">
        <v>686</v>
      </c>
      <c r="D560" s="57" t="s">
        <v>15</v>
      </c>
      <c r="E560" s="25" t="s">
        <v>16</v>
      </c>
      <c r="F560" s="32">
        <v>1120</v>
      </c>
      <c r="G560" s="27">
        <v>13.56</v>
      </c>
      <c r="H560" s="28">
        <v>447.40199999999999</v>
      </c>
      <c r="I560" s="35">
        <v>805.60599999999999</v>
      </c>
      <c r="J560" s="32">
        <v>3160</v>
      </c>
      <c r="K560" s="27">
        <v>36.799999999999997</v>
      </c>
      <c r="L560" s="28">
        <v>3034.027</v>
      </c>
      <c r="M560" s="33">
        <v>2251.7429999999999</v>
      </c>
      <c r="N560" s="37">
        <v>1560</v>
      </c>
      <c r="O560" s="27">
        <v>16.559999999999999</v>
      </c>
      <c r="P560" s="28">
        <v>1918.0730000000001</v>
      </c>
      <c r="Q560" s="33">
        <v>838.16300000000001</v>
      </c>
    </row>
    <row r="561" spans="1:17" ht="15" customHeight="1" x14ac:dyDescent="0.25">
      <c r="A561" t="str">
        <f t="shared" si="8"/>
        <v>39</v>
      </c>
      <c r="B561" s="22" t="s">
        <v>845</v>
      </c>
      <c r="C561" s="55" t="s">
        <v>846</v>
      </c>
      <c r="D561" s="57" t="s">
        <v>15</v>
      </c>
      <c r="E561" s="25" t="s">
        <v>16</v>
      </c>
      <c r="F561" s="32" t="s">
        <v>758</v>
      </c>
      <c r="G561" s="27" t="s">
        <v>758</v>
      </c>
      <c r="H561" s="28" t="s">
        <v>758</v>
      </c>
      <c r="I561" s="35" t="s">
        <v>758</v>
      </c>
      <c r="J561" s="32">
        <v>400</v>
      </c>
      <c r="K561" s="27">
        <v>4.08</v>
      </c>
      <c r="L561" s="28">
        <v>570.64</v>
      </c>
      <c r="M561" s="33">
        <v>348.14699999999999</v>
      </c>
      <c r="N561" s="37" t="s">
        <v>758</v>
      </c>
      <c r="O561" s="27" t="s">
        <v>758</v>
      </c>
      <c r="P561" s="28" t="s">
        <v>758</v>
      </c>
      <c r="Q561" s="33" t="s">
        <v>758</v>
      </c>
    </row>
    <row r="562" spans="1:17" ht="15" customHeight="1" x14ac:dyDescent="0.25">
      <c r="A562" t="str">
        <f t="shared" si="8"/>
        <v>39</v>
      </c>
      <c r="B562" s="22" t="s">
        <v>687</v>
      </c>
      <c r="C562" s="55" t="s">
        <v>688</v>
      </c>
      <c r="D562" s="57" t="s">
        <v>15</v>
      </c>
      <c r="E562" s="25" t="s">
        <v>16</v>
      </c>
      <c r="F562" s="32">
        <v>5240</v>
      </c>
      <c r="G562" s="27">
        <v>50.44</v>
      </c>
      <c r="H562" s="28">
        <v>1686.8409999999999</v>
      </c>
      <c r="I562" s="35">
        <v>2916.951</v>
      </c>
      <c r="J562" s="32">
        <v>14440</v>
      </c>
      <c r="K562" s="27">
        <v>116.48</v>
      </c>
      <c r="L562" s="28">
        <v>16548.726999999999</v>
      </c>
      <c r="M562" s="33">
        <v>11694.401</v>
      </c>
      <c r="N562" s="37">
        <v>16040</v>
      </c>
      <c r="O562" s="27">
        <v>117.36</v>
      </c>
      <c r="P562" s="28">
        <v>27319.615000000002</v>
      </c>
      <c r="Q562" s="33">
        <v>12644.177</v>
      </c>
    </row>
    <row r="563" spans="1:17" ht="15" customHeight="1" x14ac:dyDescent="0.25">
      <c r="A563" t="str">
        <f t="shared" si="8"/>
        <v>39</v>
      </c>
      <c r="B563" s="22" t="s">
        <v>689</v>
      </c>
      <c r="C563" s="55" t="s">
        <v>690</v>
      </c>
      <c r="D563" s="57" t="s">
        <v>15</v>
      </c>
      <c r="E563" s="25" t="s">
        <v>16</v>
      </c>
      <c r="F563" s="32">
        <v>3280</v>
      </c>
      <c r="G563" s="27">
        <v>33.28</v>
      </c>
      <c r="H563" s="28">
        <v>1285.32</v>
      </c>
      <c r="I563" s="35">
        <v>1922.893</v>
      </c>
      <c r="J563" s="32">
        <v>4960</v>
      </c>
      <c r="K563" s="27">
        <v>55.2</v>
      </c>
      <c r="L563" s="28">
        <v>5606.68</v>
      </c>
      <c r="M563" s="33">
        <v>3853.5189999999998</v>
      </c>
      <c r="N563" s="37">
        <v>4320</v>
      </c>
      <c r="O563" s="27">
        <v>27.72</v>
      </c>
      <c r="P563" s="28">
        <v>6802.3590000000004</v>
      </c>
      <c r="Q563" s="33">
        <v>3200.34</v>
      </c>
    </row>
    <row r="564" spans="1:17" ht="15" customHeight="1" x14ac:dyDescent="0.25">
      <c r="A564" t="str">
        <f t="shared" si="8"/>
        <v>39</v>
      </c>
      <c r="B564" s="22" t="s">
        <v>691</v>
      </c>
      <c r="C564" s="55" t="s">
        <v>692</v>
      </c>
      <c r="D564" s="57" t="s">
        <v>15</v>
      </c>
      <c r="E564" s="25" t="s">
        <v>16</v>
      </c>
      <c r="F564" s="32">
        <v>920</v>
      </c>
      <c r="G564" s="27">
        <v>14.72</v>
      </c>
      <c r="H564" s="28">
        <v>560.28</v>
      </c>
      <c r="I564" s="35">
        <v>768.27200000000005</v>
      </c>
      <c r="J564" s="32">
        <v>1040</v>
      </c>
      <c r="K564" s="27">
        <v>14.92</v>
      </c>
      <c r="L564" s="28">
        <v>1165.5999999999999</v>
      </c>
      <c r="M564" s="33">
        <v>914.06799999999998</v>
      </c>
      <c r="N564" s="37" t="s">
        <v>758</v>
      </c>
      <c r="O564" s="27" t="s">
        <v>758</v>
      </c>
      <c r="P564" s="28" t="s">
        <v>758</v>
      </c>
      <c r="Q564" s="33" t="s">
        <v>758</v>
      </c>
    </row>
    <row r="565" spans="1:17" ht="15" customHeight="1" x14ac:dyDescent="0.25">
      <c r="A565" t="str">
        <f t="shared" si="8"/>
        <v>39</v>
      </c>
      <c r="B565" s="22" t="s">
        <v>847</v>
      </c>
      <c r="C565" s="55" t="s">
        <v>848</v>
      </c>
      <c r="D565" s="57" t="s">
        <v>15</v>
      </c>
      <c r="E565" s="25" t="s">
        <v>16</v>
      </c>
      <c r="F565" s="32" t="s">
        <v>758</v>
      </c>
      <c r="G565" s="27" t="s">
        <v>758</v>
      </c>
      <c r="H565" s="28" t="s">
        <v>758</v>
      </c>
      <c r="I565" s="35" t="s">
        <v>758</v>
      </c>
      <c r="J565" s="32">
        <v>440</v>
      </c>
      <c r="K565" s="27">
        <v>7.92</v>
      </c>
      <c r="L565" s="28">
        <v>634.48</v>
      </c>
      <c r="M565" s="33">
        <v>439.303</v>
      </c>
      <c r="N565" s="37" t="s">
        <v>758</v>
      </c>
      <c r="O565" s="27" t="s">
        <v>758</v>
      </c>
      <c r="P565" s="28" t="s">
        <v>758</v>
      </c>
      <c r="Q565" s="33" t="s">
        <v>758</v>
      </c>
    </row>
    <row r="566" spans="1:17" ht="15" customHeight="1" x14ac:dyDescent="0.25">
      <c r="A566" t="str">
        <f t="shared" si="8"/>
        <v>39</v>
      </c>
      <c r="B566" s="22" t="s">
        <v>693</v>
      </c>
      <c r="C566" s="55" t="s">
        <v>694</v>
      </c>
      <c r="D566" s="57" t="s">
        <v>15</v>
      </c>
      <c r="E566" s="25" t="s">
        <v>16</v>
      </c>
      <c r="F566" s="32" t="s">
        <v>758</v>
      </c>
      <c r="G566" s="27" t="s">
        <v>758</v>
      </c>
      <c r="H566" s="28" t="s">
        <v>758</v>
      </c>
      <c r="I566" s="35" t="s">
        <v>758</v>
      </c>
      <c r="J566" s="32">
        <v>1200</v>
      </c>
      <c r="K566" s="27">
        <v>21.96</v>
      </c>
      <c r="L566" s="28">
        <v>1450.325</v>
      </c>
      <c r="M566" s="33">
        <v>1049.644</v>
      </c>
      <c r="N566" s="37" t="s">
        <v>758</v>
      </c>
      <c r="O566" s="27" t="s">
        <v>758</v>
      </c>
      <c r="P566" s="28" t="s">
        <v>758</v>
      </c>
      <c r="Q566" s="33" t="s">
        <v>758</v>
      </c>
    </row>
    <row r="567" spans="1:17" ht="15" customHeight="1" x14ac:dyDescent="0.25">
      <c r="A567" t="str">
        <f t="shared" si="8"/>
        <v>39</v>
      </c>
      <c r="B567" s="22" t="s">
        <v>695</v>
      </c>
      <c r="C567" s="55" t="s">
        <v>696</v>
      </c>
      <c r="D567" s="57" t="s">
        <v>15</v>
      </c>
      <c r="E567" s="25" t="s">
        <v>16</v>
      </c>
      <c r="F567" s="32" t="s">
        <v>758</v>
      </c>
      <c r="G567" s="27" t="s">
        <v>758</v>
      </c>
      <c r="H567" s="28" t="s">
        <v>758</v>
      </c>
      <c r="I567" s="35" t="s">
        <v>758</v>
      </c>
      <c r="J567" s="32">
        <v>1320</v>
      </c>
      <c r="K567" s="27">
        <v>18.079999999999998</v>
      </c>
      <c r="L567" s="28">
        <v>1657.201</v>
      </c>
      <c r="M567" s="33">
        <v>1183.6769999999999</v>
      </c>
      <c r="N567" s="37">
        <v>2880</v>
      </c>
      <c r="O567" s="27">
        <v>40.159999999999997</v>
      </c>
      <c r="P567" s="28">
        <v>5751.8</v>
      </c>
      <c r="Q567" s="33">
        <v>2318.4789999999998</v>
      </c>
    </row>
    <row r="568" spans="1:17" ht="15" customHeight="1" x14ac:dyDescent="0.25">
      <c r="A568" t="str">
        <f t="shared" si="8"/>
        <v>39</v>
      </c>
      <c r="B568" s="22" t="s">
        <v>697</v>
      </c>
      <c r="C568" s="55" t="s">
        <v>698</v>
      </c>
      <c r="D568" s="57" t="s">
        <v>15</v>
      </c>
      <c r="E568" s="25" t="s">
        <v>16</v>
      </c>
      <c r="F568" s="32">
        <v>880</v>
      </c>
      <c r="G568" s="27">
        <v>11.84</v>
      </c>
      <c r="H568" s="28">
        <v>399.96</v>
      </c>
      <c r="I568" s="35">
        <v>499.21600000000001</v>
      </c>
      <c r="J568" s="32">
        <v>2240</v>
      </c>
      <c r="K568" s="27">
        <v>29.64</v>
      </c>
      <c r="L568" s="28">
        <v>2925.32</v>
      </c>
      <c r="M568" s="33">
        <v>1985.21</v>
      </c>
      <c r="N568" s="37">
        <v>10000</v>
      </c>
      <c r="O568" s="27">
        <v>129.16</v>
      </c>
      <c r="P568" s="28">
        <v>21040.880000000001</v>
      </c>
      <c r="Q568" s="33">
        <v>8197.8870000000006</v>
      </c>
    </row>
    <row r="569" spans="1:17" ht="15" customHeight="1" x14ac:dyDescent="0.25">
      <c r="A569" t="str">
        <f t="shared" si="8"/>
        <v>39</v>
      </c>
      <c r="B569" s="22" t="s">
        <v>699</v>
      </c>
      <c r="C569" s="55" t="s">
        <v>700</v>
      </c>
      <c r="D569" s="57" t="s">
        <v>15</v>
      </c>
      <c r="E569" s="25" t="s">
        <v>16</v>
      </c>
      <c r="F569" s="32">
        <v>1800</v>
      </c>
      <c r="G569" s="27">
        <v>26.64</v>
      </c>
      <c r="H569" s="28">
        <v>892.20699999999999</v>
      </c>
      <c r="I569" s="35">
        <v>1299.1030000000001</v>
      </c>
      <c r="J569" s="32">
        <v>2960</v>
      </c>
      <c r="K569" s="27">
        <v>37.68</v>
      </c>
      <c r="L569" s="28">
        <v>3406.87</v>
      </c>
      <c r="M569" s="33">
        <v>2536.1799999999998</v>
      </c>
      <c r="N569" s="37">
        <v>1680</v>
      </c>
      <c r="O569" s="27">
        <v>16.68</v>
      </c>
      <c r="P569" s="28">
        <v>2244.672</v>
      </c>
      <c r="Q569" s="33">
        <v>899.41700000000003</v>
      </c>
    </row>
    <row r="570" spans="1:17" ht="15" customHeight="1" x14ac:dyDescent="0.25">
      <c r="A570" t="str">
        <f t="shared" si="8"/>
        <v>39</v>
      </c>
      <c r="B570" s="22" t="s">
        <v>701</v>
      </c>
      <c r="C570" s="55" t="s">
        <v>700</v>
      </c>
      <c r="D570" s="57" t="s">
        <v>15</v>
      </c>
      <c r="E570" s="25" t="s">
        <v>16</v>
      </c>
      <c r="F570" s="32">
        <v>1000</v>
      </c>
      <c r="G570" s="27">
        <v>18.600000000000001</v>
      </c>
      <c r="H570" s="28">
        <v>394.44</v>
      </c>
      <c r="I570" s="35">
        <v>662.31899999999996</v>
      </c>
      <c r="J570" s="32">
        <v>1280</v>
      </c>
      <c r="K570" s="27">
        <v>15.4</v>
      </c>
      <c r="L570" s="28">
        <v>1192.683</v>
      </c>
      <c r="M570" s="33">
        <v>824.96500000000003</v>
      </c>
      <c r="N570" s="37">
        <v>2800</v>
      </c>
      <c r="O570" s="27">
        <v>23.92</v>
      </c>
      <c r="P570" s="28">
        <v>6922.4650000000001</v>
      </c>
      <c r="Q570" s="33">
        <v>3002.8220000000001</v>
      </c>
    </row>
    <row r="571" spans="1:17" ht="15" customHeight="1" x14ac:dyDescent="0.25">
      <c r="A571" t="str">
        <f t="shared" si="8"/>
        <v>40</v>
      </c>
      <c r="B571" s="22" t="s">
        <v>702</v>
      </c>
      <c r="C571" s="55" t="s">
        <v>703</v>
      </c>
      <c r="D571" s="57" t="s">
        <v>7</v>
      </c>
      <c r="E571" s="25" t="s">
        <v>8</v>
      </c>
      <c r="F571" s="32" t="s">
        <v>758</v>
      </c>
      <c r="G571" s="27" t="s">
        <v>758</v>
      </c>
      <c r="H571" s="28" t="s">
        <v>758</v>
      </c>
      <c r="I571" s="35" t="s">
        <v>758</v>
      </c>
      <c r="J571" s="32">
        <v>8068</v>
      </c>
      <c r="K571" s="27">
        <v>897.99199999999996</v>
      </c>
      <c r="L571" s="28">
        <v>24501.717000000001</v>
      </c>
      <c r="M571" s="33">
        <v>17271.633000000002</v>
      </c>
      <c r="N571" s="37">
        <v>12500</v>
      </c>
      <c r="O571" s="27">
        <v>1368.66</v>
      </c>
      <c r="P571" s="28">
        <v>34674.629999999997</v>
      </c>
      <c r="Q571" s="33">
        <v>14501.093000000001</v>
      </c>
    </row>
    <row r="572" spans="1:17" ht="15" customHeight="1" x14ac:dyDescent="0.25">
      <c r="A572" t="str">
        <f t="shared" si="8"/>
        <v>40</v>
      </c>
      <c r="B572" s="22" t="s">
        <v>704</v>
      </c>
      <c r="C572" s="55" t="s">
        <v>705</v>
      </c>
      <c r="D572" s="57" t="s">
        <v>29</v>
      </c>
      <c r="E572" s="25" t="s">
        <v>30</v>
      </c>
      <c r="F572" s="32">
        <v>6744</v>
      </c>
      <c r="G572" s="27">
        <v>560.70399999999995</v>
      </c>
      <c r="H572" s="28">
        <v>12326.004000000001</v>
      </c>
      <c r="I572" s="35">
        <v>14777.383</v>
      </c>
      <c r="J572" s="32">
        <v>69088</v>
      </c>
      <c r="K572" s="27">
        <v>6306.6360000000004</v>
      </c>
      <c r="L572" s="28">
        <v>189336.48300000001</v>
      </c>
      <c r="M572" s="33">
        <v>137540.12400000001</v>
      </c>
      <c r="N572" s="37">
        <v>59406</v>
      </c>
      <c r="O572" s="27">
        <v>4885.63</v>
      </c>
      <c r="P572" s="28">
        <v>159621.003</v>
      </c>
      <c r="Q572" s="33">
        <v>71040.861000000004</v>
      </c>
    </row>
    <row r="573" spans="1:17" ht="15" customHeight="1" x14ac:dyDescent="0.25">
      <c r="A573" t="str">
        <f t="shared" si="8"/>
        <v>40</v>
      </c>
      <c r="B573" s="22" t="s">
        <v>704</v>
      </c>
      <c r="C573" s="55" t="s">
        <v>705</v>
      </c>
      <c r="D573" s="57" t="s">
        <v>93</v>
      </c>
      <c r="E573" s="25" t="s">
        <v>94</v>
      </c>
      <c r="F573" s="32">
        <v>1324</v>
      </c>
      <c r="G573" s="27">
        <v>147.15199999999999</v>
      </c>
      <c r="H573" s="28">
        <v>1442.0709999999999</v>
      </c>
      <c r="I573" s="35">
        <v>3057.5819999999999</v>
      </c>
      <c r="J573" s="32">
        <v>34864</v>
      </c>
      <c r="K573" s="27">
        <v>3225.1320000000001</v>
      </c>
      <c r="L573" s="28">
        <v>88946.620999999999</v>
      </c>
      <c r="M573" s="33">
        <v>61160.125999999997</v>
      </c>
      <c r="N573" s="37">
        <v>56404</v>
      </c>
      <c r="O573" s="27">
        <v>4730.04</v>
      </c>
      <c r="P573" s="28">
        <v>139016.04199999999</v>
      </c>
      <c r="Q573" s="33">
        <v>56842.974999999999</v>
      </c>
    </row>
    <row r="574" spans="1:17" ht="15" customHeight="1" x14ac:dyDescent="0.25">
      <c r="A574" t="str">
        <f t="shared" si="8"/>
        <v>40</v>
      </c>
      <c r="B574" s="22" t="s">
        <v>704</v>
      </c>
      <c r="C574" s="55" t="s">
        <v>705</v>
      </c>
      <c r="D574" s="57" t="s">
        <v>31</v>
      </c>
      <c r="E574" s="25" t="s">
        <v>32</v>
      </c>
      <c r="F574" s="32" t="s">
        <v>758</v>
      </c>
      <c r="G574" s="27" t="s">
        <v>758</v>
      </c>
      <c r="H574" s="28" t="s">
        <v>758</v>
      </c>
      <c r="I574" s="35" t="s">
        <v>758</v>
      </c>
      <c r="J574" s="32">
        <v>19676</v>
      </c>
      <c r="K574" s="27">
        <v>1828.9480000000001</v>
      </c>
      <c r="L574" s="28">
        <v>40299.853999999999</v>
      </c>
      <c r="M574" s="33">
        <v>27598.553</v>
      </c>
      <c r="N574" s="37">
        <v>26993</v>
      </c>
      <c r="O574" s="27">
        <v>2285.5700000000002</v>
      </c>
      <c r="P574" s="28">
        <v>62218.680999999997</v>
      </c>
      <c r="Q574" s="33">
        <v>26718.073</v>
      </c>
    </row>
    <row r="575" spans="1:17" ht="15" customHeight="1" x14ac:dyDescent="0.25">
      <c r="A575" t="str">
        <f t="shared" si="8"/>
        <v>40</v>
      </c>
      <c r="B575" s="22" t="s">
        <v>704</v>
      </c>
      <c r="C575" s="55" t="s">
        <v>705</v>
      </c>
      <c r="D575" s="57" t="s">
        <v>15</v>
      </c>
      <c r="E575" s="25" t="s">
        <v>16</v>
      </c>
      <c r="F575" s="32">
        <v>14320</v>
      </c>
      <c r="G575" s="27">
        <v>298.60000000000002</v>
      </c>
      <c r="H575" s="28">
        <v>11763.16</v>
      </c>
      <c r="I575" s="35">
        <v>14097.138000000001</v>
      </c>
      <c r="J575" s="32">
        <v>9080</v>
      </c>
      <c r="K575" s="27">
        <v>191.44</v>
      </c>
      <c r="L575" s="28">
        <v>10948.965</v>
      </c>
      <c r="M575" s="33">
        <v>9189.902</v>
      </c>
      <c r="N575" s="37">
        <v>920</v>
      </c>
      <c r="O575" s="27">
        <v>18.88</v>
      </c>
      <c r="P575" s="28">
        <v>1124</v>
      </c>
      <c r="Q575" s="33">
        <v>583.79899999999998</v>
      </c>
    </row>
    <row r="576" spans="1:17" ht="15" customHeight="1" x14ac:dyDescent="0.25">
      <c r="A576" t="str">
        <f t="shared" si="8"/>
        <v>40</v>
      </c>
      <c r="B576" s="22" t="s">
        <v>706</v>
      </c>
      <c r="C576" s="55" t="s">
        <v>707</v>
      </c>
      <c r="D576" s="57" t="s">
        <v>15</v>
      </c>
      <c r="E576" s="25" t="s">
        <v>16</v>
      </c>
      <c r="F576" s="32">
        <v>720</v>
      </c>
      <c r="G576" s="27">
        <v>13.56</v>
      </c>
      <c r="H576" s="28">
        <v>244.73699999999999</v>
      </c>
      <c r="I576" s="35">
        <v>645.33500000000004</v>
      </c>
      <c r="J576" s="32">
        <v>4320</v>
      </c>
      <c r="K576" s="27">
        <v>75.680000000000007</v>
      </c>
      <c r="L576" s="28">
        <v>5384.1850000000004</v>
      </c>
      <c r="M576" s="33">
        <v>4133.0020000000004</v>
      </c>
      <c r="N576" s="37" t="s">
        <v>758</v>
      </c>
      <c r="O576" s="27" t="s">
        <v>758</v>
      </c>
      <c r="P576" s="28" t="s">
        <v>758</v>
      </c>
      <c r="Q576" s="33" t="s">
        <v>758</v>
      </c>
    </row>
    <row r="577" spans="1:17" ht="15" customHeight="1" x14ac:dyDescent="0.25">
      <c r="A577" t="str">
        <f t="shared" si="8"/>
        <v>40</v>
      </c>
      <c r="B577" s="22" t="s">
        <v>708</v>
      </c>
      <c r="C577" s="55" t="s">
        <v>709</v>
      </c>
      <c r="D577" s="57" t="s">
        <v>15</v>
      </c>
      <c r="E577" s="25" t="s">
        <v>16</v>
      </c>
      <c r="F577" s="32">
        <v>7120</v>
      </c>
      <c r="G577" s="27">
        <v>144.47999999999999</v>
      </c>
      <c r="H577" s="28">
        <v>4362.9560000000001</v>
      </c>
      <c r="I577" s="35">
        <v>6006.5029999999997</v>
      </c>
      <c r="J577" s="32">
        <v>7680</v>
      </c>
      <c r="K577" s="27">
        <v>157.80000000000001</v>
      </c>
      <c r="L577" s="28">
        <v>10010.48</v>
      </c>
      <c r="M577" s="33">
        <v>8089.4449999999997</v>
      </c>
      <c r="N577" s="37">
        <v>680</v>
      </c>
      <c r="O577" s="27">
        <v>11.84</v>
      </c>
      <c r="P577" s="28">
        <v>861.2</v>
      </c>
      <c r="Q577" s="33">
        <v>411.13600000000002</v>
      </c>
    </row>
    <row r="578" spans="1:17" ht="15" customHeight="1" x14ac:dyDescent="0.25">
      <c r="A578" t="str">
        <f t="shared" si="8"/>
        <v>40</v>
      </c>
      <c r="B578" s="22" t="s">
        <v>710</v>
      </c>
      <c r="C578" s="55" t="s">
        <v>711</v>
      </c>
      <c r="D578" s="57" t="s">
        <v>15</v>
      </c>
      <c r="E578" s="25" t="s">
        <v>16</v>
      </c>
      <c r="F578" s="32" t="s">
        <v>758</v>
      </c>
      <c r="G578" s="27" t="s">
        <v>758</v>
      </c>
      <c r="H578" s="28" t="s">
        <v>758</v>
      </c>
      <c r="I578" s="35" t="s">
        <v>758</v>
      </c>
      <c r="J578" s="32">
        <v>1000</v>
      </c>
      <c r="K578" s="27">
        <v>19.84</v>
      </c>
      <c r="L578" s="28">
        <v>1425.94</v>
      </c>
      <c r="M578" s="33">
        <v>1086.982</v>
      </c>
      <c r="N578" s="37" t="s">
        <v>758</v>
      </c>
      <c r="O578" s="27" t="s">
        <v>758</v>
      </c>
      <c r="P578" s="28" t="s">
        <v>758</v>
      </c>
      <c r="Q578" s="33" t="s">
        <v>758</v>
      </c>
    </row>
    <row r="579" spans="1:17" ht="15" customHeight="1" x14ac:dyDescent="0.25">
      <c r="A579" t="str">
        <f t="shared" si="8"/>
        <v>40</v>
      </c>
      <c r="B579" s="22" t="s">
        <v>712</v>
      </c>
      <c r="C579" s="55" t="s">
        <v>713</v>
      </c>
      <c r="D579" s="57" t="s">
        <v>27</v>
      </c>
      <c r="E579" s="25" t="s">
        <v>28</v>
      </c>
      <c r="F579" s="32">
        <v>11440</v>
      </c>
      <c r="G579" s="27">
        <v>669.76</v>
      </c>
      <c r="H579" s="28">
        <v>24774.608</v>
      </c>
      <c r="I579" s="35">
        <v>31167.782999999999</v>
      </c>
      <c r="J579" s="32">
        <v>18108</v>
      </c>
      <c r="K579" s="27">
        <v>1074.8040000000001</v>
      </c>
      <c r="L579" s="28">
        <v>53830.381999999998</v>
      </c>
      <c r="M579" s="33">
        <v>42058.932999999997</v>
      </c>
      <c r="N579" s="37">
        <v>3200</v>
      </c>
      <c r="O579" s="27">
        <v>186.56</v>
      </c>
      <c r="P579" s="28">
        <v>10347.456</v>
      </c>
      <c r="Q579" s="33">
        <v>4495.8320000000003</v>
      </c>
    </row>
    <row r="580" spans="1:17" ht="15" customHeight="1" x14ac:dyDescent="0.25">
      <c r="A580" t="str">
        <f t="shared" si="8"/>
        <v>40</v>
      </c>
      <c r="B580" s="22" t="s">
        <v>712</v>
      </c>
      <c r="C580" s="55" t="s">
        <v>713</v>
      </c>
      <c r="D580" s="57" t="s">
        <v>59</v>
      </c>
      <c r="E580" s="25" t="s">
        <v>60</v>
      </c>
      <c r="F580" s="32">
        <v>2520</v>
      </c>
      <c r="G580" s="27">
        <v>131.56</v>
      </c>
      <c r="H580" s="28">
        <v>4729.3040000000001</v>
      </c>
      <c r="I580" s="35">
        <v>6328.5159999999996</v>
      </c>
      <c r="J580" s="32">
        <v>3320</v>
      </c>
      <c r="K580" s="27">
        <v>200.84</v>
      </c>
      <c r="L580" s="28">
        <v>10854.282999999999</v>
      </c>
      <c r="M580" s="33">
        <v>8574.9369999999999</v>
      </c>
      <c r="N580" s="37">
        <v>560</v>
      </c>
      <c r="O580" s="27">
        <v>32.36</v>
      </c>
      <c r="P580" s="28">
        <v>1500.48</v>
      </c>
      <c r="Q580" s="33">
        <v>642.43899999999996</v>
      </c>
    </row>
    <row r="581" spans="1:17" ht="15" customHeight="1" x14ac:dyDescent="0.25">
      <c r="A581" t="str">
        <f t="shared" si="8"/>
        <v>40</v>
      </c>
      <c r="B581" s="22" t="s">
        <v>712</v>
      </c>
      <c r="C581" s="55" t="s">
        <v>713</v>
      </c>
      <c r="D581" s="57" t="s">
        <v>15</v>
      </c>
      <c r="E581" s="25" t="s">
        <v>16</v>
      </c>
      <c r="F581" s="32">
        <v>6360</v>
      </c>
      <c r="G581" s="27">
        <v>129.63999999999999</v>
      </c>
      <c r="H581" s="28">
        <v>4252.2550000000001</v>
      </c>
      <c r="I581" s="35">
        <v>5650.4840000000004</v>
      </c>
      <c r="J581" s="32">
        <v>4040</v>
      </c>
      <c r="K581" s="27">
        <v>75.52</v>
      </c>
      <c r="L581" s="28">
        <v>4669.4210000000003</v>
      </c>
      <c r="M581" s="33">
        <v>3985.54</v>
      </c>
      <c r="N581" s="37" t="s">
        <v>758</v>
      </c>
      <c r="O581" s="27" t="s">
        <v>758</v>
      </c>
      <c r="P581" s="28" t="s">
        <v>758</v>
      </c>
      <c r="Q581" s="33" t="s">
        <v>758</v>
      </c>
    </row>
    <row r="582" spans="1:17" ht="15" customHeight="1" x14ac:dyDescent="0.25">
      <c r="A582" t="str">
        <f t="shared" ref="A582:A616" si="9">LEFT(B582,2)</f>
        <v>40</v>
      </c>
      <c r="B582" s="22" t="s">
        <v>714</v>
      </c>
      <c r="C582" s="55" t="s">
        <v>715</v>
      </c>
      <c r="D582" s="57" t="s">
        <v>15</v>
      </c>
      <c r="E582" s="25" t="s">
        <v>16</v>
      </c>
      <c r="F582" s="32">
        <v>3480</v>
      </c>
      <c r="G582" s="27">
        <v>66.760000000000005</v>
      </c>
      <c r="H582" s="28">
        <v>2105.9659999999999</v>
      </c>
      <c r="I582" s="35">
        <v>2925.4850000000001</v>
      </c>
      <c r="J582" s="32">
        <v>3040</v>
      </c>
      <c r="K582" s="27">
        <v>54.76</v>
      </c>
      <c r="L582" s="28">
        <v>3408.018</v>
      </c>
      <c r="M582" s="33">
        <v>2605.1289999999999</v>
      </c>
      <c r="N582" s="37">
        <v>880</v>
      </c>
      <c r="O582" s="27">
        <v>14.04</v>
      </c>
      <c r="P582" s="28">
        <v>1741.52</v>
      </c>
      <c r="Q582" s="33">
        <v>705.49400000000003</v>
      </c>
    </row>
    <row r="583" spans="1:17" ht="15" customHeight="1" x14ac:dyDescent="0.25">
      <c r="A583" t="str">
        <f t="shared" si="9"/>
        <v>40</v>
      </c>
      <c r="B583" s="22" t="s">
        <v>714</v>
      </c>
      <c r="C583" s="55" t="s">
        <v>715</v>
      </c>
      <c r="D583" s="57" t="s">
        <v>87</v>
      </c>
      <c r="E583" s="25" t="s">
        <v>88</v>
      </c>
      <c r="F583" s="32" t="s">
        <v>758</v>
      </c>
      <c r="G583" s="27" t="s">
        <v>758</v>
      </c>
      <c r="H583" s="28" t="s">
        <v>758</v>
      </c>
      <c r="I583" s="35" t="s">
        <v>758</v>
      </c>
      <c r="J583" s="32">
        <v>4872</v>
      </c>
      <c r="K583" s="27">
        <v>444.976</v>
      </c>
      <c r="L583" s="28">
        <v>17813.721000000001</v>
      </c>
      <c r="M583" s="33">
        <v>12639.874</v>
      </c>
      <c r="N583" s="37">
        <v>9592</v>
      </c>
      <c r="O583" s="27">
        <v>796.35599999999999</v>
      </c>
      <c r="P583" s="28">
        <v>41661.411</v>
      </c>
      <c r="Q583" s="33">
        <v>17830.071</v>
      </c>
    </row>
    <row r="584" spans="1:17" ht="15" customHeight="1" x14ac:dyDescent="0.25">
      <c r="A584" t="str">
        <f t="shared" si="9"/>
        <v>40</v>
      </c>
      <c r="B584" s="22" t="s">
        <v>716</v>
      </c>
      <c r="C584" s="55" t="s">
        <v>717</v>
      </c>
      <c r="D584" s="57" t="s">
        <v>15</v>
      </c>
      <c r="E584" s="25" t="s">
        <v>16</v>
      </c>
      <c r="F584" s="32">
        <v>440</v>
      </c>
      <c r="G584" s="27">
        <v>5.32</v>
      </c>
      <c r="H584" s="28">
        <v>140</v>
      </c>
      <c r="I584" s="35">
        <v>256.07499999999999</v>
      </c>
      <c r="J584" s="32">
        <v>2520</v>
      </c>
      <c r="K584" s="27">
        <v>41.28</v>
      </c>
      <c r="L584" s="28">
        <v>2485.085</v>
      </c>
      <c r="M584" s="33">
        <v>1886.682</v>
      </c>
      <c r="N584" s="37">
        <v>480</v>
      </c>
      <c r="O584" s="27">
        <v>7.44</v>
      </c>
      <c r="P584" s="28">
        <v>777.72</v>
      </c>
      <c r="Q584" s="33">
        <v>294.27300000000002</v>
      </c>
    </row>
    <row r="585" spans="1:17" ht="15" customHeight="1" x14ac:dyDescent="0.25">
      <c r="A585" t="str">
        <f t="shared" si="9"/>
        <v>40</v>
      </c>
      <c r="B585" s="22" t="s">
        <v>718</v>
      </c>
      <c r="C585" s="55" t="s">
        <v>719</v>
      </c>
      <c r="D585" s="57" t="s">
        <v>29</v>
      </c>
      <c r="E585" s="25" t="s">
        <v>30</v>
      </c>
      <c r="F585" s="32" t="s">
        <v>758</v>
      </c>
      <c r="G585" s="27" t="s">
        <v>758</v>
      </c>
      <c r="H585" s="28" t="s">
        <v>758</v>
      </c>
      <c r="I585" s="35" t="s">
        <v>758</v>
      </c>
      <c r="J585" s="32">
        <v>8140</v>
      </c>
      <c r="K585" s="27">
        <v>739.11599999999999</v>
      </c>
      <c r="L585" s="28">
        <v>21562.1</v>
      </c>
      <c r="M585" s="33">
        <v>17278.615000000002</v>
      </c>
      <c r="N585" s="37">
        <v>7092</v>
      </c>
      <c r="O585" s="27">
        <v>415.584</v>
      </c>
      <c r="P585" s="28">
        <v>14963.26</v>
      </c>
      <c r="Q585" s="33">
        <v>5673.0119999999997</v>
      </c>
    </row>
    <row r="586" spans="1:17" ht="15" customHeight="1" x14ac:dyDescent="0.25">
      <c r="A586" t="str">
        <f t="shared" si="9"/>
        <v>40</v>
      </c>
      <c r="B586" s="22" t="s">
        <v>718</v>
      </c>
      <c r="C586" s="55" t="s">
        <v>719</v>
      </c>
      <c r="D586" s="57" t="s">
        <v>93</v>
      </c>
      <c r="E586" s="25" t="s">
        <v>94</v>
      </c>
      <c r="F586" s="32" t="s">
        <v>758</v>
      </c>
      <c r="G586" s="27" t="s">
        <v>758</v>
      </c>
      <c r="H586" s="28" t="s">
        <v>758</v>
      </c>
      <c r="I586" s="35" t="s">
        <v>758</v>
      </c>
      <c r="J586" s="32">
        <v>4432</v>
      </c>
      <c r="K586" s="27">
        <v>407.56799999999998</v>
      </c>
      <c r="L586" s="28">
        <v>11633.316000000001</v>
      </c>
      <c r="M586" s="33">
        <v>8366.4159999999993</v>
      </c>
      <c r="N586" s="37">
        <v>3236</v>
      </c>
      <c r="O586" s="27">
        <v>213.48</v>
      </c>
      <c r="P586" s="28">
        <v>12381.892</v>
      </c>
      <c r="Q586" s="33">
        <v>4856.3280000000004</v>
      </c>
    </row>
    <row r="587" spans="1:17" ht="15" customHeight="1" x14ac:dyDescent="0.25">
      <c r="A587" t="str">
        <f t="shared" si="9"/>
        <v>40</v>
      </c>
      <c r="B587" s="22" t="s">
        <v>718</v>
      </c>
      <c r="C587" s="55" t="s">
        <v>719</v>
      </c>
      <c r="D587" s="57" t="s">
        <v>31</v>
      </c>
      <c r="E587" s="25" t="s">
        <v>32</v>
      </c>
      <c r="F587" s="32" t="s">
        <v>758</v>
      </c>
      <c r="G587" s="27" t="s">
        <v>758</v>
      </c>
      <c r="H587" s="28" t="s">
        <v>758</v>
      </c>
      <c r="I587" s="35" t="s">
        <v>758</v>
      </c>
      <c r="J587" s="32">
        <v>15428</v>
      </c>
      <c r="K587" s="27">
        <v>1473.1559999999999</v>
      </c>
      <c r="L587" s="28">
        <v>34587.786</v>
      </c>
      <c r="M587" s="33">
        <v>26421.732</v>
      </c>
      <c r="N587" s="37">
        <v>3376</v>
      </c>
      <c r="O587" s="27">
        <v>233.74799999999999</v>
      </c>
      <c r="P587" s="28">
        <v>8896.2360000000008</v>
      </c>
      <c r="Q587" s="33">
        <v>3594.3679999999999</v>
      </c>
    </row>
    <row r="588" spans="1:17" ht="15" customHeight="1" x14ac:dyDescent="0.25">
      <c r="A588" t="str">
        <f t="shared" si="9"/>
        <v>40</v>
      </c>
      <c r="B588" s="22" t="s">
        <v>718</v>
      </c>
      <c r="C588" s="55" t="s">
        <v>719</v>
      </c>
      <c r="D588" s="57" t="s">
        <v>15</v>
      </c>
      <c r="E588" s="25" t="s">
        <v>16</v>
      </c>
      <c r="F588" s="32">
        <v>14236</v>
      </c>
      <c r="G588" s="27">
        <v>638.548</v>
      </c>
      <c r="H588" s="28">
        <v>4306.0720000000001</v>
      </c>
      <c r="I588" s="35">
        <v>6924.4219999999996</v>
      </c>
      <c r="J588" s="32">
        <v>118884</v>
      </c>
      <c r="K588" s="27">
        <v>3689.732</v>
      </c>
      <c r="L588" s="28">
        <v>54461.307999999997</v>
      </c>
      <c r="M588" s="33">
        <v>39523.540999999997</v>
      </c>
      <c r="N588" s="37">
        <v>9048</v>
      </c>
      <c r="O588" s="27">
        <v>239.52</v>
      </c>
      <c r="P588" s="28">
        <v>7477.0119999999997</v>
      </c>
      <c r="Q588" s="33">
        <v>3524.1320000000001</v>
      </c>
    </row>
    <row r="589" spans="1:17" ht="15" customHeight="1" x14ac:dyDescent="0.25">
      <c r="A589" t="str">
        <f t="shared" si="9"/>
        <v>40</v>
      </c>
      <c r="B589" s="22" t="s">
        <v>718</v>
      </c>
      <c r="C589" s="55" t="s">
        <v>719</v>
      </c>
      <c r="D589" s="57" t="s">
        <v>87</v>
      </c>
      <c r="E589" s="25" t="s">
        <v>88</v>
      </c>
      <c r="F589" s="32" t="s">
        <v>758</v>
      </c>
      <c r="G589" s="27" t="s">
        <v>758</v>
      </c>
      <c r="H589" s="28" t="s">
        <v>758</v>
      </c>
      <c r="I589" s="35" t="s">
        <v>758</v>
      </c>
      <c r="J589" s="32">
        <v>520</v>
      </c>
      <c r="K589" s="27">
        <v>39.92</v>
      </c>
      <c r="L589" s="28">
        <v>942.76</v>
      </c>
      <c r="M589" s="33">
        <v>671.03899999999999</v>
      </c>
      <c r="N589" s="37">
        <v>600</v>
      </c>
      <c r="O589" s="27">
        <v>52.36</v>
      </c>
      <c r="P589" s="28">
        <v>2843.6</v>
      </c>
      <c r="Q589" s="33">
        <v>1050.7149999999999</v>
      </c>
    </row>
    <row r="590" spans="1:17" ht="15" customHeight="1" x14ac:dyDescent="0.25">
      <c r="A590" t="str">
        <f t="shared" si="9"/>
        <v>41</v>
      </c>
      <c r="B590" s="22" t="s">
        <v>849</v>
      </c>
      <c r="C590" s="55" t="s">
        <v>850</v>
      </c>
      <c r="D590" s="57" t="s">
        <v>15</v>
      </c>
      <c r="E590" s="25" t="s">
        <v>16</v>
      </c>
      <c r="F590" s="32" t="s">
        <v>758</v>
      </c>
      <c r="G590" s="27" t="s">
        <v>758</v>
      </c>
      <c r="H590" s="28" t="s">
        <v>758</v>
      </c>
      <c r="I590" s="35" t="s">
        <v>758</v>
      </c>
      <c r="J590" s="32">
        <v>1800</v>
      </c>
      <c r="K590" s="27">
        <v>34.159999999999997</v>
      </c>
      <c r="L590" s="28">
        <v>2527.1999999999998</v>
      </c>
      <c r="M590" s="33">
        <v>1935.596</v>
      </c>
      <c r="N590" s="37" t="s">
        <v>758</v>
      </c>
      <c r="O590" s="27" t="s">
        <v>758</v>
      </c>
      <c r="P590" s="28" t="s">
        <v>758</v>
      </c>
      <c r="Q590" s="33" t="s">
        <v>758</v>
      </c>
    </row>
    <row r="591" spans="1:17" ht="15" customHeight="1" x14ac:dyDescent="0.25">
      <c r="A591" t="str">
        <f t="shared" si="9"/>
        <v>41</v>
      </c>
      <c r="B591" s="22" t="s">
        <v>720</v>
      </c>
      <c r="C591" s="55" t="s">
        <v>721</v>
      </c>
      <c r="D591" s="57" t="s">
        <v>15</v>
      </c>
      <c r="E591" s="25" t="s">
        <v>16</v>
      </c>
      <c r="F591" s="32" t="s">
        <v>758</v>
      </c>
      <c r="G591" s="27" t="s">
        <v>758</v>
      </c>
      <c r="H591" s="28" t="s">
        <v>758</v>
      </c>
      <c r="I591" s="35" t="s">
        <v>758</v>
      </c>
      <c r="J591" s="32">
        <v>14440</v>
      </c>
      <c r="K591" s="27">
        <v>125.4</v>
      </c>
      <c r="L591" s="28">
        <v>15687.311</v>
      </c>
      <c r="M591" s="33">
        <v>9963.991</v>
      </c>
      <c r="N591" s="37">
        <v>92320</v>
      </c>
      <c r="O591" s="27">
        <v>590.20000000000005</v>
      </c>
      <c r="P591" s="28">
        <v>135073.06599999999</v>
      </c>
      <c r="Q591" s="33">
        <v>56150.099000000002</v>
      </c>
    </row>
    <row r="592" spans="1:17" ht="15" customHeight="1" x14ac:dyDescent="0.25">
      <c r="A592" t="str">
        <f t="shared" si="9"/>
        <v>41</v>
      </c>
      <c r="B592" s="22" t="s">
        <v>722</v>
      </c>
      <c r="C592" s="55" t="s">
        <v>723</v>
      </c>
      <c r="D592" s="57" t="s">
        <v>15</v>
      </c>
      <c r="E592" s="25" t="s">
        <v>16</v>
      </c>
      <c r="F592" s="32">
        <v>240</v>
      </c>
      <c r="G592" s="27">
        <v>4.6399999999999997</v>
      </c>
      <c r="H592" s="28">
        <v>175.52</v>
      </c>
      <c r="I592" s="35">
        <v>202.52099999999999</v>
      </c>
      <c r="J592" s="32">
        <v>1160</v>
      </c>
      <c r="K592" s="27">
        <v>20.6</v>
      </c>
      <c r="L592" s="28">
        <v>1471.12</v>
      </c>
      <c r="M592" s="33">
        <v>1030.6610000000001</v>
      </c>
      <c r="N592" s="37">
        <v>400</v>
      </c>
      <c r="O592" s="27">
        <v>6.76</v>
      </c>
      <c r="P592" s="28">
        <v>473.39</v>
      </c>
      <c r="Q592" s="33">
        <v>234.73099999999999</v>
      </c>
    </row>
    <row r="593" spans="1:17" ht="15" customHeight="1" x14ac:dyDescent="0.25">
      <c r="A593" t="str">
        <f t="shared" si="9"/>
        <v>41</v>
      </c>
      <c r="B593" s="22" t="s">
        <v>724</v>
      </c>
      <c r="C593" s="55" t="s">
        <v>725</v>
      </c>
      <c r="D593" s="57" t="s">
        <v>15</v>
      </c>
      <c r="E593" s="25" t="s">
        <v>16</v>
      </c>
      <c r="F593" s="32">
        <v>2080</v>
      </c>
      <c r="G593" s="27">
        <v>22.92</v>
      </c>
      <c r="H593" s="28">
        <v>1119.8399999999999</v>
      </c>
      <c r="I593" s="35">
        <v>1401.72</v>
      </c>
      <c r="J593" s="32">
        <v>12000</v>
      </c>
      <c r="K593" s="27">
        <v>95.2</v>
      </c>
      <c r="L593" s="28">
        <v>13257.4</v>
      </c>
      <c r="M593" s="33">
        <v>9183.5589999999993</v>
      </c>
      <c r="N593" s="37">
        <v>3000</v>
      </c>
      <c r="O593" s="27">
        <v>22.64</v>
      </c>
      <c r="P593" s="28">
        <v>4127.88</v>
      </c>
      <c r="Q593" s="33">
        <v>1805.7629999999999</v>
      </c>
    </row>
    <row r="594" spans="1:17" ht="15" customHeight="1" x14ac:dyDescent="0.25">
      <c r="A594" t="str">
        <f t="shared" si="9"/>
        <v>41</v>
      </c>
      <c r="B594" s="22" t="s">
        <v>726</v>
      </c>
      <c r="C594" s="55" t="s">
        <v>727</v>
      </c>
      <c r="D594" s="57" t="s">
        <v>115</v>
      </c>
      <c r="E594" s="25" t="s">
        <v>116</v>
      </c>
      <c r="F594" s="32" t="s">
        <v>758</v>
      </c>
      <c r="G594" s="27" t="s">
        <v>758</v>
      </c>
      <c r="H594" s="28" t="s">
        <v>758</v>
      </c>
      <c r="I594" s="35" t="s">
        <v>758</v>
      </c>
      <c r="J594" s="32">
        <v>3363</v>
      </c>
      <c r="K594" s="27">
        <v>105.80200000000001</v>
      </c>
      <c r="L594" s="28">
        <v>12006.012000000001</v>
      </c>
      <c r="M594" s="33">
        <v>8202.0439999999999</v>
      </c>
      <c r="N594" s="37">
        <v>8995</v>
      </c>
      <c r="O594" s="27">
        <v>286.88799999999998</v>
      </c>
      <c r="P594" s="28">
        <v>56401.461000000003</v>
      </c>
      <c r="Q594" s="33">
        <v>16663.044999999998</v>
      </c>
    </row>
    <row r="595" spans="1:17" ht="15" customHeight="1" x14ac:dyDescent="0.25">
      <c r="A595" t="str">
        <f t="shared" si="9"/>
        <v>41</v>
      </c>
      <c r="B595" s="22" t="s">
        <v>728</v>
      </c>
      <c r="C595" s="55" t="s">
        <v>729</v>
      </c>
      <c r="D595" s="57" t="s">
        <v>655</v>
      </c>
      <c r="E595" s="25" t="s">
        <v>656</v>
      </c>
      <c r="F595" s="32">
        <v>1160</v>
      </c>
      <c r="G595" s="27">
        <v>24.6</v>
      </c>
      <c r="H595" s="28">
        <v>3208.36</v>
      </c>
      <c r="I595" s="35">
        <v>5024.93</v>
      </c>
      <c r="J595" s="32">
        <v>7440</v>
      </c>
      <c r="K595" s="27">
        <v>161.36000000000001</v>
      </c>
      <c r="L595" s="28">
        <v>31271.88</v>
      </c>
      <c r="M595" s="33">
        <v>23372.61</v>
      </c>
      <c r="N595" s="37">
        <v>2440</v>
      </c>
      <c r="O595" s="27">
        <v>53.52</v>
      </c>
      <c r="P595" s="28">
        <v>12826.24</v>
      </c>
      <c r="Q595" s="33">
        <v>5284.4620000000004</v>
      </c>
    </row>
    <row r="596" spans="1:17" ht="15" customHeight="1" x14ac:dyDescent="0.25">
      <c r="A596" t="str">
        <f t="shared" si="9"/>
        <v>41</v>
      </c>
      <c r="B596" s="22" t="s">
        <v>730</v>
      </c>
      <c r="C596" s="55" t="s">
        <v>731</v>
      </c>
      <c r="D596" s="57" t="s">
        <v>95</v>
      </c>
      <c r="E596" s="25" t="s">
        <v>96</v>
      </c>
      <c r="F596" s="32" t="s">
        <v>758</v>
      </c>
      <c r="G596" s="27" t="s">
        <v>758</v>
      </c>
      <c r="H596" s="28" t="s">
        <v>758</v>
      </c>
      <c r="I596" s="35" t="s">
        <v>758</v>
      </c>
      <c r="J596" s="32" t="s">
        <v>758</v>
      </c>
      <c r="K596" s="27" t="s">
        <v>758</v>
      </c>
      <c r="L596" s="28" t="s">
        <v>758</v>
      </c>
      <c r="M596" s="33" t="s">
        <v>758</v>
      </c>
      <c r="N596" s="37">
        <v>2995</v>
      </c>
      <c r="O596" s="27">
        <v>68.894999999999996</v>
      </c>
      <c r="P596" s="28">
        <v>4221.6099999999997</v>
      </c>
      <c r="Q596" s="33">
        <v>1167.511</v>
      </c>
    </row>
    <row r="597" spans="1:17" ht="15" customHeight="1" x14ac:dyDescent="0.25">
      <c r="A597" t="str">
        <f t="shared" si="9"/>
        <v>42</v>
      </c>
      <c r="B597" s="22" t="s">
        <v>732</v>
      </c>
      <c r="C597" s="55" t="s">
        <v>733</v>
      </c>
      <c r="D597" s="57" t="s">
        <v>744</v>
      </c>
      <c r="E597" s="25" t="s">
        <v>745</v>
      </c>
      <c r="F597" s="32">
        <v>280</v>
      </c>
      <c r="G597" s="27">
        <v>2</v>
      </c>
      <c r="H597" s="28">
        <v>99.28</v>
      </c>
      <c r="I597" s="35">
        <v>164.98500000000001</v>
      </c>
      <c r="J597" s="32" t="s">
        <v>758</v>
      </c>
      <c r="K597" s="27" t="s">
        <v>758</v>
      </c>
      <c r="L597" s="28" t="s">
        <v>758</v>
      </c>
      <c r="M597" s="33" t="s">
        <v>758</v>
      </c>
      <c r="N597" s="37" t="s">
        <v>758</v>
      </c>
      <c r="O597" s="27" t="s">
        <v>758</v>
      </c>
      <c r="P597" s="28" t="s">
        <v>758</v>
      </c>
      <c r="Q597" s="33" t="s">
        <v>758</v>
      </c>
    </row>
    <row r="598" spans="1:17" ht="15.75" customHeight="1" x14ac:dyDescent="0.25">
      <c r="A598" t="str">
        <f t="shared" si="9"/>
        <v>42</v>
      </c>
      <c r="B598" s="22" t="s">
        <v>732</v>
      </c>
      <c r="C598" s="55" t="s">
        <v>733</v>
      </c>
      <c r="D598" s="57" t="s">
        <v>159</v>
      </c>
      <c r="E598" s="25" t="s">
        <v>160</v>
      </c>
      <c r="F598" s="32">
        <v>53840</v>
      </c>
      <c r="G598" s="27">
        <v>466.04</v>
      </c>
      <c r="H598" s="28">
        <v>21102.644</v>
      </c>
      <c r="I598" s="35">
        <v>29979.758999999998</v>
      </c>
      <c r="J598" s="32">
        <v>50480</v>
      </c>
      <c r="K598" s="27">
        <v>316.2</v>
      </c>
      <c r="L598" s="28">
        <v>27868.752</v>
      </c>
      <c r="M598" s="33">
        <v>23686.201000000001</v>
      </c>
      <c r="N598" s="37">
        <v>9680</v>
      </c>
      <c r="O598" s="27">
        <v>61.96</v>
      </c>
      <c r="P598" s="28">
        <v>6034.0219999999999</v>
      </c>
      <c r="Q598" s="33">
        <v>2815.25</v>
      </c>
    </row>
    <row r="599" spans="1:17" ht="15.75" customHeight="1" x14ac:dyDescent="0.25">
      <c r="A599" t="str">
        <f t="shared" si="9"/>
        <v>42</v>
      </c>
      <c r="B599" s="22" t="s">
        <v>732</v>
      </c>
      <c r="C599" s="55" t="s">
        <v>733</v>
      </c>
      <c r="D599" s="57" t="s">
        <v>15</v>
      </c>
      <c r="E599" s="25" t="s">
        <v>16</v>
      </c>
      <c r="F599" s="32">
        <v>972920</v>
      </c>
      <c r="G599" s="27">
        <v>6289</v>
      </c>
      <c r="H599" s="28">
        <v>335903.35200000001</v>
      </c>
      <c r="I599" s="35">
        <v>558360.69099999999</v>
      </c>
      <c r="J599" s="32">
        <v>528280</v>
      </c>
      <c r="K599" s="27">
        <v>2996.6</v>
      </c>
      <c r="L599" s="28">
        <v>320913.89199999999</v>
      </c>
      <c r="M599" s="33">
        <v>259044.22399999999</v>
      </c>
      <c r="N599" s="37">
        <v>90280</v>
      </c>
      <c r="O599" s="27">
        <v>435</v>
      </c>
      <c r="P599" s="28">
        <v>72097.592000000004</v>
      </c>
      <c r="Q599" s="33">
        <v>33291.480000000003</v>
      </c>
    </row>
    <row r="600" spans="1:17" ht="15.75" customHeight="1" x14ac:dyDescent="0.25">
      <c r="A600" t="str">
        <f t="shared" si="9"/>
        <v>42</v>
      </c>
      <c r="B600" s="22" t="s">
        <v>734</v>
      </c>
      <c r="C600" s="55" t="s">
        <v>735</v>
      </c>
      <c r="D600" s="57" t="s">
        <v>27</v>
      </c>
      <c r="E600" s="25" t="s">
        <v>28</v>
      </c>
      <c r="F600" s="32">
        <v>1200</v>
      </c>
      <c r="G600" s="27">
        <v>37.76</v>
      </c>
      <c r="H600" s="28">
        <v>1647.8</v>
      </c>
      <c r="I600" s="35">
        <v>3833.2979999999998</v>
      </c>
      <c r="J600" s="32" t="s">
        <v>758</v>
      </c>
      <c r="K600" s="27" t="s">
        <v>758</v>
      </c>
      <c r="L600" s="28" t="s">
        <v>758</v>
      </c>
      <c r="M600" s="33" t="s">
        <v>758</v>
      </c>
      <c r="N600" s="37" t="s">
        <v>758</v>
      </c>
      <c r="O600" s="27" t="s">
        <v>758</v>
      </c>
      <c r="P600" s="28" t="s">
        <v>758</v>
      </c>
      <c r="Q600" s="33" t="s">
        <v>758</v>
      </c>
    </row>
    <row r="601" spans="1:17" ht="15" customHeight="1" x14ac:dyDescent="0.25">
      <c r="A601" t="str">
        <f t="shared" si="9"/>
        <v>42</v>
      </c>
      <c r="B601" s="22" t="s">
        <v>736</v>
      </c>
      <c r="C601" s="55" t="s">
        <v>737</v>
      </c>
      <c r="D601" s="57" t="s">
        <v>27</v>
      </c>
      <c r="E601" s="25" t="s">
        <v>28</v>
      </c>
      <c r="F601" s="32">
        <v>1760</v>
      </c>
      <c r="G601" s="27">
        <v>41.4</v>
      </c>
      <c r="H601" s="28">
        <v>2320.1999999999998</v>
      </c>
      <c r="I601" s="35">
        <v>5325.2920000000004</v>
      </c>
      <c r="J601" s="32" t="s">
        <v>758</v>
      </c>
      <c r="K601" s="27" t="s">
        <v>758</v>
      </c>
      <c r="L601" s="28" t="s">
        <v>758</v>
      </c>
      <c r="M601" s="33" t="s">
        <v>758</v>
      </c>
      <c r="N601" s="37" t="s">
        <v>758</v>
      </c>
      <c r="O601" s="27" t="s">
        <v>758</v>
      </c>
      <c r="P601" s="28" t="s">
        <v>758</v>
      </c>
      <c r="Q601" s="33" t="s">
        <v>758</v>
      </c>
    </row>
    <row r="602" spans="1:17" ht="15" customHeight="1" x14ac:dyDescent="0.25">
      <c r="A602" t="str">
        <f t="shared" si="9"/>
        <v>42</v>
      </c>
      <c r="B602" s="22" t="s">
        <v>736</v>
      </c>
      <c r="C602" s="55" t="s">
        <v>737</v>
      </c>
      <c r="D602" s="57" t="s">
        <v>59</v>
      </c>
      <c r="E602" s="25" t="s">
        <v>60</v>
      </c>
      <c r="F602" s="32">
        <v>1120</v>
      </c>
      <c r="G602" s="27">
        <v>32.159999999999997</v>
      </c>
      <c r="H602" s="28">
        <v>1473.28</v>
      </c>
      <c r="I602" s="35">
        <v>4509.9740000000002</v>
      </c>
      <c r="J602" s="32" t="s">
        <v>758</v>
      </c>
      <c r="K602" s="27" t="s">
        <v>758</v>
      </c>
      <c r="L602" s="28" t="s">
        <v>758</v>
      </c>
      <c r="M602" s="33" t="s">
        <v>758</v>
      </c>
      <c r="N602" s="37" t="s">
        <v>758</v>
      </c>
      <c r="O602" s="27" t="s">
        <v>758</v>
      </c>
      <c r="P602" s="28" t="s">
        <v>758</v>
      </c>
      <c r="Q602" s="33" t="s">
        <v>758</v>
      </c>
    </row>
    <row r="603" spans="1:17" ht="15" customHeight="1" x14ac:dyDescent="0.25">
      <c r="A603" t="str">
        <f t="shared" si="9"/>
        <v>42</v>
      </c>
      <c r="B603" s="22" t="s">
        <v>736</v>
      </c>
      <c r="C603" s="55" t="s">
        <v>737</v>
      </c>
      <c r="D603" s="57" t="s">
        <v>15</v>
      </c>
      <c r="E603" s="25" t="s">
        <v>16</v>
      </c>
      <c r="F603" s="32" t="s">
        <v>758</v>
      </c>
      <c r="G603" s="27" t="s">
        <v>758</v>
      </c>
      <c r="H603" s="28" t="s">
        <v>758</v>
      </c>
      <c r="I603" s="35" t="s">
        <v>758</v>
      </c>
      <c r="J603" s="32">
        <v>4600</v>
      </c>
      <c r="K603" s="27">
        <v>53.4</v>
      </c>
      <c r="L603" s="28">
        <v>4664.63</v>
      </c>
      <c r="M603" s="33">
        <v>3827.7919999999999</v>
      </c>
      <c r="N603" s="37">
        <v>1200</v>
      </c>
      <c r="O603" s="27">
        <v>13.4</v>
      </c>
      <c r="P603" s="28">
        <v>1090.6600000000001</v>
      </c>
      <c r="Q603" s="33">
        <v>462.63499999999999</v>
      </c>
    </row>
    <row r="604" spans="1:17" ht="15" customHeight="1" x14ac:dyDescent="0.25">
      <c r="A604" t="str">
        <f t="shared" si="9"/>
        <v>43</v>
      </c>
      <c r="B604" s="22" t="s">
        <v>738</v>
      </c>
      <c r="C604" s="55" t="s">
        <v>739</v>
      </c>
      <c r="D604" s="57" t="s">
        <v>15</v>
      </c>
      <c r="E604" s="25" t="s">
        <v>16</v>
      </c>
      <c r="F604" s="32" t="s">
        <v>758</v>
      </c>
      <c r="G604" s="27" t="s">
        <v>758</v>
      </c>
      <c r="H604" s="28" t="s">
        <v>758</v>
      </c>
      <c r="I604" s="35" t="s">
        <v>758</v>
      </c>
      <c r="J604" s="32">
        <v>1160</v>
      </c>
      <c r="K604" s="27">
        <v>19.559999999999999</v>
      </c>
      <c r="L604" s="28">
        <v>820.84</v>
      </c>
      <c r="M604" s="33">
        <v>721.71</v>
      </c>
      <c r="N604" s="37" t="s">
        <v>758</v>
      </c>
      <c r="O604" s="27" t="s">
        <v>758</v>
      </c>
      <c r="P604" s="28" t="s">
        <v>758</v>
      </c>
      <c r="Q604" s="33" t="s">
        <v>758</v>
      </c>
    </row>
    <row r="605" spans="1:17" ht="15" customHeight="1" x14ac:dyDescent="0.25">
      <c r="A605" t="str">
        <f t="shared" si="9"/>
        <v>44</v>
      </c>
      <c r="B605" s="22" t="s">
        <v>740</v>
      </c>
      <c r="C605" s="55" t="s">
        <v>741</v>
      </c>
      <c r="D605" s="57" t="s">
        <v>159</v>
      </c>
      <c r="E605" s="25" t="s">
        <v>160</v>
      </c>
      <c r="F605" s="32" t="s">
        <v>758</v>
      </c>
      <c r="G605" s="27" t="s">
        <v>758</v>
      </c>
      <c r="H605" s="28" t="s">
        <v>758</v>
      </c>
      <c r="I605" s="35" t="s">
        <v>758</v>
      </c>
      <c r="J605" s="32">
        <v>6760</v>
      </c>
      <c r="K605" s="27">
        <v>97.96</v>
      </c>
      <c r="L605" s="28">
        <v>6844.96</v>
      </c>
      <c r="M605" s="33">
        <v>4723.9319999999998</v>
      </c>
      <c r="N605" s="37">
        <v>7880</v>
      </c>
      <c r="O605" s="27">
        <v>121.32</v>
      </c>
      <c r="P605" s="28">
        <v>12322.4</v>
      </c>
      <c r="Q605" s="33">
        <v>5453.3559999999998</v>
      </c>
    </row>
    <row r="606" spans="1:17" ht="15" customHeight="1" x14ac:dyDescent="0.25">
      <c r="A606" t="str">
        <f t="shared" si="9"/>
        <v>44</v>
      </c>
      <c r="B606" s="22" t="s">
        <v>740</v>
      </c>
      <c r="C606" s="55" t="s">
        <v>741</v>
      </c>
      <c r="D606" s="57" t="s">
        <v>15</v>
      </c>
      <c r="E606" s="25" t="s">
        <v>16</v>
      </c>
      <c r="F606" s="32">
        <v>26880</v>
      </c>
      <c r="G606" s="27">
        <v>441.76</v>
      </c>
      <c r="H606" s="28">
        <v>19051.89</v>
      </c>
      <c r="I606" s="35">
        <v>22881.742999999999</v>
      </c>
      <c r="J606" s="32">
        <v>65240</v>
      </c>
      <c r="K606" s="27">
        <v>892.48</v>
      </c>
      <c r="L606" s="28">
        <v>68530.759999999995</v>
      </c>
      <c r="M606" s="33">
        <v>50013.78</v>
      </c>
      <c r="N606" s="37">
        <v>84920</v>
      </c>
      <c r="O606" s="27">
        <v>1308.56</v>
      </c>
      <c r="P606" s="28">
        <v>159948.93</v>
      </c>
      <c r="Q606" s="33">
        <v>70206.755999999994</v>
      </c>
    </row>
    <row r="607" spans="1:17" ht="15" customHeight="1" x14ac:dyDescent="0.25">
      <c r="A607" t="str">
        <f t="shared" si="9"/>
        <v>46</v>
      </c>
      <c r="B607" s="22" t="s">
        <v>742</v>
      </c>
      <c r="C607" s="55" t="s">
        <v>743</v>
      </c>
      <c r="D607" s="57" t="s">
        <v>744</v>
      </c>
      <c r="E607" s="25" t="s">
        <v>745</v>
      </c>
      <c r="F607" s="32" t="s">
        <v>758</v>
      </c>
      <c r="G607" s="27" t="s">
        <v>758</v>
      </c>
      <c r="H607" s="28" t="s">
        <v>758</v>
      </c>
      <c r="I607" s="35" t="s">
        <v>758</v>
      </c>
      <c r="J607" s="32" t="s">
        <v>758</v>
      </c>
      <c r="K607" s="27" t="s">
        <v>758</v>
      </c>
      <c r="L607" s="28" t="s">
        <v>758</v>
      </c>
      <c r="M607" s="33" t="s">
        <v>758</v>
      </c>
      <c r="N607" s="37">
        <v>448</v>
      </c>
      <c r="O607" s="27">
        <v>5.4240000000000004</v>
      </c>
      <c r="P607" s="28">
        <v>1433.4079999999999</v>
      </c>
      <c r="Q607" s="33">
        <v>371.48599999999999</v>
      </c>
    </row>
    <row r="608" spans="1:17" ht="15" customHeight="1" x14ac:dyDescent="0.25">
      <c r="A608" t="str">
        <f t="shared" si="9"/>
        <v>46</v>
      </c>
      <c r="B608" s="22" t="s">
        <v>742</v>
      </c>
      <c r="C608" s="55" t="s">
        <v>743</v>
      </c>
      <c r="D608" s="57" t="s">
        <v>159</v>
      </c>
      <c r="E608" s="25" t="s">
        <v>160</v>
      </c>
      <c r="F608" s="32">
        <v>49080</v>
      </c>
      <c r="G608" s="27">
        <v>858.8</v>
      </c>
      <c r="H608" s="28">
        <v>20598.12</v>
      </c>
      <c r="I608" s="35">
        <v>27062.578000000001</v>
      </c>
      <c r="J608" s="32">
        <v>61680</v>
      </c>
      <c r="K608" s="27">
        <v>1053.8399999999999</v>
      </c>
      <c r="L608" s="28">
        <v>52693.082000000002</v>
      </c>
      <c r="M608" s="33">
        <v>36911.904000000002</v>
      </c>
      <c r="N608" s="37">
        <v>56560</v>
      </c>
      <c r="O608" s="27">
        <v>792.2</v>
      </c>
      <c r="P608" s="28">
        <v>77074.054999999993</v>
      </c>
      <c r="Q608" s="33">
        <v>34670.381999999998</v>
      </c>
    </row>
    <row r="609" spans="1:17" ht="15" customHeight="1" x14ac:dyDescent="0.25">
      <c r="A609" t="str">
        <f t="shared" si="9"/>
        <v>46</v>
      </c>
      <c r="B609" s="22" t="s">
        <v>742</v>
      </c>
      <c r="C609" s="55" t="s">
        <v>743</v>
      </c>
      <c r="D609" s="57" t="s">
        <v>15</v>
      </c>
      <c r="E609" s="25" t="s">
        <v>16</v>
      </c>
      <c r="F609" s="32">
        <v>2847240</v>
      </c>
      <c r="G609" s="27">
        <v>44000.56</v>
      </c>
      <c r="H609" s="28">
        <v>1588638.125</v>
      </c>
      <c r="I609" s="35">
        <v>2097750.19</v>
      </c>
      <c r="J609" s="32">
        <v>4694680</v>
      </c>
      <c r="K609" s="27">
        <v>64175.16</v>
      </c>
      <c r="L609" s="28">
        <v>4908148.5</v>
      </c>
      <c r="M609" s="33">
        <v>3633414.6830000002</v>
      </c>
      <c r="N609" s="37">
        <v>1879636</v>
      </c>
      <c r="O609" s="27">
        <v>19764.175999999999</v>
      </c>
      <c r="P609" s="28">
        <v>2747965.835</v>
      </c>
      <c r="Q609" s="33">
        <v>1240358.8759999999</v>
      </c>
    </row>
    <row r="610" spans="1:17" x14ac:dyDescent="0.25">
      <c r="A610" t="str">
        <f t="shared" si="9"/>
        <v>46</v>
      </c>
      <c r="B610" s="22" t="s">
        <v>746</v>
      </c>
      <c r="C610" s="55" t="s">
        <v>747</v>
      </c>
      <c r="D610" s="57" t="s">
        <v>15</v>
      </c>
      <c r="E610" s="25" t="s">
        <v>16</v>
      </c>
      <c r="F610" s="32">
        <v>8160</v>
      </c>
      <c r="G610" s="27">
        <v>97.92</v>
      </c>
      <c r="H610" s="28">
        <v>3434.88</v>
      </c>
      <c r="I610" s="35">
        <v>5233.8280000000004</v>
      </c>
      <c r="J610" s="32">
        <v>21280</v>
      </c>
      <c r="K610" s="27">
        <v>236.56</v>
      </c>
      <c r="L610" s="28">
        <v>21878.328000000001</v>
      </c>
      <c r="M610" s="33">
        <v>15311.124</v>
      </c>
      <c r="N610" s="37">
        <v>16560</v>
      </c>
      <c r="O610" s="27">
        <v>164.24</v>
      </c>
      <c r="P610" s="28">
        <v>25632.298999999999</v>
      </c>
      <c r="Q610" s="33">
        <v>11627.157999999999</v>
      </c>
    </row>
    <row r="611" spans="1:17" x14ac:dyDescent="0.25">
      <c r="A611" t="str">
        <f t="shared" si="9"/>
        <v>47</v>
      </c>
      <c r="B611" s="22" t="s">
        <v>748</v>
      </c>
      <c r="C611" s="55" t="s">
        <v>749</v>
      </c>
      <c r="D611" s="57" t="s">
        <v>159</v>
      </c>
      <c r="E611" s="25" t="s">
        <v>160</v>
      </c>
      <c r="F611" s="32" t="s">
        <v>758</v>
      </c>
      <c r="G611" s="27" t="s">
        <v>758</v>
      </c>
      <c r="H611" s="28" t="s">
        <v>758</v>
      </c>
      <c r="I611" s="35" t="s">
        <v>758</v>
      </c>
      <c r="J611" s="32">
        <v>9520</v>
      </c>
      <c r="K611" s="27">
        <v>73.92</v>
      </c>
      <c r="L611" s="28">
        <v>5618.52</v>
      </c>
      <c r="M611" s="33">
        <v>4032.9250000000002</v>
      </c>
      <c r="N611" s="37" t="s">
        <v>758</v>
      </c>
      <c r="O611" s="27" t="s">
        <v>758</v>
      </c>
      <c r="P611" s="28" t="s">
        <v>758</v>
      </c>
      <c r="Q611" s="33" t="s">
        <v>758</v>
      </c>
    </row>
    <row r="612" spans="1:17" x14ac:dyDescent="0.25">
      <c r="A612" t="str">
        <f t="shared" si="9"/>
        <v>47</v>
      </c>
      <c r="B612" s="22" t="s">
        <v>748</v>
      </c>
      <c r="C612" s="55" t="s">
        <v>749</v>
      </c>
      <c r="D612" s="57" t="s">
        <v>15</v>
      </c>
      <c r="E612" s="25" t="s">
        <v>16</v>
      </c>
      <c r="F612" s="32" t="s">
        <v>758</v>
      </c>
      <c r="G612" s="27" t="s">
        <v>758</v>
      </c>
      <c r="H612" s="28" t="s">
        <v>758</v>
      </c>
      <c r="I612" s="35" t="s">
        <v>758</v>
      </c>
      <c r="J612" s="32">
        <v>15400</v>
      </c>
      <c r="K612" s="27">
        <v>162.88</v>
      </c>
      <c r="L612" s="28">
        <v>20423.52</v>
      </c>
      <c r="M612" s="33">
        <v>12444.932000000001</v>
      </c>
      <c r="N612" s="37">
        <v>109040</v>
      </c>
      <c r="O612" s="27">
        <v>1115.4000000000001</v>
      </c>
      <c r="P612" s="28">
        <v>224179.88</v>
      </c>
      <c r="Q612" s="33">
        <v>89708.471999999994</v>
      </c>
    </row>
    <row r="613" spans="1:17" x14ac:dyDescent="0.25">
      <c r="A613" t="str">
        <f t="shared" si="9"/>
        <v>48</v>
      </c>
      <c r="B613" s="22" t="s">
        <v>750</v>
      </c>
      <c r="C613" s="55" t="s">
        <v>751</v>
      </c>
      <c r="D613" s="57" t="s">
        <v>87</v>
      </c>
      <c r="E613" s="25" t="s">
        <v>88</v>
      </c>
      <c r="F613" s="32" t="s">
        <v>758</v>
      </c>
      <c r="G613" s="27" t="s">
        <v>758</v>
      </c>
      <c r="H613" s="28" t="s">
        <v>758</v>
      </c>
      <c r="I613" s="35" t="s">
        <v>758</v>
      </c>
      <c r="J613" s="32" t="s">
        <v>758</v>
      </c>
      <c r="K613" s="27" t="s">
        <v>758</v>
      </c>
      <c r="L613" s="28" t="s">
        <v>758</v>
      </c>
      <c r="M613" s="33" t="s">
        <v>758</v>
      </c>
      <c r="N613" s="37">
        <v>1480</v>
      </c>
      <c r="O613" s="27">
        <v>102.64</v>
      </c>
      <c r="P613" s="28">
        <v>9265</v>
      </c>
      <c r="Q613" s="33">
        <v>3025.4279999999999</v>
      </c>
    </row>
    <row r="614" spans="1:17" x14ac:dyDescent="0.25">
      <c r="A614" t="str">
        <f t="shared" si="9"/>
        <v>48</v>
      </c>
      <c r="B614" s="22" t="s">
        <v>752</v>
      </c>
      <c r="C614" s="55" t="s">
        <v>753</v>
      </c>
      <c r="D614" s="57" t="s">
        <v>15</v>
      </c>
      <c r="E614" s="25" t="s">
        <v>16</v>
      </c>
      <c r="F614" s="32" t="s">
        <v>758</v>
      </c>
      <c r="G614" s="27" t="s">
        <v>758</v>
      </c>
      <c r="H614" s="28" t="s">
        <v>758</v>
      </c>
      <c r="I614" s="35" t="s">
        <v>758</v>
      </c>
      <c r="J614" s="32">
        <v>760</v>
      </c>
      <c r="K614" s="27">
        <v>10.119999999999999</v>
      </c>
      <c r="L614" s="28">
        <v>598.86</v>
      </c>
      <c r="M614" s="33">
        <v>439.79500000000002</v>
      </c>
      <c r="N614" s="37" t="s">
        <v>758</v>
      </c>
      <c r="O614" s="27" t="s">
        <v>758</v>
      </c>
      <c r="P614" s="28" t="s">
        <v>758</v>
      </c>
      <c r="Q614" s="33" t="s">
        <v>758</v>
      </c>
    </row>
    <row r="615" spans="1:17" x14ac:dyDescent="0.25">
      <c r="A615" t="str">
        <f t="shared" si="9"/>
        <v>48</v>
      </c>
      <c r="B615" s="22" t="s">
        <v>754</v>
      </c>
      <c r="C615" s="55" t="s">
        <v>755</v>
      </c>
      <c r="D615" s="57" t="s">
        <v>7</v>
      </c>
      <c r="E615" s="25" t="s">
        <v>8</v>
      </c>
      <c r="F615" s="32" t="s">
        <v>758</v>
      </c>
      <c r="G615" s="27" t="s">
        <v>758</v>
      </c>
      <c r="H615" s="28" t="s">
        <v>758</v>
      </c>
      <c r="I615" s="35" t="s">
        <v>758</v>
      </c>
      <c r="J615" s="32" t="s">
        <v>758</v>
      </c>
      <c r="K615" s="27" t="s">
        <v>758</v>
      </c>
      <c r="L615" s="28" t="s">
        <v>758</v>
      </c>
      <c r="M615" s="33" t="s">
        <v>758</v>
      </c>
      <c r="N615" s="37">
        <v>1880</v>
      </c>
      <c r="O615" s="27">
        <v>173.92</v>
      </c>
      <c r="P615" s="28">
        <v>9154.84</v>
      </c>
      <c r="Q615" s="33">
        <v>2980.71</v>
      </c>
    </row>
    <row r="616" spans="1:17" ht="15.75" thickBot="1" x14ac:dyDescent="0.3">
      <c r="A616" t="str">
        <f t="shared" si="9"/>
        <v>48</v>
      </c>
      <c r="B616" s="48" t="s">
        <v>851</v>
      </c>
      <c r="C616" s="23" t="s">
        <v>755</v>
      </c>
      <c r="D616" s="16" t="s">
        <v>7</v>
      </c>
      <c r="E616" s="26" t="s">
        <v>8</v>
      </c>
      <c r="F616" s="38" t="s">
        <v>758</v>
      </c>
      <c r="G616" s="39" t="s">
        <v>758</v>
      </c>
      <c r="H616" s="40" t="s">
        <v>758</v>
      </c>
      <c r="I616" s="41" t="s">
        <v>758</v>
      </c>
      <c r="J616" s="38" t="s">
        <v>758</v>
      </c>
      <c r="K616" s="39" t="s">
        <v>758</v>
      </c>
      <c r="L616" s="40" t="s">
        <v>758</v>
      </c>
      <c r="M616" s="42" t="s">
        <v>758</v>
      </c>
      <c r="N616" s="43">
        <v>1400</v>
      </c>
      <c r="O616" s="39">
        <v>128.44</v>
      </c>
      <c r="P616" s="40">
        <v>7576.04</v>
      </c>
      <c r="Q616" s="42">
        <v>2382.3629999999998</v>
      </c>
    </row>
    <row r="617" spans="1:17" ht="15.75" thickBot="1" x14ac:dyDescent="0.3">
      <c r="B617" s="64" t="s">
        <v>861</v>
      </c>
      <c r="C617" s="65"/>
      <c r="D617" s="65"/>
      <c r="E617" s="65"/>
      <c r="F617" s="18">
        <f t="shared" ref="F617:Q617" si="10">SUM(F7:F616)</f>
        <v>6521814</v>
      </c>
      <c r="G617" s="19">
        <f t="shared" si="10"/>
        <v>220305.77700000012</v>
      </c>
      <c r="H617" s="12">
        <f t="shared" si="10"/>
        <v>5041369.0339999972</v>
      </c>
      <c r="I617" s="20">
        <f t="shared" si="10"/>
        <v>7195672.1029999983</v>
      </c>
      <c r="J617" s="18">
        <f t="shared" si="10"/>
        <v>16341955</v>
      </c>
      <c r="K617" s="19">
        <f t="shared" si="10"/>
        <v>943390.99999999965</v>
      </c>
      <c r="L617" s="12">
        <f t="shared" si="10"/>
        <v>35998545.523000024</v>
      </c>
      <c r="M617" s="13">
        <f t="shared" si="10"/>
        <v>25744848.797000017</v>
      </c>
      <c r="N617" s="18">
        <f t="shared" si="10"/>
        <v>11645501</v>
      </c>
      <c r="O617" s="19">
        <f t="shared" si="10"/>
        <v>852679.64799999935</v>
      </c>
      <c r="P617" s="12">
        <f t="shared" si="10"/>
        <v>31587283.865999978</v>
      </c>
      <c r="Q617" s="13">
        <f t="shared" si="10"/>
        <v>13254413.338</v>
      </c>
    </row>
    <row r="618" spans="1:17" ht="15.75" thickBot="1" x14ac:dyDescent="0.3">
      <c r="B618" s="64" t="s">
        <v>862</v>
      </c>
      <c r="C618" s="65"/>
      <c r="D618" s="65"/>
      <c r="E618" s="65"/>
      <c r="F618" s="18">
        <v>7074633</v>
      </c>
      <c r="G618" s="19">
        <v>251864.19399999999</v>
      </c>
      <c r="H618" s="12">
        <v>5512510.7350000003</v>
      </c>
      <c r="I618" s="20">
        <v>7807788.0609999998</v>
      </c>
      <c r="J618" s="18">
        <v>16864957</v>
      </c>
      <c r="K618" s="19">
        <v>977642.924</v>
      </c>
      <c r="L618" s="12">
        <v>37322155.858000003</v>
      </c>
      <c r="M618" s="13">
        <v>26697637.728</v>
      </c>
      <c r="N618" s="18">
        <v>12671587</v>
      </c>
      <c r="O618" s="19">
        <v>928698.20200000005</v>
      </c>
      <c r="P618" s="12">
        <v>33095604.960000001</v>
      </c>
      <c r="Q618" s="13">
        <v>13856235.437000001</v>
      </c>
    </row>
    <row r="619" spans="1:17" ht="15.75" thickBot="1" x14ac:dyDescent="0.3">
      <c r="B619" s="64" t="s">
        <v>863</v>
      </c>
      <c r="C619" s="65"/>
      <c r="D619" s="65"/>
      <c r="E619" s="65"/>
      <c r="F619" s="44">
        <f>F617/F618</f>
        <v>0.92185898547670242</v>
      </c>
      <c r="G619" s="45">
        <f t="shared" ref="G619:M619" si="11">G617/G618</f>
        <v>0.87470066110310274</v>
      </c>
      <c r="H619" s="45">
        <f t="shared" si="11"/>
        <v>0.9145322841715966</v>
      </c>
      <c r="I619" s="46">
        <f t="shared" si="11"/>
        <v>0.9216018732555602</v>
      </c>
      <c r="J619" s="44">
        <f>J617/J618</f>
        <v>0.96898883287991777</v>
      </c>
      <c r="K619" s="45">
        <f>K617/K618</f>
        <v>0.9649647911735918</v>
      </c>
      <c r="L619" s="45">
        <f t="shared" si="11"/>
        <v>0.96453553379831725</v>
      </c>
      <c r="M619" s="47">
        <f t="shared" si="11"/>
        <v>0.96431186381704792</v>
      </c>
      <c r="N619" s="44">
        <f>N617/N618</f>
        <v>0.91902466518203285</v>
      </c>
      <c r="O619" s="45">
        <f>O617/O618</f>
        <v>0.91814504019035381</v>
      </c>
      <c r="P619" s="45">
        <f>P617/P618</f>
        <v>0.95442533545396713</v>
      </c>
      <c r="Q619" s="47">
        <f>Q617/Q618</f>
        <v>0.95656669506401648</v>
      </c>
    </row>
    <row r="623" spans="1:17" x14ac:dyDescent="0.25">
      <c r="D623" s="17"/>
      <c r="E623" s="17"/>
      <c r="F623" s="17"/>
      <c r="G623" s="17"/>
      <c r="H623" s="17"/>
    </row>
  </sheetData>
  <sheetProtection password="EFB3" sheet="1" objects="1" scenarios="1"/>
  <mergeCells count="10">
    <mergeCell ref="B617:E617"/>
    <mergeCell ref="B618:E618"/>
    <mergeCell ref="B619:E619"/>
    <mergeCell ref="B5:B6"/>
    <mergeCell ref="F5:I5"/>
    <mergeCell ref="J5:M5"/>
    <mergeCell ref="N5:Q5"/>
    <mergeCell ref="C1:Q1"/>
    <mergeCell ref="C2:Q2"/>
    <mergeCell ref="C3:Q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Expanded Stratification Report</vt:lpstr>
    </vt:vector>
  </TitlesOfParts>
  <Company>Surface Transportation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Government of the United States</dc:creator>
  <cp:lastModifiedBy>Government of the United States</cp:lastModifiedBy>
  <dcterms:created xsi:type="dcterms:W3CDTF">2016-01-05T15:58:28Z</dcterms:created>
  <dcterms:modified xsi:type="dcterms:W3CDTF">2016-03-17T19:34:51Z</dcterms:modified>
</cp:coreProperties>
</file>