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371" windowWidth="7800" windowHeight="5250" activeTab="3"/>
  </bookViews>
  <sheets>
    <sheet name="1Q13 Input" sheetId="1" r:id="rId1"/>
    <sheet name="2Q13 Input" sheetId="2" r:id="rId2"/>
    <sheet name="3Q13 Input" sheetId="3" r:id="rId3"/>
    <sheet name="4Q13 Input" sheetId="4" r:id="rId4"/>
    <sheet name="1Q13 Output" sheetId="5" r:id="rId5"/>
    <sheet name="2Q13 Output" sheetId="6" r:id="rId6"/>
    <sheet name="3Q13 Output" sheetId="7" r:id="rId7"/>
    <sheet name="4Q13 Output" sheetId="8" r:id="rId8"/>
  </sheets>
  <definedNames/>
  <calcPr fullCalcOnLoad="1"/>
</workbook>
</file>

<file path=xl/sharedStrings.xml><?xml version="1.0" encoding="utf-8"?>
<sst xmlns="http://schemas.openxmlformats.org/spreadsheetml/2006/main" count="537" uniqueCount="92">
  <si>
    <t>REV</t>
  </si>
  <si>
    <t>NROI</t>
  </si>
  <si>
    <t>NI</t>
  </si>
  <si>
    <t>BNSF</t>
  </si>
  <si>
    <t>Total</t>
  </si>
  <si>
    <t>CSX</t>
  </si>
  <si>
    <t>CN/GTW</t>
  </si>
  <si>
    <t>KCS</t>
  </si>
  <si>
    <t>NS</t>
  </si>
  <si>
    <t>SOO</t>
  </si>
  <si>
    <t>UP</t>
  </si>
  <si>
    <t>nroi</t>
  </si>
  <si>
    <t>rev</t>
  </si>
  <si>
    <t>ni</t>
  </si>
  <si>
    <t>SURFACE TRANSPORTATION BOARD</t>
  </si>
  <si>
    <t>OFFICE OF ECONOMICS,  ENVIRONMENTAL ANALYSIS, AND ADMINISTRATION</t>
  </si>
  <si>
    <t>WASHINGTON, DC 20423</t>
  </si>
  <si>
    <t>CLASS I FREIGHT RAILROADS - SELECTED EARNINGS DATA</t>
  </si>
  <si>
    <t>(000 OMITTED)</t>
  </si>
  <si>
    <t>QUARTER ENDED MARCH 31</t>
  </si>
  <si>
    <t>12 MONTHS ENDED MARCH 31</t>
  </si>
  <si>
    <t>Net</t>
  </si>
  <si>
    <t xml:space="preserve"> </t>
  </si>
  <si>
    <t>Railway</t>
  </si>
  <si>
    <t>Revenue</t>
  </si>
  <si>
    <t>Operating</t>
  </si>
  <si>
    <t>Ton-Miles</t>
  </si>
  <si>
    <t>Revenues</t>
  </si>
  <si>
    <t>Income</t>
  </si>
  <si>
    <t>Of Freight</t>
  </si>
  <si>
    <t>Railroad</t>
  </si>
  <si>
    <t>Year</t>
  </si>
  <si>
    <t>(1)</t>
  </si>
  <si>
    <t>TOTAL ALL CLASS I</t>
  </si>
  <si>
    <t xml:space="preserve">    FREIGHT RR'S </t>
  </si>
  <si>
    <t>Burlington Northern - Santa Fe</t>
  </si>
  <si>
    <t>CSX Transportation</t>
  </si>
  <si>
    <t>CN/Grand Trunk Corporation</t>
  </si>
  <si>
    <t>Kansas City Southern</t>
  </si>
  <si>
    <t>Norfolk Southern</t>
  </si>
  <si>
    <t>Soo Line</t>
  </si>
  <si>
    <t>Union Pacific</t>
  </si>
  <si>
    <t>THESE DATA ARE NOW ALSO AVAILABLE ON THE BOARD'S INTERNET SITE  -  WWW.STB.DOT.GOV</t>
  </si>
  <si>
    <t>(Notes on Page 2)</t>
  </si>
  <si>
    <t>Page 1 of 2</t>
  </si>
  <si>
    <t xml:space="preserve">SOURCES OF DATA:  </t>
  </si>
  <si>
    <t xml:space="preserve">      Railway Operating Revenues, Net Railway Operating Income, and Net Income are from the "Quarterly Report of Revenues,</t>
  </si>
  <si>
    <t xml:space="preserve">      Expenses, and Income - Railroads" (Form RE&amp;I).</t>
  </si>
  <si>
    <t xml:space="preserve">      Revenue Ton Miles of Freight are from the "Quarterly Condensed Balance Sheet - Railroads (Form CBS).</t>
  </si>
  <si>
    <t xml:space="preserve">     These reports have not been verified by the Surface Transportation Board.</t>
  </si>
  <si>
    <t>NOTES:</t>
  </si>
  <si>
    <t>(1)   Net Railway Operating Income is the difference between railway operating revenues and the total of railway operating expenses, railway tax accruals, and net</t>
  </si>
  <si>
    <t xml:space="preserve">        equipment and joint facility rents.</t>
  </si>
  <si>
    <t>Page 2 of 2</t>
  </si>
  <si>
    <t>(Note 1)</t>
  </si>
  <si>
    <t>(Note 2)</t>
  </si>
  <si>
    <t>Notes on Page 2</t>
  </si>
  <si>
    <t xml:space="preserve">    FREIGHT RR'S</t>
  </si>
  <si>
    <t>(Additional Notes on Page 2)</t>
  </si>
  <si>
    <t>QUARTER ENDED DECEMBER 31</t>
  </si>
  <si>
    <t>12 MONTHS ENDED DECEMBER 31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</si>
  <si>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</si>
  <si>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Total All Class 1 </t>
  </si>
  <si>
    <t xml:space="preserve">    Freight Railroads</t>
  </si>
  <si>
    <t xml:space="preserve">(2)  Return on Net Investment (ROI) column has been eliminated and is nolonger computed on a quarterly basis.  The former computation necessitated using net                                       investment bases from the most recent end-of-year data from  Annual Report Forms R-1.  This is not compatible with the annual revenue adequacy determination where ROI's for revenue adequacy determinations are computed using data reported by the Class 1 railroads in Annual Report form R-1, Schedule 250, "Consolidated Information for Revenue Adequacy Determination" which is based upon the average of the beginning and end of year net investment bases.  </t>
  </si>
  <si>
    <t>2Q 11</t>
  </si>
  <si>
    <t>(2)  Return on Net Investment (ROI) column has been eliminated and is nolonger computed on a quarterly basis.  The former computation necessitated using net</t>
  </si>
  <si>
    <t>investment bases from the most recent end-of-year data from Annual Report Forms R-1.  This is not compatible with the annual revenue adequacy determination</t>
  </si>
  <si>
    <t>where ROI's for revenue adequacy purposes are computed using data reported by the Class 1 railroads in Annual Report Form R-1, Schedule 250,</t>
  </si>
  <si>
    <t>"Consolidated Information for Revenue Adequacy Determination" which is based upon the average of the beginning and end of year net investment bases.</t>
  </si>
  <si>
    <t>3Q 11</t>
  </si>
  <si>
    <t>4Q 11</t>
  </si>
  <si>
    <t>OFFICE OF ECONOMICS</t>
  </si>
  <si>
    <t>1Q 12</t>
  </si>
  <si>
    <t>2Q 12</t>
  </si>
  <si>
    <t>3Q 12</t>
  </si>
  <si>
    <t>(2)  Return on Net Investment (ROI) column has been eliminated and is no longer computed on a quarterly basis.  The former computation necessitated using net</t>
  </si>
  <si>
    <t>4Q 12</t>
  </si>
  <si>
    <t>1Q 13</t>
  </si>
  <si>
    <t>2Q 13</t>
  </si>
  <si>
    <t>Second Quarter 2013</t>
  </si>
  <si>
    <t>First Quarter 2013</t>
  </si>
  <si>
    <t>QUARTER ENDED JUNE 30*</t>
  </si>
  <si>
    <t>* CSX's quarter ended June 28, 2013</t>
  </si>
  <si>
    <t>12 MONTHS ENDED JUNE 30*</t>
  </si>
  <si>
    <t>Third Quarter 2013</t>
  </si>
  <si>
    <t>3Q 13</t>
  </si>
  <si>
    <t>QUARTER ENDED SEPTEMBER 30*</t>
  </si>
  <si>
    <t>12 MONTHS ENDED SEPTEMBER 30*</t>
  </si>
  <si>
    <t>* CSX's quarter ended September 27, 2013</t>
  </si>
  <si>
    <t>4Q 13</t>
  </si>
  <si>
    <t>Fourth Quarter,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</si>
</sst>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8"/>
      <name val="Arial"/>
      <family val="0"/>
    </font>
    <font>
      <sz val="11"/>
      <color indexed="8"/>
      <name val="Constantia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 style="medium">
        <color indexed="8"/>
      </right>
      <top/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ck"/>
    </border>
    <border>
      <left/>
      <right/>
      <top style="thick"/>
      <bottom style="double"/>
    </border>
    <border>
      <left/>
      <right style="thin"/>
      <top/>
      <bottom/>
    </border>
    <border>
      <left/>
      <right/>
      <top/>
      <bottom style="medium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double">
        <color indexed="8"/>
      </bottom>
    </border>
    <border>
      <left style="medium"/>
      <right/>
      <top style="medium"/>
      <bottom/>
    </border>
    <border>
      <left style="thin"/>
      <right style="thin">
        <color indexed="8"/>
      </right>
      <top style="medium"/>
      <bottom/>
    </border>
    <border>
      <left style="medium"/>
      <right/>
      <top/>
      <bottom/>
    </border>
    <border>
      <left style="medium"/>
      <right/>
      <top/>
      <bottom style="thin">
        <color indexed="8"/>
      </bottom>
    </border>
    <border>
      <left style="medium"/>
      <right/>
      <top/>
      <bottom style="double">
        <color indexed="8"/>
      </bottom>
    </border>
    <border>
      <left style="medium"/>
      <right/>
      <top/>
      <bottom style="medium"/>
    </border>
    <border>
      <left style="thin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>
        <color indexed="8"/>
      </bottom>
    </border>
    <border>
      <left style="thin"/>
      <right/>
      <top/>
      <bottom style="double">
        <color indexed="8"/>
      </bottom>
    </border>
    <border>
      <left style="thin"/>
      <right/>
      <top/>
      <bottom style="medium"/>
    </border>
    <border>
      <left style="thin"/>
      <right style="thin">
        <color indexed="8"/>
      </right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>
        <color indexed="8"/>
      </left>
      <right>
        <color indexed="63"/>
      </right>
      <top/>
      <bottom style="double">
        <color indexed="8"/>
      </bottom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 style="medium">
        <color theme="1"/>
      </right>
      <top/>
      <bottom/>
    </border>
    <border>
      <left style="medium">
        <color theme="1"/>
      </left>
      <right style="medium">
        <color theme="1"/>
      </right>
      <top/>
      <bottom style="thin">
        <color indexed="8"/>
      </bottom>
    </border>
    <border>
      <left style="medium">
        <color theme="1"/>
      </left>
      <right style="medium">
        <color theme="1"/>
      </right>
      <top/>
      <bottom style="double">
        <color indexed="8"/>
      </bottom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Continuous"/>
      <protection/>
    </xf>
    <xf numFmtId="10" fontId="0" fillId="0" borderId="0" xfId="0" applyNumberFormat="1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10" fontId="0" fillId="0" borderId="0" xfId="0" applyNumberFormat="1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 horizontal="centerContinuous"/>
      <protection/>
    </xf>
    <xf numFmtId="0" fontId="0" fillId="0" borderId="12" xfId="0" applyFont="1" applyBorder="1" applyAlignment="1" applyProtection="1">
      <alignment horizontal="centerContinuous"/>
      <protection/>
    </xf>
    <xf numFmtId="37" fontId="0" fillId="0" borderId="13" xfId="0" applyNumberFormat="1" applyFont="1" applyBorder="1" applyAlignment="1" applyProtection="1">
      <alignment horizontal="centerContinuous"/>
      <protection/>
    </xf>
    <xf numFmtId="37" fontId="0" fillId="0" borderId="13" xfId="0" applyNumberFormat="1" applyFont="1" applyBorder="1" applyAlignment="1" applyProtection="1">
      <alignment/>
      <protection/>
    </xf>
    <xf numFmtId="10" fontId="0" fillId="0" borderId="14" xfId="0" applyNumberFormat="1" applyFont="1" applyBorder="1" applyAlignment="1" applyProtection="1">
      <alignment horizontal="centerContinuous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37" fontId="0" fillId="0" borderId="17" xfId="0" applyNumberFormat="1" applyFont="1" applyBorder="1" applyAlignment="1" applyProtection="1">
      <alignment/>
      <protection/>
    </xf>
    <xf numFmtId="10" fontId="0" fillId="0" borderId="18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 horizontal="center"/>
      <protection/>
    </xf>
    <xf numFmtId="10" fontId="0" fillId="0" borderId="18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37" fontId="0" fillId="0" borderId="21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 horizontal="center"/>
      <protection/>
    </xf>
    <xf numFmtId="37" fontId="0" fillId="0" borderId="22" xfId="0" applyNumberFormat="1" applyFont="1" applyBorder="1" applyAlignment="1" applyProtection="1">
      <alignment/>
      <protection/>
    </xf>
    <xf numFmtId="1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5" fontId="0" fillId="0" borderId="25" xfId="0" applyNumberFormat="1" applyFont="1" applyBorder="1" applyAlignment="1" applyProtection="1">
      <alignment horizontal="right"/>
      <protection/>
    </xf>
    <xf numFmtId="37" fontId="0" fillId="0" borderId="16" xfId="0" applyNumberFormat="1" applyFont="1" applyBorder="1" applyAlignment="1" applyProtection="1">
      <alignment horizontal="right"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/>
      <protection/>
    </xf>
    <xf numFmtId="37" fontId="0" fillId="0" borderId="27" xfId="0" applyNumberFormat="1" applyFont="1" applyBorder="1" applyAlignment="1" applyProtection="1">
      <alignment/>
      <protection/>
    </xf>
    <xf numFmtId="10" fontId="0" fillId="0" borderId="28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 horizontal="right"/>
      <protection/>
    </xf>
    <xf numFmtId="37" fontId="0" fillId="0" borderId="20" xfId="0" applyNumberFormat="1" applyFont="1" applyBorder="1" applyAlignment="1" applyProtection="1">
      <alignment horizontal="right"/>
      <protection/>
    </xf>
    <xf numFmtId="37" fontId="0" fillId="0" borderId="21" xfId="0" applyNumberFormat="1" applyFont="1" applyBorder="1" applyAlignment="1" applyProtection="1">
      <alignment horizontal="right"/>
      <protection/>
    </xf>
    <xf numFmtId="0" fontId="0" fillId="0" borderId="29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5" fontId="0" fillId="0" borderId="17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 horizontal="right"/>
      <protection/>
    </xf>
    <xf numFmtId="37" fontId="0" fillId="0" borderId="31" xfId="0" applyNumberFormat="1" applyFont="1" applyBorder="1" applyAlignment="1" applyProtection="1">
      <alignment horizontal="right"/>
      <protection/>
    </xf>
    <xf numFmtId="37" fontId="0" fillId="0" borderId="32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0" fillId="0" borderId="33" xfId="0" applyNumberFormat="1" applyFont="1" applyBorder="1" applyAlignment="1" applyProtection="1">
      <alignment/>
      <protection/>
    </xf>
    <xf numFmtId="37" fontId="0" fillId="0" borderId="34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0" fontId="0" fillId="0" borderId="18" xfId="0" applyNumberFormat="1" applyFont="1" applyFill="1" applyBorder="1" applyAlignment="1" applyProtection="1">
      <alignment/>
      <protection/>
    </xf>
    <xf numFmtId="37" fontId="0" fillId="33" borderId="0" xfId="0" applyNumberFormat="1" applyFont="1" applyFill="1" applyAlignment="1" applyProtection="1">
      <alignment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37" fontId="0" fillId="0" borderId="25" xfId="0" applyNumberFormat="1" applyFont="1" applyFill="1" applyBorder="1" applyAlignment="1" applyProtection="1">
      <alignment horizontal="right"/>
      <protection/>
    </xf>
    <xf numFmtId="10" fontId="0" fillId="0" borderId="18" xfId="0" applyNumberFormat="1" applyFont="1" applyFill="1" applyBorder="1" applyAlignment="1" applyProtection="1">
      <alignment/>
      <protection/>
    </xf>
    <xf numFmtId="10" fontId="0" fillId="0" borderId="23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10" fontId="0" fillId="0" borderId="35" xfId="0" applyNumberFormat="1" applyFont="1" applyFill="1" applyBorder="1" applyAlignment="1" applyProtection="1">
      <alignment/>
      <protection/>
    </xf>
    <xf numFmtId="10" fontId="0" fillId="0" borderId="36" xfId="0" applyNumberFormat="1" applyFont="1" applyFill="1" applyBorder="1" applyAlignment="1" applyProtection="1">
      <alignment/>
      <protection/>
    </xf>
    <xf numFmtId="37" fontId="0" fillId="0" borderId="3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10" fontId="0" fillId="0" borderId="37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37" fontId="0" fillId="34" borderId="0" xfId="0" applyNumberFormat="1" applyFont="1" applyFill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 applyProtection="1">
      <alignment/>
      <protection/>
    </xf>
    <xf numFmtId="37" fontId="0" fillId="0" borderId="41" xfId="0" applyNumberFormat="1" applyFont="1" applyBorder="1" applyAlignment="1" applyProtection="1">
      <alignment/>
      <protection/>
    </xf>
    <xf numFmtId="37" fontId="0" fillId="0" borderId="40" xfId="0" applyNumberFormat="1" applyFont="1" applyBorder="1" applyAlignment="1" applyProtection="1">
      <alignment/>
      <protection/>
    </xf>
    <xf numFmtId="37" fontId="0" fillId="0" borderId="40" xfId="0" applyNumberFormat="1" applyFont="1" applyBorder="1" applyAlignment="1" applyProtection="1">
      <alignment horizontal="center"/>
      <protection/>
    </xf>
    <xf numFmtId="37" fontId="0" fillId="0" borderId="42" xfId="0" applyNumberFormat="1" applyFont="1" applyBorder="1" applyAlignment="1" applyProtection="1">
      <alignment/>
      <protection/>
    </xf>
    <xf numFmtId="0" fontId="0" fillId="0" borderId="43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/>
      <protection/>
    </xf>
    <xf numFmtId="37" fontId="0" fillId="0" borderId="43" xfId="0" applyNumberFormat="1" applyFont="1" applyBorder="1" applyAlignment="1" applyProtection="1">
      <alignment/>
      <protection/>
    </xf>
    <xf numFmtId="37" fontId="0" fillId="0" borderId="44" xfId="0" applyNumberFormat="1" applyFont="1" applyBorder="1" applyAlignment="1" applyProtection="1">
      <alignment/>
      <protection/>
    </xf>
    <xf numFmtId="37" fontId="0" fillId="0" borderId="45" xfId="0" applyNumberFormat="1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37" fontId="0" fillId="0" borderId="52" xfId="0" applyNumberFormat="1" applyFont="1" applyFill="1" applyBorder="1" applyAlignment="1" applyProtection="1">
      <alignment horizontal="right"/>
      <protection/>
    </xf>
    <xf numFmtId="37" fontId="0" fillId="0" borderId="53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 horizontal="center"/>
      <protection/>
    </xf>
    <xf numFmtId="37" fontId="0" fillId="0" borderId="54" xfId="0" applyNumberFormat="1" applyFont="1" applyBorder="1" applyAlignment="1" applyProtection="1">
      <alignment horizontal="right"/>
      <protection/>
    </xf>
    <xf numFmtId="37" fontId="0" fillId="0" borderId="55" xfId="0" applyNumberFormat="1" applyFont="1" applyBorder="1" applyAlignment="1" applyProtection="1">
      <alignment/>
      <protection/>
    </xf>
    <xf numFmtId="37" fontId="0" fillId="0" borderId="54" xfId="0" applyNumberFormat="1" applyFont="1" applyFill="1" applyBorder="1" applyAlignment="1" applyProtection="1">
      <alignment horizontal="right"/>
      <protection/>
    </xf>
    <xf numFmtId="37" fontId="0" fillId="0" borderId="56" xfId="0" applyNumberFormat="1" applyFont="1" applyFill="1" applyBorder="1" applyAlignment="1" applyProtection="1">
      <alignment horizontal="right"/>
      <protection/>
    </xf>
    <xf numFmtId="37" fontId="0" fillId="0" borderId="57" xfId="0" applyNumberFormat="1" applyFont="1" applyFill="1" applyBorder="1" applyAlignment="1" applyProtection="1">
      <alignment horizontal="right"/>
      <protection/>
    </xf>
    <xf numFmtId="37" fontId="4" fillId="0" borderId="58" xfId="0" applyNumberFormat="1" applyFont="1" applyBorder="1" applyAlignment="1" applyProtection="1">
      <alignment/>
      <protection/>
    </xf>
    <xf numFmtId="37" fontId="4" fillId="0" borderId="59" xfId="0" applyNumberFormat="1" applyFont="1" applyBorder="1" applyAlignment="1" applyProtection="1">
      <alignment/>
      <protection/>
    </xf>
    <xf numFmtId="37" fontId="4" fillId="0" borderId="60" xfId="0" applyNumberFormat="1" applyFont="1" applyBorder="1" applyAlignment="1" applyProtection="1">
      <alignment/>
      <protection/>
    </xf>
    <xf numFmtId="37" fontId="4" fillId="0" borderId="61" xfId="0" applyNumberFormat="1" applyFont="1" applyBorder="1" applyAlignment="1" applyProtection="1">
      <alignment/>
      <protection/>
    </xf>
    <xf numFmtId="37" fontId="4" fillId="0" borderId="62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 horizontal="center"/>
      <protection/>
    </xf>
    <xf numFmtId="5" fontId="0" fillId="0" borderId="59" xfId="0" applyNumberFormat="1" applyFont="1" applyBorder="1" applyAlignment="1" applyProtection="1">
      <alignment horizontal="right"/>
      <protection/>
    </xf>
    <xf numFmtId="37" fontId="0" fillId="0" borderId="63" xfId="0" applyNumberFormat="1" applyFont="1" applyBorder="1" applyAlignment="1" applyProtection="1">
      <alignment/>
      <protection/>
    </xf>
    <xf numFmtId="37" fontId="0" fillId="0" borderId="64" xfId="0" applyNumberFormat="1" applyFont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37" fontId="0" fillId="0" borderId="65" xfId="0" applyNumberFormat="1" applyFont="1" applyBorder="1" applyAlignment="1" applyProtection="1">
      <alignment horizontal="centerContinuous"/>
      <protection/>
    </xf>
    <xf numFmtId="0" fontId="0" fillId="0" borderId="66" xfId="0" applyFont="1" applyBorder="1" applyAlignment="1" applyProtection="1">
      <alignment horizontal="centerContinuous"/>
      <protection/>
    </xf>
    <xf numFmtId="37" fontId="0" fillId="0" borderId="66" xfId="0" applyNumberFormat="1" applyFont="1" applyBorder="1" applyAlignment="1" applyProtection="1">
      <alignment horizontal="centerContinuous"/>
      <protection/>
    </xf>
    <xf numFmtId="37" fontId="0" fillId="0" borderId="67" xfId="0" applyNumberFormat="1" applyFont="1" applyBorder="1" applyAlignment="1" applyProtection="1">
      <alignment horizontal="centerContinuous"/>
      <protection/>
    </xf>
    <xf numFmtId="37" fontId="0" fillId="0" borderId="68" xfId="0" applyNumberFormat="1" applyFont="1" applyBorder="1" applyAlignment="1" applyProtection="1">
      <alignment horizontal="centerContinuous"/>
      <protection/>
    </xf>
    <xf numFmtId="3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Alignment="1" applyProtection="1">
      <alignment horizontal="centerContinuous"/>
      <protection/>
    </xf>
    <xf numFmtId="37" fontId="0" fillId="0" borderId="33" xfId="0" applyNumberFormat="1" applyFont="1" applyBorder="1" applyAlignment="1" applyProtection="1">
      <alignment horizontal="right"/>
      <protection/>
    </xf>
    <xf numFmtId="0" fontId="0" fillId="0" borderId="69" xfId="0" applyFont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33" xfId="0" applyNumberFormat="1" applyFont="1" applyFill="1" applyBorder="1" applyAlignment="1" applyProtection="1">
      <alignment horizontal="right"/>
      <protection/>
    </xf>
    <xf numFmtId="37" fontId="0" fillId="0" borderId="41" xfId="0" applyNumberFormat="1" applyFont="1" applyFill="1" applyBorder="1" applyAlignment="1" applyProtection="1">
      <alignment horizontal="right"/>
      <protection/>
    </xf>
    <xf numFmtId="0" fontId="0" fillId="0" borderId="70" xfId="0" applyFont="1" applyBorder="1" applyAlignment="1" applyProtection="1">
      <alignment horizontal="center"/>
      <protection/>
    </xf>
    <xf numFmtId="0" fontId="0" fillId="0" borderId="71" xfId="0" applyFont="1" applyBorder="1" applyAlignment="1" applyProtection="1">
      <alignment horizontal="center"/>
      <protection/>
    </xf>
    <xf numFmtId="0" fontId="0" fillId="0" borderId="72" xfId="0" applyFont="1" applyBorder="1" applyAlignment="1" applyProtection="1">
      <alignment horizontal="center"/>
      <protection/>
    </xf>
    <xf numFmtId="0" fontId="0" fillId="0" borderId="73" xfId="0" applyFont="1" applyBorder="1" applyAlignment="1" applyProtection="1">
      <alignment horizontal="center"/>
      <protection/>
    </xf>
    <xf numFmtId="37" fontId="0" fillId="0" borderId="70" xfId="0" applyNumberFormat="1" applyFont="1" applyBorder="1" applyAlignment="1" applyProtection="1">
      <alignment/>
      <protection/>
    </xf>
    <xf numFmtId="37" fontId="0" fillId="0" borderId="71" xfId="0" applyNumberFormat="1" applyFont="1" applyBorder="1" applyAlignment="1" applyProtection="1">
      <alignment/>
      <protection/>
    </xf>
    <xf numFmtId="37" fontId="0" fillId="0" borderId="72" xfId="0" applyNumberFormat="1" applyFont="1" applyBorder="1" applyAlignment="1" applyProtection="1">
      <alignment/>
      <protection/>
    </xf>
    <xf numFmtId="37" fontId="0" fillId="0" borderId="73" xfId="0" applyNumberFormat="1" applyFont="1" applyBorder="1" applyAlignment="1" applyProtection="1">
      <alignment/>
      <protection/>
    </xf>
    <xf numFmtId="37" fontId="0" fillId="0" borderId="74" xfId="0" applyNumberFormat="1" applyFont="1" applyBorder="1" applyAlignment="1" applyProtection="1">
      <alignment/>
      <protection/>
    </xf>
    <xf numFmtId="37" fontId="0" fillId="35" borderId="0" xfId="0" applyNumberFormat="1" applyFont="1" applyFill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75" xfId="0" applyNumberFormat="1" applyFont="1" applyBorder="1" applyAlignment="1" applyProtection="1">
      <alignment/>
      <protection/>
    </xf>
    <xf numFmtId="37" fontId="0" fillId="0" borderId="76" xfId="0" applyNumberFormat="1" applyFont="1" applyBorder="1" applyAlignment="1" applyProtection="1">
      <alignment/>
      <protection/>
    </xf>
    <xf numFmtId="37" fontId="0" fillId="0" borderId="75" xfId="0" applyNumberFormat="1" applyFont="1" applyBorder="1" applyAlignment="1" applyProtection="1">
      <alignment horizontal="right"/>
      <protection/>
    </xf>
    <xf numFmtId="0" fontId="0" fillId="0" borderId="77" xfId="0" applyFont="1" applyBorder="1" applyAlignment="1" applyProtection="1">
      <alignment/>
      <protection/>
    </xf>
    <xf numFmtId="0" fontId="0" fillId="0" borderId="78" xfId="0" applyFont="1" applyBorder="1" applyAlignment="1" applyProtection="1">
      <alignment/>
      <protection/>
    </xf>
    <xf numFmtId="0" fontId="0" fillId="0" borderId="77" xfId="0" applyFont="1" applyBorder="1" applyAlignment="1" applyProtection="1">
      <alignment horizontal="center"/>
      <protection/>
    </xf>
    <xf numFmtId="0" fontId="0" fillId="0" borderId="78" xfId="0" applyFont="1" applyBorder="1" applyAlignment="1" applyProtection="1">
      <alignment horizontal="center"/>
      <protection/>
    </xf>
    <xf numFmtId="37" fontId="0" fillId="0" borderId="77" xfId="0" applyNumberFormat="1" applyFont="1" applyBorder="1" applyAlignment="1" applyProtection="1">
      <alignment/>
      <protection/>
    </xf>
    <xf numFmtId="37" fontId="0" fillId="0" borderId="78" xfId="0" applyNumberFormat="1" applyFont="1" applyBorder="1" applyAlignment="1" applyProtection="1">
      <alignment/>
      <protection/>
    </xf>
    <xf numFmtId="37" fontId="0" fillId="0" borderId="77" xfId="0" applyNumberFormat="1" applyFont="1" applyBorder="1" applyAlignment="1" applyProtection="1">
      <alignment horizontal="right"/>
      <protection/>
    </xf>
    <xf numFmtId="37" fontId="0" fillId="0" borderId="78" xfId="0" applyNumberFormat="1" applyFont="1" applyBorder="1" applyAlignment="1" applyProtection="1">
      <alignment horizontal="right"/>
      <protection/>
    </xf>
    <xf numFmtId="37" fontId="0" fillId="0" borderId="79" xfId="0" applyNumberFormat="1" applyFont="1" applyBorder="1" applyAlignment="1" applyProtection="1">
      <alignment/>
      <protection/>
    </xf>
    <xf numFmtId="37" fontId="0" fillId="0" borderId="80" xfId="0" applyNumberFormat="1" applyFont="1" applyBorder="1" applyAlignment="1" applyProtection="1">
      <alignment/>
      <protection/>
    </xf>
    <xf numFmtId="37" fontId="0" fillId="0" borderId="79" xfId="0" applyNumberFormat="1" applyFont="1" applyBorder="1" applyAlignment="1" applyProtection="1">
      <alignment horizontal="right"/>
      <protection/>
    </xf>
    <xf numFmtId="37" fontId="0" fillId="0" borderId="80" xfId="0" applyNumberFormat="1" applyFont="1" applyBorder="1" applyAlignment="1" applyProtection="1">
      <alignment horizontal="right"/>
      <protection/>
    </xf>
    <xf numFmtId="37" fontId="0" fillId="0" borderId="81" xfId="0" applyNumberFormat="1" applyFont="1" applyBorder="1" applyAlignment="1" applyProtection="1">
      <alignment/>
      <protection/>
    </xf>
    <xf numFmtId="37" fontId="0" fillId="0" borderId="82" xfId="0" applyNumberFormat="1" applyFont="1" applyBorder="1" applyAlignment="1" applyProtection="1">
      <alignment horizontal="centerContinuous"/>
      <protection/>
    </xf>
    <xf numFmtId="0" fontId="0" fillId="0" borderId="83" xfId="0" applyFont="1" applyBorder="1" applyAlignment="1" applyProtection="1">
      <alignment horizontal="centerContinuous"/>
      <protection/>
    </xf>
    <xf numFmtId="37" fontId="0" fillId="0" borderId="83" xfId="0" applyNumberFormat="1" applyFont="1" applyBorder="1" applyAlignment="1" applyProtection="1">
      <alignment horizontal="centerContinuous"/>
      <protection/>
    </xf>
    <xf numFmtId="37" fontId="0" fillId="0" borderId="84" xfId="0" applyNumberFormat="1" applyFont="1" applyBorder="1" applyAlignment="1" applyProtection="1">
      <alignment horizontal="centerContinuous"/>
      <protection/>
    </xf>
    <xf numFmtId="37" fontId="0" fillId="0" borderId="81" xfId="0" applyNumberFormat="1" applyFont="1" applyBorder="1" applyAlignment="1" applyProtection="1">
      <alignment horizontal="center"/>
      <protection/>
    </xf>
    <xf numFmtId="37" fontId="0" fillId="0" borderId="78" xfId="0" applyNumberFormat="1" applyFont="1" applyBorder="1" applyAlignment="1" applyProtection="1">
      <alignment horizontal="center"/>
      <protection/>
    </xf>
    <xf numFmtId="0" fontId="0" fillId="0" borderId="81" xfId="0" applyFont="1" applyBorder="1" applyAlignment="1">
      <alignment/>
    </xf>
    <xf numFmtId="0" fontId="0" fillId="0" borderId="81" xfId="0" applyFont="1" applyBorder="1" applyAlignment="1" applyProtection="1">
      <alignment horizontal="center"/>
      <protection/>
    </xf>
    <xf numFmtId="0" fontId="0" fillId="0" borderId="81" xfId="0" applyFont="1" applyBorder="1" applyAlignment="1" applyProtection="1">
      <alignment/>
      <protection/>
    </xf>
    <xf numFmtId="9" fontId="0" fillId="0" borderId="83" xfId="57" applyFont="1" applyBorder="1" applyAlignment="1" applyProtection="1">
      <alignment horizontal="centerContinuous"/>
      <protection/>
    </xf>
    <xf numFmtId="37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 horizontal="right"/>
      <protection/>
    </xf>
    <xf numFmtId="165" fontId="0" fillId="0" borderId="0" xfId="42" applyNumberFormat="1" applyFont="1" applyFill="1" applyAlignment="1" applyProtection="1">
      <alignment/>
      <protection/>
    </xf>
    <xf numFmtId="165" fontId="0" fillId="34" borderId="0" xfId="42" applyNumberFormat="1" applyFont="1" applyFill="1" applyAlignment="1" applyProtection="1">
      <alignment/>
      <protection/>
    </xf>
    <xf numFmtId="165" fontId="0" fillId="33" borderId="0" xfId="42" applyNumberFormat="1" applyFont="1" applyFill="1" applyAlignment="1" applyProtection="1">
      <alignment/>
      <protection/>
    </xf>
    <xf numFmtId="165" fontId="0" fillId="0" borderId="0" xfId="42" applyNumberFormat="1" applyFont="1" applyFill="1" applyAlignment="1" applyProtection="1">
      <alignment readingOrder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600075</xdr:colOff>
      <xdr:row>8</xdr:row>
      <xdr:rowOff>161925</xdr:rowOff>
    </xdr:from>
    <xdr:to>
      <xdr:col>12</xdr:col>
      <xdr:colOff>600075</xdr:colOff>
      <xdr:row>10</xdr:row>
      <xdr:rowOff>38100</xdr:rowOff>
    </xdr:to>
    <xdr:sp>
      <xdr:nvSpPr>
        <xdr:cNvPr id="1" name="Line 1"/>
        <xdr:cNvSpPr>
          <a:spLocks/>
        </xdr:cNvSpPr>
      </xdr:nvSpPr>
      <xdr:spPr>
        <a:xfrm>
          <a:off x="7343775" y="1314450"/>
          <a:ext cx="0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87"/>
  <sheetViews>
    <sheetView showGridLines="0" defaultGridColor="0" zoomScalePageLayoutView="0" colorId="22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31" sqref="E31"/>
    </sheetView>
  </sheetViews>
  <sheetFormatPr defaultColWidth="9.83203125" defaultRowHeight="11.25"/>
  <cols>
    <col min="1" max="1" width="9.83203125" style="1" customWidth="1"/>
    <col min="2" max="2" width="9.83203125" style="53" customWidth="1"/>
    <col min="3" max="3" width="10.83203125" style="3" bestFit="1" customWidth="1"/>
    <col min="4" max="4" width="9.83203125" style="3" bestFit="1" customWidth="1"/>
    <col min="5" max="5" width="9.83203125" style="3" customWidth="1"/>
    <col min="6" max="6" width="11.83203125" style="3" bestFit="1" customWidth="1"/>
    <col min="7" max="12" width="9.83203125" style="3" customWidth="1"/>
  </cols>
  <sheetData>
    <row r="1" spans="1:14" ht="11.25">
      <c r="A1" s="1" t="s">
        <v>81</v>
      </c>
      <c r="C1" s="2" t="s">
        <v>0</v>
      </c>
      <c r="D1" s="2" t="s">
        <v>1</v>
      </c>
      <c r="E1" s="2" t="s">
        <v>2</v>
      </c>
      <c r="H1" s="54"/>
      <c r="K1" s="54"/>
      <c r="N1" s="65"/>
    </row>
    <row r="5" spans="1:6" ht="11.25">
      <c r="A5" s="1" t="s">
        <v>3</v>
      </c>
      <c r="B5" s="76" t="s">
        <v>74</v>
      </c>
      <c r="C5" s="3">
        <v>5059555</v>
      </c>
      <c r="D5" s="3">
        <v>893241</v>
      </c>
      <c r="E5" s="3">
        <v>901006</v>
      </c>
      <c r="F5" s="3">
        <v>157828226</v>
      </c>
    </row>
    <row r="6" spans="1:12" s="65" customFormat="1" ht="11.25">
      <c r="A6" s="53"/>
      <c r="B6" s="76" t="s">
        <v>75</v>
      </c>
      <c r="C6" s="3">
        <v>5340810</v>
      </c>
      <c r="D6" s="3">
        <v>1010251</v>
      </c>
      <c r="E6" s="3">
        <v>1030793</v>
      </c>
      <c r="F6" s="3">
        <v>168176274</v>
      </c>
      <c r="G6" s="54"/>
      <c r="H6" s="54"/>
      <c r="I6" s="54"/>
      <c r="J6" s="54"/>
      <c r="K6" s="54"/>
      <c r="L6" s="54"/>
    </row>
    <row r="7" spans="1:12" s="65" customFormat="1" ht="11.25">
      <c r="A7" s="53"/>
      <c r="B7" s="76" t="s">
        <v>77</v>
      </c>
      <c r="C7" s="54">
        <v>5435636</v>
      </c>
      <c r="D7" s="54">
        <v>979431</v>
      </c>
      <c r="E7" s="54">
        <v>996312</v>
      </c>
      <c r="F7" s="54">
        <v>168279360</v>
      </c>
      <c r="G7" s="54"/>
      <c r="H7" s="54"/>
      <c r="I7" s="54"/>
      <c r="J7" s="54"/>
      <c r="K7" s="54"/>
      <c r="L7" s="54"/>
    </row>
    <row r="8" spans="1:12" s="65" customFormat="1" ht="11.25">
      <c r="A8" s="53"/>
      <c r="B8" s="76" t="s">
        <v>78</v>
      </c>
      <c r="C8" s="77">
        <v>5276834</v>
      </c>
      <c r="D8" s="77">
        <v>908458</v>
      </c>
      <c r="E8" s="77">
        <v>910507</v>
      </c>
      <c r="F8" s="77">
        <v>162715370</v>
      </c>
      <c r="G8" s="54"/>
      <c r="H8" s="54"/>
      <c r="I8" s="54"/>
      <c r="J8" s="54"/>
      <c r="K8" s="54"/>
      <c r="L8" s="54"/>
    </row>
    <row r="9" spans="2:6" ht="15" customHeight="1">
      <c r="B9" s="53" t="s">
        <v>4</v>
      </c>
      <c r="C9" s="3">
        <f>SUM(C5:C8)</f>
        <v>21112835</v>
      </c>
      <c r="D9" s="3">
        <f>SUM(D5:D8)</f>
        <v>3791381</v>
      </c>
      <c r="E9" s="3">
        <f>SUM(E5:E8)</f>
        <v>3838618</v>
      </c>
      <c r="F9" s="3">
        <f>SUM(F5:F8)</f>
        <v>656999230</v>
      </c>
    </row>
    <row r="11" spans="1:12" s="65" customFormat="1" ht="11.25">
      <c r="A11" s="53"/>
      <c r="B11" s="76" t="s">
        <v>65</v>
      </c>
      <c r="C11" s="54">
        <v>4801911</v>
      </c>
      <c r="D11" s="54">
        <v>781338</v>
      </c>
      <c r="E11" s="54">
        <v>771557</v>
      </c>
      <c r="F11" s="54">
        <v>157491333</v>
      </c>
      <c r="G11" s="54"/>
      <c r="H11" s="54"/>
      <c r="I11" s="54"/>
      <c r="J11" s="54"/>
      <c r="K11" s="54"/>
      <c r="L11" s="54"/>
    </row>
    <row r="12" spans="1:12" s="65" customFormat="1" ht="11.25">
      <c r="A12" s="53"/>
      <c r="B12" s="76" t="s">
        <v>70</v>
      </c>
      <c r="C12" s="54">
        <v>4955439</v>
      </c>
      <c r="D12" s="54">
        <v>850609</v>
      </c>
      <c r="E12" s="54">
        <v>839904</v>
      </c>
      <c r="F12" s="54">
        <v>159309199</v>
      </c>
      <c r="G12" s="54"/>
      <c r="H12" s="54"/>
      <c r="I12" s="54"/>
      <c r="J12" s="54"/>
      <c r="K12" s="54"/>
      <c r="L12" s="54"/>
    </row>
    <row r="13" spans="1:12" s="65" customFormat="1" ht="11.25">
      <c r="A13" s="53"/>
      <c r="B13" s="76" t="s">
        <v>71</v>
      </c>
      <c r="C13" s="54">
        <v>5272130</v>
      </c>
      <c r="D13" s="54">
        <v>947058</v>
      </c>
      <c r="E13" s="54">
        <v>948254</v>
      </c>
      <c r="F13" s="54">
        <v>172528543</v>
      </c>
      <c r="G13" s="54"/>
      <c r="H13" s="54"/>
      <c r="I13" s="54"/>
      <c r="J13" s="54"/>
      <c r="K13" s="54"/>
      <c r="L13" s="54"/>
    </row>
    <row r="14" spans="1:12" s="65" customFormat="1" ht="11.25">
      <c r="A14" s="53"/>
      <c r="B14" s="76" t="s">
        <v>73</v>
      </c>
      <c r="C14" s="77">
        <v>5023055</v>
      </c>
      <c r="D14" s="77">
        <v>785651</v>
      </c>
      <c r="E14" s="77">
        <v>786205</v>
      </c>
      <c r="F14" s="77">
        <v>164023515</v>
      </c>
      <c r="G14" s="54"/>
      <c r="H14" s="54"/>
      <c r="I14" s="54"/>
      <c r="J14" s="54"/>
      <c r="K14" s="54"/>
      <c r="L14" s="54"/>
    </row>
    <row r="15" spans="2:6" ht="15" customHeight="1">
      <c r="B15" s="53" t="s">
        <v>4</v>
      </c>
      <c r="C15" s="3">
        <f>SUM(C11:C14)</f>
        <v>20052535</v>
      </c>
      <c r="D15" s="3">
        <f>SUM(D11:D14)</f>
        <v>3364656</v>
      </c>
      <c r="E15" s="3">
        <f>SUM(E11:E14)</f>
        <v>3345920</v>
      </c>
      <c r="F15" s="3">
        <f>SUM(F11:F14)</f>
        <v>653352590</v>
      </c>
    </row>
    <row r="17" spans="1:12" s="65" customFormat="1" ht="11.25">
      <c r="A17" s="53" t="s">
        <v>5</v>
      </c>
      <c r="B17" s="76" t="s">
        <v>74</v>
      </c>
      <c r="C17" s="3">
        <v>2994880</v>
      </c>
      <c r="D17" s="3">
        <v>523509</v>
      </c>
      <c r="E17" s="3">
        <v>513550</v>
      </c>
      <c r="F17" s="3">
        <v>57225813</v>
      </c>
      <c r="G17" s="54"/>
      <c r="H17" s="54"/>
      <c r="I17" s="54"/>
      <c r="J17" s="54"/>
      <c r="K17" s="54"/>
      <c r="L17" s="54"/>
    </row>
    <row r="18" spans="1:12" s="65" customFormat="1" ht="11.25">
      <c r="A18" s="53"/>
      <c r="B18" s="76" t="s">
        <v>75</v>
      </c>
      <c r="C18" s="3">
        <v>2877826</v>
      </c>
      <c r="D18" s="3">
        <v>441810</v>
      </c>
      <c r="E18" s="3">
        <v>430910</v>
      </c>
      <c r="F18" s="3">
        <v>55628939</v>
      </c>
      <c r="G18" s="54"/>
      <c r="H18" s="54"/>
      <c r="I18" s="54"/>
      <c r="J18" s="54"/>
      <c r="K18" s="54"/>
      <c r="L18" s="54"/>
    </row>
    <row r="19" spans="1:12" s="65" customFormat="1" ht="11.25">
      <c r="A19" s="53"/>
      <c r="B19" s="76" t="s">
        <v>77</v>
      </c>
      <c r="C19" s="54">
        <v>2648256</v>
      </c>
      <c r="D19" s="54">
        <v>345517</v>
      </c>
      <c r="E19" s="54">
        <v>434988</v>
      </c>
      <c r="F19" s="54">
        <v>53788532</v>
      </c>
      <c r="G19" s="54"/>
      <c r="H19" s="54"/>
      <c r="I19" s="54"/>
      <c r="J19" s="54"/>
      <c r="K19" s="54"/>
      <c r="L19" s="54"/>
    </row>
    <row r="20" spans="1:12" s="65" customFormat="1" ht="11.25">
      <c r="A20" s="53"/>
      <c r="B20" s="76" t="s">
        <v>78</v>
      </c>
      <c r="C20" s="77">
        <v>2882975</v>
      </c>
      <c r="D20" s="77">
        <v>435010</v>
      </c>
      <c r="E20" s="77">
        <v>452433</v>
      </c>
      <c r="F20" s="77">
        <v>55731883</v>
      </c>
      <c r="G20" s="54"/>
      <c r="H20" s="54"/>
      <c r="I20" s="54"/>
      <c r="J20" s="54"/>
      <c r="K20" s="54"/>
      <c r="L20" s="54"/>
    </row>
    <row r="21" spans="2:6" ht="15" customHeight="1">
      <c r="B21" s="53" t="s">
        <v>4</v>
      </c>
      <c r="C21" s="3">
        <f>SUM(C17:C20)</f>
        <v>11403937</v>
      </c>
      <c r="D21" s="3">
        <f>SUM(D17:D20)</f>
        <v>1745846</v>
      </c>
      <c r="E21" s="3">
        <f>SUM(E17:E20)</f>
        <v>1831881</v>
      </c>
      <c r="F21" s="3">
        <f>SUM(F17:F20)</f>
        <v>222375167</v>
      </c>
    </row>
    <row r="23" spans="1:12" s="65" customFormat="1" ht="11.25">
      <c r="A23" s="53"/>
      <c r="B23" s="76" t="s">
        <v>65</v>
      </c>
      <c r="C23" s="54">
        <v>3002575</v>
      </c>
      <c r="D23" s="54">
        <v>499499</v>
      </c>
      <c r="E23" s="54">
        <v>484639</v>
      </c>
      <c r="F23" s="54">
        <v>58195161</v>
      </c>
      <c r="G23" s="54"/>
      <c r="H23" s="54"/>
      <c r="I23" s="54"/>
      <c r="J23" s="54"/>
      <c r="K23" s="54"/>
      <c r="L23" s="54"/>
    </row>
    <row r="24" spans="1:12" s="65" customFormat="1" ht="11.25">
      <c r="A24" s="53"/>
      <c r="B24" s="76" t="s">
        <v>70</v>
      </c>
      <c r="C24" s="54">
        <v>2946257</v>
      </c>
      <c r="D24" s="54">
        <v>452784</v>
      </c>
      <c r="E24" s="54">
        <v>443102</v>
      </c>
      <c r="F24" s="54">
        <v>56422637</v>
      </c>
      <c r="G24" s="54"/>
      <c r="H24" s="54"/>
      <c r="I24" s="54"/>
      <c r="J24" s="54"/>
      <c r="K24" s="54"/>
      <c r="L24" s="54"/>
    </row>
    <row r="25" spans="1:12" s="65" customFormat="1" ht="11.25">
      <c r="A25" s="53"/>
      <c r="B25" s="76" t="s">
        <v>71</v>
      </c>
      <c r="C25" s="54">
        <v>2932944</v>
      </c>
      <c r="D25" s="54">
        <v>530043</v>
      </c>
      <c r="E25" s="54">
        <v>529932</v>
      </c>
      <c r="F25" s="54">
        <v>56646716</v>
      </c>
      <c r="G25" s="54"/>
      <c r="H25" s="54"/>
      <c r="I25" s="54"/>
      <c r="J25" s="54"/>
      <c r="K25" s="54"/>
      <c r="L25" s="54"/>
    </row>
    <row r="26" spans="1:12" s="65" customFormat="1" ht="11.25">
      <c r="A26" s="53"/>
      <c r="B26" s="76" t="s">
        <v>73</v>
      </c>
      <c r="C26" s="77">
        <v>2950056</v>
      </c>
      <c r="D26" s="77">
        <v>447749</v>
      </c>
      <c r="E26" s="77">
        <v>436494</v>
      </c>
      <c r="F26" s="77">
        <v>56770241</v>
      </c>
      <c r="G26" s="54"/>
      <c r="H26" s="54"/>
      <c r="I26" s="54"/>
      <c r="J26" s="54"/>
      <c r="K26" s="54"/>
      <c r="L26" s="54"/>
    </row>
    <row r="27" spans="2:6" ht="15" customHeight="1">
      <c r="B27" s="53" t="s">
        <v>4</v>
      </c>
      <c r="C27" s="3">
        <f>SUM(C23:C26)</f>
        <v>11831832</v>
      </c>
      <c r="D27" s="3">
        <f>SUM(D23:D26)</f>
        <v>1930075</v>
      </c>
      <c r="E27" s="3">
        <f>SUM(E23:E26)</f>
        <v>1894167</v>
      </c>
      <c r="F27" s="3">
        <f>SUM(F23:F26)</f>
        <v>228034755</v>
      </c>
    </row>
    <row r="29" spans="1:12" s="65" customFormat="1" ht="11.25">
      <c r="A29" s="53" t="s">
        <v>6</v>
      </c>
      <c r="B29" s="76" t="s">
        <v>74</v>
      </c>
      <c r="C29" s="3">
        <v>785931</v>
      </c>
      <c r="D29" s="3">
        <v>198012</v>
      </c>
      <c r="E29" s="3">
        <v>125318</v>
      </c>
      <c r="F29" s="3">
        <v>13716199</v>
      </c>
      <c r="G29" s="54"/>
      <c r="H29" s="54"/>
      <c r="I29" s="54"/>
      <c r="J29" s="54"/>
      <c r="K29" s="54"/>
      <c r="L29" s="54"/>
    </row>
    <row r="30" spans="1:12" s="65" customFormat="1" ht="11.25">
      <c r="A30" s="53"/>
      <c r="B30" s="76" t="s">
        <v>75</v>
      </c>
      <c r="C30" s="3">
        <v>784348</v>
      </c>
      <c r="D30" s="3">
        <v>199866</v>
      </c>
      <c r="E30" s="3">
        <v>130418</v>
      </c>
      <c r="F30" s="3">
        <v>13821648</v>
      </c>
      <c r="G30" s="54"/>
      <c r="H30" s="54"/>
      <c r="I30" s="54"/>
      <c r="J30" s="54"/>
      <c r="K30" s="54"/>
      <c r="L30" s="54"/>
    </row>
    <row r="31" spans="1:12" s="65" customFormat="1" ht="11.25">
      <c r="A31" s="53"/>
      <c r="B31" s="76" t="s">
        <v>77</v>
      </c>
      <c r="C31" s="54">
        <v>804867</v>
      </c>
      <c r="D31" s="54">
        <v>150638</v>
      </c>
      <c r="E31" s="54">
        <v>81316</v>
      </c>
      <c r="F31" s="54">
        <v>14645594</v>
      </c>
      <c r="G31" s="54"/>
      <c r="H31" s="54"/>
      <c r="I31" s="54"/>
      <c r="J31" s="54"/>
      <c r="K31" s="54"/>
      <c r="L31" s="54"/>
    </row>
    <row r="32" spans="1:12" s="65" customFormat="1" ht="11.25">
      <c r="A32" s="53"/>
      <c r="B32" s="76" t="s">
        <v>78</v>
      </c>
      <c r="C32" s="77">
        <v>756143</v>
      </c>
      <c r="D32" s="77">
        <v>188406</v>
      </c>
      <c r="E32" s="77">
        <v>105838</v>
      </c>
      <c r="F32" s="77">
        <v>14515978</v>
      </c>
      <c r="G32" s="54"/>
      <c r="H32" s="54"/>
      <c r="I32" s="54"/>
      <c r="J32" s="54"/>
      <c r="K32" s="54"/>
      <c r="L32" s="54"/>
    </row>
    <row r="33" spans="2:6" ht="11.25">
      <c r="B33" s="53" t="s">
        <v>4</v>
      </c>
      <c r="C33" s="3">
        <f>SUM(C29:C32)</f>
        <v>3131289</v>
      </c>
      <c r="D33" s="3">
        <f>SUM(D29:D32)</f>
        <v>736922</v>
      </c>
      <c r="E33" s="3">
        <f>SUM(E29:E32)</f>
        <v>442890</v>
      </c>
      <c r="F33" s="3">
        <f>SUM(F29:F32)</f>
        <v>56699419</v>
      </c>
    </row>
    <row r="35" spans="1:12" s="65" customFormat="1" ht="11.25">
      <c r="A35" s="53"/>
      <c r="B35" s="76" t="s">
        <v>65</v>
      </c>
      <c r="C35" s="54">
        <v>719862</v>
      </c>
      <c r="D35" s="54">
        <v>131122</v>
      </c>
      <c r="E35" s="54">
        <v>64031</v>
      </c>
      <c r="F35" s="54">
        <v>12588692</v>
      </c>
      <c r="G35" s="54"/>
      <c r="H35" s="54"/>
      <c r="I35" s="54"/>
      <c r="J35" s="54"/>
      <c r="K35" s="54"/>
      <c r="L35" s="54"/>
    </row>
    <row r="36" spans="1:12" s="65" customFormat="1" ht="11.25">
      <c r="A36" s="53"/>
      <c r="B36" s="76" t="s">
        <v>70</v>
      </c>
      <c r="C36" s="54">
        <v>742951</v>
      </c>
      <c r="D36" s="54">
        <v>178486</v>
      </c>
      <c r="E36" s="54">
        <v>171797</v>
      </c>
      <c r="F36" s="54">
        <v>12801468</v>
      </c>
      <c r="G36" s="54"/>
      <c r="H36" s="54"/>
      <c r="I36" s="54"/>
      <c r="J36" s="54"/>
      <c r="K36" s="54"/>
      <c r="L36" s="54"/>
    </row>
    <row r="37" spans="1:12" s="65" customFormat="1" ht="11.25">
      <c r="A37" s="53"/>
      <c r="B37" s="76" t="s">
        <v>71</v>
      </c>
      <c r="C37" s="54">
        <v>719265</v>
      </c>
      <c r="D37" s="54">
        <v>123957</v>
      </c>
      <c r="E37" s="54">
        <v>55212</v>
      </c>
      <c r="F37" s="54">
        <v>12772208</v>
      </c>
      <c r="G37" s="54"/>
      <c r="H37" s="54"/>
      <c r="I37" s="54"/>
      <c r="J37" s="54"/>
      <c r="K37" s="54"/>
      <c r="L37" s="54"/>
    </row>
    <row r="38" spans="1:12" s="65" customFormat="1" ht="11.25">
      <c r="A38" s="53"/>
      <c r="B38" s="76" t="s">
        <v>73</v>
      </c>
      <c r="C38" s="77">
        <v>706226</v>
      </c>
      <c r="D38" s="77">
        <v>147468</v>
      </c>
      <c r="E38" s="77">
        <v>77534</v>
      </c>
      <c r="F38" s="77">
        <v>13354785</v>
      </c>
      <c r="G38" s="54"/>
      <c r="H38" s="54"/>
      <c r="I38" s="54"/>
      <c r="J38" s="54"/>
      <c r="K38" s="54"/>
      <c r="L38" s="54"/>
    </row>
    <row r="39" spans="2:6" ht="11.25">
      <c r="B39" s="53" t="s">
        <v>4</v>
      </c>
      <c r="C39" s="3">
        <f>SUM(C35:C38)</f>
        <v>2888304</v>
      </c>
      <c r="D39" s="3">
        <f>SUM(D35:D38)</f>
        <v>581033</v>
      </c>
      <c r="E39" s="3">
        <f>SUM(E35:E38)</f>
        <v>368574</v>
      </c>
      <c r="F39" s="3">
        <f>SUM(F35:F38)</f>
        <v>51517153</v>
      </c>
    </row>
    <row r="41" spans="1:12" s="65" customFormat="1" ht="11.25">
      <c r="A41" s="53" t="s">
        <v>7</v>
      </c>
      <c r="B41" s="76" t="s">
        <v>74</v>
      </c>
      <c r="C41" s="3">
        <v>295477</v>
      </c>
      <c r="D41" s="3">
        <v>51029</v>
      </c>
      <c r="E41" s="3">
        <v>31483</v>
      </c>
      <c r="F41" s="3">
        <v>7361006</v>
      </c>
      <c r="G41" s="54"/>
      <c r="H41" s="54"/>
      <c r="I41" s="54"/>
      <c r="J41" s="54"/>
      <c r="K41" s="54"/>
      <c r="L41" s="54"/>
    </row>
    <row r="42" spans="1:12" s="65" customFormat="1" ht="11.25">
      <c r="A42" s="53"/>
      <c r="B42" s="76" t="s">
        <v>75</v>
      </c>
      <c r="C42" s="3">
        <v>309030</v>
      </c>
      <c r="D42" s="3">
        <v>55546</v>
      </c>
      <c r="E42" s="3">
        <v>42860</v>
      </c>
      <c r="F42" s="3">
        <v>7992163</v>
      </c>
      <c r="G42" s="54"/>
      <c r="H42" s="54"/>
      <c r="I42" s="54"/>
      <c r="J42" s="54"/>
      <c r="K42" s="54"/>
      <c r="L42" s="54"/>
    </row>
    <row r="43" spans="1:12" s="65" customFormat="1" ht="11.25">
      <c r="A43" s="53"/>
      <c r="B43" s="76" t="s">
        <v>77</v>
      </c>
      <c r="C43" s="54">
        <v>303409</v>
      </c>
      <c r="D43" s="54">
        <v>63755</v>
      </c>
      <c r="E43" s="54">
        <v>49822</v>
      </c>
      <c r="F43" s="54">
        <v>7810025</v>
      </c>
      <c r="G43" s="54"/>
      <c r="H43" s="54"/>
      <c r="I43" s="54"/>
      <c r="J43" s="54"/>
      <c r="K43" s="54"/>
      <c r="L43" s="54"/>
    </row>
    <row r="44" spans="1:12" s="65" customFormat="1" ht="11.25">
      <c r="A44" s="53"/>
      <c r="B44" s="76" t="s">
        <v>78</v>
      </c>
      <c r="C44" s="77">
        <v>294209</v>
      </c>
      <c r="D44" s="77">
        <v>49890</v>
      </c>
      <c r="E44" s="77">
        <v>37919</v>
      </c>
      <c r="F44" s="77">
        <v>7466130</v>
      </c>
      <c r="G44" s="54"/>
      <c r="H44" s="54"/>
      <c r="I44" s="54"/>
      <c r="J44" s="54"/>
      <c r="K44" s="54"/>
      <c r="L44" s="54"/>
    </row>
    <row r="45" spans="2:6" ht="11.25">
      <c r="B45" s="53" t="s">
        <v>4</v>
      </c>
      <c r="C45" s="3">
        <f>SUM(C41:C44)</f>
        <v>1202125</v>
      </c>
      <c r="D45" s="3">
        <f>SUM(D41:D44)</f>
        <v>220220</v>
      </c>
      <c r="E45" s="3">
        <f>SUM(E41:E44)</f>
        <v>162084</v>
      </c>
      <c r="F45" s="3">
        <f>SUM(F41:F44)</f>
        <v>30629324</v>
      </c>
    </row>
    <row r="47" spans="1:12" s="65" customFormat="1" ht="11.25">
      <c r="A47" s="53"/>
      <c r="B47" s="76" t="s">
        <v>65</v>
      </c>
      <c r="C47" s="54">
        <v>287203</v>
      </c>
      <c r="D47" s="54">
        <v>54650</v>
      </c>
      <c r="E47" s="54">
        <v>33314</v>
      </c>
      <c r="F47" s="54">
        <v>8031883</v>
      </c>
      <c r="G47" s="54"/>
      <c r="H47" s="54"/>
      <c r="I47" s="54"/>
      <c r="J47" s="54"/>
      <c r="K47" s="54"/>
      <c r="L47" s="54"/>
    </row>
    <row r="48" spans="1:12" s="65" customFormat="1" ht="11.25">
      <c r="A48" s="53"/>
      <c r="B48" s="76" t="s">
        <v>70</v>
      </c>
      <c r="C48" s="54">
        <v>300190</v>
      </c>
      <c r="D48" s="54">
        <v>63559</v>
      </c>
      <c r="E48" s="54">
        <v>39844</v>
      </c>
      <c r="F48" s="54">
        <v>7814965</v>
      </c>
      <c r="G48" s="54"/>
      <c r="H48" s="54"/>
      <c r="I48" s="54"/>
      <c r="J48" s="54"/>
      <c r="K48" s="54"/>
      <c r="L48" s="54"/>
    </row>
    <row r="49" spans="1:12" s="65" customFormat="1" ht="11.25">
      <c r="A49" s="53"/>
      <c r="B49" s="76" t="s">
        <v>71</v>
      </c>
      <c r="C49" s="54">
        <v>298909</v>
      </c>
      <c r="D49" s="54">
        <v>68373</v>
      </c>
      <c r="E49" s="54">
        <v>23177</v>
      </c>
      <c r="F49" s="54">
        <v>8286805</v>
      </c>
      <c r="G49" s="54"/>
      <c r="H49" s="54"/>
      <c r="I49" s="54"/>
      <c r="J49" s="54"/>
      <c r="K49" s="54"/>
      <c r="L49" s="54"/>
    </row>
    <row r="50" spans="1:12" s="65" customFormat="1" ht="11.25">
      <c r="A50" s="53"/>
      <c r="B50" s="76" t="s">
        <v>73</v>
      </c>
      <c r="C50" s="77">
        <v>301146</v>
      </c>
      <c r="D50" s="77">
        <v>57014</v>
      </c>
      <c r="E50" s="77">
        <v>28511</v>
      </c>
      <c r="F50" s="77">
        <v>7899364</v>
      </c>
      <c r="G50" s="54"/>
      <c r="H50" s="54"/>
      <c r="I50" s="54"/>
      <c r="J50" s="54"/>
      <c r="K50" s="54"/>
      <c r="L50" s="54"/>
    </row>
    <row r="51" spans="2:6" ht="11.25">
      <c r="B51" s="53" t="s">
        <v>4</v>
      </c>
      <c r="C51" s="3">
        <f>SUM(C47:C50)</f>
        <v>1187448</v>
      </c>
      <c r="D51" s="3">
        <f>SUM(D47:D50)</f>
        <v>243596</v>
      </c>
      <c r="E51" s="3">
        <f>SUM(E47:E50)</f>
        <v>124846</v>
      </c>
      <c r="F51" s="3">
        <f>SUM(F47:F50)</f>
        <v>32033017</v>
      </c>
    </row>
    <row r="53" spans="1:12" s="65" customFormat="1" ht="11.25">
      <c r="A53" s="53" t="s">
        <v>8</v>
      </c>
      <c r="B53" s="76" t="s">
        <v>74</v>
      </c>
      <c r="C53" s="3">
        <v>2873937</v>
      </c>
      <c r="D53" s="3">
        <v>553077</v>
      </c>
      <c r="E53" s="3">
        <v>546181</v>
      </c>
      <c r="F53" s="3">
        <v>47211348</v>
      </c>
      <c r="G53" s="54"/>
      <c r="H53" s="54"/>
      <c r="I53" s="54"/>
      <c r="J53" s="54"/>
      <c r="K53" s="54"/>
      <c r="L53" s="54"/>
    </row>
    <row r="54" spans="1:12" s="65" customFormat="1" ht="11.25">
      <c r="A54" s="53"/>
      <c r="B54" s="76" t="s">
        <v>75</v>
      </c>
      <c r="C54" s="3">
        <v>2693444</v>
      </c>
      <c r="D54" s="3">
        <v>426207</v>
      </c>
      <c r="E54" s="3">
        <v>423773</v>
      </c>
      <c r="F54" s="3">
        <v>46117787</v>
      </c>
      <c r="G54" s="54"/>
      <c r="H54" s="54"/>
      <c r="I54" s="54"/>
      <c r="J54" s="54"/>
      <c r="K54" s="54"/>
      <c r="L54" s="54"/>
    </row>
    <row r="55" spans="1:12" s="65" customFormat="1" ht="11.25">
      <c r="A55" s="53"/>
      <c r="B55" s="76" t="s">
        <v>77</v>
      </c>
      <c r="C55" s="54">
        <v>2684017</v>
      </c>
      <c r="D55" s="54">
        <v>452704</v>
      </c>
      <c r="E55" s="54">
        <v>443141</v>
      </c>
      <c r="F55" s="54">
        <v>46838172</v>
      </c>
      <c r="G55" s="54"/>
      <c r="H55" s="54"/>
      <c r="I55" s="54"/>
      <c r="J55" s="54"/>
      <c r="K55" s="54"/>
      <c r="L55" s="54"/>
    </row>
    <row r="56" spans="1:12" s="65" customFormat="1" ht="11.25">
      <c r="A56" s="53"/>
      <c r="B56" s="76" t="s">
        <v>78</v>
      </c>
      <c r="C56" s="77">
        <v>2737433</v>
      </c>
      <c r="D56" s="77">
        <v>379981</v>
      </c>
      <c r="E56" s="77">
        <v>467442</v>
      </c>
      <c r="F56" s="77">
        <v>47667230</v>
      </c>
      <c r="G56" s="54"/>
      <c r="H56" s="54"/>
      <c r="I56" s="54"/>
      <c r="J56" s="54"/>
      <c r="K56" s="54"/>
      <c r="L56" s="54"/>
    </row>
    <row r="57" spans="2:6" ht="11.25">
      <c r="B57" s="53" t="s">
        <v>4</v>
      </c>
      <c r="C57" s="3">
        <f>SUM(C53:C56)</f>
        <v>10988831</v>
      </c>
      <c r="D57" s="3">
        <f>SUM(D53:D56)</f>
        <v>1811969</v>
      </c>
      <c r="E57" s="3">
        <f>SUM(E53:E56)</f>
        <v>1880537</v>
      </c>
      <c r="F57" s="3">
        <f>SUM(F53:F56)</f>
        <v>187834537</v>
      </c>
    </row>
    <row r="59" spans="1:12" s="65" customFormat="1" ht="11.25">
      <c r="A59" s="53"/>
      <c r="B59" s="76" t="s">
        <v>65</v>
      </c>
      <c r="C59" s="54">
        <v>2866434</v>
      </c>
      <c r="D59" s="54">
        <v>569310</v>
      </c>
      <c r="E59" s="54">
        <v>575243</v>
      </c>
      <c r="F59" s="54">
        <v>48569218</v>
      </c>
      <c r="G59" s="54"/>
      <c r="H59" s="54"/>
      <c r="I59" s="54"/>
      <c r="J59" s="54"/>
      <c r="K59" s="54"/>
      <c r="L59" s="54"/>
    </row>
    <row r="60" spans="1:12" s="65" customFormat="1" ht="11.25">
      <c r="A60" s="53"/>
      <c r="B60" s="76" t="s">
        <v>70</v>
      </c>
      <c r="C60" s="54">
        <v>2888745</v>
      </c>
      <c r="D60" s="54">
        <v>536910</v>
      </c>
      <c r="E60" s="54">
        <v>562867</v>
      </c>
      <c r="F60" s="54">
        <v>48218338</v>
      </c>
      <c r="G60" s="54"/>
      <c r="H60" s="54"/>
      <c r="I60" s="54"/>
      <c r="J60" s="54"/>
      <c r="K60" s="54"/>
      <c r="L60" s="54"/>
    </row>
    <row r="61" spans="1:12" s="65" customFormat="1" ht="11.25">
      <c r="A61" s="53"/>
      <c r="B61" s="76" t="s">
        <v>71</v>
      </c>
      <c r="C61" s="54">
        <v>2797084</v>
      </c>
      <c r="D61" s="54">
        <v>499010</v>
      </c>
      <c r="E61" s="54">
        <v>501832</v>
      </c>
      <c r="F61" s="54">
        <v>47766085</v>
      </c>
      <c r="G61" s="54"/>
      <c r="H61" s="54"/>
      <c r="I61" s="54"/>
      <c r="J61" s="54"/>
      <c r="K61" s="54"/>
      <c r="L61" s="54"/>
    </row>
    <row r="62" spans="1:12" s="65" customFormat="1" ht="11.25">
      <c r="A62" s="53"/>
      <c r="B62" s="76" t="s">
        <v>73</v>
      </c>
      <c r="C62" s="77">
        <v>2788699</v>
      </c>
      <c r="D62" s="77">
        <v>434394</v>
      </c>
      <c r="E62" s="77">
        <v>426889</v>
      </c>
      <c r="F62" s="77">
        <v>45471220</v>
      </c>
      <c r="G62" s="54"/>
      <c r="H62" s="54"/>
      <c r="I62" s="54"/>
      <c r="J62" s="54"/>
      <c r="K62" s="54"/>
      <c r="L62" s="54"/>
    </row>
    <row r="63" spans="2:6" ht="11.25">
      <c r="B63" s="53" t="s">
        <v>4</v>
      </c>
      <c r="C63" s="3">
        <f>SUM(C59:C62)</f>
        <v>11340962</v>
      </c>
      <c r="D63" s="3">
        <f>SUM(D59:D62)</f>
        <v>2039624</v>
      </c>
      <c r="E63" s="3">
        <f>SUM(E59:E62)</f>
        <v>2066831</v>
      </c>
      <c r="F63" s="3">
        <f>SUM(F59:F62)</f>
        <v>190024861</v>
      </c>
    </row>
    <row r="65" spans="1:12" s="65" customFormat="1" ht="11.25">
      <c r="A65" s="53" t="s">
        <v>9</v>
      </c>
      <c r="B65" s="76" t="s">
        <v>74</v>
      </c>
      <c r="C65" s="3">
        <v>368727</v>
      </c>
      <c r="D65" s="3">
        <v>32839</v>
      </c>
      <c r="E65" s="3">
        <v>12173</v>
      </c>
      <c r="F65" s="3">
        <v>8426370</v>
      </c>
      <c r="G65" s="54"/>
      <c r="H65" s="54"/>
      <c r="I65" s="54"/>
      <c r="J65" s="54"/>
      <c r="K65" s="54"/>
      <c r="L65" s="54"/>
    </row>
    <row r="66" spans="1:12" s="65" customFormat="1" ht="11.25">
      <c r="A66" s="53"/>
      <c r="B66" s="76" t="s">
        <v>75</v>
      </c>
      <c r="C66" s="3">
        <v>406611</v>
      </c>
      <c r="D66" s="3">
        <v>71042</v>
      </c>
      <c r="E66" s="3">
        <v>47781</v>
      </c>
      <c r="F66" s="3">
        <v>8845320</v>
      </c>
      <c r="G66" s="54"/>
      <c r="H66" s="54"/>
      <c r="I66" s="54"/>
      <c r="J66" s="54"/>
      <c r="K66" s="54"/>
      <c r="L66" s="54"/>
    </row>
    <row r="67" spans="1:12" s="65" customFormat="1" ht="11.25">
      <c r="A67" s="53"/>
      <c r="B67" s="76" t="s">
        <v>77</v>
      </c>
      <c r="C67" s="54">
        <v>439951</v>
      </c>
      <c r="D67" s="54">
        <v>11462</v>
      </c>
      <c r="E67" s="54">
        <v>-32983</v>
      </c>
      <c r="F67" s="54">
        <v>10238715</v>
      </c>
      <c r="G67" s="54"/>
      <c r="H67" s="54"/>
      <c r="I67" s="54"/>
      <c r="J67" s="54"/>
      <c r="K67" s="54"/>
      <c r="L67" s="54"/>
    </row>
    <row r="68" spans="1:12" s="65" customFormat="1" ht="11.25">
      <c r="A68" s="53"/>
      <c r="B68" s="76" t="s">
        <v>78</v>
      </c>
      <c r="C68" s="77">
        <v>426385</v>
      </c>
      <c r="D68" s="77">
        <v>70316</v>
      </c>
      <c r="E68" s="77">
        <v>47249</v>
      </c>
      <c r="F68" s="77">
        <v>10279543</v>
      </c>
      <c r="G68" s="54"/>
      <c r="H68" s="54"/>
      <c r="I68" s="54"/>
      <c r="J68" s="54"/>
      <c r="K68" s="54"/>
      <c r="L68" s="54"/>
    </row>
    <row r="69" spans="2:6" ht="11.25">
      <c r="B69" s="53" t="s">
        <v>4</v>
      </c>
      <c r="C69" s="3">
        <f>SUM(C65:C68)</f>
        <v>1641674</v>
      </c>
      <c r="D69" s="3">
        <f>SUM(D65:D68)</f>
        <v>185659</v>
      </c>
      <c r="E69" s="3">
        <f>SUM(E65:E68)</f>
        <v>74220</v>
      </c>
      <c r="F69" s="3">
        <f>SUM(F65:F68)</f>
        <v>37789948</v>
      </c>
    </row>
    <row r="71" spans="1:12" s="65" customFormat="1" ht="11.25">
      <c r="A71" s="53"/>
      <c r="B71" s="76" t="s">
        <v>65</v>
      </c>
      <c r="C71" s="54">
        <v>356598</v>
      </c>
      <c r="D71" s="54">
        <v>54051</v>
      </c>
      <c r="E71" s="54">
        <v>34135</v>
      </c>
      <c r="F71" s="54">
        <v>8291398</v>
      </c>
      <c r="G71" s="54"/>
      <c r="H71" s="54"/>
      <c r="I71" s="54"/>
      <c r="J71" s="54"/>
      <c r="K71" s="54"/>
      <c r="L71" s="54"/>
    </row>
    <row r="72" spans="1:12" s="65" customFormat="1" ht="11.25">
      <c r="A72" s="53"/>
      <c r="B72" s="76" t="s">
        <v>70</v>
      </c>
      <c r="C72" s="54">
        <v>367319</v>
      </c>
      <c r="D72" s="54">
        <v>65736</v>
      </c>
      <c r="E72" s="54">
        <v>44849</v>
      </c>
      <c r="F72" s="54">
        <v>8786989</v>
      </c>
      <c r="G72" s="54"/>
      <c r="H72" s="54"/>
      <c r="I72" s="54"/>
      <c r="J72" s="54"/>
      <c r="K72" s="54"/>
      <c r="L72" s="54"/>
    </row>
    <row r="73" spans="1:12" s="65" customFormat="1" ht="11.25">
      <c r="A73" s="53"/>
      <c r="B73" s="76" t="s">
        <v>71</v>
      </c>
      <c r="C73" s="54">
        <v>364629</v>
      </c>
      <c r="D73" s="54">
        <v>37976</v>
      </c>
      <c r="E73" s="54">
        <v>13032</v>
      </c>
      <c r="F73" s="54">
        <v>8964743</v>
      </c>
      <c r="G73" s="54"/>
      <c r="H73" s="54"/>
      <c r="I73" s="54"/>
      <c r="J73" s="54"/>
      <c r="K73" s="54"/>
      <c r="L73" s="54"/>
    </row>
    <row r="74" spans="1:12" s="65" customFormat="1" ht="11.25">
      <c r="A74" s="53"/>
      <c r="B74" s="76" t="s">
        <v>73</v>
      </c>
      <c r="C74" s="77">
        <v>374044</v>
      </c>
      <c r="D74" s="77">
        <v>44115</v>
      </c>
      <c r="E74" s="77">
        <v>20901</v>
      </c>
      <c r="F74" s="77">
        <v>8992935</v>
      </c>
      <c r="G74" s="54"/>
      <c r="H74" s="54"/>
      <c r="I74" s="54"/>
      <c r="J74" s="54"/>
      <c r="K74" s="54"/>
      <c r="L74" s="54"/>
    </row>
    <row r="75" spans="2:6" ht="11.25">
      <c r="B75" s="53" t="s">
        <v>4</v>
      </c>
      <c r="C75" s="3">
        <f>SUM(C71:C74)</f>
        <v>1462590</v>
      </c>
      <c r="D75" s="3">
        <f>SUM(D71:D74)</f>
        <v>201878</v>
      </c>
      <c r="E75" s="3">
        <f>SUM(E71:E74)</f>
        <v>112917</v>
      </c>
      <c r="F75" s="3">
        <f>SUM(F71:F74)</f>
        <v>35036065</v>
      </c>
    </row>
    <row r="76" spans="1:12" s="57" customFormat="1" ht="11.25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spans="1:12" s="65" customFormat="1" ht="11.25">
      <c r="A77" s="53" t="s">
        <v>10</v>
      </c>
      <c r="B77" s="76" t="s">
        <v>74</v>
      </c>
      <c r="C77" s="3">
        <v>5213570</v>
      </c>
      <c r="D77" s="3">
        <v>1038131</v>
      </c>
      <c r="E77" s="3">
        <v>1030977</v>
      </c>
      <c r="F77" s="3">
        <v>126629000</v>
      </c>
      <c r="G77" s="54"/>
      <c r="H77" s="54"/>
      <c r="I77" s="54"/>
      <c r="J77" s="54"/>
      <c r="K77" s="54"/>
      <c r="L77" s="54"/>
    </row>
    <row r="78" spans="1:12" s="65" customFormat="1" ht="11.25">
      <c r="A78" s="53"/>
      <c r="B78" s="76" t="s">
        <v>75</v>
      </c>
      <c r="C78" s="3">
        <v>5336309</v>
      </c>
      <c r="D78" s="3">
        <v>1068511</v>
      </c>
      <c r="E78" s="3">
        <v>1075856</v>
      </c>
      <c r="F78" s="3">
        <v>133306000</v>
      </c>
      <c r="G78" s="54"/>
      <c r="H78" s="54"/>
      <c r="I78" s="54"/>
      <c r="J78" s="54"/>
      <c r="K78" s="54"/>
      <c r="L78" s="54"/>
    </row>
    <row r="79" spans="1:12" s="65" customFormat="1" ht="11.25">
      <c r="A79" s="53"/>
      <c r="B79" s="76" t="s">
        <v>77</v>
      </c>
      <c r="C79" s="54">
        <v>5241855</v>
      </c>
      <c r="D79" s="54">
        <v>1021832</v>
      </c>
      <c r="E79" s="54">
        <v>1058675</v>
      </c>
      <c r="F79" s="54">
        <v>128469000</v>
      </c>
      <c r="G79" s="54"/>
      <c r="H79" s="54"/>
      <c r="I79" s="54"/>
      <c r="J79" s="54"/>
      <c r="K79" s="54"/>
      <c r="L79" s="54"/>
    </row>
    <row r="80" spans="1:12" s="65" customFormat="1" ht="11.25">
      <c r="A80" s="53"/>
      <c r="B80" s="76" t="s">
        <v>78</v>
      </c>
      <c r="C80" s="77">
        <v>5284159</v>
      </c>
      <c r="D80" s="77">
        <v>966135</v>
      </c>
      <c r="E80" s="77">
        <v>997777</v>
      </c>
      <c r="F80" s="77">
        <v>123963000</v>
      </c>
      <c r="G80" s="54"/>
      <c r="H80" s="54"/>
      <c r="I80" s="54"/>
      <c r="J80" s="54"/>
      <c r="K80" s="54"/>
      <c r="L80" s="54"/>
    </row>
    <row r="81" spans="2:6" ht="11.25">
      <c r="B81" s="53" t="s">
        <v>4</v>
      </c>
      <c r="C81" s="3">
        <f>SUM(C77:C80)</f>
        <v>21075893</v>
      </c>
      <c r="D81" s="3">
        <f>SUM(D77:D80)</f>
        <v>4094609</v>
      </c>
      <c r="E81" s="3">
        <f>SUM(E77:E80)</f>
        <v>4163285</v>
      </c>
      <c r="F81" s="3">
        <f>SUM(F77:F80)</f>
        <v>512367000</v>
      </c>
    </row>
    <row r="83" spans="1:12" s="65" customFormat="1" ht="11.25">
      <c r="A83" s="53"/>
      <c r="B83" s="76" t="s">
        <v>65</v>
      </c>
      <c r="C83" s="54">
        <v>4850134</v>
      </c>
      <c r="D83" s="54">
        <v>839143</v>
      </c>
      <c r="E83" s="54">
        <v>796383</v>
      </c>
      <c r="F83" s="54">
        <v>132163000</v>
      </c>
      <c r="G83" s="54"/>
      <c r="H83" s="54"/>
      <c r="I83" s="54"/>
      <c r="J83" s="54"/>
      <c r="K83" s="54"/>
      <c r="L83" s="54"/>
    </row>
    <row r="84" spans="1:12" s="65" customFormat="1" ht="11.25">
      <c r="A84" s="53"/>
      <c r="B84" s="76" t="s">
        <v>70</v>
      </c>
      <c r="C84" s="54">
        <v>5095407</v>
      </c>
      <c r="D84" s="54">
        <v>955138</v>
      </c>
      <c r="E84" s="54">
        <v>925123</v>
      </c>
      <c r="F84" s="54">
        <v>144045000</v>
      </c>
      <c r="G84" s="54"/>
      <c r="H84" s="54"/>
      <c r="I84" s="54"/>
      <c r="J84" s="54"/>
      <c r="K84" s="54"/>
      <c r="L84" s="54"/>
    </row>
    <row r="85" spans="1:12" s="65" customFormat="1" ht="11.25">
      <c r="A85" s="53"/>
      <c r="B85" s="76" t="s">
        <v>71</v>
      </c>
      <c r="C85" s="54">
        <v>5099143</v>
      </c>
      <c r="D85" s="54">
        <v>971728</v>
      </c>
      <c r="E85" s="54">
        <v>985667</v>
      </c>
      <c r="F85" s="54">
        <v>139424000</v>
      </c>
      <c r="G85" s="54"/>
      <c r="H85" s="54"/>
      <c r="I85" s="54"/>
      <c r="J85" s="54"/>
      <c r="K85" s="54"/>
      <c r="L85" s="54"/>
    </row>
    <row r="86" spans="1:12" s="65" customFormat="1" ht="11.25">
      <c r="A86" s="53"/>
      <c r="B86" s="76" t="s">
        <v>73</v>
      </c>
      <c r="C86" s="77">
        <v>5106480</v>
      </c>
      <c r="D86" s="77">
        <v>910586</v>
      </c>
      <c r="E86" s="77">
        <v>890369</v>
      </c>
      <c r="F86" s="77">
        <v>132707000</v>
      </c>
      <c r="G86" s="54"/>
      <c r="H86" s="54"/>
      <c r="I86" s="54"/>
      <c r="J86" s="54"/>
      <c r="K86" s="54"/>
      <c r="L86" s="54"/>
    </row>
    <row r="87" spans="2:6" ht="11.25">
      <c r="B87" s="53" t="s">
        <v>4</v>
      </c>
      <c r="C87" s="3">
        <f>SUM(C83:C86)</f>
        <v>20151164</v>
      </c>
      <c r="D87" s="3">
        <f>SUM(D83:D86)</f>
        <v>3676595</v>
      </c>
      <c r="E87" s="3">
        <f>SUM(E83:E86)</f>
        <v>3597542</v>
      </c>
      <c r="F87" s="3">
        <f>SUM(F83:F86)</f>
        <v>548339000</v>
      </c>
    </row>
  </sheetData>
  <sheetProtection/>
  <printOptions/>
  <pageMargins left="0.8" right="0.8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87"/>
  <sheetViews>
    <sheetView showGridLines="0" defaultGridColor="0" zoomScalePageLayoutView="0" colorId="22" workbookViewId="0" topLeftCell="A1">
      <pane ySplit="1" topLeftCell="A2" activePane="bottomLeft" state="frozen"/>
      <selection pane="topLeft" activeCell="A1" sqref="A1"/>
      <selection pane="bottomLeft" activeCell="F30" sqref="F30"/>
    </sheetView>
  </sheetViews>
  <sheetFormatPr defaultColWidth="9.83203125" defaultRowHeight="11.25"/>
  <cols>
    <col min="1" max="2" width="9.83203125" style="1" customWidth="1"/>
    <col min="3" max="3" width="14.5" style="3" bestFit="1" customWidth="1"/>
    <col min="4" max="5" width="13" style="3" bestFit="1" customWidth="1"/>
    <col min="6" max="6" width="12.83203125" style="3" customWidth="1"/>
    <col min="7" max="10" width="9.83203125" style="1" customWidth="1"/>
  </cols>
  <sheetData>
    <row r="1" spans="1:5" ht="11.25">
      <c r="A1" s="1" t="s">
        <v>80</v>
      </c>
      <c r="C1" s="2" t="s">
        <v>0</v>
      </c>
      <c r="D1" s="4" t="s">
        <v>11</v>
      </c>
      <c r="E1" s="4" t="s">
        <v>2</v>
      </c>
    </row>
    <row r="5" spans="1:6" ht="11.25">
      <c r="A5" s="1" t="s">
        <v>3</v>
      </c>
      <c r="B5" s="53" t="str">
        <f>'1Q13 Input'!B6</f>
        <v>3Q 12</v>
      </c>
      <c r="C5" s="54">
        <f>'1Q13 Input'!C6</f>
        <v>5340810</v>
      </c>
      <c r="D5" s="54">
        <f>'1Q13 Input'!D6</f>
        <v>1010251</v>
      </c>
      <c r="E5" s="54">
        <f>'1Q13 Input'!E6</f>
        <v>1030793</v>
      </c>
      <c r="F5" s="54">
        <f>'1Q13 Input'!F6</f>
        <v>168176274</v>
      </c>
    </row>
    <row r="6" spans="2:6" ht="11.25">
      <c r="B6" s="53" t="str">
        <f>'1Q13 Input'!B7</f>
        <v>4Q 12</v>
      </c>
      <c r="C6" s="54">
        <f>'1Q13 Input'!C7</f>
        <v>5435636</v>
      </c>
      <c r="D6" s="54">
        <f>'1Q13 Input'!D7</f>
        <v>979431</v>
      </c>
      <c r="E6" s="54">
        <f>'1Q13 Input'!E7</f>
        <v>996312</v>
      </c>
      <c r="F6" s="54">
        <f>'1Q13 Input'!F7</f>
        <v>168279360</v>
      </c>
    </row>
    <row r="7" spans="2:9" ht="11.25">
      <c r="B7" s="53" t="str">
        <f>'1Q13 Input'!B8</f>
        <v>1Q 13</v>
      </c>
      <c r="C7" s="54">
        <f>'1Q13 Input'!C8</f>
        <v>5276834</v>
      </c>
      <c r="D7" s="54">
        <f>'1Q13 Input'!D8</f>
        <v>908458</v>
      </c>
      <c r="E7" s="54">
        <f>'1Q13 Input'!E8</f>
        <v>910507</v>
      </c>
      <c r="F7" s="54">
        <f>'1Q13 Input'!F8</f>
        <v>162715370</v>
      </c>
      <c r="H7" s="3"/>
      <c r="I7" s="3"/>
    </row>
    <row r="8" spans="2:10" ht="11.25">
      <c r="B8" s="53" t="s">
        <v>79</v>
      </c>
      <c r="C8" s="77">
        <v>5310478</v>
      </c>
      <c r="D8" s="77">
        <v>981271</v>
      </c>
      <c r="E8" s="77">
        <v>1010983</v>
      </c>
      <c r="F8" s="77">
        <v>161193694</v>
      </c>
      <c r="G8" s="3"/>
      <c r="H8" s="3"/>
      <c r="I8" s="3"/>
      <c r="J8" s="3"/>
    </row>
    <row r="9" spans="2:6" ht="11.25">
      <c r="B9" s="1" t="s">
        <v>4</v>
      </c>
      <c r="C9" s="3">
        <f>SUM(C5:C8)</f>
        <v>21363758</v>
      </c>
      <c r="D9" s="3">
        <f>SUM(D5:D8)</f>
        <v>3879411</v>
      </c>
      <c r="E9" s="3">
        <f>SUM(E5:E8)</f>
        <v>3948595</v>
      </c>
      <c r="F9" s="3">
        <f>SUM(F5:F8)</f>
        <v>660364698</v>
      </c>
    </row>
    <row r="11" spans="2:6" ht="11.25">
      <c r="B11" s="53" t="str">
        <f>'1Q13 Input'!B12</f>
        <v>3Q 11</v>
      </c>
      <c r="C11" s="54">
        <f>'1Q13 Input'!C12</f>
        <v>4955439</v>
      </c>
      <c r="D11" s="54">
        <f>'1Q13 Input'!D12</f>
        <v>850609</v>
      </c>
      <c r="E11" s="54">
        <f>'1Q13 Input'!E12</f>
        <v>839904</v>
      </c>
      <c r="F11" s="54">
        <f>'1Q13 Input'!F12</f>
        <v>159309199</v>
      </c>
    </row>
    <row r="12" spans="2:6" ht="11.25">
      <c r="B12" s="53" t="str">
        <f>'1Q13 Input'!B13</f>
        <v>4Q 11</v>
      </c>
      <c r="C12" s="54">
        <f>'1Q13 Input'!C13</f>
        <v>5272130</v>
      </c>
      <c r="D12" s="54">
        <f>'1Q13 Input'!D13</f>
        <v>947058</v>
      </c>
      <c r="E12" s="54">
        <f>'1Q13 Input'!E13</f>
        <v>948254</v>
      </c>
      <c r="F12" s="54">
        <f>'1Q13 Input'!F13</f>
        <v>172528543</v>
      </c>
    </row>
    <row r="13" spans="2:6" ht="11.25">
      <c r="B13" s="53" t="str">
        <f>'1Q13 Input'!B14</f>
        <v>1Q 12</v>
      </c>
      <c r="C13" s="54">
        <f>'1Q13 Input'!C14</f>
        <v>5023055</v>
      </c>
      <c r="D13" s="54">
        <f>'1Q13 Input'!D14</f>
        <v>785651</v>
      </c>
      <c r="E13" s="54">
        <f>'1Q13 Input'!E14</f>
        <v>786205</v>
      </c>
      <c r="F13" s="54">
        <f>'1Q13 Input'!F14</f>
        <v>164023515</v>
      </c>
    </row>
    <row r="14" spans="2:9" ht="11.25">
      <c r="B14" s="53" t="str">
        <f>'1Q13 Input'!B5</f>
        <v>2Q 12</v>
      </c>
      <c r="C14" s="54">
        <f>'1Q13 Input'!C5</f>
        <v>5059555</v>
      </c>
      <c r="D14" s="54">
        <f>'1Q13 Input'!D5</f>
        <v>893241</v>
      </c>
      <c r="E14" s="54">
        <f>'1Q13 Input'!E5</f>
        <v>901006</v>
      </c>
      <c r="F14" s="54">
        <f>'1Q13 Input'!F5</f>
        <v>157828226</v>
      </c>
      <c r="G14" s="3"/>
      <c r="H14" s="3"/>
      <c r="I14" s="3"/>
    </row>
    <row r="15" spans="2:6" ht="11.25">
      <c r="B15" s="1" t="s">
        <v>4</v>
      </c>
      <c r="C15" s="3">
        <f>SUM(C11:C14)</f>
        <v>20310179</v>
      </c>
      <c r="D15" s="3">
        <f>SUM(D11:D14)</f>
        <v>3476559</v>
      </c>
      <c r="E15" s="3">
        <f>SUM(E11:E14)</f>
        <v>3475369</v>
      </c>
      <c r="F15" s="3">
        <f>SUM(F11:F14)</f>
        <v>653689483</v>
      </c>
    </row>
    <row r="17" spans="1:6" ht="11.25">
      <c r="A17" s="1" t="s">
        <v>5</v>
      </c>
      <c r="B17" s="53" t="str">
        <f>'1Q13 Input'!B18</f>
        <v>3Q 12</v>
      </c>
      <c r="C17" s="167">
        <f>'1Q13 Input'!C18</f>
        <v>2877826</v>
      </c>
      <c r="D17" s="54">
        <f>'1Q13 Input'!D18</f>
        <v>441810</v>
      </c>
      <c r="E17" s="54">
        <f>'1Q13 Input'!E18</f>
        <v>430910</v>
      </c>
      <c r="F17" s="54">
        <f>'1Q13 Input'!F18</f>
        <v>55628939</v>
      </c>
    </row>
    <row r="18" spans="2:6" ht="11.25">
      <c r="B18" s="53" t="str">
        <f>'1Q13 Input'!B19</f>
        <v>4Q 12</v>
      </c>
      <c r="C18" s="168">
        <f>'1Q13 Input'!C19</f>
        <v>2648256</v>
      </c>
      <c r="D18" s="123">
        <f>'1Q13 Input'!D19</f>
        <v>345517</v>
      </c>
      <c r="E18" s="123">
        <f>'1Q13 Input'!E19</f>
        <v>434988</v>
      </c>
      <c r="F18" s="123">
        <f>'1Q13 Input'!F19</f>
        <v>53788532</v>
      </c>
    </row>
    <row r="19" spans="2:8" ht="11.25">
      <c r="B19" s="53" t="str">
        <f>'1Q13 Input'!B20</f>
        <v>1Q 13</v>
      </c>
      <c r="C19" s="123">
        <f>'1Q13 Input'!C20</f>
        <v>2882975</v>
      </c>
      <c r="D19" s="123">
        <f>'1Q13 Input'!D20</f>
        <v>435010</v>
      </c>
      <c r="E19" s="123">
        <f>'1Q13 Input'!E20</f>
        <v>452433</v>
      </c>
      <c r="F19" s="123">
        <f>'1Q13 Input'!F20</f>
        <v>55731883</v>
      </c>
      <c r="H19" s="3"/>
    </row>
    <row r="20" spans="2:9" ht="11.25">
      <c r="B20" s="53" t="s">
        <v>79</v>
      </c>
      <c r="C20" s="59">
        <v>2984629</v>
      </c>
      <c r="D20" s="59">
        <v>509374</v>
      </c>
      <c r="E20" s="59">
        <v>504308</v>
      </c>
      <c r="F20" s="59">
        <v>57375534</v>
      </c>
      <c r="G20" s="3"/>
      <c r="H20" s="3"/>
      <c r="I20" s="3"/>
    </row>
    <row r="21" spans="2:6" ht="11.25">
      <c r="B21" s="1" t="s">
        <v>4</v>
      </c>
      <c r="C21" s="3">
        <f>SUM(C17:C20)</f>
        <v>11393686</v>
      </c>
      <c r="D21" s="3">
        <f>SUM(D17:D20)</f>
        <v>1731711</v>
      </c>
      <c r="E21" s="3">
        <f>SUM(E17:E20)</f>
        <v>1822639</v>
      </c>
      <c r="F21" s="3">
        <f>SUM(F17:F20)</f>
        <v>222524888</v>
      </c>
    </row>
    <row r="23" spans="2:7" ht="11.25">
      <c r="B23" s="53" t="str">
        <f>'1Q13 Input'!B24</f>
        <v>3Q 11</v>
      </c>
      <c r="C23" s="169">
        <f>'1Q13 Input'!C24</f>
        <v>2946257</v>
      </c>
      <c r="D23" s="169">
        <f>'1Q13 Input'!D24</f>
        <v>452784</v>
      </c>
      <c r="E23" s="169">
        <f>'1Q13 Input'!E24</f>
        <v>443102</v>
      </c>
      <c r="F23" s="169">
        <f>'1Q13 Input'!F24</f>
        <v>56422637</v>
      </c>
      <c r="G23" s="64"/>
    </row>
    <row r="24" spans="2:7" ht="11.25">
      <c r="B24" s="53" t="str">
        <f>'1Q13 Input'!B25</f>
        <v>4Q 11</v>
      </c>
      <c r="C24" s="169">
        <f>'1Q13 Input'!C25</f>
        <v>2932944</v>
      </c>
      <c r="D24" s="169">
        <f>'1Q13 Input'!D25</f>
        <v>530043</v>
      </c>
      <c r="E24" s="169">
        <f>'1Q13 Input'!E25</f>
        <v>529932</v>
      </c>
      <c r="F24" s="169">
        <f>'1Q13 Input'!F25</f>
        <v>56646716</v>
      </c>
      <c r="G24" s="64"/>
    </row>
    <row r="25" spans="2:8" ht="11.25">
      <c r="B25" s="53" t="str">
        <f>'1Q13 Input'!B26</f>
        <v>1Q 12</v>
      </c>
      <c r="C25" s="169">
        <f>'1Q13 Input'!C26</f>
        <v>2950056</v>
      </c>
      <c r="D25" s="169">
        <f>'1Q13 Input'!D26</f>
        <v>447749</v>
      </c>
      <c r="E25" s="169">
        <f>'1Q13 Input'!E26</f>
        <v>436494</v>
      </c>
      <c r="F25" s="169">
        <f>'1Q13 Input'!F26</f>
        <v>56770241</v>
      </c>
      <c r="H25" s="3"/>
    </row>
    <row r="26" spans="2:9" ht="11.25">
      <c r="B26" s="53" t="str">
        <f>'1Q13 Input'!B17</f>
        <v>2Q 12</v>
      </c>
      <c r="C26" s="169">
        <f>'1Q13 Input'!C17</f>
        <v>2994880</v>
      </c>
      <c r="D26" s="169">
        <f>'1Q13 Input'!D17</f>
        <v>523509</v>
      </c>
      <c r="E26" s="169">
        <f>'1Q13 Input'!E17</f>
        <v>513550</v>
      </c>
      <c r="F26" s="169">
        <f>'1Q13 Input'!F17</f>
        <v>57225813</v>
      </c>
      <c r="G26" s="3"/>
      <c r="H26" s="3"/>
      <c r="I26" s="3"/>
    </row>
    <row r="27" spans="2:6" ht="11.25">
      <c r="B27" s="1" t="s">
        <v>4</v>
      </c>
      <c r="C27" s="3">
        <f>SUM(C23:C26)</f>
        <v>11824137</v>
      </c>
      <c r="D27" s="3">
        <f>SUM(D23:D26)</f>
        <v>1954085</v>
      </c>
      <c r="E27" s="3">
        <f>SUM(E23:E26)</f>
        <v>1923078</v>
      </c>
      <c r="F27" s="3">
        <f>SUM(F23:F26)</f>
        <v>227065407</v>
      </c>
    </row>
    <row r="29" spans="1:6" ht="11.25">
      <c r="A29" s="1" t="s">
        <v>6</v>
      </c>
      <c r="B29" s="53" t="str">
        <f>'1Q13 Input'!B30</f>
        <v>3Q 12</v>
      </c>
      <c r="C29" s="169">
        <f>'1Q13 Input'!C30</f>
        <v>784348</v>
      </c>
      <c r="D29" s="169">
        <f>'1Q13 Input'!D30</f>
        <v>199866</v>
      </c>
      <c r="E29" s="169">
        <f>'1Q13 Input'!E30</f>
        <v>130418</v>
      </c>
      <c r="F29" s="169">
        <f>'1Q13 Input'!F30</f>
        <v>13821648</v>
      </c>
    </row>
    <row r="30" spans="2:6" ht="11.25">
      <c r="B30" s="53" t="str">
        <f>'1Q13 Input'!B31</f>
        <v>4Q 12</v>
      </c>
      <c r="C30" s="169">
        <f>'1Q13 Input'!C31</f>
        <v>804867</v>
      </c>
      <c r="D30" s="169">
        <f>'1Q13 Input'!D31</f>
        <v>150638</v>
      </c>
      <c r="E30" s="169">
        <f>'1Q13 Input'!E31</f>
        <v>81316</v>
      </c>
      <c r="F30" s="169">
        <f>'1Q13 Input'!F31</f>
        <v>14645594</v>
      </c>
    </row>
    <row r="31" spans="2:6" ht="11.25">
      <c r="B31" s="53" t="str">
        <f>'1Q13 Input'!B32</f>
        <v>1Q 13</v>
      </c>
      <c r="C31" s="169">
        <f>'1Q13 Input'!C32</f>
        <v>756143</v>
      </c>
      <c r="D31" s="169">
        <f>'1Q13 Input'!D32</f>
        <v>188406</v>
      </c>
      <c r="E31" s="169">
        <f>'1Q13 Input'!E32</f>
        <v>105838</v>
      </c>
      <c r="F31" s="169">
        <f>'1Q13 Input'!F32</f>
        <v>14515978</v>
      </c>
    </row>
    <row r="32" spans="2:9" ht="11.25">
      <c r="B32" s="53" t="s">
        <v>79</v>
      </c>
      <c r="C32" s="170">
        <v>817026</v>
      </c>
      <c r="D32" s="170">
        <v>212210</v>
      </c>
      <c r="E32" s="170">
        <v>156312</v>
      </c>
      <c r="F32" s="170">
        <v>14529507</v>
      </c>
      <c r="G32" s="3"/>
      <c r="H32" s="3"/>
      <c r="I32" s="3"/>
    </row>
    <row r="33" spans="2:6" ht="11.25">
      <c r="B33" s="1" t="s">
        <v>4</v>
      </c>
      <c r="C33" s="3">
        <f>SUM(C29:C32)</f>
        <v>3162384</v>
      </c>
      <c r="D33" s="3">
        <f>SUM(D29:D32)</f>
        <v>751120</v>
      </c>
      <c r="E33" s="3">
        <f>SUM(E29:E32)</f>
        <v>473884</v>
      </c>
      <c r="F33" s="3">
        <f>SUM(F29:F32)</f>
        <v>57512727</v>
      </c>
    </row>
    <row r="35" spans="2:6" ht="11.25">
      <c r="B35" s="53" t="str">
        <f>'1Q13 Input'!B36</f>
        <v>3Q 11</v>
      </c>
      <c r="C35" s="169">
        <f>'1Q13 Input'!C36</f>
        <v>742951</v>
      </c>
      <c r="D35" s="169">
        <f>'1Q13 Input'!D36</f>
        <v>178486</v>
      </c>
      <c r="E35" s="169">
        <f>'1Q13 Input'!E36</f>
        <v>171797</v>
      </c>
      <c r="F35" s="169">
        <f>'1Q13 Input'!F36</f>
        <v>12801468</v>
      </c>
    </row>
    <row r="36" spans="2:6" ht="11.25">
      <c r="B36" s="53" t="str">
        <f>'1Q13 Input'!B37</f>
        <v>4Q 11</v>
      </c>
      <c r="C36" s="169">
        <f>'1Q13 Input'!C37</f>
        <v>719265</v>
      </c>
      <c r="D36" s="169">
        <f>'1Q13 Input'!D37</f>
        <v>123957</v>
      </c>
      <c r="E36" s="169">
        <f>'1Q13 Input'!E37</f>
        <v>55212</v>
      </c>
      <c r="F36" s="169">
        <f>'1Q13 Input'!F37</f>
        <v>12772208</v>
      </c>
    </row>
    <row r="37" spans="2:6" ht="11.25">
      <c r="B37" s="53" t="str">
        <f>'1Q13 Input'!B38</f>
        <v>1Q 12</v>
      </c>
      <c r="C37" s="169">
        <f>'1Q13 Input'!C38</f>
        <v>706226</v>
      </c>
      <c r="D37" s="169">
        <f>'1Q13 Input'!D38</f>
        <v>147468</v>
      </c>
      <c r="E37" s="169">
        <f>'1Q13 Input'!E38</f>
        <v>77534</v>
      </c>
      <c r="F37" s="169">
        <f>'1Q13 Input'!F38</f>
        <v>13354785</v>
      </c>
    </row>
    <row r="38" spans="2:9" ht="11.25">
      <c r="B38" s="53" t="str">
        <f>'1Q13 Input'!B29</f>
        <v>2Q 12</v>
      </c>
      <c r="C38" s="169">
        <f>'1Q13 Input'!C29</f>
        <v>785931</v>
      </c>
      <c r="D38" s="169">
        <f>'1Q13 Input'!D29</f>
        <v>198012</v>
      </c>
      <c r="E38" s="169">
        <f>'1Q13 Input'!E29</f>
        <v>125318</v>
      </c>
      <c r="F38" s="169">
        <f>'1Q13 Input'!F29</f>
        <v>13716199</v>
      </c>
      <c r="G38" s="3"/>
      <c r="H38" s="3"/>
      <c r="I38" s="3"/>
    </row>
    <row r="39" spans="2:6" ht="11.25">
      <c r="B39" s="1" t="s">
        <v>4</v>
      </c>
      <c r="C39" s="3">
        <f>SUM(C35:C38)</f>
        <v>2954373</v>
      </c>
      <c r="D39" s="3">
        <f>SUM(D35:D38)</f>
        <v>647923</v>
      </c>
      <c r="E39" s="3">
        <f>SUM(E35:E38)</f>
        <v>429861</v>
      </c>
      <c r="F39" s="3">
        <f>SUM(F35:F38)</f>
        <v>52644660</v>
      </c>
    </row>
    <row r="41" spans="1:6" ht="11.25">
      <c r="A41" s="1" t="s">
        <v>7</v>
      </c>
      <c r="B41" s="53" t="str">
        <f>'1Q13 Input'!B42</f>
        <v>3Q 12</v>
      </c>
      <c r="C41" s="169">
        <f>'1Q13 Input'!C42</f>
        <v>309030</v>
      </c>
      <c r="D41" s="169">
        <f>'1Q13 Input'!D42</f>
        <v>55546</v>
      </c>
      <c r="E41" s="169">
        <f>'1Q13 Input'!E42</f>
        <v>42860</v>
      </c>
      <c r="F41" s="169">
        <f>'1Q13 Input'!F42</f>
        <v>7992163</v>
      </c>
    </row>
    <row r="42" spans="2:6" ht="11.25">
      <c r="B42" s="53" t="str">
        <f>'1Q13 Input'!B43</f>
        <v>4Q 12</v>
      </c>
      <c r="C42" s="169">
        <f>'1Q13 Input'!C43</f>
        <v>303409</v>
      </c>
      <c r="D42" s="169">
        <f>'1Q13 Input'!D43</f>
        <v>63755</v>
      </c>
      <c r="E42" s="169">
        <f>'1Q13 Input'!E43</f>
        <v>49822</v>
      </c>
      <c r="F42" s="169">
        <f>'1Q13 Input'!F43</f>
        <v>7810025</v>
      </c>
    </row>
    <row r="43" spans="2:6" ht="11.25">
      <c r="B43" s="53" t="str">
        <f>'1Q13 Input'!B44</f>
        <v>1Q 13</v>
      </c>
      <c r="C43" s="169">
        <f>'1Q13 Input'!C44</f>
        <v>294209</v>
      </c>
      <c r="D43" s="169">
        <f>'1Q13 Input'!D44</f>
        <v>49890</v>
      </c>
      <c r="E43" s="169">
        <f>'1Q13 Input'!E44</f>
        <v>37919</v>
      </c>
      <c r="F43" s="169">
        <f>'1Q13 Input'!F44</f>
        <v>7466130</v>
      </c>
    </row>
    <row r="44" spans="2:9" ht="11.25">
      <c r="B44" s="53" t="s">
        <v>79</v>
      </c>
      <c r="C44" s="171">
        <v>309528</v>
      </c>
      <c r="D44" s="171">
        <v>59959</v>
      </c>
      <c r="E44" s="171">
        <v>41302</v>
      </c>
      <c r="F44" s="171">
        <v>7933229</v>
      </c>
      <c r="G44" s="3"/>
      <c r="H44" s="3"/>
      <c r="I44" s="3"/>
    </row>
    <row r="45" spans="2:6" ht="11.25">
      <c r="B45" s="1" t="s">
        <v>4</v>
      </c>
      <c r="C45" s="3">
        <f>SUM(C41:C44)</f>
        <v>1216176</v>
      </c>
      <c r="D45" s="3">
        <f>SUM(D41:D44)</f>
        <v>229150</v>
      </c>
      <c r="E45" s="3">
        <f>SUM(E41:E44)</f>
        <v>171903</v>
      </c>
      <c r="F45" s="3">
        <f>SUM(F41:F44)</f>
        <v>31201547</v>
      </c>
    </row>
    <row r="47" spans="2:6" ht="11.25">
      <c r="B47" s="53" t="str">
        <f>'1Q13 Input'!B48</f>
        <v>3Q 11</v>
      </c>
      <c r="C47" s="169">
        <f>'1Q13 Input'!C48</f>
        <v>300190</v>
      </c>
      <c r="D47" s="169">
        <f>'1Q13 Input'!D48</f>
        <v>63559</v>
      </c>
      <c r="E47" s="169">
        <f>'1Q13 Input'!E48</f>
        <v>39844</v>
      </c>
      <c r="F47" s="169">
        <f>'1Q13 Input'!F48</f>
        <v>7814965</v>
      </c>
    </row>
    <row r="48" spans="2:6" ht="11.25">
      <c r="B48" s="53" t="str">
        <f>'1Q13 Input'!B49</f>
        <v>4Q 11</v>
      </c>
      <c r="C48" s="169">
        <f>'1Q13 Input'!C49</f>
        <v>298909</v>
      </c>
      <c r="D48" s="169">
        <f>'1Q13 Input'!D49</f>
        <v>68373</v>
      </c>
      <c r="E48" s="169">
        <f>'1Q13 Input'!E49</f>
        <v>23177</v>
      </c>
      <c r="F48" s="169">
        <f>'1Q13 Input'!F49</f>
        <v>8286805</v>
      </c>
    </row>
    <row r="49" spans="2:6" ht="11.25">
      <c r="B49" s="53" t="str">
        <f>'1Q13 Input'!B50</f>
        <v>1Q 12</v>
      </c>
      <c r="C49" s="169">
        <f>'1Q13 Input'!C50</f>
        <v>301146</v>
      </c>
      <c r="D49" s="169">
        <f>'1Q13 Input'!D50</f>
        <v>57014</v>
      </c>
      <c r="E49" s="169">
        <f>'1Q13 Input'!E50</f>
        <v>28511</v>
      </c>
      <c r="F49" s="169">
        <f>'1Q13 Input'!F50</f>
        <v>7899364</v>
      </c>
    </row>
    <row r="50" spans="2:9" ht="11.25">
      <c r="B50" s="53" t="str">
        <f>'1Q13 Input'!B41</f>
        <v>2Q 12</v>
      </c>
      <c r="C50" s="169">
        <f>'1Q13 Input'!C41</f>
        <v>295477</v>
      </c>
      <c r="D50" s="169">
        <f>'1Q13 Input'!D41</f>
        <v>51029</v>
      </c>
      <c r="E50" s="169">
        <f>'1Q13 Input'!E41</f>
        <v>31483</v>
      </c>
      <c r="F50" s="169">
        <f>'1Q13 Input'!F41</f>
        <v>7361006</v>
      </c>
      <c r="G50" s="3"/>
      <c r="H50" s="3"/>
      <c r="I50" s="3"/>
    </row>
    <row r="51" spans="2:6" ht="11.25">
      <c r="B51" s="1" t="s">
        <v>4</v>
      </c>
      <c r="C51" s="3">
        <f>SUM(C47:C50)</f>
        <v>1195722</v>
      </c>
      <c r="D51" s="3">
        <f>SUM(D47:D50)</f>
        <v>239975</v>
      </c>
      <c r="E51" s="3">
        <f>SUM(E47:E50)</f>
        <v>123015</v>
      </c>
      <c r="F51" s="3">
        <f>SUM(F47:F50)</f>
        <v>31362140</v>
      </c>
    </row>
    <row r="53" spans="1:6" ht="11.25">
      <c r="A53" s="1" t="s">
        <v>8</v>
      </c>
      <c r="B53" s="53" t="str">
        <f>'1Q13 Input'!B54</f>
        <v>3Q 12</v>
      </c>
      <c r="C53" s="169">
        <f>'1Q13 Input'!C54</f>
        <v>2693444</v>
      </c>
      <c r="D53" s="169">
        <f>'1Q13 Input'!D54</f>
        <v>426207</v>
      </c>
      <c r="E53" s="169">
        <f>'1Q13 Input'!E54</f>
        <v>423773</v>
      </c>
      <c r="F53" s="169">
        <f>'1Q13 Input'!F54</f>
        <v>46117787</v>
      </c>
    </row>
    <row r="54" spans="2:6" ht="11.25">
      <c r="B54" s="53" t="str">
        <f>'1Q13 Input'!B55</f>
        <v>4Q 12</v>
      </c>
      <c r="C54" s="169">
        <f>'1Q13 Input'!C55</f>
        <v>2684017</v>
      </c>
      <c r="D54" s="169">
        <f>'1Q13 Input'!D55</f>
        <v>452704</v>
      </c>
      <c r="E54" s="169">
        <f>'1Q13 Input'!E55</f>
        <v>443141</v>
      </c>
      <c r="F54" s="169">
        <f>'1Q13 Input'!F55</f>
        <v>46838172</v>
      </c>
    </row>
    <row r="55" spans="2:6" ht="11.25">
      <c r="B55" s="53" t="str">
        <f>'1Q13 Input'!B56</f>
        <v>1Q 13</v>
      </c>
      <c r="C55" s="169">
        <f>'1Q13 Input'!C56</f>
        <v>2737433</v>
      </c>
      <c r="D55" s="169">
        <f>'1Q13 Input'!D56</f>
        <v>379981</v>
      </c>
      <c r="E55" s="169">
        <f>'1Q13 Input'!E56</f>
        <v>467442</v>
      </c>
      <c r="F55" s="169">
        <f>'1Q13 Input'!F56</f>
        <v>47667230</v>
      </c>
    </row>
    <row r="56" spans="2:10" ht="11.25">
      <c r="B56" s="53" t="s">
        <v>79</v>
      </c>
      <c r="C56" s="171">
        <v>2802156</v>
      </c>
      <c r="D56" s="171">
        <v>498216</v>
      </c>
      <c r="E56" s="171">
        <v>480967</v>
      </c>
      <c r="F56" s="171">
        <v>48621452</v>
      </c>
      <c r="G56" s="3"/>
      <c r="H56" s="3"/>
      <c r="I56" s="3"/>
      <c r="J56" s="3"/>
    </row>
    <row r="57" spans="2:6" ht="11.25">
      <c r="B57" s="1" t="s">
        <v>4</v>
      </c>
      <c r="C57" s="3">
        <f>SUM(C53:C56)</f>
        <v>10917050</v>
      </c>
      <c r="D57" s="3">
        <f>SUM(D53:D56)</f>
        <v>1757108</v>
      </c>
      <c r="E57" s="3">
        <f>SUM(E53:E56)</f>
        <v>1815323</v>
      </c>
      <c r="F57" s="3">
        <f>SUM(F53:F56)</f>
        <v>189244641</v>
      </c>
    </row>
    <row r="59" spans="2:6" ht="11.25">
      <c r="B59" s="53" t="str">
        <f>'1Q13 Input'!B60</f>
        <v>3Q 11</v>
      </c>
      <c r="C59" s="169">
        <f>'1Q13 Input'!C60</f>
        <v>2888745</v>
      </c>
      <c r="D59" s="169">
        <f>'1Q13 Input'!D60</f>
        <v>536910</v>
      </c>
      <c r="E59" s="169">
        <f>'1Q13 Input'!E60</f>
        <v>562867</v>
      </c>
      <c r="F59" s="169">
        <f>'1Q13 Input'!F60</f>
        <v>48218338</v>
      </c>
    </row>
    <row r="60" spans="2:6" ht="11.25">
      <c r="B60" s="53" t="str">
        <f>'1Q13 Input'!B61</f>
        <v>4Q 11</v>
      </c>
      <c r="C60" s="169">
        <f>'1Q13 Input'!C61</f>
        <v>2797084</v>
      </c>
      <c r="D60" s="169">
        <f>'1Q13 Input'!D61</f>
        <v>499010</v>
      </c>
      <c r="E60" s="169">
        <f>'1Q13 Input'!E61</f>
        <v>501832</v>
      </c>
      <c r="F60" s="169">
        <f>'1Q13 Input'!F61</f>
        <v>47766085</v>
      </c>
    </row>
    <row r="61" spans="2:6" ht="11.25">
      <c r="B61" s="53" t="str">
        <f>'1Q13 Input'!B62</f>
        <v>1Q 12</v>
      </c>
      <c r="C61" s="169">
        <f>'1Q13 Input'!C62</f>
        <v>2788699</v>
      </c>
      <c r="D61" s="169">
        <f>'1Q13 Input'!D62</f>
        <v>434394</v>
      </c>
      <c r="E61" s="169">
        <f>'1Q13 Input'!E62</f>
        <v>426889</v>
      </c>
      <c r="F61" s="169">
        <f>'1Q13 Input'!F62</f>
        <v>45471220</v>
      </c>
    </row>
    <row r="62" spans="2:9" ht="11.25">
      <c r="B62" s="53" t="str">
        <f>'1Q13 Input'!B53</f>
        <v>2Q 12</v>
      </c>
      <c r="C62" s="169">
        <f>'1Q13 Input'!C53</f>
        <v>2873937</v>
      </c>
      <c r="D62" s="169">
        <f>'1Q13 Input'!D53</f>
        <v>553077</v>
      </c>
      <c r="E62" s="169">
        <f>'1Q13 Input'!E53</f>
        <v>546181</v>
      </c>
      <c r="F62" s="169">
        <f>'1Q13 Input'!F53</f>
        <v>47211348</v>
      </c>
      <c r="G62" s="3"/>
      <c r="H62" s="3"/>
      <c r="I62" s="3"/>
    </row>
    <row r="63" spans="2:6" ht="11.25">
      <c r="B63" s="1" t="s">
        <v>4</v>
      </c>
      <c r="C63" s="3">
        <f>SUM(C59:C62)</f>
        <v>11348465</v>
      </c>
      <c r="D63" s="3">
        <f>SUM(D59:D62)</f>
        <v>2023391</v>
      </c>
      <c r="E63" s="3">
        <f>SUM(E59:E62)</f>
        <v>2037769</v>
      </c>
      <c r="F63" s="3">
        <f>SUM(F59:F62)</f>
        <v>188666991</v>
      </c>
    </row>
    <row r="65" spans="1:6" ht="11.25">
      <c r="A65" s="1" t="s">
        <v>9</v>
      </c>
      <c r="B65" s="53" t="str">
        <f>'1Q13 Input'!B66</f>
        <v>3Q 12</v>
      </c>
      <c r="C65" s="169">
        <f>'1Q13 Input'!C66</f>
        <v>406611</v>
      </c>
      <c r="D65" s="169">
        <f>'1Q13 Input'!D66</f>
        <v>71042</v>
      </c>
      <c r="E65" s="169">
        <f>'1Q13 Input'!E66</f>
        <v>47781</v>
      </c>
      <c r="F65" s="169">
        <f>'1Q13 Input'!F66</f>
        <v>8845320</v>
      </c>
    </row>
    <row r="66" spans="2:6" ht="11.25">
      <c r="B66" s="53" t="str">
        <f>'1Q13 Input'!B67</f>
        <v>4Q 12</v>
      </c>
      <c r="C66" s="169">
        <f>'1Q13 Input'!C67</f>
        <v>439951</v>
      </c>
      <c r="D66" s="169">
        <f>'1Q13 Input'!D67</f>
        <v>11462</v>
      </c>
      <c r="E66" s="169">
        <f>'1Q13 Input'!E67</f>
        <v>-32983</v>
      </c>
      <c r="F66" s="169">
        <f>'1Q13 Input'!F67</f>
        <v>10238715</v>
      </c>
    </row>
    <row r="67" spans="2:6" ht="11.25">
      <c r="B67" s="53" t="str">
        <f>'1Q13 Input'!B68</f>
        <v>1Q 13</v>
      </c>
      <c r="C67" s="169">
        <f>'1Q13 Input'!C68</f>
        <v>426385</v>
      </c>
      <c r="D67" s="169">
        <f>'1Q13 Input'!D68</f>
        <v>70316</v>
      </c>
      <c r="E67" s="169">
        <f>'1Q13 Input'!E68</f>
        <v>47249</v>
      </c>
      <c r="F67" s="169">
        <f>'1Q13 Input'!F68</f>
        <v>10279543</v>
      </c>
    </row>
    <row r="68" spans="2:9" ht="11.25">
      <c r="B68" s="53" t="s">
        <v>79</v>
      </c>
      <c r="C68" s="171">
        <v>427991</v>
      </c>
      <c r="D68" s="171">
        <v>89844</v>
      </c>
      <c r="E68" s="171">
        <v>70025</v>
      </c>
      <c r="F68" s="171">
        <v>10119840</v>
      </c>
      <c r="G68" s="3"/>
      <c r="H68" s="3"/>
      <c r="I68" s="3"/>
    </row>
    <row r="69" spans="2:6" ht="11.25">
      <c r="B69" s="1" t="s">
        <v>4</v>
      </c>
      <c r="C69" s="3">
        <f>SUM(C65:C68)</f>
        <v>1700938</v>
      </c>
      <c r="D69" s="3">
        <f>SUM(D65:D68)</f>
        <v>242664</v>
      </c>
      <c r="E69" s="3">
        <f>SUM(E65:E68)</f>
        <v>132072</v>
      </c>
      <c r="F69" s="3">
        <f>SUM(F65:F68)</f>
        <v>39483418</v>
      </c>
    </row>
    <row r="71" spans="2:6" ht="11.25">
      <c r="B71" s="53" t="str">
        <f>'1Q13 Input'!B72</f>
        <v>3Q 11</v>
      </c>
      <c r="C71" s="169">
        <f>'1Q13 Input'!C72</f>
        <v>367319</v>
      </c>
      <c r="D71" s="169">
        <f>'1Q13 Input'!D72</f>
        <v>65736</v>
      </c>
      <c r="E71" s="169">
        <f>'1Q13 Input'!E72</f>
        <v>44849</v>
      </c>
      <c r="F71" s="169">
        <f>'1Q13 Input'!F72</f>
        <v>8786989</v>
      </c>
    </row>
    <row r="72" spans="2:6" ht="11.25">
      <c r="B72" s="53" t="str">
        <f>'1Q13 Input'!B73</f>
        <v>4Q 11</v>
      </c>
      <c r="C72" s="169">
        <f>'1Q13 Input'!C73</f>
        <v>364629</v>
      </c>
      <c r="D72" s="169">
        <f>'1Q13 Input'!D73</f>
        <v>37976</v>
      </c>
      <c r="E72" s="169">
        <f>'1Q13 Input'!E73</f>
        <v>13032</v>
      </c>
      <c r="F72" s="169">
        <f>'1Q13 Input'!F73</f>
        <v>8964743</v>
      </c>
    </row>
    <row r="73" spans="2:6" ht="11.25">
      <c r="B73" s="53" t="str">
        <f>'1Q13 Input'!B74</f>
        <v>1Q 12</v>
      </c>
      <c r="C73" s="169">
        <f>'1Q13 Input'!C74</f>
        <v>374044</v>
      </c>
      <c r="D73" s="169">
        <f>'1Q13 Input'!D74</f>
        <v>44115</v>
      </c>
      <c r="E73" s="169">
        <f>'1Q13 Input'!E74</f>
        <v>20901</v>
      </c>
      <c r="F73" s="169">
        <f>'1Q13 Input'!F74</f>
        <v>8992935</v>
      </c>
    </row>
    <row r="74" spans="2:9" ht="11.25">
      <c r="B74" s="53" t="str">
        <f>'1Q13 Input'!B65</f>
        <v>2Q 12</v>
      </c>
      <c r="C74" s="169">
        <f>'1Q13 Input'!C65</f>
        <v>368727</v>
      </c>
      <c r="D74" s="169">
        <f>'1Q13 Input'!D65</f>
        <v>32839</v>
      </c>
      <c r="E74" s="169">
        <f>'1Q13 Input'!E65</f>
        <v>12173</v>
      </c>
      <c r="F74" s="169">
        <f>'1Q13 Input'!F65</f>
        <v>8426370</v>
      </c>
      <c r="G74" s="3"/>
      <c r="H74" s="3"/>
      <c r="I74" s="3"/>
    </row>
    <row r="75" spans="2:6" ht="11.25">
      <c r="B75" s="1" t="s">
        <v>4</v>
      </c>
      <c r="C75" s="3">
        <f>SUM(C71:C74)</f>
        <v>1474719</v>
      </c>
      <c r="D75" s="3">
        <f>SUM(D71:D74)</f>
        <v>180666</v>
      </c>
      <c r="E75" s="3">
        <f>SUM(E71:E74)</f>
        <v>90955</v>
      </c>
      <c r="F75" s="3">
        <f>SUM(F71:F74)</f>
        <v>35171037</v>
      </c>
    </row>
    <row r="77" spans="1:6" ht="11.25">
      <c r="A77" s="1" t="s">
        <v>10</v>
      </c>
      <c r="B77" s="53" t="str">
        <f>'1Q13 Input'!B78</f>
        <v>3Q 12</v>
      </c>
      <c r="C77" s="169">
        <f>'1Q13 Input'!C78</f>
        <v>5336309</v>
      </c>
      <c r="D77" s="169">
        <f>'1Q13 Input'!D78</f>
        <v>1068511</v>
      </c>
      <c r="E77" s="172">
        <f>'1Q13 Input'!E78</f>
        <v>1075856</v>
      </c>
      <c r="F77" s="169">
        <f>'1Q13 Input'!F78</f>
        <v>133306000</v>
      </c>
    </row>
    <row r="78" spans="2:6" ht="11.25">
      <c r="B78" s="53" t="str">
        <f>'1Q13 Input'!B79</f>
        <v>4Q 12</v>
      </c>
      <c r="C78" s="169">
        <f>'1Q13 Input'!C79</f>
        <v>5241855</v>
      </c>
      <c r="D78" s="169">
        <f>'1Q13 Input'!D79</f>
        <v>1021832</v>
      </c>
      <c r="E78" s="172">
        <f>'1Q13 Input'!E79</f>
        <v>1058675</v>
      </c>
      <c r="F78" s="169">
        <f>'1Q13 Input'!F79</f>
        <v>128469000</v>
      </c>
    </row>
    <row r="79" spans="2:6" ht="11.25">
      <c r="B79" s="53" t="str">
        <f>'1Q13 Input'!B80</f>
        <v>1Q 13</v>
      </c>
      <c r="C79" s="169">
        <f>'1Q13 Input'!C80</f>
        <v>5284159</v>
      </c>
      <c r="D79" s="169">
        <f>'1Q13 Input'!D80</f>
        <v>966135</v>
      </c>
      <c r="E79" s="172">
        <f>'1Q13 Input'!E80</f>
        <v>997777</v>
      </c>
      <c r="F79" s="169">
        <f>'1Q13 Input'!F80</f>
        <v>123963000</v>
      </c>
    </row>
    <row r="80" spans="2:9" ht="11.25">
      <c r="B80" s="53" t="s">
        <v>79</v>
      </c>
      <c r="C80" s="171">
        <v>5462447</v>
      </c>
      <c r="D80" s="171">
        <v>1127968</v>
      </c>
      <c r="E80" s="171">
        <v>1143316</v>
      </c>
      <c r="F80" s="171">
        <v>127414000</v>
      </c>
      <c r="G80" s="3"/>
      <c r="H80" s="3"/>
      <c r="I80" s="3"/>
    </row>
    <row r="81" spans="2:6" ht="11.25">
      <c r="B81" s="1" t="s">
        <v>4</v>
      </c>
      <c r="C81" s="3">
        <f>SUM(C77:C80)</f>
        <v>21324770</v>
      </c>
      <c r="D81" s="3">
        <f>SUM(D77:D80)</f>
        <v>4184446</v>
      </c>
      <c r="E81" s="3">
        <f>SUM(E77:E80)</f>
        <v>4275624</v>
      </c>
      <c r="F81" s="3">
        <f>SUM(F77:F80)</f>
        <v>513152000</v>
      </c>
    </row>
    <row r="83" spans="2:6" ht="11.25">
      <c r="B83" s="53" t="str">
        <f>'1Q13 Input'!B84</f>
        <v>3Q 11</v>
      </c>
      <c r="C83" s="169">
        <f>'1Q13 Input'!C84</f>
        <v>5095407</v>
      </c>
      <c r="D83" s="169">
        <f>'1Q13 Input'!D84</f>
        <v>955138</v>
      </c>
      <c r="E83" s="169">
        <f>'1Q13 Input'!E84</f>
        <v>925123</v>
      </c>
      <c r="F83" s="169">
        <f>'1Q13 Input'!F84</f>
        <v>144045000</v>
      </c>
    </row>
    <row r="84" spans="2:6" ht="11.25">
      <c r="B84" s="53" t="str">
        <f>'1Q13 Input'!B85</f>
        <v>4Q 11</v>
      </c>
      <c r="C84" s="169">
        <f>'1Q13 Input'!C85</f>
        <v>5099143</v>
      </c>
      <c r="D84" s="169">
        <f>'1Q13 Input'!D85</f>
        <v>971728</v>
      </c>
      <c r="E84" s="169">
        <f>'1Q13 Input'!E85</f>
        <v>985667</v>
      </c>
      <c r="F84" s="169">
        <f>'1Q13 Input'!F85</f>
        <v>139424000</v>
      </c>
    </row>
    <row r="85" spans="2:6" ht="11.25">
      <c r="B85" s="53" t="str">
        <f>'1Q13 Input'!B86</f>
        <v>1Q 12</v>
      </c>
      <c r="C85" s="169">
        <f>'1Q13 Input'!C86</f>
        <v>5106480</v>
      </c>
      <c r="D85" s="169">
        <f>'1Q13 Input'!D86</f>
        <v>910586</v>
      </c>
      <c r="E85" s="169">
        <f>'1Q13 Input'!E86</f>
        <v>890369</v>
      </c>
      <c r="F85" s="169">
        <f>'1Q13 Input'!F86</f>
        <v>132707000</v>
      </c>
    </row>
    <row r="86" spans="2:9" ht="11.25">
      <c r="B86" s="53" t="str">
        <f>'1Q13 Input'!B77</f>
        <v>2Q 12</v>
      </c>
      <c r="C86" s="169">
        <f>'1Q13 Input'!C77</f>
        <v>5213570</v>
      </c>
      <c r="D86" s="169">
        <f>'1Q13 Input'!D77</f>
        <v>1038131</v>
      </c>
      <c r="E86" s="169">
        <f>'1Q13 Input'!E77</f>
        <v>1030977</v>
      </c>
      <c r="F86" s="169">
        <f>'1Q13 Input'!F77</f>
        <v>126629000</v>
      </c>
      <c r="G86" s="3"/>
      <c r="H86" s="3"/>
      <c r="I86" s="3"/>
    </row>
    <row r="87" spans="2:6" ht="11.25">
      <c r="B87" s="1" t="s">
        <v>4</v>
      </c>
      <c r="C87" s="3">
        <f>SUM(C83:C86)</f>
        <v>20514600</v>
      </c>
      <c r="D87" s="3">
        <f>SUM(D83:D86)</f>
        <v>3875583</v>
      </c>
      <c r="E87" s="3">
        <f>SUM(E83:E86)</f>
        <v>3832136</v>
      </c>
      <c r="F87" s="3">
        <f>SUM(F83:F86)</f>
        <v>542805000</v>
      </c>
    </row>
  </sheetData>
  <sheetProtection/>
  <printOptions/>
  <pageMargins left="0.8" right="0.8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92"/>
  <sheetViews>
    <sheetView showGridLines="0" defaultGridColor="0" zoomScalePageLayoutView="0" colorId="22" workbookViewId="0" topLeftCell="A1">
      <pane ySplit="1" topLeftCell="A5" activePane="bottomLeft" state="frozen"/>
      <selection pane="topLeft" activeCell="A1" sqref="A1"/>
      <selection pane="bottomLeft" activeCell="C17" sqref="C17"/>
    </sheetView>
  </sheetViews>
  <sheetFormatPr defaultColWidth="9.83203125" defaultRowHeight="11.25"/>
  <cols>
    <col min="1" max="2" width="9.83203125" style="0" customWidth="1"/>
    <col min="3" max="3" width="10.83203125" style="0" bestFit="1" customWidth="1"/>
    <col min="4" max="5" width="9.83203125" style="0" customWidth="1"/>
    <col min="6" max="6" width="11.83203125" style="0" bestFit="1" customWidth="1"/>
    <col min="7" max="9" width="9.83203125" style="0" customWidth="1"/>
    <col min="10" max="10" width="11.83203125" style="0" bestFit="1" customWidth="1"/>
  </cols>
  <sheetData>
    <row r="1" spans="1:10" ht="11.25">
      <c r="A1" s="75" t="s">
        <v>85</v>
      </c>
      <c r="B1" s="1"/>
      <c r="C1" s="5" t="s">
        <v>12</v>
      </c>
      <c r="D1" s="5" t="s">
        <v>11</v>
      </c>
      <c r="E1" s="5" t="s">
        <v>13</v>
      </c>
      <c r="F1" s="1"/>
      <c r="G1" s="1"/>
      <c r="H1" s="1"/>
      <c r="I1" s="1"/>
      <c r="J1" s="1"/>
    </row>
    <row r="5" spans="1:10" ht="11.25">
      <c r="A5" s="1" t="s">
        <v>3</v>
      </c>
      <c r="B5" s="76" t="s">
        <v>77</v>
      </c>
      <c r="C5" s="3">
        <f>'2Q13 Input'!C6</f>
        <v>5435636</v>
      </c>
      <c r="D5" s="3">
        <f>'2Q13 Input'!D6</f>
        <v>979431</v>
      </c>
      <c r="E5" s="3">
        <f>'2Q13 Input'!E6</f>
        <v>996312</v>
      </c>
      <c r="F5" s="3">
        <f>'2Q13 Input'!F6</f>
        <v>168279360</v>
      </c>
      <c r="G5" s="1"/>
      <c r="H5" s="1"/>
      <c r="I5" s="1"/>
      <c r="J5" s="1"/>
    </row>
    <row r="6" spans="1:10" ht="11.25">
      <c r="A6" s="1"/>
      <c r="B6" s="76" t="s">
        <v>78</v>
      </c>
      <c r="C6" s="3">
        <f>'2Q13 Input'!C7</f>
        <v>5276834</v>
      </c>
      <c r="D6" s="3">
        <f>'2Q13 Input'!D7</f>
        <v>908458</v>
      </c>
      <c r="E6" s="3">
        <f>'2Q13 Input'!E7</f>
        <v>910507</v>
      </c>
      <c r="F6" s="3">
        <f>'2Q13 Input'!F7</f>
        <v>162715370</v>
      </c>
      <c r="G6" s="1"/>
      <c r="H6" s="1"/>
      <c r="I6" s="1"/>
      <c r="J6" s="1"/>
    </row>
    <row r="7" spans="1:10" ht="11.25">
      <c r="A7" s="1"/>
      <c r="B7" s="76" t="s">
        <v>79</v>
      </c>
      <c r="C7" s="3">
        <f>'2Q13 Input'!C8</f>
        <v>5310478</v>
      </c>
      <c r="D7" s="3">
        <f>'2Q13 Input'!D8</f>
        <v>981271</v>
      </c>
      <c r="E7" s="3">
        <f>'2Q13 Input'!E8</f>
        <v>1010983</v>
      </c>
      <c r="F7" s="3">
        <f>'2Q13 Input'!F8</f>
        <v>161193694</v>
      </c>
      <c r="G7" s="1"/>
      <c r="H7" s="1"/>
      <c r="I7" s="1"/>
      <c r="J7" s="1"/>
    </row>
    <row r="8" spans="1:10" ht="11.25">
      <c r="A8" s="1"/>
      <c r="B8" s="76" t="s">
        <v>86</v>
      </c>
      <c r="C8" s="59">
        <v>5585835</v>
      </c>
      <c r="D8" s="59">
        <v>1066250</v>
      </c>
      <c r="E8" s="59">
        <v>1086340</v>
      </c>
      <c r="F8" s="59">
        <v>174232682</v>
      </c>
      <c r="G8" s="3"/>
      <c r="H8" s="3"/>
      <c r="I8" s="3"/>
      <c r="J8" s="3"/>
    </row>
    <row r="9" spans="1:10" ht="11.25">
      <c r="A9" s="1"/>
      <c r="B9" s="1" t="s">
        <v>4</v>
      </c>
      <c r="C9" s="3">
        <f>SUM(C5:C8)</f>
        <v>21608783</v>
      </c>
      <c r="D9" s="3">
        <f>SUM(D5:D8)</f>
        <v>3935410</v>
      </c>
      <c r="E9" s="3">
        <f>SUM(E5:E8)</f>
        <v>4004142</v>
      </c>
      <c r="F9" s="3">
        <f>SUM(F5:F8)</f>
        <v>666421106</v>
      </c>
      <c r="G9" s="1"/>
      <c r="H9" s="1"/>
      <c r="I9" s="1"/>
      <c r="J9" s="1"/>
    </row>
    <row r="10" spans="1:10" ht="11.25">
      <c r="A10" s="1"/>
      <c r="B10" s="1"/>
      <c r="C10" s="3"/>
      <c r="D10" s="3"/>
      <c r="E10" s="3"/>
      <c r="F10" s="3"/>
      <c r="G10" s="1"/>
      <c r="H10" s="1"/>
      <c r="I10" s="1"/>
      <c r="J10" s="1"/>
    </row>
    <row r="11" spans="1:10" ht="11.25">
      <c r="A11" s="1"/>
      <c r="B11" s="76" t="s">
        <v>71</v>
      </c>
      <c r="C11" s="3">
        <f>'2Q13 Input'!C12</f>
        <v>5272130</v>
      </c>
      <c r="D11" s="3">
        <f>'2Q13 Input'!D12</f>
        <v>947058</v>
      </c>
      <c r="E11" s="3">
        <f>'2Q13 Input'!E12</f>
        <v>948254</v>
      </c>
      <c r="F11" s="3">
        <f>'2Q13 Input'!F12</f>
        <v>172528543</v>
      </c>
      <c r="G11" s="1"/>
      <c r="H11" s="1"/>
      <c r="I11" s="1"/>
      <c r="J11" s="1"/>
    </row>
    <row r="12" spans="1:10" ht="11.25">
      <c r="A12" s="1"/>
      <c r="B12" s="76" t="s">
        <v>73</v>
      </c>
      <c r="C12" s="3">
        <f>'2Q13 Input'!C13</f>
        <v>5023055</v>
      </c>
      <c r="D12" s="3">
        <f>'2Q13 Input'!D13</f>
        <v>785651</v>
      </c>
      <c r="E12" s="3">
        <f>'2Q13 Input'!E13</f>
        <v>786205</v>
      </c>
      <c r="F12" s="3">
        <f>'2Q13 Input'!F13</f>
        <v>164023515</v>
      </c>
      <c r="G12" s="1"/>
      <c r="H12" s="1"/>
      <c r="I12" s="1"/>
      <c r="J12" s="1"/>
    </row>
    <row r="13" spans="1:10" ht="11.25">
      <c r="A13" s="1"/>
      <c r="B13" s="76" t="s">
        <v>74</v>
      </c>
      <c r="C13" s="3">
        <f>'2Q13 Input'!C14</f>
        <v>5059555</v>
      </c>
      <c r="D13" s="3">
        <f>'2Q13 Input'!D14</f>
        <v>893241</v>
      </c>
      <c r="E13" s="3">
        <f>'2Q13 Input'!E14</f>
        <v>901006</v>
      </c>
      <c r="F13" s="3">
        <f>'2Q13 Input'!F14</f>
        <v>157828226</v>
      </c>
      <c r="G13" s="1"/>
      <c r="H13" s="1"/>
      <c r="I13" s="1"/>
      <c r="J13" s="1"/>
    </row>
    <row r="14" spans="1:10" ht="11.25">
      <c r="A14" s="1"/>
      <c r="B14" s="76" t="s">
        <v>75</v>
      </c>
      <c r="C14" s="54">
        <f>'2Q13 Input'!C5</f>
        <v>5340810</v>
      </c>
      <c r="D14" s="54">
        <f>'2Q13 Input'!D5</f>
        <v>1010251</v>
      </c>
      <c r="E14" s="54">
        <f>'2Q13 Input'!E5</f>
        <v>1030793</v>
      </c>
      <c r="F14" s="54">
        <f>'2Q13 Input'!F5</f>
        <v>168176274</v>
      </c>
      <c r="G14" s="54"/>
      <c r="H14" s="3"/>
      <c r="I14" s="3"/>
      <c r="J14" s="3"/>
    </row>
    <row r="15" spans="1:10" ht="11.25">
      <c r="A15" s="1"/>
      <c r="B15" s="1" t="s">
        <v>4</v>
      </c>
      <c r="C15" s="3">
        <f>SUM(C11:C14)</f>
        <v>20695550</v>
      </c>
      <c r="D15" s="3">
        <f>SUM(D11:D14)</f>
        <v>3636201</v>
      </c>
      <c r="E15" s="3">
        <f>SUM(E11:E14)</f>
        <v>3666258</v>
      </c>
      <c r="F15" s="3">
        <f>SUM(F11:F14)</f>
        <v>662556558</v>
      </c>
      <c r="G15" s="1"/>
      <c r="H15" s="1"/>
      <c r="I15" s="1"/>
      <c r="J15" s="1"/>
    </row>
    <row r="17" spans="1:10" ht="11.25">
      <c r="A17" s="1" t="s">
        <v>5</v>
      </c>
      <c r="B17" s="76" t="s">
        <v>77</v>
      </c>
      <c r="C17" s="3">
        <f>'2Q13 Input'!C18</f>
        <v>2648256</v>
      </c>
      <c r="D17" s="3">
        <f>'2Q13 Input'!D18</f>
        <v>345517</v>
      </c>
      <c r="E17" s="3">
        <f>'2Q13 Input'!E18</f>
        <v>434988</v>
      </c>
      <c r="F17" s="3">
        <f>'2Q13 Input'!F18</f>
        <v>53788532</v>
      </c>
      <c r="G17" s="1"/>
      <c r="H17" s="1"/>
      <c r="I17" s="1"/>
      <c r="J17" s="1"/>
    </row>
    <row r="18" spans="1:10" ht="11.25">
      <c r="A18" s="1"/>
      <c r="B18" s="76" t="s">
        <v>78</v>
      </c>
      <c r="C18" s="3">
        <f>'2Q13 Input'!C19</f>
        <v>2882975</v>
      </c>
      <c r="D18" s="3">
        <f>'2Q13 Input'!D19</f>
        <v>435010</v>
      </c>
      <c r="E18" s="3">
        <f>'2Q13 Input'!E19</f>
        <v>452433</v>
      </c>
      <c r="F18" s="3">
        <f>'2Q13 Input'!F19</f>
        <v>55731883</v>
      </c>
      <c r="G18" s="1"/>
      <c r="H18" s="1"/>
      <c r="I18" s="1"/>
      <c r="J18" s="1"/>
    </row>
    <row r="19" spans="1:10" ht="11.25">
      <c r="A19" s="1"/>
      <c r="B19" s="76" t="s">
        <v>79</v>
      </c>
      <c r="C19" s="3">
        <f>'2Q13 Input'!C20</f>
        <v>2984629</v>
      </c>
      <c r="D19" s="3">
        <f>'2Q13 Input'!D20</f>
        <v>509374</v>
      </c>
      <c r="E19" s="3">
        <f>'2Q13 Input'!E20</f>
        <v>504308</v>
      </c>
      <c r="F19" s="3">
        <f>'2Q13 Input'!F20</f>
        <v>57375534</v>
      </c>
      <c r="G19" s="3"/>
      <c r="H19" s="1"/>
      <c r="I19" s="1"/>
      <c r="J19" s="1"/>
    </row>
    <row r="20" spans="1:10" ht="11.25">
      <c r="A20" s="1"/>
      <c r="B20" s="76" t="s">
        <v>86</v>
      </c>
      <c r="C20" s="59">
        <v>2916893</v>
      </c>
      <c r="D20" s="59">
        <v>445097</v>
      </c>
      <c r="E20" s="59">
        <v>446145</v>
      </c>
      <c r="F20" s="59">
        <v>56323533</v>
      </c>
      <c r="G20" s="3"/>
      <c r="H20" s="3"/>
      <c r="I20" s="3"/>
      <c r="J20" s="3"/>
    </row>
    <row r="21" spans="1:10" ht="11.25">
      <c r="A21" s="1"/>
      <c r="B21" s="1" t="s">
        <v>4</v>
      </c>
      <c r="C21" s="3">
        <f>SUM(C17:C20)</f>
        <v>11432753</v>
      </c>
      <c r="D21" s="3">
        <f>SUM(D17:D20)</f>
        <v>1734998</v>
      </c>
      <c r="E21" s="3">
        <f>SUM(E17:E20)</f>
        <v>1837874</v>
      </c>
      <c r="F21" s="3">
        <f>SUM(F17:F20)</f>
        <v>223219482</v>
      </c>
      <c r="G21" s="1"/>
      <c r="H21" s="1"/>
      <c r="I21" s="3"/>
      <c r="J21" s="1"/>
    </row>
    <row r="22" spans="1:10" ht="11.25">
      <c r="A22" s="1"/>
      <c r="B22" s="1"/>
      <c r="C22" s="3"/>
      <c r="D22" s="3"/>
      <c r="E22" s="3"/>
      <c r="F22" s="3"/>
      <c r="G22" s="1"/>
      <c r="H22" s="3"/>
      <c r="I22" s="3"/>
      <c r="J22" s="1"/>
    </row>
    <row r="23" spans="1:10" ht="11.25">
      <c r="A23" s="1"/>
      <c r="B23" s="76" t="s">
        <v>71</v>
      </c>
      <c r="C23" s="3">
        <f>'2Q13 Input'!C24</f>
        <v>2932944</v>
      </c>
      <c r="D23" s="3">
        <f>'2Q13 Input'!D24</f>
        <v>530043</v>
      </c>
      <c r="E23" s="3">
        <f>'2Q13 Input'!E24</f>
        <v>529932</v>
      </c>
      <c r="F23" s="3">
        <f>'2Q13 Input'!F24</f>
        <v>56646716</v>
      </c>
      <c r="G23" s="1"/>
      <c r="H23" s="1"/>
      <c r="I23" s="1"/>
      <c r="J23" s="1"/>
    </row>
    <row r="24" spans="1:10" ht="11.25">
      <c r="A24" s="1"/>
      <c r="B24" s="76" t="s">
        <v>73</v>
      </c>
      <c r="C24" s="3">
        <f>'2Q13 Input'!C25</f>
        <v>2950056</v>
      </c>
      <c r="D24" s="3">
        <f>'2Q13 Input'!D25</f>
        <v>447749</v>
      </c>
      <c r="E24" s="3">
        <f>'2Q13 Input'!E25</f>
        <v>436494</v>
      </c>
      <c r="F24" s="3">
        <f>'2Q13 Input'!F25</f>
        <v>56770241</v>
      </c>
      <c r="G24" s="1"/>
      <c r="H24" s="1"/>
      <c r="I24" s="1"/>
      <c r="J24" s="1"/>
    </row>
    <row r="25" spans="1:10" ht="11.25">
      <c r="A25" s="1"/>
      <c r="B25" s="76" t="s">
        <v>74</v>
      </c>
      <c r="C25" s="3">
        <f>'2Q13 Input'!C26</f>
        <v>2994880</v>
      </c>
      <c r="D25" s="3">
        <f>'2Q13 Input'!D26</f>
        <v>523509</v>
      </c>
      <c r="E25" s="3">
        <f>'2Q13 Input'!E26</f>
        <v>513550</v>
      </c>
      <c r="F25" s="3">
        <f>'2Q13 Input'!F26</f>
        <v>57225813</v>
      </c>
      <c r="G25" s="1"/>
      <c r="H25" s="1"/>
      <c r="I25" s="1"/>
      <c r="J25" s="1"/>
    </row>
    <row r="26" spans="1:10" ht="11.25">
      <c r="A26" s="1"/>
      <c r="B26" s="76" t="s">
        <v>75</v>
      </c>
      <c r="C26" s="54">
        <f>'2Q13 Input'!C17</f>
        <v>2877826</v>
      </c>
      <c r="D26" s="54">
        <f>'2Q13 Input'!D17</f>
        <v>441810</v>
      </c>
      <c r="E26" s="54">
        <f>'2Q13 Input'!E17</f>
        <v>430910</v>
      </c>
      <c r="F26" s="54">
        <f>'2Q13 Input'!F17</f>
        <v>55628939</v>
      </c>
      <c r="G26" s="54"/>
      <c r="H26" s="3"/>
      <c r="I26" s="3"/>
      <c r="J26" s="3"/>
    </row>
    <row r="27" spans="1:10" ht="11.25">
      <c r="A27" s="1"/>
      <c r="B27" s="1" t="s">
        <v>4</v>
      </c>
      <c r="C27" s="3">
        <f>SUM(C23:C26)</f>
        <v>11755706</v>
      </c>
      <c r="D27" s="3">
        <f>SUM(D23:D26)</f>
        <v>1943111</v>
      </c>
      <c r="E27" s="3">
        <f>SUM(E23:E26)</f>
        <v>1910886</v>
      </c>
      <c r="F27" s="3">
        <f>SUM(F23:F26)</f>
        <v>226271709</v>
      </c>
      <c r="G27" s="1"/>
      <c r="H27" s="3"/>
      <c r="I27" s="3"/>
      <c r="J27" s="1"/>
    </row>
    <row r="28" spans="10:14" ht="11.25">
      <c r="J28" s="76"/>
      <c r="K28" s="54"/>
      <c r="L28" s="54"/>
      <c r="M28" s="54"/>
      <c r="N28" s="54"/>
    </row>
    <row r="29" spans="1:10" ht="11.25">
      <c r="A29" s="1" t="s">
        <v>6</v>
      </c>
      <c r="B29" s="76" t="s">
        <v>77</v>
      </c>
      <c r="C29" s="3">
        <f>'2Q13 Input'!C30</f>
        <v>804867</v>
      </c>
      <c r="D29" s="3">
        <f>'2Q13 Input'!D30</f>
        <v>150638</v>
      </c>
      <c r="E29" s="3">
        <f>'2Q13 Input'!E30</f>
        <v>81316</v>
      </c>
      <c r="F29" s="3">
        <f>'2Q13 Input'!F30</f>
        <v>14645594</v>
      </c>
      <c r="G29" s="1"/>
      <c r="H29" s="1"/>
      <c r="I29" s="1"/>
      <c r="J29" s="1"/>
    </row>
    <row r="30" spans="1:10" ht="11.25">
      <c r="A30" s="1"/>
      <c r="B30" s="76" t="s">
        <v>78</v>
      </c>
      <c r="C30" s="3">
        <f>'2Q13 Input'!C31</f>
        <v>756143</v>
      </c>
      <c r="D30" s="3">
        <f>'2Q13 Input'!D31</f>
        <v>188406</v>
      </c>
      <c r="E30" s="3">
        <f>'2Q13 Input'!E31</f>
        <v>105838</v>
      </c>
      <c r="F30" s="3">
        <f>'2Q13 Input'!F31</f>
        <v>14515978</v>
      </c>
      <c r="G30" s="1"/>
      <c r="H30" s="1"/>
      <c r="I30" s="1"/>
      <c r="J30" s="1"/>
    </row>
    <row r="31" spans="1:10" ht="11.25">
      <c r="A31" s="1"/>
      <c r="B31" s="76" t="s">
        <v>79</v>
      </c>
      <c r="C31" s="3">
        <f>'2Q13 Input'!C32</f>
        <v>817026</v>
      </c>
      <c r="D31" s="3">
        <f>'2Q13 Input'!D32</f>
        <v>212210</v>
      </c>
      <c r="E31" s="3">
        <f>'2Q13 Input'!E32</f>
        <v>156312</v>
      </c>
      <c r="F31" s="3">
        <f>'2Q13 Input'!F32</f>
        <v>14529507</v>
      </c>
      <c r="G31" s="3"/>
      <c r="H31" s="1"/>
      <c r="I31" s="1"/>
      <c r="J31" s="1"/>
    </row>
    <row r="32" spans="1:10" ht="11.25">
      <c r="A32" s="1"/>
      <c r="B32" s="76" t="s">
        <v>86</v>
      </c>
      <c r="C32" s="59">
        <v>835138</v>
      </c>
      <c r="D32" s="59">
        <v>221931</v>
      </c>
      <c r="E32" s="59">
        <v>137458</v>
      </c>
      <c r="F32" s="59">
        <v>14627569</v>
      </c>
      <c r="G32" s="3"/>
      <c r="H32" s="3"/>
      <c r="I32" s="3"/>
      <c r="J32" s="3"/>
    </row>
    <row r="33" spans="1:10" ht="11.25">
      <c r="A33" s="1"/>
      <c r="B33" s="1" t="s">
        <v>4</v>
      </c>
      <c r="C33" s="3">
        <f>SUM(C29:C32)</f>
        <v>3213174</v>
      </c>
      <c r="D33" s="3">
        <f>SUM(D29:D32)</f>
        <v>773185</v>
      </c>
      <c r="E33" s="3">
        <f>SUM(E29:E32)</f>
        <v>480924</v>
      </c>
      <c r="F33" s="3">
        <f>SUM(F29:F32)</f>
        <v>58318648</v>
      </c>
      <c r="G33" s="1"/>
      <c r="H33" s="1"/>
      <c r="I33" s="1"/>
      <c r="J33" s="1"/>
    </row>
    <row r="34" spans="1:10" ht="11.25">
      <c r="A34" s="1"/>
      <c r="B34" s="1"/>
      <c r="C34" s="3"/>
      <c r="D34" s="3"/>
      <c r="E34" s="3"/>
      <c r="F34" s="3"/>
      <c r="G34" s="1"/>
      <c r="H34" s="1"/>
      <c r="I34" s="1"/>
      <c r="J34" s="1"/>
    </row>
    <row r="35" spans="1:10" ht="11.25">
      <c r="A35" s="1"/>
      <c r="B35" s="76" t="s">
        <v>71</v>
      </c>
      <c r="C35" s="3">
        <f>'2Q13 Input'!C36</f>
        <v>719265</v>
      </c>
      <c r="D35" s="3">
        <f>'2Q13 Input'!D36</f>
        <v>123957</v>
      </c>
      <c r="E35" s="3">
        <f>'2Q13 Input'!E36</f>
        <v>55212</v>
      </c>
      <c r="F35" s="3">
        <f>'2Q13 Input'!F36</f>
        <v>12772208</v>
      </c>
      <c r="G35" s="1"/>
      <c r="H35" s="1"/>
      <c r="I35" s="1"/>
      <c r="J35" s="1"/>
    </row>
    <row r="36" spans="1:10" ht="11.25">
      <c r="A36" s="1"/>
      <c r="B36" s="76" t="s">
        <v>73</v>
      </c>
      <c r="C36" s="3">
        <f>'2Q13 Input'!C37</f>
        <v>706226</v>
      </c>
      <c r="D36" s="3">
        <f>'2Q13 Input'!D37</f>
        <v>147468</v>
      </c>
      <c r="E36" s="3">
        <f>'2Q13 Input'!E37</f>
        <v>77534</v>
      </c>
      <c r="F36" s="3">
        <f>'2Q13 Input'!F37</f>
        <v>13354785</v>
      </c>
      <c r="G36" s="1"/>
      <c r="H36" s="1"/>
      <c r="I36" s="1"/>
      <c r="J36" s="1"/>
    </row>
    <row r="37" spans="1:10" ht="11.25">
      <c r="A37" s="1"/>
      <c r="B37" s="76" t="s">
        <v>74</v>
      </c>
      <c r="C37" s="3">
        <f>'2Q13 Input'!C38</f>
        <v>785931</v>
      </c>
      <c r="D37" s="3">
        <f>'2Q13 Input'!D38</f>
        <v>198012</v>
      </c>
      <c r="E37" s="3">
        <f>'2Q13 Input'!E38</f>
        <v>125318</v>
      </c>
      <c r="F37" s="3">
        <f>'2Q13 Input'!F38</f>
        <v>13716199</v>
      </c>
      <c r="G37" s="1"/>
      <c r="H37" s="1"/>
      <c r="I37" s="1"/>
      <c r="J37" s="1"/>
    </row>
    <row r="38" spans="1:12" ht="11.25">
      <c r="A38" s="1"/>
      <c r="B38" s="76" t="s">
        <v>75</v>
      </c>
      <c r="C38" s="54">
        <f>'2Q13 Input'!C29</f>
        <v>784348</v>
      </c>
      <c r="D38" s="54">
        <f>'2Q13 Input'!D29</f>
        <v>199866</v>
      </c>
      <c r="E38" s="54">
        <f>'2Q13 Input'!E29</f>
        <v>130418</v>
      </c>
      <c r="F38" s="54">
        <f>'2Q13 Input'!F29</f>
        <v>13821648</v>
      </c>
      <c r="G38" s="54"/>
      <c r="H38" s="76"/>
      <c r="I38" s="3"/>
      <c r="J38" s="3"/>
      <c r="K38" s="3"/>
      <c r="L38" s="3"/>
    </row>
    <row r="39" spans="1:12" ht="11.25">
      <c r="A39" s="1"/>
      <c r="B39" s="1" t="s">
        <v>4</v>
      </c>
      <c r="C39" s="3">
        <f>SUM(C35:C38)</f>
        <v>2995770</v>
      </c>
      <c r="D39" s="3">
        <f>SUM(D35:D38)</f>
        <v>669303</v>
      </c>
      <c r="E39" s="3">
        <f>SUM(E35:E38)</f>
        <v>388482</v>
      </c>
      <c r="F39" s="3">
        <f>SUM(F35:F38)</f>
        <v>53664840</v>
      </c>
      <c r="G39" s="1"/>
      <c r="H39" s="76"/>
      <c r="I39" s="54"/>
      <c r="J39" s="54"/>
      <c r="K39" s="54"/>
      <c r="L39" s="54"/>
    </row>
    <row r="41" spans="1:10" ht="11.25">
      <c r="A41" s="1" t="s">
        <v>7</v>
      </c>
      <c r="B41" s="76" t="s">
        <v>77</v>
      </c>
      <c r="C41" s="3">
        <f>'2Q13 Input'!C42</f>
        <v>303409</v>
      </c>
      <c r="D41" s="3">
        <f>'2Q13 Input'!D42</f>
        <v>63755</v>
      </c>
      <c r="E41" s="3">
        <f>'2Q13 Input'!E42</f>
        <v>49822</v>
      </c>
      <c r="F41" s="3">
        <f>'2Q13 Input'!F42</f>
        <v>7810025</v>
      </c>
      <c r="G41" s="1"/>
      <c r="H41" s="1"/>
      <c r="I41" s="1"/>
      <c r="J41" s="1"/>
    </row>
    <row r="42" spans="1:10" ht="11.25">
      <c r="A42" s="1"/>
      <c r="B42" s="76" t="s">
        <v>78</v>
      </c>
      <c r="C42" s="3">
        <f>'2Q13 Input'!C43</f>
        <v>294209</v>
      </c>
      <c r="D42" s="3">
        <f>'2Q13 Input'!D43</f>
        <v>49890</v>
      </c>
      <c r="E42" s="3">
        <f>'2Q13 Input'!E43</f>
        <v>37919</v>
      </c>
      <c r="F42" s="3">
        <f>'2Q13 Input'!F43</f>
        <v>7466130</v>
      </c>
      <c r="G42" s="1"/>
      <c r="H42" s="1"/>
      <c r="I42" s="1"/>
      <c r="J42" s="1"/>
    </row>
    <row r="43" spans="1:10" ht="11.25">
      <c r="A43" s="1"/>
      <c r="B43" s="76" t="s">
        <v>79</v>
      </c>
      <c r="C43" s="3">
        <f>'2Q13 Input'!C44</f>
        <v>309528</v>
      </c>
      <c r="D43" s="3">
        <f>'2Q13 Input'!D44</f>
        <v>59959</v>
      </c>
      <c r="E43" s="3">
        <f>'2Q13 Input'!E44</f>
        <v>41302</v>
      </c>
      <c r="F43" s="3">
        <f>'2Q13 Input'!F44</f>
        <v>7933229</v>
      </c>
      <c r="G43" s="1"/>
      <c r="H43" s="1"/>
      <c r="I43" s="1"/>
      <c r="J43" s="1"/>
    </row>
    <row r="44" spans="1:10" ht="11.25">
      <c r="A44" s="1"/>
      <c r="B44" s="76" t="s">
        <v>86</v>
      </c>
      <c r="C44" s="59">
        <v>331638</v>
      </c>
      <c r="D44" s="59">
        <v>65557</v>
      </c>
      <c r="E44" s="59">
        <v>48924</v>
      </c>
      <c r="F44" s="59">
        <v>8916693</v>
      </c>
      <c r="G44" s="3"/>
      <c r="H44" s="3"/>
      <c r="I44" s="3"/>
      <c r="J44" s="3"/>
    </row>
    <row r="45" spans="1:10" ht="11.25">
      <c r="A45" s="1"/>
      <c r="B45" s="1" t="s">
        <v>4</v>
      </c>
      <c r="C45" s="3">
        <f>SUM(C41:C44)</f>
        <v>1238784</v>
      </c>
      <c r="D45" s="3">
        <f>SUM(D41:D44)</f>
        <v>239161</v>
      </c>
      <c r="E45" s="3">
        <f>SUM(E41:E44)</f>
        <v>177967</v>
      </c>
      <c r="F45" s="3">
        <f>SUM(F41:F44)</f>
        <v>32126077</v>
      </c>
      <c r="G45" s="1"/>
      <c r="H45" s="1"/>
      <c r="I45" s="1"/>
      <c r="J45" s="1"/>
    </row>
    <row r="46" spans="1:10" ht="11.25">
      <c r="A46" s="1"/>
      <c r="B46" s="1"/>
      <c r="C46" s="3"/>
      <c r="D46" s="3"/>
      <c r="E46" s="3"/>
      <c r="F46" s="3"/>
      <c r="G46" s="1"/>
      <c r="H46" s="1"/>
      <c r="I46" s="1"/>
      <c r="J46" s="1"/>
    </row>
    <row r="47" spans="1:10" ht="11.25">
      <c r="A47" s="1"/>
      <c r="B47" s="76" t="s">
        <v>71</v>
      </c>
      <c r="C47" s="3">
        <f>'2Q13 Input'!C48</f>
        <v>298909</v>
      </c>
      <c r="D47" s="3">
        <f>'2Q13 Input'!D48</f>
        <v>68373</v>
      </c>
      <c r="E47" s="3">
        <f>'2Q13 Input'!E48</f>
        <v>23177</v>
      </c>
      <c r="F47" s="3">
        <f>'2Q13 Input'!F48</f>
        <v>8286805</v>
      </c>
      <c r="G47" s="1"/>
      <c r="H47" s="1"/>
      <c r="I47" s="1"/>
      <c r="J47" s="1"/>
    </row>
    <row r="48" spans="1:10" ht="11.25">
      <c r="A48" s="1"/>
      <c r="B48" s="76" t="s">
        <v>73</v>
      </c>
      <c r="C48" s="3">
        <f>'2Q13 Input'!C49</f>
        <v>301146</v>
      </c>
      <c r="D48" s="3">
        <f>'2Q13 Input'!D49</f>
        <v>57014</v>
      </c>
      <c r="E48" s="3">
        <f>'2Q13 Input'!E49</f>
        <v>28511</v>
      </c>
      <c r="F48" s="3">
        <f>'2Q13 Input'!F49</f>
        <v>7899364</v>
      </c>
      <c r="G48" s="1"/>
      <c r="H48" s="1"/>
      <c r="I48" s="1"/>
      <c r="J48" s="1"/>
    </row>
    <row r="49" spans="1:10" ht="11.25">
      <c r="A49" s="1"/>
      <c r="B49" s="76" t="s">
        <v>74</v>
      </c>
      <c r="C49" s="54">
        <f>'2Q13 Input'!C50</f>
        <v>295477</v>
      </c>
      <c r="D49" s="54">
        <f>'2Q13 Input'!D50</f>
        <v>51029</v>
      </c>
      <c r="E49" s="54">
        <f>'2Q13 Input'!E50</f>
        <v>31483</v>
      </c>
      <c r="F49" s="54">
        <f>'2Q13 Input'!F50</f>
        <v>7361006</v>
      </c>
      <c r="G49" s="53"/>
      <c r="H49" s="1"/>
      <c r="I49" s="1"/>
      <c r="J49" s="1"/>
    </row>
    <row r="50" spans="1:10" ht="11.25">
      <c r="A50" s="1"/>
      <c r="B50" s="76" t="s">
        <v>75</v>
      </c>
      <c r="C50" s="54">
        <f>'2Q13 Input'!C41</f>
        <v>309030</v>
      </c>
      <c r="D50" s="54">
        <f>'2Q13 Input'!D41</f>
        <v>55546</v>
      </c>
      <c r="E50" s="54">
        <f>'2Q13 Input'!E41</f>
        <v>42860</v>
      </c>
      <c r="F50" s="54">
        <f>'2Q13 Input'!F41</f>
        <v>7992163</v>
      </c>
      <c r="G50" s="54"/>
      <c r="H50" s="3"/>
      <c r="I50" s="3"/>
      <c r="J50" s="3"/>
    </row>
    <row r="51" spans="1:10" ht="11.25">
      <c r="A51" s="1"/>
      <c r="B51" s="1" t="s">
        <v>4</v>
      </c>
      <c r="C51" s="3">
        <f>SUM(C47:C50)</f>
        <v>1204562</v>
      </c>
      <c r="D51" s="3">
        <f>SUM(D47:D50)</f>
        <v>231962</v>
      </c>
      <c r="E51" s="3">
        <f>SUM(E47:E50)</f>
        <v>126031</v>
      </c>
      <c r="F51" s="3">
        <f>SUM(F47:F50)</f>
        <v>31539338</v>
      </c>
      <c r="G51" s="1"/>
      <c r="H51" s="1"/>
      <c r="I51" s="1"/>
      <c r="J51" s="1"/>
    </row>
    <row r="53" spans="1:10" ht="11.25">
      <c r="A53" s="1" t="s">
        <v>8</v>
      </c>
      <c r="B53" s="76" t="s">
        <v>77</v>
      </c>
      <c r="C53" s="3">
        <f>'2Q13 Input'!C54</f>
        <v>2684017</v>
      </c>
      <c r="D53" s="3">
        <f>'2Q13 Input'!D54</f>
        <v>452704</v>
      </c>
      <c r="E53" s="3">
        <f>'2Q13 Input'!E54</f>
        <v>443141</v>
      </c>
      <c r="F53" s="3">
        <f>'2Q13 Input'!F54</f>
        <v>46838172</v>
      </c>
      <c r="G53" s="1"/>
      <c r="H53" s="1"/>
      <c r="I53" s="1"/>
      <c r="J53" s="1"/>
    </row>
    <row r="54" spans="1:10" ht="11.25">
      <c r="A54" s="1"/>
      <c r="B54" s="76" t="s">
        <v>78</v>
      </c>
      <c r="C54" s="3">
        <f>'2Q13 Input'!C55</f>
        <v>2737433</v>
      </c>
      <c r="D54" s="3">
        <f>'2Q13 Input'!D55</f>
        <v>379981</v>
      </c>
      <c r="E54" s="3">
        <f>'2Q13 Input'!E55</f>
        <v>467442</v>
      </c>
      <c r="F54" s="3">
        <f>'2Q13 Input'!F55</f>
        <v>47667230</v>
      </c>
      <c r="G54" s="1"/>
      <c r="H54" s="1"/>
      <c r="I54" s="1"/>
      <c r="J54" s="1"/>
    </row>
    <row r="55" spans="1:10" ht="11.25">
      <c r="A55" s="1"/>
      <c r="B55" s="76" t="s">
        <v>79</v>
      </c>
      <c r="C55" s="3">
        <f>'2Q13 Input'!C56</f>
        <v>2802156</v>
      </c>
      <c r="D55" s="3">
        <f>'2Q13 Input'!D56</f>
        <v>498216</v>
      </c>
      <c r="E55" s="3">
        <f>'2Q13 Input'!E56</f>
        <v>480967</v>
      </c>
      <c r="F55" s="3">
        <f>'2Q13 Input'!F56</f>
        <v>48621452</v>
      </c>
      <c r="G55" s="1"/>
      <c r="H55" s="1"/>
      <c r="I55" s="1"/>
      <c r="J55" s="1"/>
    </row>
    <row r="56" spans="1:10" ht="11.25">
      <c r="A56" s="1"/>
      <c r="B56" s="76" t="s">
        <v>86</v>
      </c>
      <c r="C56" s="59">
        <v>2824107</v>
      </c>
      <c r="D56" s="59">
        <v>514056</v>
      </c>
      <c r="E56" s="59">
        <v>505195</v>
      </c>
      <c r="F56" s="59">
        <v>48327910</v>
      </c>
      <c r="G56" s="3"/>
      <c r="H56" s="3"/>
      <c r="I56" s="3"/>
      <c r="J56" s="3"/>
    </row>
    <row r="57" spans="1:10" ht="11.25">
      <c r="A57" s="1"/>
      <c r="B57" s="1" t="s">
        <v>4</v>
      </c>
      <c r="C57" s="3">
        <f>SUM(C53:C56)</f>
        <v>11047713</v>
      </c>
      <c r="D57" s="3">
        <f>SUM(D53:D56)</f>
        <v>1844957</v>
      </c>
      <c r="E57" s="3">
        <f>SUM(E53:E56)</f>
        <v>1896745</v>
      </c>
      <c r="F57" s="3">
        <f>SUM(F53:F56)</f>
        <v>191454764</v>
      </c>
      <c r="G57" s="1"/>
      <c r="H57" s="1"/>
      <c r="I57" s="1"/>
      <c r="J57" s="1"/>
    </row>
    <row r="58" spans="1:10" ht="11.25">
      <c r="A58" s="1"/>
      <c r="B58" s="1"/>
      <c r="C58" s="3"/>
      <c r="D58" s="3"/>
      <c r="E58" s="3"/>
      <c r="F58" s="3"/>
      <c r="G58" s="1"/>
      <c r="H58" s="1"/>
      <c r="I58" s="1"/>
      <c r="J58" s="1"/>
    </row>
    <row r="59" spans="1:10" ht="11.25">
      <c r="A59" s="1"/>
      <c r="B59" s="76" t="s">
        <v>71</v>
      </c>
      <c r="C59" s="3">
        <f>'2Q13 Input'!C60</f>
        <v>2797084</v>
      </c>
      <c r="D59" s="3">
        <f>'2Q13 Input'!D60</f>
        <v>499010</v>
      </c>
      <c r="E59" s="3">
        <f>'2Q13 Input'!E60</f>
        <v>501832</v>
      </c>
      <c r="F59" s="3">
        <f>'2Q13 Input'!F60</f>
        <v>47766085</v>
      </c>
      <c r="G59" s="1"/>
      <c r="H59" s="1"/>
      <c r="I59" s="1"/>
      <c r="J59" s="1"/>
    </row>
    <row r="60" spans="1:10" ht="11.25">
      <c r="A60" s="1"/>
      <c r="B60" s="76" t="s">
        <v>73</v>
      </c>
      <c r="C60" s="3">
        <f>'2Q13 Input'!C61</f>
        <v>2788699</v>
      </c>
      <c r="D60" s="3">
        <f>'2Q13 Input'!D61</f>
        <v>434394</v>
      </c>
      <c r="E60" s="3">
        <f>'2Q13 Input'!E61</f>
        <v>426889</v>
      </c>
      <c r="F60" s="3">
        <f>'2Q13 Input'!F61</f>
        <v>45471220</v>
      </c>
      <c r="G60" s="1"/>
      <c r="H60" s="1"/>
      <c r="I60" s="1"/>
      <c r="J60" s="1"/>
    </row>
    <row r="61" spans="1:10" ht="11.25">
      <c r="A61" s="1"/>
      <c r="B61" s="76" t="s">
        <v>74</v>
      </c>
      <c r="C61" s="54">
        <f>'2Q13 Input'!C62</f>
        <v>2873937</v>
      </c>
      <c r="D61" s="54">
        <f>'2Q13 Input'!D62</f>
        <v>553077</v>
      </c>
      <c r="E61" s="54">
        <f>'2Q13 Input'!E62</f>
        <v>546181</v>
      </c>
      <c r="F61" s="54">
        <f>'2Q13 Input'!F62</f>
        <v>47211348</v>
      </c>
      <c r="G61" s="53"/>
      <c r="H61" s="1"/>
      <c r="I61" s="1"/>
      <c r="J61" s="1"/>
    </row>
    <row r="62" spans="1:10" ht="11.25">
      <c r="A62" s="1"/>
      <c r="B62" s="76" t="s">
        <v>75</v>
      </c>
      <c r="C62" s="54">
        <f>'2Q13 Input'!C53</f>
        <v>2693444</v>
      </c>
      <c r="D62" s="54">
        <f>'2Q13 Input'!D53</f>
        <v>426207</v>
      </c>
      <c r="E62" s="54">
        <f>'2Q13 Input'!E53</f>
        <v>423773</v>
      </c>
      <c r="F62" s="54">
        <f>'2Q13 Input'!F53</f>
        <v>46117787</v>
      </c>
      <c r="G62" s="54"/>
      <c r="H62" s="3"/>
      <c r="I62" s="3"/>
      <c r="J62" s="3"/>
    </row>
    <row r="63" spans="1:10" ht="11.25">
      <c r="A63" s="1"/>
      <c r="B63" s="1" t="s">
        <v>4</v>
      </c>
      <c r="C63" s="3">
        <f>SUM(C59:C62)</f>
        <v>11153164</v>
      </c>
      <c r="D63" s="3">
        <f>SUM(D59:D62)</f>
        <v>1912688</v>
      </c>
      <c r="E63" s="3">
        <f>SUM(E59:E62)</f>
        <v>1898675</v>
      </c>
      <c r="F63" s="3">
        <f>SUM(F59:F62)</f>
        <v>186566440</v>
      </c>
      <c r="G63" s="1"/>
      <c r="H63" s="1"/>
      <c r="I63" s="1"/>
      <c r="J63" s="1"/>
    </row>
    <row r="65" spans="1:10" ht="11.25">
      <c r="A65" s="53" t="s">
        <v>9</v>
      </c>
      <c r="B65" s="76" t="s">
        <v>77</v>
      </c>
      <c r="C65" s="3">
        <f>'2Q13 Input'!C66</f>
        <v>439951</v>
      </c>
      <c r="D65" s="3">
        <f>'2Q13 Input'!D66</f>
        <v>11462</v>
      </c>
      <c r="E65" s="3">
        <f>'2Q13 Input'!E66</f>
        <v>-32983</v>
      </c>
      <c r="F65" s="3">
        <f>'2Q13 Input'!F66</f>
        <v>10238715</v>
      </c>
      <c r="G65" s="1"/>
      <c r="H65" s="1"/>
      <c r="I65" s="1"/>
      <c r="J65" s="1"/>
    </row>
    <row r="66" spans="1:10" ht="11.25">
      <c r="A66" s="1"/>
      <c r="B66" s="76" t="s">
        <v>78</v>
      </c>
      <c r="C66" s="3">
        <f>'2Q13 Input'!C67</f>
        <v>426385</v>
      </c>
      <c r="D66" s="3">
        <f>'2Q13 Input'!D67</f>
        <v>70316</v>
      </c>
      <c r="E66" s="3">
        <f>'2Q13 Input'!E67</f>
        <v>47249</v>
      </c>
      <c r="F66" s="3">
        <f>'2Q13 Input'!F67</f>
        <v>10279543</v>
      </c>
      <c r="G66" s="1"/>
      <c r="H66" s="1"/>
      <c r="I66" s="1"/>
      <c r="J66" s="1"/>
    </row>
    <row r="67" spans="1:10" ht="11.25">
      <c r="A67" s="1"/>
      <c r="B67" s="76" t="s">
        <v>79</v>
      </c>
      <c r="C67" s="3">
        <f>'2Q13 Input'!C68</f>
        <v>427991</v>
      </c>
      <c r="D67" s="3">
        <f>'2Q13 Input'!D68</f>
        <v>89844</v>
      </c>
      <c r="E67" s="3">
        <f>'2Q13 Input'!E68</f>
        <v>70025</v>
      </c>
      <c r="F67" s="3">
        <f>'2Q13 Input'!F68</f>
        <v>10119840</v>
      </c>
      <c r="G67" s="1"/>
      <c r="H67" s="1"/>
      <c r="I67" s="1"/>
      <c r="J67" s="1"/>
    </row>
    <row r="68" spans="1:10" ht="11.25">
      <c r="A68" s="1"/>
      <c r="B68" s="76" t="s">
        <v>86</v>
      </c>
      <c r="C68" s="59">
        <v>438905</v>
      </c>
      <c r="D68" s="59">
        <v>108768</v>
      </c>
      <c r="E68" s="59">
        <v>87524</v>
      </c>
      <c r="F68" s="59">
        <v>9913956</v>
      </c>
      <c r="G68" s="3"/>
      <c r="H68" s="3"/>
      <c r="I68" s="3"/>
      <c r="J68" s="3"/>
    </row>
    <row r="69" spans="1:10" ht="11.25">
      <c r="A69" s="1"/>
      <c r="B69" s="1" t="s">
        <v>4</v>
      </c>
      <c r="C69" s="3">
        <f>SUM(C65:C68)</f>
        <v>1733232</v>
      </c>
      <c r="D69" s="3">
        <f>SUM(D65:D68)</f>
        <v>280390</v>
      </c>
      <c r="E69" s="3">
        <f>SUM(E65:E68)</f>
        <v>171815</v>
      </c>
      <c r="F69" s="3">
        <f>SUM(F65:F68)</f>
        <v>40552054</v>
      </c>
      <c r="G69" s="1"/>
      <c r="H69" s="1"/>
      <c r="I69" s="1"/>
      <c r="J69" s="1"/>
    </row>
    <row r="70" spans="1:10" ht="11.25">
      <c r="A70" s="1"/>
      <c r="B70" s="1"/>
      <c r="C70" s="3"/>
      <c r="D70" s="3"/>
      <c r="E70" s="3"/>
      <c r="F70" s="3"/>
      <c r="G70" s="1"/>
      <c r="H70" s="1"/>
      <c r="I70" s="1"/>
      <c r="J70" s="1"/>
    </row>
    <row r="71" spans="1:10" ht="11.25">
      <c r="A71" s="1"/>
      <c r="B71" s="76" t="s">
        <v>71</v>
      </c>
      <c r="C71" s="3">
        <f>'2Q13 Input'!C72</f>
        <v>364629</v>
      </c>
      <c r="D71" s="3">
        <f>'2Q13 Input'!D72</f>
        <v>37976</v>
      </c>
      <c r="E71" s="3">
        <f>'2Q13 Input'!E72</f>
        <v>13032</v>
      </c>
      <c r="F71" s="3">
        <f>'2Q13 Input'!F72</f>
        <v>8964743</v>
      </c>
      <c r="G71" s="1"/>
      <c r="H71" s="1"/>
      <c r="I71" s="1"/>
      <c r="J71" s="1"/>
    </row>
    <row r="72" spans="1:10" ht="11.25">
      <c r="A72" s="1"/>
      <c r="B72" s="76" t="s">
        <v>73</v>
      </c>
      <c r="C72" s="3">
        <f>'2Q13 Input'!C73</f>
        <v>374044</v>
      </c>
      <c r="D72" s="3">
        <f>'2Q13 Input'!D73</f>
        <v>44115</v>
      </c>
      <c r="E72" s="3">
        <f>'2Q13 Input'!E73</f>
        <v>20901</v>
      </c>
      <c r="F72" s="3">
        <f>'2Q13 Input'!F73</f>
        <v>8992935</v>
      </c>
      <c r="G72" s="1"/>
      <c r="H72" s="1"/>
      <c r="I72" s="1"/>
      <c r="J72" s="1"/>
    </row>
    <row r="73" spans="1:10" ht="11.25">
      <c r="A73" s="1"/>
      <c r="B73" s="76" t="s">
        <v>74</v>
      </c>
      <c r="C73" s="3">
        <f>'2Q13 Input'!C74</f>
        <v>368727</v>
      </c>
      <c r="D73" s="3">
        <f>'2Q13 Input'!D74</f>
        <v>32839</v>
      </c>
      <c r="E73" s="3">
        <f>'2Q13 Input'!E74</f>
        <v>12173</v>
      </c>
      <c r="F73" s="3">
        <f>'2Q13 Input'!F74</f>
        <v>8426370</v>
      </c>
      <c r="G73" s="1"/>
      <c r="H73" s="1"/>
      <c r="I73" s="1"/>
      <c r="J73" s="1"/>
    </row>
    <row r="74" spans="1:10" ht="11.25">
      <c r="A74" s="1"/>
      <c r="B74" s="76" t="s">
        <v>75</v>
      </c>
      <c r="C74" s="54">
        <f>'2Q13 Input'!C65</f>
        <v>406611</v>
      </c>
      <c r="D74" s="54">
        <f>'2Q13 Input'!D65</f>
        <v>71042</v>
      </c>
      <c r="E74" s="54">
        <f>'2Q13 Input'!E65</f>
        <v>47781</v>
      </c>
      <c r="F74" s="54">
        <f>'2Q13 Input'!F65</f>
        <v>8845320</v>
      </c>
      <c r="G74" s="54"/>
      <c r="H74" s="3"/>
      <c r="I74" s="3"/>
      <c r="J74" s="3"/>
    </row>
    <row r="75" spans="1:10" ht="11.25">
      <c r="A75" s="1"/>
      <c r="B75" s="1" t="s">
        <v>4</v>
      </c>
      <c r="C75" s="3">
        <f>SUM(C71:C74)</f>
        <v>1514011</v>
      </c>
      <c r="D75" s="3">
        <f>SUM(D71:D74)</f>
        <v>185972</v>
      </c>
      <c r="E75" s="3">
        <f>SUM(E71:E74)</f>
        <v>93887</v>
      </c>
      <c r="F75" s="3">
        <f>SUM(F71:F74)</f>
        <v>35229368</v>
      </c>
      <c r="G75" s="1"/>
      <c r="H75" s="1"/>
      <c r="I75" s="1"/>
      <c r="J75" s="1"/>
    </row>
    <row r="77" spans="1:10" ht="11.25">
      <c r="A77" s="1" t="s">
        <v>10</v>
      </c>
      <c r="B77" s="76" t="s">
        <v>77</v>
      </c>
      <c r="C77" s="3">
        <f>'2Q13 Input'!C78</f>
        <v>5241855</v>
      </c>
      <c r="D77" s="3">
        <f>'2Q13 Input'!D78</f>
        <v>1021832</v>
      </c>
      <c r="E77" s="3">
        <f>'2Q13 Input'!E78</f>
        <v>1058675</v>
      </c>
      <c r="F77" s="3">
        <f>'2Q13 Input'!F78</f>
        <v>128469000</v>
      </c>
      <c r="G77" s="1"/>
      <c r="H77" s="1"/>
      <c r="I77" s="1"/>
      <c r="J77" s="1"/>
    </row>
    <row r="78" spans="1:10" ht="11.25">
      <c r="A78" s="1"/>
      <c r="B78" s="76" t="s">
        <v>78</v>
      </c>
      <c r="C78" s="3">
        <f>'1Q13 Input'!C80</f>
        <v>5284159</v>
      </c>
      <c r="D78" s="3">
        <f>'1Q13 Input'!D80</f>
        <v>966135</v>
      </c>
      <c r="E78" s="3">
        <f>'1Q13 Input'!E80</f>
        <v>997777</v>
      </c>
      <c r="F78" s="3">
        <f>'1Q13 Input'!F80</f>
        <v>123963000</v>
      </c>
      <c r="G78" s="1"/>
      <c r="H78" s="1"/>
      <c r="I78" s="1"/>
      <c r="J78" s="1"/>
    </row>
    <row r="79" spans="1:10" ht="11.25">
      <c r="A79" s="1"/>
      <c r="B79" s="76" t="s">
        <v>79</v>
      </c>
      <c r="C79" s="3">
        <f>'2Q13 Input'!C80</f>
        <v>5462447</v>
      </c>
      <c r="D79" s="3">
        <f>'2Q13 Input'!D80</f>
        <v>1127968</v>
      </c>
      <c r="E79" s="3">
        <f>'2Q13 Input'!E80</f>
        <v>1143316</v>
      </c>
      <c r="F79" s="3">
        <f>'2Q13 Input'!F80</f>
        <v>127414000</v>
      </c>
      <c r="G79" s="1"/>
      <c r="H79" s="1"/>
      <c r="I79" s="1"/>
      <c r="J79" s="1"/>
    </row>
    <row r="80" spans="1:10" ht="11.25">
      <c r="A80" s="1"/>
      <c r="B80" s="76" t="s">
        <v>86</v>
      </c>
      <c r="C80" s="59">
        <v>5565527</v>
      </c>
      <c r="D80" s="59">
        <v>1168753</v>
      </c>
      <c r="E80" s="59">
        <v>1199702</v>
      </c>
      <c r="F80" s="59">
        <v>131283000</v>
      </c>
      <c r="G80" s="3"/>
      <c r="H80" s="3"/>
      <c r="I80" s="3"/>
      <c r="J80" s="3"/>
    </row>
    <row r="81" spans="1:10" ht="11.25">
      <c r="A81" s="1"/>
      <c r="B81" s="1" t="s">
        <v>4</v>
      </c>
      <c r="C81" s="3">
        <f>SUM(C77:C80)</f>
        <v>21553988</v>
      </c>
      <c r="D81" s="3">
        <f>SUM(D77:D80)</f>
        <v>4284688</v>
      </c>
      <c r="E81" s="3">
        <f>SUM(E77:E80)</f>
        <v>4399470</v>
      </c>
      <c r="F81" s="3">
        <f>SUM(F77:F80)</f>
        <v>511129000</v>
      </c>
      <c r="G81" s="1"/>
      <c r="H81" s="1"/>
      <c r="I81" s="1"/>
      <c r="J81" s="1"/>
    </row>
    <row r="82" spans="1:10" ht="11.25">
      <c r="A82" s="1"/>
      <c r="B82" s="1"/>
      <c r="C82" s="3"/>
      <c r="D82" s="3"/>
      <c r="E82" s="3"/>
      <c r="F82" s="3"/>
      <c r="G82" s="1"/>
      <c r="H82" s="1"/>
      <c r="I82" s="1"/>
      <c r="J82" s="1"/>
    </row>
    <row r="83" spans="1:10" ht="11.25">
      <c r="A83" s="1"/>
      <c r="B83" s="76" t="s">
        <v>71</v>
      </c>
      <c r="C83" s="3">
        <f>'2Q13 Input'!C84</f>
        <v>5099143</v>
      </c>
      <c r="D83" s="3">
        <f>'2Q13 Input'!D84</f>
        <v>971728</v>
      </c>
      <c r="E83" s="3">
        <f>'2Q13 Input'!E84</f>
        <v>985667</v>
      </c>
      <c r="F83" s="3">
        <f>'2Q13 Input'!F84</f>
        <v>139424000</v>
      </c>
      <c r="G83" s="1"/>
      <c r="H83" s="1"/>
      <c r="I83" s="1"/>
      <c r="J83" s="1"/>
    </row>
    <row r="84" spans="1:10" ht="11.25">
      <c r="A84" s="1"/>
      <c r="B84" s="76" t="s">
        <v>73</v>
      </c>
      <c r="C84" s="3">
        <f>'2Q13 Input'!C85</f>
        <v>5106480</v>
      </c>
      <c r="D84" s="3">
        <f>'2Q13 Input'!D85</f>
        <v>910586</v>
      </c>
      <c r="E84" s="3">
        <f>'2Q13 Input'!E85</f>
        <v>890369</v>
      </c>
      <c r="F84" s="3">
        <f>'2Q13 Input'!F85</f>
        <v>132707000</v>
      </c>
      <c r="G84" s="1"/>
      <c r="H84" s="1"/>
      <c r="I84" s="1"/>
      <c r="J84" s="1"/>
    </row>
    <row r="85" spans="1:10" ht="11.25">
      <c r="A85" s="1"/>
      <c r="B85" s="76" t="s">
        <v>74</v>
      </c>
      <c r="C85" s="3">
        <f>'2Q13 Input'!C86</f>
        <v>5213570</v>
      </c>
      <c r="D85" s="3">
        <f>'2Q13 Input'!D86</f>
        <v>1038131</v>
      </c>
      <c r="E85" s="3">
        <f>'2Q13 Input'!E86</f>
        <v>1030977</v>
      </c>
      <c r="F85" s="3">
        <f>'2Q13 Input'!F86</f>
        <v>126629000</v>
      </c>
      <c r="G85" s="1"/>
      <c r="H85" s="1"/>
      <c r="I85" s="1"/>
      <c r="J85" s="1"/>
    </row>
    <row r="86" spans="1:10" ht="11.25">
      <c r="A86" s="1"/>
      <c r="B86" s="76" t="s">
        <v>75</v>
      </c>
      <c r="C86" s="54">
        <f>'2Q13 Input'!C77</f>
        <v>5336309</v>
      </c>
      <c r="D86" s="54">
        <f>'2Q13 Input'!D77</f>
        <v>1068511</v>
      </c>
      <c r="E86" s="54">
        <f>'2Q13 Input'!E77</f>
        <v>1075856</v>
      </c>
      <c r="F86" s="54">
        <f>'2Q13 Input'!F77</f>
        <v>133306000</v>
      </c>
      <c r="G86" s="54"/>
      <c r="H86" s="3"/>
      <c r="I86" s="3"/>
      <c r="J86" s="3"/>
    </row>
    <row r="87" spans="1:10" ht="11.25">
      <c r="A87" s="1"/>
      <c r="B87" s="1" t="s">
        <v>4</v>
      </c>
      <c r="C87" s="3">
        <f>SUM(C83:C86)</f>
        <v>20755502</v>
      </c>
      <c r="D87" s="3">
        <f>SUM(D83:D86)</f>
        <v>3988956</v>
      </c>
      <c r="E87" s="3">
        <f>SUM(E83:E86)</f>
        <v>3982869</v>
      </c>
      <c r="F87" s="3">
        <f>SUM(F83:F86)</f>
        <v>532066000</v>
      </c>
      <c r="G87" s="1"/>
      <c r="H87" s="1"/>
      <c r="I87" s="1"/>
      <c r="J87" s="1"/>
    </row>
    <row r="92" spans="1:10" ht="11.25">
      <c r="A92" s="1"/>
      <c r="B92" s="1"/>
      <c r="C92" s="1"/>
      <c r="D92" s="1"/>
      <c r="E92" s="1"/>
      <c r="F92" s="1"/>
      <c r="G92" s="3"/>
      <c r="H92" s="3"/>
      <c r="I92" s="3"/>
      <c r="J92" s="3"/>
    </row>
  </sheetData>
  <sheetProtection/>
  <printOptions/>
  <pageMargins left="0.8" right="0.8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H87"/>
  <sheetViews>
    <sheetView showGridLines="0" tabSelected="1" defaultGridColor="0" zoomScalePageLayoutView="0" colorId="22" workbookViewId="0" topLeftCell="A40">
      <selection activeCell="O81" sqref="O81:O82"/>
    </sheetView>
  </sheetViews>
  <sheetFormatPr defaultColWidth="9.83203125" defaultRowHeight="11.25"/>
  <cols>
    <col min="1" max="2" width="9.83203125" style="1" customWidth="1"/>
    <col min="3" max="5" width="10.83203125" style="3" bestFit="1" customWidth="1"/>
    <col min="6" max="6" width="11.83203125" style="3" bestFit="1" customWidth="1"/>
    <col min="7" max="8" width="9.83203125" style="1" customWidth="1"/>
  </cols>
  <sheetData>
    <row r="1" spans="1:5" ht="11.25">
      <c r="A1" s="75" t="s">
        <v>91</v>
      </c>
      <c r="C1" s="4" t="s">
        <v>12</v>
      </c>
      <c r="D1" s="4" t="s">
        <v>11</v>
      </c>
      <c r="E1" s="4" t="s">
        <v>13</v>
      </c>
    </row>
    <row r="5" spans="1:6" ht="11.25">
      <c r="A5" s="1" t="s">
        <v>3</v>
      </c>
      <c r="B5" s="75" t="s">
        <v>73</v>
      </c>
      <c r="C5" s="3">
        <f>'3Q13 Input'!C12</f>
        <v>5023055</v>
      </c>
      <c r="D5" s="3">
        <f>'3Q13 Input'!D12</f>
        <v>785651</v>
      </c>
      <c r="E5" s="3">
        <f>'3Q13 Input'!E12</f>
        <v>786205</v>
      </c>
      <c r="F5" s="3">
        <f>'3Q13 Input'!F12</f>
        <v>164023515</v>
      </c>
    </row>
    <row r="6" spans="2:6" ht="11.25">
      <c r="B6" s="75" t="s">
        <v>74</v>
      </c>
      <c r="C6" s="3">
        <f>'3Q13 Input'!C13</f>
        <v>5059555</v>
      </c>
      <c r="D6" s="3">
        <f>'3Q13 Input'!D13</f>
        <v>893241</v>
      </c>
      <c r="E6" s="3">
        <f>'3Q13 Input'!E13</f>
        <v>901006</v>
      </c>
      <c r="F6" s="3">
        <f>'3Q13 Input'!F13</f>
        <v>157828226</v>
      </c>
    </row>
    <row r="7" spans="2:6" ht="11.25">
      <c r="B7" s="75" t="s">
        <v>75</v>
      </c>
      <c r="C7" s="3">
        <f>'3Q13 Input'!C14</f>
        <v>5340810</v>
      </c>
      <c r="D7" s="3">
        <f>'3Q13 Input'!D14</f>
        <v>1010251</v>
      </c>
      <c r="E7" s="3">
        <f>'3Q13 Input'!E14</f>
        <v>1030793</v>
      </c>
      <c r="F7" s="3">
        <f>'3Q13 Input'!F14</f>
        <v>168176274</v>
      </c>
    </row>
    <row r="8" spans="2:6" ht="11.25">
      <c r="B8" s="75" t="s">
        <v>77</v>
      </c>
      <c r="C8" s="3">
        <f>'2Q13 Input'!C6</f>
        <v>5435636</v>
      </c>
      <c r="D8" s="3">
        <f>'2Q13 Input'!D6</f>
        <v>979431</v>
      </c>
      <c r="E8" s="3">
        <f>'2Q13 Input'!E6</f>
        <v>996312</v>
      </c>
      <c r="F8" s="3">
        <f>'2Q13 Input'!F6</f>
        <v>168279360</v>
      </c>
    </row>
    <row r="9" spans="2:6" ht="11.25">
      <c r="B9" s="1" t="s">
        <v>4</v>
      </c>
      <c r="C9" s="3">
        <f>SUM(C5:C8)</f>
        <v>20859056</v>
      </c>
      <c r="D9" s="3">
        <f>SUM(D5:D8)</f>
        <v>3668574</v>
      </c>
      <c r="E9" s="3">
        <f>SUM(E5:E8)</f>
        <v>3714316</v>
      </c>
      <c r="F9" s="3">
        <f>SUM(F5:F8)</f>
        <v>658307375</v>
      </c>
    </row>
    <row r="11" spans="2:6" ht="11.25">
      <c r="B11" s="76" t="s">
        <v>78</v>
      </c>
      <c r="C11" s="3">
        <f>'3Q13 Input'!C6</f>
        <v>5276834</v>
      </c>
      <c r="D11" s="3">
        <f>'3Q13 Input'!D6</f>
        <v>908458</v>
      </c>
      <c r="E11" s="3">
        <f>'3Q13 Input'!E6</f>
        <v>910507</v>
      </c>
      <c r="F11" s="3">
        <f>'3Q13 Input'!F6</f>
        <v>162715370</v>
      </c>
    </row>
    <row r="12" spans="2:6" ht="11.25">
      <c r="B12" s="76" t="s">
        <v>79</v>
      </c>
      <c r="C12" s="3">
        <f>'3Q13 Input'!C7</f>
        <v>5310478</v>
      </c>
      <c r="D12" s="3">
        <f>'3Q13 Input'!D7</f>
        <v>981271</v>
      </c>
      <c r="E12" s="3">
        <f>'3Q13 Input'!E7</f>
        <v>1010983</v>
      </c>
      <c r="F12" s="3">
        <f>'3Q13 Input'!F7</f>
        <v>161193694</v>
      </c>
    </row>
    <row r="13" spans="2:6" ht="11.25">
      <c r="B13" s="76" t="s">
        <v>86</v>
      </c>
      <c r="C13" s="54">
        <f>'3Q13 Input'!C8</f>
        <v>5585835</v>
      </c>
      <c r="D13" s="54">
        <f>'3Q13 Input'!D8</f>
        <v>1066250</v>
      </c>
      <c r="E13" s="54">
        <f>'3Q13 Input'!E8</f>
        <v>1086340</v>
      </c>
      <c r="F13" s="54">
        <f>'3Q13 Input'!F8</f>
        <v>174232682</v>
      </c>
    </row>
    <row r="14" spans="2:6" ht="11.25">
      <c r="B14" s="76" t="s">
        <v>90</v>
      </c>
      <c r="C14" s="77">
        <v>5685295</v>
      </c>
      <c r="D14" s="77">
        <v>1198731</v>
      </c>
      <c r="E14" s="77">
        <v>1208899</v>
      </c>
      <c r="F14" s="77">
        <v>177281933</v>
      </c>
    </row>
    <row r="15" spans="2:6" ht="11.25">
      <c r="B15" s="1" t="s">
        <v>4</v>
      </c>
      <c r="C15" s="3">
        <f>SUM(C11:C14)</f>
        <v>21858442</v>
      </c>
      <c r="D15" s="3">
        <f>SUM(D11:D14)</f>
        <v>4154710</v>
      </c>
      <c r="E15" s="3">
        <f>SUM(E11:E14)</f>
        <v>4216729</v>
      </c>
      <c r="F15" s="3">
        <f>SUM(F11:F14)</f>
        <v>675423679</v>
      </c>
    </row>
    <row r="17" spans="1:6" ht="11.25">
      <c r="A17" s="1" t="s">
        <v>5</v>
      </c>
      <c r="B17" s="75" t="s">
        <v>73</v>
      </c>
      <c r="C17" s="3">
        <f>'3Q13 Input'!C24</f>
        <v>2950056</v>
      </c>
      <c r="D17" s="3">
        <f>'3Q13 Input'!D24</f>
        <v>447749</v>
      </c>
      <c r="E17" s="3">
        <f>'3Q13 Input'!E24</f>
        <v>436494</v>
      </c>
      <c r="F17" s="3">
        <f>'3Q13 Input'!F24</f>
        <v>56770241</v>
      </c>
    </row>
    <row r="18" spans="2:6" ht="11.25">
      <c r="B18" s="75" t="s">
        <v>74</v>
      </c>
      <c r="C18" s="3">
        <f>'3Q13 Input'!C25</f>
        <v>2994880</v>
      </c>
      <c r="D18" s="3">
        <f>'3Q13 Input'!D25</f>
        <v>523509</v>
      </c>
      <c r="E18" s="3">
        <f>'3Q13 Input'!E25</f>
        <v>513550</v>
      </c>
      <c r="F18" s="3">
        <f>'3Q13 Input'!F25</f>
        <v>57225813</v>
      </c>
    </row>
    <row r="19" spans="2:6" ht="11.25">
      <c r="B19" s="75" t="s">
        <v>75</v>
      </c>
      <c r="C19" s="54">
        <f>'3Q13 Input'!C26</f>
        <v>2877826</v>
      </c>
      <c r="D19" s="54">
        <f>'3Q13 Input'!D26</f>
        <v>441810</v>
      </c>
      <c r="E19" s="54">
        <f>'3Q13 Input'!E26</f>
        <v>430910</v>
      </c>
      <c r="F19" s="54">
        <f>'3Q13 Input'!F26</f>
        <v>55628939</v>
      </c>
    </row>
    <row r="20" spans="2:6" ht="11.25">
      <c r="B20" s="75" t="s">
        <v>77</v>
      </c>
      <c r="C20" s="54">
        <f>'3Q13 Input'!C17</f>
        <v>2648256</v>
      </c>
      <c r="D20" s="54">
        <f>'3Q13 Input'!D17</f>
        <v>345517</v>
      </c>
      <c r="E20" s="54">
        <f>'3Q13 Input'!E17</f>
        <v>434988</v>
      </c>
      <c r="F20" s="54">
        <f>'3Q13 Input'!F17</f>
        <v>53788532</v>
      </c>
    </row>
    <row r="21" spans="2:6" ht="11.25">
      <c r="B21" s="1" t="s">
        <v>4</v>
      </c>
      <c r="C21" s="3">
        <f>SUM(C17:C20)</f>
        <v>11471018</v>
      </c>
      <c r="D21" s="3">
        <f>SUM(D17:D20)</f>
        <v>1758585</v>
      </c>
      <c r="E21" s="3">
        <f>SUM(E17:E20)</f>
        <v>1815942</v>
      </c>
      <c r="F21" s="3">
        <f>SUM(F17:F20)</f>
        <v>223413525</v>
      </c>
    </row>
    <row r="23" spans="2:6" ht="11.25">
      <c r="B23" s="76" t="s">
        <v>78</v>
      </c>
      <c r="C23" s="3">
        <f>'3Q13 Input'!C18</f>
        <v>2882975</v>
      </c>
      <c r="D23" s="3">
        <f>'3Q13 Input'!D18</f>
        <v>435010</v>
      </c>
      <c r="E23" s="3">
        <f>'3Q13 Input'!E18</f>
        <v>452433</v>
      </c>
      <c r="F23" s="3">
        <f>'3Q13 Input'!F18</f>
        <v>55731883</v>
      </c>
    </row>
    <row r="24" spans="2:6" ht="11.25">
      <c r="B24" s="76" t="s">
        <v>79</v>
      </c>
      <c r="C24" s="3">
        <f>'3Q13 Input'!C19</f>
        <v>2984629</v>
      </c>
      <c r="D24" s="3">
        <f>'3Q13 Input'!D19</f>
        <v>509374</v>
      </c>
      <c r="E24" s="3">
        <f>'3Q13 Input'!E19</f>
        <v>504308</v>
      </c>
      <c r="F24" s="3">
        <f>'3Q13 Input'!F19</f>
        <v>57375534</v>
      </c>
    </row>
    <row r="25" spans="2:6" ht="11.25">
      <c r="B25" s="76" t="s">
        <v>86</v>
      </c>
      <c r="C25" s="54">
        <f>'3Q13 Input'!C20</f>
        <v>2916893</v>
      </c>
      <c r="D25" s="54">
        <f>'3Q13 Input'!D20</f>
        <v>445097</v>
      </c>
      <c r="E25" s="54">
        <f>'3Q13 Input'!E20</f>
        <v>446145</v>
      </c>
      <c r="F25" s="54">
        <f>'3Q13 Input'!F20</f>
        <v>56323533</v>
      </c>
    </row>
    <row r="26" spans="2:6" ht="11.25">
      <c r="B26" s="76" t="s">
        <v>90</v>
      </c>
      <c r="C26" s="77">
        <v>2952917</v>
      </c>
      <c r="D26" s="77">
        <v>358801</v>
      </c>
      <c r="E26" s="77">
        <v>360187</v>
      </c>
      <c r="F26" s="77">
        <v>58044452</v>
      </c>
    </row>
    <row r="27" spans="2:6" ht="11.25">
      <c r="B27" s="1" t="s">
        <v>4</v>
      </c>
      <c r="C27" s="3">
        <f>SUM(C23:C26)</f>
        <v>11737414</v>
      </c>
      <c r="D27" s="3">
        <f>SUM(D23:D26)</f>
        <v>1748282</v>
      </c>
      <c r="E27" s="3">
        <f>SUM(E23:E26)</f>
        <v>1763073</v>
      </c>
      <c r="F27" s="3">
        <f>SUM(F23:F26)</f>
        <v>227475402</v>
      </c>
    </row>
    <row r="29" spans="1:6" ht="11.25">
      <c r="A29" s="1" t="s">
        <v>6</v>
      </c>
      <c r="B29" s="75" t="s">
        <v>73</v>
      </c>
      <c r="C29" s="3">
        <f>'3Q13 Input'!C36</f>
        <v>706226</v>
      </c>
      <c r="D29" s="3">
        <f>'3Q13 Input'!D36</f>
        <v>147468</v>
      </c>
      <c r="E29" s="3">
        <f>'3Q13 Input'!E36</f>
        <v>77534</v>
      </c>
      <c r="F29" s="3">
        <f>'3Q13 Input'!F36</f>
        <v>13354785</v>
      </c>
    </row>
    <row r="30" spans="2:6" ht="11.25">
      <c r="B30" s="75" t="s">
        <v>74</v>
      </c>
      <c r="C30" s="3">
        <f>'3Q13 Input'!C37</f>
        <v>785931</v>
      </c>
      <c r="D30" s="3">
        <f>'3Q13 Input'!D37</f>
        <v>198012</v>
      </c>
      <c r="E30" s="3">
        <f>'3Q13 Input'!E37</f>
        <v>125318</v>
      </c>
      <c r="F30" s="3">
        <f>'3Q13 Input'!F37</f>
        <v>13716199</v>
      </c>
    </row>
    <row r="31" spans="2:6" ht="11.25">
      <c r="B31" s="75" t="s">
        <v>75</v>
      </c>
      <c r="C31" s="54">
        <f>'3Q13 Input'!C38</f>
        <v>784348</v>
      </c>
      <c r="D31" s="54">
        <f>'3Q13 Input'!D38</f>
        <v>199866</v>
      </c>
      <c r="E31" s="54">
        <f>'3Q13 Input'!E38</f>
        <v>130418</v>
      </c>
      <c r="F31" s="54">
        <f>'3Q13 Input'!F38</f>
        <v>13821648</v>
      </c>
    </row>
    <row r="32" spans="2:6" ht="11.25">
      <c r="B32" s="75" t="s">
        <v>77</v>
      </c>
      <c r="C32" s="54">
        <f>'3Q13 Input'!C29</f>
        <v>804867</v>
      </c>
      <c r="D32" s="54">
        <f>'3Q13 Input'!D29</f>
        <v>150638</v>
      </c>
      <c r="E32" s="54">
        <f>'3Q13 Input'!E29</f>
        <v>81316</v>
      </c>
      <c r="F32" s="54">
        <f>'3Q13 Input'!F29</f>
        <v>14645594</v>
      </c>
    </row>
    <row r="33" spans="2:6" ht="11.25">
      <c r="B33" s="1" t="s">
        <v>4</v>
      </c>
      <c r="C33" s="3">
        <f>SUM(C29:C32)</f>
        <v>3081372</v>
      </c>
      <c r="D33" s="3">
        <f>SUM(D29:D32)</f>
        <v>695984</v>
      </c>
      <c r="E33" s="3">
        <f>SUM(E29:E32)</f>
        <v>414586</v>
      </c>
      <c r="F33" s="3">
        <f>SUM(F29:F32)</f>
        <v>55538226</v>
      </c>
    </row>
    <row r="35" spans="2:6" ht="11.25">
      <c r="B35" s="76" t="s">
        <v>78</v>
      </c>
      <c r="C35" s="3">
        <f>'3Q13 Input'!C30</f>
        <v>756143</v>
      </c>
      <c r="D35" s="3">
        <f>'3Q13 Input'!D30</f>
        <v>188406</v>
      </c>
      <c r="E35" s="3">
        <f>'3Q13 Input'!E30</f>
        <v>105838</v>
      </c>
      <c r="F35" s="3">
        <f>'3Q13 Input'!F30</f>
        <v>14515978</v>
      </c>
    </row>
    <row r="36" spans="2:6" ht="11.25">
      <c r="B36" s="76" t="s">
        <v>79</v>
      </c>
      <c r="C36" s="3">
        <f>'3Q13 Input'!C31</f>
        <v>817026</v>
      </c>
      <c r="D36" s="3">
        <f>'3Q13 Input'!D31</f>
        <v>212210</v>
      </c>
      <c r="E36" s="3">
        <f>'3Q13 Input'!E31</f>
        <v>156312</v>
      </c>
      <c r="F36" s="3">
        <f>'3Q13 Input'!F31</f>
        <v>14529507</v>
      </c>
    </row>
    <row r="37" spans="2:6" ht="11.25">
      <c r="B37" s="76" t="s">
        <v>86</v>
      </c>
      <c r="C37" s="54">
        <f>'3Q13 Input'!C32</f>
        <v>835138</v>
      </c>
      <c r="D37" s="54">
        <f>'3Q13 Input'!D32</f>
        <v>221931</v>
      </c>
      <c r="E37" s="54">
        <f>'3Q13 Input'!E32</f>
        <v>137458</v>
      </c>
      <c r="F37" s="54">
        <f>'3Q13 Input'!F32</f>
        <v>14627569</v>
      </c>
    </row>
    <row r="38" spans="2:6" ht="11.25">
      <c r="B38" s="76" t="s">
        <v>90</v>
      </c>
      <c r="C38" s="77">
        <v>828392</v>
      </c>
      <c r="D38" s="77">
        <v>199392</v>
      </c>
      <c r="E38" s="77">
        <v>116921</v>
      </c>
      <c r="F38" s="77">
        <v>15762310</v>
      </c>
    </row>
    <row r="39" spans="2:6" ht="11.25">
      <c r="B39" s="1" t="s">
        <v>4</v>
      </c>
      <c r="C39" s="3">
        <f>SUM(C35:C38)</f>
        <v>3236699</v>
      </c>
      <c r="D39" s="3">
        <f>SUM(D35:D38)</f>
        <v>821939</v>
      </c>
      <c r="E39" s="3">
        <f>SUM(E35:E38)</f>
        <v>516529</v>
      </c>
      <c r="F39" s="3">
        <f>SUM(F35:F38)</f>
        <v>59435364</v>
      </c>
    </row>
    <row r="41" spans="1:6" ht="11.25">
      <c r="A41" s="1" t="s">
        <v>7</v>
      </c>
      <c r="B41" s="75" t="s">
        <v>73</v>
      </c>
      <c r="C41" s="3">
        <f>'3Q13 Input'!C48</f>
        <v>301146</v>
      </c>
      <c r="D41" s="3">
        <f>'3Q13 Input'!D48</f>
        <v>57014</v>
      </c>
      <c r="E41" s="3">
        <f>'3Q13 Input'!E48</f>
        <v>28511</v>
      </c>
      <c r="F41" s="3">
        <f>'3Q13 Input'!F48</f>
        <v>7899364</v>
      </c>
    </row>
    <row r="42" spans="2:6" ht="11.25">
      <c r="B42" s="75" t="s">
        <v>74</v>
      </c>
      <c r="C42" s="3">
        <f>'3Q13 Input'!C49</f>
        <v>295477</v>
      </c>
      <c r="D42" s="3">
        <f>'3Q13 Input'!D49</f>
        <v>51029</v>
      </c>
      <c r="E42" s="3">
        <f>'3Q13 Input'!E49</f>
        <v>31483</v>
      </c>
      <c r="F42" s="3">
        <f>'3Q13 Input'!F49</f>
        <v>7361006</v>
      </c>
    </row>
    <row r="43" spans="2:6" ht="11.25">
      <c r="B43" s="75" t="s">
        <v>75</v>
      </c>
      <c r="C43" s="54">
        <f>'3Q13 Input'!C50</f>
        <v>309030</v>
      </c>
      <c r="D43" s="54">
        <f>'3Q13 Input'!D50</f>
        <v>55546</v>
      </c>
      <c r="E43" s="54">
        <f>'3Q13 Input'!E50</f>
        <v>42860</v>
      </c>
      <c r="F43" s="54">
        <f>'3Q13 Input'!F50</f>
        <v>7992163</v>
      </c>
    </row>
    <row r="44" spans="2:6" ht="11.25">
      <c r="B44" s="75" t="s">
        <v>77</v>
      </c>
      <c r="C44" s="54">
        <f>'2Q13 Input'!C42</f>
        <v>303409</v>
      </c>
      <c r="D44" s="54">
        <f>'2Q13 Input'!D42</f>
        <v>63755</v>
      </c>
      <c r="E44" s="54">
        <f>'2Q13 Input'!E42</f>
        <v>49822</v>
      </c>
      <c r="F44" s="54">
        <f>'2Q13 Input'!F42</f>
        <v>7810025</v>
      </c>
    </row>
    <row r="45" spans="2:6" ht="11.25">
      <c r="B45" s="1" t="s">
        <v>4</v>
      </c>
      <c r="C45" s="3">
        <f>SUM(C41:C44)</f>
        <v>1209062</v>
      </c>
      <c r="D45" s="3">
        <f>SUM(D41:D44)</f>
        <v>227344</v>
      </c>
      <c r="E45" s="3">
        <f>SUM(E41:E44)</f>
        <v>152676</v>
      </c>
      <c r="F45" s="3">
        <f>SUM(F41:F44)</f>
        <v>31062558</v>
      </c>
    </row>
    <row r="47" spans="2:6" ht="11.25">
      <c r="B47" s="76" t="s">
        <v>78</v>
      </c>
      <c r="C47" s="3">
        <f>'3Q13 Input'!C42</f>
        <v>294209</v>
      </c>
      <c r="D47" s="3">
        <f>'3Q13 Input'!D42</f>
        <v>49890</v>
      </c>
      <c r="E47" s="3">
        <f>'3Q13 Input'!E42</f>
        <v>37919</v>
      </c>
      <c r="F47" s="3">
        <f>'3Q13 Input'!F42</f>
        <v>7466130</v>
      </c>
    </row>
    <row r="48" spans="2:6" ht="11.25">
      <c r="B48" s="76" t="s">
        <v>79</v>
      </c>
      <c r="C48" s="3">
        <f>'3Q13 Input'!C43</f>
        <v>309528</v>
      </c>
      <c r="D48" s="3">
        <f>'3Q13 Input'!D43</f>
        <v>59959</v>
      </c>
      <c r="E48" s="3">
        <f>'3Q13 Input'!E43</f>
        <v>41302</v>
      </c>
      <c r="F48" s="3">
        <f>'3Q13 Input'!F43</f>
        <v>7933229</v>
      </c>
    </row>
    <row r="49" spans="2:6" ht="11.25">
      <c r="B49" s="76" t="s">
        <v>86</v>
      </c>
      <c r="C49" s="3">
        <f>'3Q13 Input'!C44</f>
        <v>331638</v>
      </c>
      <c r="D49" s="3">
        <f>'3Q13 Input'!D44</f>
        <v>65557</v>
      </c>
      <c r="E49" s="3">
        <f>'3Q13 Input'!E44</f>
        <v>48924</v>
      </c>
      <c r="F49" s="3">
        <f>'3Q13 Input'!F44</f>
        <v>8916693</v>
      </c>
    </row>
    <row r="50" spans="2:6" ht="11.25">
      <c r="B50" s="76" t="s">
        <v>90</v>
      </c>
      <c r="C50" s="59">
        <v>319103</v>
      </c>
      <c r="D50" s="59">
        <v>60614</v>
      </c>
      <c r="E50" s="59">
        <v>42759</v>
      </c>
      <c r="F50" s="59">
        <v>8514918</v>
      </c>
    </row>
    <row r="51" spans="2:6" ht="11.25">
      <c r="B51" s="1" t="s">
        <v>4</v>
      </c>
      <c r="C51" s="3">
        <f>SUM(C47:C50)</f>
        <v>1254478</v>
      </c>
      <c r="D51" s="3">
        <f>SUM(D47:D50)</f>
        <v>236020</v>
      </c>
      <c r="E51" s="3">
        <f>SUM(E47:E50)</f>
        <v>170904</v>
      </c>
      <c r="F51" s="3">
        <f>SUM(F47:F50)</f>
        <v>32830970</v>
      </c>
    </row>
    <row r="53" spans="1:6" ht="11.25">
      <c r="A53" s="1" t="s">
        <v>8</v>
      </c>
      <c r="B53" s="75" t="s">
        <v>73</v>
      </c>
      <c r="C53" s="3">
        <f>'3Q13 Input'!C60</f>
        <v>2788699</v>
      </c>
      <c r="D53" s="3">
        <f>'3Q13 Input'!D60</f>
        <v>434394</v>
      </c>
      <c r="E53" s="3">
        <f>'3Q13 Input'!E60</f>
        <v>426889</v>
      </c>
      <c r="F53" s="3">
        <f>'3Q13 Input'!F60</f>
        <v>45471220</v>
      </c>
    </row>
    <row r="54" spans="2:6" ht="11.25">
      <c r="B54" s="75" t="s">
        <v>74</v>
      </c>
      <c r="C54" s="3">
        <f>'3Q13 Input'!C61</f>
        <v>2873937</v>
      </c>
      <c r="D54" s="3">
        <f>'3Q13 Input'!D61</f>
        <v>553077</v>
      </c>
      <c r="E54" s="3">
        <f>'3Q13 Input'!E61</f>
        <v>546181</v>
      </c>
      <c r="F54" s="3">
        <f>'3Q13 Input'!F61</f>
        <v>47211348</v>
      </c>
    </row>
    <row r="55" spans="2:6" ht="11.25">
      <c r="B55" s="75" t="s">
        <v>75</v>
      </c>
      <c r="C55" s="54">
        <f>'3Q13 Input'!C62</f>
        <v>2693444</v>
      </c>
      <c r="D55" s="54">
        <f>'3Q13 Input'!D62</f>
        <v>426207</v>
      </c>
      <c r="E55" s="54">
        <f>'3Q13 Input'!E62</f>
        <v>423773</v>
      </c>
      <c r="F55" s="54">
        <f>'3Q13 Input'!F62</f>
        <v>46117787</v>
      </c>
    </row>
    <row r="56" spans="2:6" ht="11.25">
      <c r="B56" s="75" t="s">
        <v>77</v>
      </c>
      <c r="C56" s="54">
        <f>'2Q13 Input'!C54</f>
        <v>2684017</v>
      </c>
      <c r="D56" s="54">
        <f>'2Q13 Input'!D54</f>
        <v>452704</v>
      </c>
      <c r="E56" s="54">
        <f>'2Q13 Input'!E54</f>
        <v>443141</v>
      </c>
      <c r="F56" s="54">
        <f>'2Q13 Input'!F54</f>
        <v>46838172</v>
      </c>
    </row>
    <row r="57" spans="2:8" ht="11.25">
      <c r="B57" s="1" t="s">
        <v>4</v>
      </c>
      <c r="C57" s="3">
        <f>SUM(C53:C56)</f>
        <v>11040097</v>
      </c>
      <c r="D57" s="3">
        <f>SUM(D53:D56)</f>
        <v>1866382</v>
      </c>
      <c r="E57" s="3">
        <f>SUM(E53:E56)</f>
        <v>1839984</v>
      </c>
      <c r="F57" s="3">
        <f>SUM(F53:F56)</f>
        <v>185638527</v>
      </c>
      <c r="H57" s="3"/>
    </row>
    <row r="59" spans="2:6" ht="11.25">
      <c r="B59" s="76" t="s">
        <v>78</v>
      </c>
      <c r="C59" s="3">
        <f>'3Q13 Input'!C54</f>
        <v>2737433</v>
      </c>
      <c r="D59" s="3">
        <f>'3Q13 Input'!D54</f>
        <v>379981</v>
      </c>
      <c r="E59" s="3">
        <f>'3Q13 Input'!E54</f>
        <v>467442</v>
      </c>
      <c r="F59" s="3">
        <f>'3Q13 Input'!F54</f>
        <v>47667230</v>
      </c>
    </row>
    <row r="60" spans="2:6" ht="11.25">
      <c r="B60" s="76" t="s">
        <v>79</v>
      </c>
      <c r="C60" s="3">
        <f>'3Q13 Input'!C55</f>
        <v>2802156</v>
      </c>
      <c r="D60" s="3">
        <f>'3Q13 Input'!D55</f>
        <v>498216</v>
      </c>
      <c r="E60" s="3">
        <f>'3Q13 Input'!E55</f>
        <v>480967</v>
      </c>
      <c r="F60" s="3">
        <f>'3Q13 Input'!F55</f>
        <v>48621452</v>
      </c>
    </row>
    <row r="61" spans="2:6" ht="11.25">
      <c r="B61" s="76" t="s">
        <v>86</v>
      </c>
      <c r="C61" s="54">
        <f>'3Q13 Input'!C56</f>
        <v>2824107</v>
      </c>
      <c r="D61" s="54">
        <f>'3Q13 Input'!D56</f>
        <v>514056</v>
      </c>
      <c r="E61" s="54">
        <f>'3Q13 Input'!E56</f>
        <v>505195</v>
      </c>
      <c r="F61" s="54">
        <f>'3Q13 Input'!F56</f>
        <v>48327910</v>
      </c>
    </row>
    <row r="62" spans="2:6" ht="11.25">
      <c r="B62" s="76" t="s">
        <v>90</v>
      </c>
      <c r="C62" s="77">
        <v>2881013</v>
      </c>
      <c r="D62" s="77">
        <v>561469</v>
      </c>
      <c r="E62" s="77">
        <v>544520</v>
      </c>
      <c r="F62" s="77">
        <v>48935167</v>
      </c>
    </row>
    <row r="63" spans="2:6" ht="11.25">
      <c r="B63" s="1" t="s">
        <v>4</v>
      </c>
      <c r="C63" s="3">
        <f>SUM(C59:C62)</f>
        <v>11244709</v>
      </c>
      <c r="D63" s="3">
        <f>SUM(D59:D62)</f>
        <v>1953722</v>
      </c>
      <c r="E63" s="3">
        <f>SUM(E59:E62)</f>
        <v>1998124</v>
      </c>
      <c r="F63" s="3">
        <f>SUM(F59:F62)</f>
        <v>193551759</v>
      </c>
    </row>
    <row r="65" spans="1:6" ht="11.25">
      <c r="A65" s="1" t="s">
        <v>9</v>
      </c>
      <c r="B65" s="75" t="s">
        <v>73</v>
      </c>
      <c r="C65" s="3">
        <f>'3Q13 Input'!C72</f>
        <v>374044</v>
      </c>
      <c r="D65" s="3">
        <f>'3Q13 Input'!D72</f>
        <v>44115</v>
      </c>
      <c r="E65" s="3">
        <f>'3Q13 Input'!E72</f>
        <v>20901</v>
      </c>
      <c r="F65" s="3">
        <f>'3Q13 Input'!F72</f>
        <v>8992935</v>
      </c>
    </row>
    <row r="66" spans="2:6" ht="11.25">
      <c r="B66" s="75" t="s">
        <v>74</v>
      </c>
      <c r="C66" s="3">
        <f>'3Q13 Input'!C73</f>
        <v>368727</v>
      </c>
      <c r="D66" s="3">
        <f>'3Q13 Input'!D73</f>
        <v>32839</v>
      </c>
      <c r="E66" s="3">
        <f>'3Q13 Input'!E73</f>
        <v>12173</v>
      </c>
      <c r="F66" s="3">
        <f>'3Q13 Input'!F73</f>
        <v>8426370</v>
      </c>
    </row>
    <row r="67" spans="2:6" ht="11.25">
      <c r="B67" s="75" t="s">
        <v>75</v>
      </c>
      <c r="C67" s="3">
        <f>'3Q13 Input'!C74</f>
        <v>406611</v>
      </c>
      <c r="D67" s="3">
        <f>'3Q13 Input'!D74</f>
        <v>71042</v>
      </c>
      <c r="E67" s="3">
        <f>'3Q13 Input'!E74</f>
        <v>47781</v>
      </c>
      <c r="F67" s="3">
        <f>'3Q13 Input'!F74</f>
        <v>8845320</v>
      </c>
    </row>
    <row r="68" spans="2:6" ht="11.25">
      <c r="B68" s="75" t="s">
        <v>77</v>
      </c>
      <c r="C68" s="3">
        <f>'3Q13 Input'!C65</f>
        <v>439951</v>
      </c>
      <c r="D68" s="3">
        <f>'3Q13 Input'!D65</f>
        <v>11462</v>
      </c>
      <c r="E68" s="3">
        <f>'3Q13 Input'!E65</f>
        <v>-32983</v>
      </c>
      <c r="F68" s="3">
        <f>'3Q13 Input'!F65</f>
        <v>10238715</v>
      </c>
    </row>
    <row r="69" spans="2:6" ht="11.25">
      <c r="B69" s="1" t="s">
        <v>4</v>
      </c>
      <c r="C69" s="3">
        <f>SUM(C65:C68)</f>
        <v>1589333</v>
      </c>
      <c r="D69" s="3">
        <f>SUM(D65:D68)</f>
        <v>159458</v>
      </c>
      <c r="E69" s="3">
        <f>SUM(E65:E68)</f>
        <v>47872</v>
      </c>
      <c r="F69" s="3">
        <f>SUM(F65:F68)</f>
        <v>36503340</v>
      </c>
    </row>
    <row r="71" spans="2:6" ht="11.25">
      <c r="B71" s="76" t="s">
        <v>78</v>
      </c>
      <c r="C71" s="3">
        <f>'3Q13 Input'!C66</f>
        <v>426385</v>
      </c>
      <c r="D71" s="3">
        <f>'3Q13 Input'!D66</f>
        <v>70316</v>
      </c>
      <c r="E71" s="3">
        <f>'3Q13 Input'!E66</f>
        <v>47249</v>
      </c>
      <c r="F71" s="3">
        <f>'3Q13 Input'!F66</f>
        <v>10279543</v>
      </c>
    </row>
    <row r="72" spans="2:6" ht="11.25">
      <c r="B72" s="76" t="s">
        <v>79</v>
      </c>
      <c r="C72" s="3">
        <f>'3Q13 Input'!C67</f>
        <v>427991</v>
      </c>
      <c r="D72" s="3">
        <f>'3Q13 Input'!D67</f>
        <v>89844</v>
      </c>
      <c r="E72" s="3">
        <f>'3Q13 Input'!E67</f>
        <v>70025</v>
      </c>
      <c r="F72" s="3">
        <f>'3Q13 Input'!F67</f>
        <v>10119840</v>
      </c>
    </row>
    <row r="73" spans="2:6" ht="11.25">
      <c r="B73" s="76" t="s">
        <v>86</v>
      </c>
      <c r="C73" s="139">
        <f>'3Q13 Input'!C68</f>
        <v>438905</v>
      </c>
      <c r="D73" s="139">
        <f>'3Q13 Input'!D68</f>
        <v>108768</v>
      </c>
      <c r="E73" s="139">
        <f>'3Q13 Input'!E68</f>
        <v>87524</v>
      </c>
      <c r="F73" s="139">
        <f>'3Q13 Input'!F68</f>
        <v>9913956</v>
      </c>
    </row>
    <row r="74" spans="2:6" ht="11.25">
      <c r="B74" s="76" t="s">
        <v>90</v>
      </c>
      <c r="C74" s="77">
        <v>423508</v>
      </c>
      <c r="D74" s="77">
        <v>80211</v>
      </c>
      <c r="E74" s="77">
        <v>-172006</v>
      </c>
      <c r="F74" s="77">
        <v>9971289</v>
      </c>
    </row>
    <row r="75" spans="2:6" ht="11.25">
      <c r="B75" s="1" t="s">
        <v>4</v>
      </c>
      <c r="C75" s="3">
        <f>SUM(C71:C74)</f>
        <v>1716789</v>
      </c>
      <c r="D75" s="3">
        <f>SUM(D71:D74)</f>
        <v>349139</v>
      </c>
      <c r="E75" s="3">
        <f>SUM(E71:E74)</f>
        <v>32792</v>
      </c>
      <c r="F75" s="3">
        <f>SUM(F71:F74)</f>
        <v>40284628</v>
      </c>
    </row>
    <row r="77" spans="1:6" ht="11.25">
      <c r="A77" s="1" t="s">
        <v>10</v>
      </c>
      <c r="B77" s="75" t="s">
        <v>73</v>
      </c>
      <c r="C77" s="3">
        <f>'3Q13 Input'!C84</f>
        <v>5106480</v>
      </c>
      <c r="D77" s="3">
        <f>'3Q13 Input'!D84</f>
        <v>910586</v>
      </c>
      <c r="E77" s="3">
        <f>'3Q13 Input'!E84</f>
        <v>890369</v>
      </c>
      <c r="F77" s="3">
        <f>'3Q13 Input'!F84</f>
        <v>132707000</v>
      </c>
    </row>
    <row r="78" spans="2:6" ht="11.25">
      <c r="B78" s="75" t="s">
        <v>74</v>
      </c>
      <c r="C78" s="3">
        <f>'3Q13 Input'!C85</f>
        <v>5213570</v>
      </c>
      <c r="D78" s="3">
        <f>'3Q13 Input'!D85</f>
        <v>1038131</v>
      </c>
      <c r="E78" s="3">
        <f>'3Q13 Input'!E85</f>
        <v>1030977</v>
      </c>
      <c r="F78" s="3">
        <f>'3Q13 Input'!F85</f>
        <v>126629000</v>
      </c>
    </row>
    <row r="79" spans="2:6" ht="11.25">
      <c r="B79" s="75" t="s">
        <v>75</v>
      </c>
      <c r="C79" s="3">
        <f>'3Q13 Input'!C86</f>
        <v>5336309</v>
      </c>
      <c r="D79" s="3">
        <f>'3Q13 Input'!D86</f>
        <v>1068511</v>
      </c>
      <c r="E79" s="3">
        <f>'3Q13 Input'!E86</f>
        <v>1075856</v>
      </c>
      <c r="F79" s="3">
        <f>'3Q13 Input'!F86</f>
        <v>133306000</v>
      </c>
    </row>
    <row r="80" spans="2:6" ht="11.25">
      <c r="B80" s="75" t="s">
        <v>77</v>
      </c>
      <c r="C80" s="3">
        <f>'3Q13 Input'!C77</f>
        <v>5241855</v>
      </c>
      <c r="D80" s="3">
        <f>'3Q13 Input'!D77</f>
        <v>1021832</v>
      </c>
      <c r="E80" s="3">
        <f>'3Q13 Input'!E77</f>
        <v>1058675</v>
      </c>
      <c r="F80" s="3">
        <f>'3Q13 Input'!F77</f>
        <v>128469000</v>
      </c>
    </row>
    <row r="81" spans="2:7" ht="11.25">
      <c r="B81" s="1" t="s">
        <v>4</v>
      </c>
      <c r="C81" s="3">
        <f>SUM(C77:C80)</f>
        <v>20898214</v>
      </c>
      <c r="D81" s="3">
        <f>SUM(D77:D80)</f>
        <v>4039060</v>
      </c>
      <c r="E81" s="3">
        <f>SUM(E77:E80)</f>
        <v>4055877</v>
      </c>
      <c r="F81" s="3">
        <f>SUM(F77:F80)</f>
        <v>521111000</v>
      </c>
      <c r="G81" s="3"/>
    </row>
    <row r="83" spans="2:6" ht="11.25">
      <c r="B83" s="76" t="s">
        <v>78</v>
      </c>
      <c r="C83" s="3">
        <f>'3Q13 Input'!C78</f>
        <v>5284159</v>
      </c>
      <c r="D83" s="3">
        <f>'3Q13 Input'!D78</f>
        <v>966135</v>
      </c>
      <c r="E83" s="3">
        <f>'3Q13 Input'!E78</f>
        <v>997777</v>
      </c>
      <c r="F83" s="3">
        <f>'3Q13 Input'!F78</f>
        <v>123963000</v>
      </c>
    </row>
    <row r="84" spans="2:6" ht="11.25">
      <c r="B84" s="76" t="s">
        <v>79</v>
      </c>
      <c r="C84" s="3">
        <f>'3Q13 Input'!C79</f>
        <v>5462447</v>
      </c>
      <c r="D84" s="3">
        <f>'3Q13 Input'!D79</f>
        <v>1127968</v>
      </c>
      <c r="E84" s="3">
        <f>'3Q13 Input'!E79</f>
        <v>1143316</v>
      </c>
      <c r="F84" s="3">
        <f>'3Q13 Input'!F79</f>
        <v>127414000</v>
      </c>
    </row>
    <row r="85" spans="2:6" ht="11.25">
      <c r="B85" s="76" t="s">
        <v>86</v>
      </c>
      <c r="C85" s="139">
        <f>'3Q13 Input'!C80</f>
        <v>5565527</v>
      </c>
      <c r="D85" s="139">
        <f>'3Q13 Input'!D80</f>
        <v>1168753</v>
      </c>
      <c r="E85" s="139">
        <f>'3Q13 Input'!E80</f>
        <v>1199702</v>
      </c>
      <c r="F85" s="139">
        <f>'3Q13 Input'!F80</f>
        <v>131283000</v>
      </c>
    </row>
    <row r="86" spans="2:6" ht="11.25">
      <c r="B86" s="76" t="s">
        <v>90</v>
      </c>
      <c r="C86" s="77">
        <v>5622989</v>
      </c>
      <c r="D86" s="77">
        <v>1147034</v>
      </c>
      <c r="E86" s="77">
        <v>1195431</v>
      </c>
      <c r="F86" s="77">
        <v>131612000</v>
      </c>
    </row>
    <row r="87" spans="2:6" ht="11.25">
      <c r="B87" s="1" t="s">
        <v>4</v>
      </c>
      <c r="C87" s="3">
        <f>SUM(C83:C86)</f>
        <v>21935122</v>
      </c>
      <c r="D87" s="3">
        <f>SUM(D83:D86)</f>
        <v>4409890</v>
      </c>
      <c r="E87" s="3">
        <f>SUM(E83:E86)</f>
        <v>4536226</v>
      </c>
      <c r="F87" s="3">
        <f>SUM(F83:F86)</f>
        <v>514272000</v>
      </c>
    </row>
  </sheetData>
  <sheetProtection/>
  <printOptions/>
  <pageMargins left="0.8" right="0.8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75"/>
  <sheetViews>
    <sheetView showGridLines="0" defaultGridColor="0" zoomScalePageLayoutView="0" colorId="22" workbookViewId="0" topLeftCell="A1">
      <selection activeCell="B38" sqref="B38"/>
    </sheetView>
  </sheetViews>
  <sheetFormatPr defaultColWidth="9.83203125" defaultRowHeight="11.25"/>
  <cols>
    <col min="1" max="1" width="26.16015625" style="1" customWidth="1"/>
    <col min="2" max="2" width="4.83203125" style="1" customWidth="1"/>
    <col min="3" max="3" width="11.83203125" style="1" bestFit="1" customWidth="1"/>
    <col min="4" max="4" width="10.83203125" style="1" bestFit="1" customWidth="1"/>
    <col min="5" max="5" width="10.66015625" style="1" customWidth="1"/>
    <col min="6" max="6" width="11.83203125" style="1" customWidth="1"/>
    <col min="7" max="7" width="1.83203125" style="1" customWidth="1"/>
    <col min="8" max="8" width="11.83203125" style="1" bestFit="1" customWidth="1"/>
    <col min="9" max="9" width="12.16015625" style="1" customWidth="1"/>
    <col min="10" max="10" width="11.83203125" style="1" bestFit="1" customWidth="1"/>
    <col min="11" max="11" width="14.5" style="1" bestFit="1" customWidth="1"/>
    <col min="12" max="12" width="0.1640625" style="1" customWidth="1"/>
    <col min="13" max="13" width="10.5" style="1" hidden="1" customWidth="1"/>
    <col min="14" max="14" width="9.83203125" style="1" hidden="1" customWidth="1"/>
    <col min="15" max="255" width="9.83203125" style="1" customWidth="1"/>
  </cols>
  <sheetData>
    <row r="1" spans="1:13" ht="11.2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ht="11.25">
      <c r="A2" s="124" t="s">
        <v>72</v>
      </c>
      <c r="B2" s="6"/>
      <c r="C2" s="8"/>
      <c r="D2" s="6"/>
      <c r="E2" s="8"/>
      <c r="F2" s="8"/>
      <c r="G2" s="8"/>
      <c r="H2" s="8"/>
      <c r="I2" s="8"/>
      <c r="J2" s="8"/>
      <c r="K2" s="8"/>
      <c r="L2" s="8"/>
      <c r="M2" s="7"/>
    </row>
    <row r="3" spans="1:16" ht="11.25">
      <c r="A3" s="8" t="s">
        <v>16</v>
      </c>
      <c r="B3" s="6"/>
      <c r="C3" s="8"/>
      <c r="D3" s="6"/>
      <c r="E3" s="8"/>
      <c r="F3" s="8"/>
      <c r="G3" s="8"/>
      <c r="H3" s="8"/>
      <c r="I3" s="8"/>
      <c r="J3" s="8"/>
      <c r="K3" s="8"/>
      <c r="L3" s="8"/>
      <c r="M3" s="7"/>
      <c r="P3" s="82"/>
    </row>
    <row r="4" spans="1:13" ht="11.25">
      <c r="A4" s="8"/>
      <c r="B4" s="6"/>
      <c r="C4" s="8"/>
      <c r="D4" s="6"/>
      <c r="E4" s="8"/>
      <c r="F4" s="8"/>
      <c r="G4" s="8"/>
      <c r="H4" s="8"/>
      <c r="I4" s="8"/>
      <c r="J4" s="8"/>
      <c r="K4" s="8"/>
      <c r="L4" s="8"/>
      <c r="M4" s="7"/>
    </row>
    <row r="5" spans="1:13" ht="11.25">
      <c r="A5" s="8" t="s">
        <v>17</v>
      </c>
      <c r="B5" s="6"/>
      <c r="C5" s="6"/>
      <c r="D5" s="6"/>
      <c r="E5" s="8"/>
      <c r="F5" s="8"/>
      <c r="G5" s="8"/>
      <c r="H5" s="8"/>
      <c r="I5" s="8"/>
      <c r="J5" s="8"/>
      <c r="K5" s="8"/>
      <c r="L5" s="8"/>
      <c r="M5" s="7"/>
    </row>
    <row r="6" spans="1:13" ht="11.25">
      <c r="A6" s="8"/>
      <c r="B6" s="6"/>
      <c r="C6" s="8"/>
      <c r="D6" s="6"/>
      <c r="E6" s="8"/>
      <c r="F6" s="8"/>
      <c r="G6" s="8"/>
      <c r="H6" s="8"/>
      <c r="I6" s="8"/>
      <c r="J6" s="8"/>
      <c r="K6" s="8"/>
      <c r="L6" s="8"/>
      <c r="M6" s="7"/>
    </row>
    <row r="7" spans="1:13" ht="11.25">
      <c r="A7" s="8" t="s">
        <v>18</v>
      </c>
      <c r="B7" s="6"/>
      <c r="C7" s="8"/>
      <c r="D7" s="6"/>
      <c r="E7" s="8"/>
      <c r="F7" s="8"/>
      <c r="G7" s="8"/>
      <c r="H7" s="8"/>
      <c r="I7" s="8"/>
      <c r="J7" s="8"/>
      <c r="K7" s="8"/>
      <c r="L7" s="8"/>
      <c r="M7" s="7"/>
    </row>
    <row r="8" spans="2:13" ht="12" thickBot="1">
      <c r="B8" s="9"/>
      <c r="C8" s="3"/>
      <c r="D8" s="3"/>
      <c r="E8" s="3"/>
      <c r="F8" s="3"/>
      <c r="G8" s="3"/>
      <c r="H8" s="3"/>
      <c r="I8" s="3"/>
      <c r="J8" s="3"/>
      <c r="K8" s="3"/>
      <c r="L8" s="3"/>
      <c r="M8" s="10"/>
    </row>
    <row r="9" spans="1:15" ht="13.5" customHeight="1" thickBot="1">
      <c r="A9" s="93"/>
      <c r="B9" s="94"/>
      <c r="C9" s="122" t="s">
        <v>19</v>
      </c>
      <c r="D9" s="119"/>
      <c r="E9" s="120"/>
      <c r="F9" s="121"/>
      <c r="G9" s="107"/>
      <c r="H9" s="118" t="s">
        <v>20</v>
      </c>
      <c r="I9" s="119"/>
      <c r="J9" s="120"/>
      <c r="K9" s="121"/>
      <c r="L9" s="13"/>
      <c r="M9" s="17"/>
      <c r="N9" s="116"/>
      <c r="O9" s="117"/>
    </row>
    <row r="10" spans="1:15" ht="11.25">
      <c r="A10" s="95"/>
      <c r="B10" s="87"/>
      <c r="C10" s="38"/>
      <c r="D10" s="20"/>
      <c r="E10" s="20"/>
      <c r="F10" s="84"/>
      <c r="G10" s="108"/>
      <c r="H10" s="90"/>
      <c r="I10" s="20"/>
      <c r="J10" s="20"/>
      <c r="K10" s="84"/>
      <c r="L10" s="49"/>
      <c r="O10" s="117"/>
    </row>
    <row r="11" spans="1:13" ht="11.25">
      <c r="A11" s="95"/>
      <c r="B11" s="87"/>
      <c r="C11" s="38"/>
      <c r="D11" s="22" t="s">
        <v>21</v>
      </c>
      <c r="E11" s="20"/>
      <c r="F11" s="84"/>
      <c r="G11" s="108"/>
      <c r="H11" s="90"/>
      <c r="I11" s="22" t="s">
        <v>21</v>
      </c>
      <c r="J11" s="20"/>
      <c r="K11" s="84"/>
      <c r="L11" s="49"/>
      <c r="M11" s="23"/>
    </row>
    <row r="12" spans="1:13" ht="11.25">
      <c r="A12" s="95" t="s">
        <v>22</v>
      </c>
      <c r="B12" s="87" t="s">
        <v>22</v>
      </c>
      <c r="C12" s="101" t="s">
        <v>23</v>
      </c>
      <c r="D12" s="22" t="s">
        <v>23</v>
      </c>
      <c r="E12" s="20"/>
      <c r="F12" s="85" t="s">
        <v>24</v>
      </c>
      <c r="G12" s="108"/>
      <c r="H12" s="112" t="s">
        <v>23</v>
      </c>
      <c r="I12" s="22" t="s">
        <v>23</v>
      </c>
      <c r="J12" s="20"/>
      <c r="K12" s="85" t="s">
        <v>24</v>
      </c>
      <c r="L12" s="50"/>
      <c r="M12" s="23"/>
    </row>
    <row r="13" spans="1:13" ht="11.25">
      <c r="A13" s="95"/>
      <c r="B13" s="87"/>
      <c r="C13" s="101" t="s">
        <v>25</v>
      </c>
      <c r="D13" s="22" t="s">
        <v>25</v>
      </c>
      <c r="E13" s="22" t="s">
        <v>21</v>
      </c>
      <c r="F13" s="85" t="s">
        <v>26</v>
      </c>
      <c r="G13" s="108"/>
      <c r="H13" s="112" t="s">
        <v>25</v>
      </c>
      <c r="I13" s="22" t="s">
        <v>25</v>
      </c>
      <c r="J13" s="22" t="s">
        <v>21</v>
      </c>
      <c r="K13" s="85" t="s">
        <v>26</v>
      </c>
      <c r="L13" s="50"/>
      <c r="M13" s="23"/>
    </row>
    <row r="14" spans="1:13" ht="11.25">
      <c r="A14" s="95"/>
      <c r="B14" s="87"/>
      <c r="C14" s="101" t="s">
        <v>27</v>
      </c>
      <c r="D14" s="22" t="s">
        <v>28</v>
      </c>
      <c r="E14" s="22" t="s">
        <v>28</v>
      </c>
      <c r="F14" s="85" t="s">
        <v>29</v>
      </c>
      <c r="G14" s="108"/>
      <c r="H14" s="112" t="s">
        <v>27</v>
      </c>
      <c r="I14" s="22" t="s">
        <v>28</v>
      </c>
      <c r="J14" s="22" t="s">
        <v>28</v>
      </c>
      <c r="K14" s="85" t="s">
        <v>29</v>
      </c>
      <c r="L14" s="50"/>
      <c r="M14" s="23"/>
    </row>
    <row r="15" spans="1:13" ht="11.25">
      <c r="A15" s="96" t="s">
        <v>30</v>
      </c>
      <c r="B15" s="88" t="s">
        <v>31</v>
      </c>
      <c r="C15" s="26"/>
      <c r="D15" s="27" t="s">
        <v>32</v>
      </c>
      <c r="E15" s="28"/>
      <c r="F15" s="86"/>
      <c r="G15" s="109"/>
      <c r="H15" s="91"/>
      <c r="I15" s="27" t="s">
        <v>32</v>
      </c>
      <c r="J15" s="28"/>
      <c r="K15" s="86"/>
      <c r="L15" s="51"/>
      <c r="M15" s="29"/>
    </row>
    <row r="16" spans="1:13" ht="12" customHeight="1">
      <c r="A16" s="95" t="s">
        <v>33</v>
      </c>
      <c r="B16" s="87">
        <v>2013</v>
      </c>
      <c r="C16" s="32">
        <f aca="true" t="shared" si="0" ref="C16:F17">C19+C21+C23+C25+C27+C29+C31</f>
        <v>17658138</v>
      </c>
      <c r="D16" s="32">
        <f t="shared" si="0"/>
        <v>2998196</v>
      </c>
      <c r="E16" s="32">
        <f t="shared" si="0"/>
        <v>3019165</v>
      </c>
      <c r="F16" s="102">
        <f t="shared" si="0"/>
        <v>422339134</v>
      </c>
      <c r="G16" s="108"/>
      <c r="H16" s="113">
        <f aca="true" t="shared" si="1" ref="H16:K17">H19+H21+H23+H25+H27+H29+H31</f>
        <v>70556584</v>
      </c>
      <c r="I16" s="113">
        <f t="shared" si="1"/>
        <v>12586606</v>
      </c>
      <c r="J16" s="113">
        <f t="shared" si="1"/>
        <v>12393515</v>
      </c>
      <c r="K16" s="113">
        <f t="shared" si="1"/>
        <v>1704694625</v>
      </c>
      <c r="L16" s="49"/>
      <c r="M16" s="58"/>
    </row>
    <row r="17" spans="1:13" ht="12.75" customHeight="1" thickBot="1">
      <c r="A17" s="97" t="s">
        <v>34</v>
      </c>
      <c r="B17" s="89">
        <v>2012</v>
      </c>
      <c r="C17" s="103">
        <f t="shared" si="0"/>
        <v>17249706</v>
      </c>
      <c r="D17" s="103">
        <f t="shared" si="0"/>
        <v>2826977</v>
      </c>
      <c r="E17" s="103">
        <f t="shared" si="0"/>
        <v>2666903</v>
      </c>
      <c r="F17" s="103">
        <f t="shared" si="0"/>
        <v>429219060</v>
      </c>
      <c r="G17" s="110"/>
      <c r="H17" s="92">
        <f t="shared" si="1"/>
        <v>68914835</v>
      </c>
      <c r="I17" s="92">
        <f t="shared" si="1"/>
        <v>12037457</v>
      </c>
      <c r="J17" s="92">
        <f t="shared" si="1"/>
        <v>11510797</v>
      </c>
      <c r="K17" s="92">
        <f t="shared" si="1"/>
        <v>1738337441</v>
      </c>
      <c r="L17" s="52"/>
      <c r="M17" s="70"/>
    </row>
    <row r="18" spans="1:13" ht="1.5" customHeight="1" thickTop="1">
      <c r="A18" s="95"/>
      <c r="B18" s="87">
        <v>2012</v>
      </c>
      <c r="C18" s="38"/>
      <c r="D18" s="20"/>
      <c r="E18" s="20"/>
      <c r="F18" s="84"/>
      <c r="G18" s="108"/>
      <c r="H18" s="90"/>
      <c r="I18" s="20"/>
      <c r="J18" s="20"/>
      <c r="K18" s="84"/>
      <c r="L18" s="49"/>
      <c r="M18" s="58"/>
    </row>
    <row r="19" spans="1:13" ht="10.5" customHeight="1">
      <c r="A19" s="95" t="s">
        <v>35</v>
      </c>
      <c r="B19" s="87">
        <v>2013</v>
      </c>
      <c r="C19" s="61">
        <f>'1Q13 Input'!C8</f>
        <v>5276834</v>
      </c>
      <c r="D19" s="61">
        <f>'1Q13 Input'!D8</f>
        <v>908458</v>
      </c>
      <c r="E19" s="61">
        <f>'1Q13 Input'!E8</f>
        <v>910507</v>
      </c>
      <c r="F19" s="104">
        <f>'1Q13 Input'!F8</f>
        <v>162715370</v>
      </c>
      <c r="G19" s="108"/>
      <c r="H19" s="90">
        <f>'1Q13 Input'!C9</f>
        <v>21112835</v>
      </c>
      <c r="I19" s="20">
        <f>'1Q13 Input'!D9</f>
        <v>3791381</v>
      </c>
      <c r="J19" s="20">
        <f>'1Q13 Input'!E9</f>
        <v>3838618</v>
      </c>
      <c r="K19" s="84">
        <f>'1Q13 Input'!F9</f>
        <v>656999230</v>
      </c>
      <c r="L19" s="49"/>
      <c r="M19" s="58"/>
    </row>
    <row r="20" spans="1:13" ht="12" thickBot="1">
      <c r="A20" s="96"/>
      <c r="B20" s="89">
        <v>2012</v>
      </c>
      <c r="C20" s="60">
        <f>'1Q13 Input'!C14</f>
        <v>5023055</v>
      </c>
      <c r="D20" s="60">
        <f>'1Q13 Input'!D14</f>
        <v>785651</v>
      </c>
      <c r="E20" s="60">
        <f>'1Q13 Input'!E14</f>
        <v>786205</v>
      </c>
      <c r="F20" s="105">
        <f>'1Q13 Input'!F14</f>
        <v>164023515</v>
      </c>
      <c r="G20" s="109"/>
      <c r="H20" s="91">
        <f>'1Q13 Input'!C15</f>
        <v>20052535</v>
      </c>
      <c r="I20" s="28">
        <f>'1Q13 Input'!D15</f>
        <v>3364656</v>
      </c>
      <c r="J20" s="28">
        <f>'1Q13 Input'!E15</f>
        <v>3345920</v>
      </c>
      <c r="K20" s="86">
        <f>'1Q13 Input'!F15</f>
        <v>653352590</v>
      </c>
      <c r="L20" s="83"/>
      <c r="M20" s="70"/>
    </row>
    <row r="21" spans="1:13" ht="12.75" customHeight="1" thickTop="1">
      <c r="A21" s="95" t="s">
        <v>36</v>
      </c>
      <c r="B21" s="87">
        <v>2013</v>
      </c>
      <c r="C21" s="61">
        <f>'1Q13 Input'!C20</f>
        <v>2882975</v>
      </c>
      <c r="D21" s="61">
        <f>'1Q13 Input'!D20</f>
        <v>435010</v>
      </c>
      <c r="E21" s="61">
        <f>'1Q13 Input'!E20</f>
        <v>452433</v>
      </c>
      <c r="F21" s="104">
        <f>'1Q13 Input'!F20</f>
        <v>55731883</v>
      </c>
      <c r="G21" s="108"/>
      <c r="H21" s="90">
        <f>'1Q13 Input'!C21</f>
        <v>11403937</v>
      </c>
      <c r="I21" s="20">
        <f>'1Q13 Input'!D21</f>
        <v>1745846</v>
      </c>
      <c r="J21" s="20">
        <f>'1Q13 Input'!E21</f>
        <v>1831881</v>
      </c>
      <c r="K21" s="84">
        <f>'1Q13 Input'!F21</f>
        <v>222375167</v>
      </c>
      <c r="L21" s="49"/>
      <c r="M21" s="58"/>
    </row>
    <row r="22" spans="1:14" ht="12" thickBot="1">
      <c r="A22" s="96"/>
      <c r="B22" s="89">
        <v>2012</v>
      </c>
      <c r="C22" s="60">
        <f>'1Q13 Input'!C26</f>
        <v>2950056</v>
      </c>
      <c r="D22" s="60">
        <f>'1Q13 Input'!D26</f>
        <v>447749</v>
      </c>
      <c r="E22" s="60">
        <f>'1Q13 Input'!E26</f>
        <v>436494</v>
      </c>
      <c r="F22" s="105">
        <f>'1Q13 Input'!F26</f>
        <v>56770241</v>
      </c>
      <c r="G22" s="109"/>
      <c r="H22" s="91">
        <f>'1Q13 Input'!C27</f>
        <v>11831832</v>
      </c>
      <c r="I22" s="28">
        <f>'1Q13 Input'!D27</f>
        <v>1930075</v>
      </c>
      <c r="J22" s="28">
        <f>'1Q13 Input'!E27</f>
        <v>1894167</v>
      </c>
      <c r="K22" s="86">
        <f>'1Q13 Input'!F27</f>
        <v>228034755</v>
      </c>
      <c r="L22" s="51"/>
      <c r="M22" s="70"/>
      <c r="N22" s="10"/>
    </row>
    <row r="23" spans="1:13" ht="13.5" customHeight="1" thickTop="1">
      <c r="A23" s="95" t="s">
        <v>37</v>
      </c>
      <c r="B23" s="87">
        <v>2013</v>
      </c>
      <c r="C23" s="61">
        <f>'1Q13 Input'!C32</f>
        <v>756143</v>
      </c>
      <c r="D23" s="61">
        <f>'1Q13 Input'!D32</f>
        <v>188406</v>
      </c>
      <c r="E23" s="61">
        <f>'1Q13 Input'!E32</f>
        <v>105838</v>
      </c>
      <c r="F23" s="104">
        <f>'1Q13 Input'!F32</f>
        <v>14515978</v>
      </c>
      <c r="G23" s="108"/>
      <c r="H23" s="90">
        <f>'1Q13 Input'!C33</f>
        <v>3131289</v>
      </c>
      <c r="I23" s="20">
        <f>'1Q13 Input'!D33</f>
        <v>736922</v>
      </c>
      <c r="J23" s="20">
        <f>'1Q13 Input'!E33</f>
        <v>442890</v>
      </c>
      <c r="K23" s="84">
        <f>'1Q13 Input'!F33</f>
        <v>56699419</v>
      </c>
      <c r="L23" s="49"/>
      <c r="M23" s="58"/>
    </row>
    <row r="24" spans="1:13" ht="12" thickBot="1">
      <c r="A24" s="96"/>
      <c r="B24" s="89">
        <v>2012</v>
      </c>
      <c r="C24" s="60">
        <f>'1Q13 Input'!C38</f>
        <v>706226</v>
      </c>
      <c r="D24" s="60">
        <f>'1Q13 Input'!D38</f>
        <v>147468</v>
      </c>
      <c r="E24" s="60">
        <f>'1Q13 Input'!E38</f>
        <v>77534</v>
      </c>
      <c r="F24" s="105">
        <f>'1Q13 Input'!F38</f>
        <v>13354785</v>
      </c>
      <c r="G24" s="109"/>
      <c r="H24" s="91">
        <f>'1Q13 Input'!C39</f>
        <v>2888304</v>
      </c>
      <c r="I24" s="28">
        <f>'1Q13 Input'!D39</f>
        <v>581033</v>
      </c>
      <c r="J24" s="28">
        <f>'1Q13 Input'!E39</f>
        <v>368574</v>
      </c>
      <c r="K24" s="86">
        <f>'1Q13 Input'!F39</f>
        <v>51517153</v>
      </c>
      <c r="L24" s="83"/>
      <c r="M24" s="70"/>
    </row>
    <row r="25" spans="1:13" ht="12" customHeight="1" thickTop="1">
      <c r="A25" s="95" t="s">
        <v>38</v>
      </c>
      <c r="B25" s="87">
        <v>2013</v>
      </c>
      <c r="C25" s="61">
        <f>'1Q13 Input'!C44</f>
        <v>294209</v>
      </c>
      <c r="D25" s="61">
        <f>'1Q13 Input'!D44</f>
        <v>49890</v>
      </c>
      <c r="E25" s="61">
        <f>'1Q13 Input'!E44</f>
        <v>37919</v>
      </c>
      <c r="F25" s="104">
        <f>'1Q13 Input'!F44</f>
        <v>7466130</v>
      </c>
      <c r="G25" s="108"/>
      <c r="H25" s="90">
        <f>'1Q13 Input'!C45</f>
        <v>1202125</v>
      </c>
      <c r="I25" s="20">
        <f>'1Q13 Input'!D45</f>
        <v>220220</v>
      </c>
      <c r="J25" s="20">
        <f>'1Q13 Input'!E45</f>
        <v>162084</v>
      </c>
      <c r="K25" s="84">
        <f>'1Q13 Input'!F45</f>
        <v>30629324</v>
      </c>
      <c r="L25" s="49"/>
      <c r="M25" s="58"/>
    </row>
    <row r="26" spans="1:13" ht="12" thickBot="1">
      <c r="A26" s="96"/>
      <c r="B26" s="89">
        <v>2012</v>
      </c>
      <c r="C26" s="60">
        <f>'1Q13 Input'!C50</f>
        <v>301146</v>
      </c>
      <c r="D26" s="60">
        <f>'1Q13 Input'!D50</f>
        <v>57014</v>
      </c>
      <c r="E26" s="60">
        <f>'1Q13 Input'!E50</f>
        <v>28511</v>
      </c>
      <c r="F26" s="105">
        <f>'1Q13 Input'!F50</f>
        <v>7899364</v>
      </c>
      <c r="G26" s="109"/>
      <c r="H26" s="91">
        <f>'1Q13 Input'!C51</f>
        <v>1187448</v>
      </c>
      <c r="I26" s="28">
        <f>'1Q13 Input'!D51</f>
        <v>243596</v>
      </c>
      <c r="J26" s="28">
        <f>'1Q13 Input'!E51</f>
        <v>124846</v>
      </c>
      <c r="K26" s="86">
        <f>'1Q13 Input'!F51</f>
        <v>32033017</v>
      </c>
      <c r="L26" s="83"/>
      <c r="M26" s="70"/>
    </row>
    <row r="27" spans="1:13" ht="11.25" customHeight="1" thickTop="1">
      <c r="A27" s="95" t="s">
        <v>39</v>
      </c>
      <c r="B27" s="87">
        <v>2013</v>
      </c>
      <c r="C27" s="61">
        <f>'1Q13 Input'!C56</f>
        <v>2737433</v>
      </c>
      <c r="D27" s="61">
        <f>'1Q13 Input'!D56</f>
        <v>379981</v>
      </c>
      <c r="E27" s="61">
        <f>'1Q13 Input'!E56</f>
        <v>467442</v>
      </c>
      <c r="F27" s="104">
        <f>'1Q13 Input'!F56</f>
        <v>47667230</v>
      </c>
      <c r="G27" s="108"/>
      <c r="H27" s="90">
        <f>'1Q13 Input'!C57</f>
        <v>10988831</v>
      </c>
      <c r="I27" s="20">
        <f>'1Q13 Input'!D57</f>
        <v>1811969</v>
      </c>
      <c r="J27" s="20">
        <f>'1Q13 Input'!E57</f>
        <v>1880537</v>
      </c>
      <c r="K27" s="84">
        <f>'1Q13 Input'!F57</f>
        <v>187834537</v>
      </c>
      <c r="L27" s="49"/>
      <c r="M27" s="58"/>
    </row>
    <row r="28" spans="1:13" ht="12" thickBot="1">
      <c r="A28" s="96"/>
      <c r="B28" s="89">
        <v>2012</v>
      </c>
      <c r="C28" s="60">
        <f>'1Q13 Input'!C62</f>
        <v>2788699</v>
      </c>
      <c r="D28" s="60">
        <f>'1Q13 Input'!D62</f>
        <v>434394</v>
      </c>
      <c r="E28" s="60">
        <f>'1Q13 Input'!E62</f>
        <v>426889</v>
      </c>
      <c r="F28" s="105">
        <f>'1Q13 Input'!F62</f>
        <v>45471220</v>
      </c>
      <c r="G28" s="109"/>
      <c r="H28" s="91">
        <f>'1Q13 Input'!C63</f>
        <v>11340962</v>
      </c>
      <c r="I28" s="28">
        <f>'1Q13 Input'!D63</f>
        <v>2039624</v>
      </c>
      <c r="J28" s="28">
        <f>'1Q13 Input'!E63</f>
        <v>2066831</v>
      </c>
      <c r="K28" s="86">
        <f>'1Q13 Input'!F63</f>
        <v>190024861</v>
      </c>
      <c r="L28" s="83"/>
      <c r="M28" s="70"/>
    </row>
    <row r="29" spans="1:13" ht="13.5" customHeight="1" thickTop="1">
      <c r="A29" s="95" t="s">
        <v>40</v>
      </c>
      <c r="B29" s="87">
        <v>2013</v>
      </c>
      <c r="C29" s="61">
        <f>'1Q13 Input'!C68</f>
        <v>426385</v>
      </c>
      <c r="D29" s="61">
        <f>'1Q13 Input'!D68</f>
        <v>70316</v>
      </c>
      <c r="E29" s="61">
        <f>'1Q13 Input'!E68</f>
        <v>47249</v>
      </c>
      <c r="F29" s="104">
        <f>'1Q13 Input'!F68</f>
        <v>10279543</v>
      </c>
      <c r="G29" s="108"/>
      <c r="H29" s="90">
        <f>'1Q13 Input'!C69</f>
        <v>1641674</v>
      </c>
      <c r="I29" s="20">
        <f>'1Q13 Input'!D69</f>
        <v>185659</v>
      </c>
      <c r="J29" s="20">
        <f>'1Q13 Input'!E69</f>
        <v>74220</v>
      </c>
      <c r="K29" s="84">
        <f>'1Q13 Input'!F69</f>
        <v>37789948</v>
      </c>
      <c r="L29" s="49"/>
      <c r="M29" s="58"/>
    </row>
    <row r="30" spans="1:13" ht="12" thickBot="1">
      <c r="A30" s="96"/>
      <c r="B30" s="89">
        <v>2012</v>
      </c>
      <c r="C30" s="60">
        <f>'1Q13 Input'!C74</f>
        <v>374044</v>
      </c>
      <c r="D30" s="60">
        <f>'1Q13 Input'!D74</f>
        <v>44115</v>
      </c>
      <c r="E30" s="60">
        <f>'1Q13 Input'!E74</f>
        <v>20901</v>
      </c>
      <c r="F30" s="105">
        <f>'1Q13 Input'!F74</f>
        <v>8992935</v>
      </c>
      <c r="G30" s="109"/>
      <c r="H30" s="91">
        <f>'1Q13 Input'!C75</f>
        <v>1462590</v>
      </c>
      <c r="I30" s="28">
        <f>'1Q13 Input'!D75</f>
        <v>201878</v>
      </c>
      <c r="J30" s="28">
        <f>'1Q13 Input'!E75</f>
        <v>112917</v>
      </c>
      <c r="K30" s="86">
        <f>'1Q13 Input'!F75</f>
        <v>35036065</v>
      </c>
      <c r="L30" s="51"/>
      <c r="M30" s="70"/>
    </row>
    <row r="31" spans="1:13" ht="13.5" customHeight="1" thickTop="1">
      <c r="A31" s="95" t="s">
        <v>41</v>
      </c>
      <c r="B31" s="87">
        <v>2013</v>
      </c>
      <c r="C31" s="61">
        <f>'1Q13 Input'!C80</f>
        <v>5284159</v>
      </c>
      <c r="D31" s="61">
        <f>'1Q13 Input'!D80</f>
        <v>966135</v>
      </c>
      <c r="E31" s="61">
        <f>'1Q13 Input'!E80</f>
        <v>997777</v>
      </c>
      <c r="F31" s="104">
        <f>'1Q13 Input'!F80</f>
        <v>123963000</v>
      </c>
      <c r="G31" s="108"/>
      <c r="H31" s="90">
        <f>'1Q13 Input'!C81</f>
        <v>21075893</v>
      </c>
      <c r="I31" s="20">
        <f>'1Q13 Input'!D81</f>
        <v>4094609</v>
      </c>
      <c r="J31" s="20">
        <f>'1Q13 Input'!E81</f>
        <v>4163285</v>
      </c>
      <c r="K31" s="84">
        <f>'1Q13 Input'!F81</f>
        <v>512367000</v>
      </c>
      <c r="L31" s="49"/>
      <c r="M31" s="58"/>
    </row>
    <row r="32" spans="1:13" ht="12" thickBot="1">
      <c r="A32" s="98"/>
      <c r="B32" s="89">
        <v>2012</v>
      </c>
      <c r="C32" s="99">
        <f>'1Q13 Input'!C86</f>
        <v>5106480</v>
      </c>
      <c r="D32" s="99">
        <f>'1Q13 Input'!D86</f>
        <v>910586</v>
      </c>
      <c r="E32" s="99">
        <f>'1Q13 Input'!E86</f>
        <v>890369</v>
      </c>
      <c r="F32" s="106">
        <f>'1Q13 Input'!F86</f>
        <v>132707000</v>
      </c>
      <c r="G32" s="111"/>
      <c r="H32" s="114">
        <f>'1Q13 Input'!C87</f>
        <v>20151164</v>
      </c>
      <c r="I32" s="100">
        <f>'1Q13 Input'!D87</f>
        <v>3676595</v>
      </c>
      <c r="J32" s="100">
        <f>'1Q13 Input'!E87</f>
        <v>3597542</v>
      </c>
      <c r="K32" s="115">
        <f>'1Q13 Input'!F87</f>
        <v>548339000</v>
      </c>
      <c r="L32" s="51"/>
      <c r="M32" s="70"/>
    </row>
    <row r="33" spans="2:13" ht="11.25"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10"/>
    </row>
    <row r="34" spans="2:13" ht="11.25"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10"/>
    </row>
    <row r="35" spans="1:13" ht="11.25">
      <c r="A35" s="1" t="s">
        <v>42</v>
      </c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10"/>
    </row>
    <row r="36" spans="2:13" ht="11.25">
      <c r="B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10"/>
    </row>
    <row r="37" spans="1:13" ht="11.25">
      <c r="A37" s="1" t="s">
        <v>43</v>
      </c>
      <c r="B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10" t="s">
        <v>44</v>
      </c>
    </row>
    <row r="38" spans="2:12" ht="11.25"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ht="11.25">
      <c r="A39" s="6" t="s">
        <v>14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1:13" ht="11.25">
      <c r="A40" s="124" t="s">
        <v>72</v>
      </c>
      <c r="B40" s="6"/>
      <c r="C40" s="8"/>
      <c r="D40" s="6"/>
      <c r="E40" s="8"/>
      <c r="F40" s="8"/>
      <c r="G40" s="8"/>
      <c r="H40" s="8"/>
      <c r="I40" s="8"/>
      <c r="J40" s="8"/>
      <c r="K40" s="8"/>
      <c r="L40" s="8"/>
      <c r="M40" s="7"/>
    </row>
    <row r="41" spans="1:13" ht="11.25">
      <c r="A41" s="8" t="s">
        <v>16</v>
      </c>
      <c r="B41" s="6"/>
      <c r="C41" s="8"/>
      <c r="D41" s="6"/>
      <c r="E41" s="8"/>
      <c r="F41" s="8"/>
      <c r="G41" s="8"/>
      <c r="H41" s="8"/>
      <c r="I41" s="8"/>
      <c r="J41" s="8"/>
      <c r="K41" s="8"/>
      <c r="L41" s="8"/>
      <c r="M41" s="7"/>
    </row>
    <row r="42" spans="1:13" ht="11.25">
      <c r="A42" s="8"/>
      <c r="B42" s="6"/>
      <c r="C42" s="8"/>
      <c r="D42" s="6"/>
      <c r="E42" s="8"/>
      <c r="F42" s="8"/>
      <c r="G42" s="8"/>
      <c r="H42" s="8"/>
      <c r="I42" s="8"/>
      <c r="J42" s="8"/>
      <c r="K42" s="8"/>
      <c r="L42" s="8"/>
      <c r="M42" s="7"/>
    </row>
    <row r="43" spans="1:13" ht="11.25">
      <c r="A43" s="8" t="s">
        <v>17</v>
      </c>
      <c r="B43" s="6"/>
      <c r="C43" s="6"/>
      <c r="D43" s="6"/>
      <c r="E43" s="8"/>
      <c r="F43" s="8"/>
      <c r="G43" s="8"/>
      <c r="H43" s="8"/>
      <c r="I43" s="8"/>
      <c r="J43" s="8"/>
      <c r="K43" s="8"/>
      <c r="L43" s="8"/>
      <c r="M43" s="7"/>
    </row>
    <row r="44" spans="2:13" ht="11.25"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10"/>
    </row>
    <row r="45" spans="1:13" ht="11.25">
      <c r="A45" s="1" t="s">
        <v>45</v>
      </c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10"/>
    </row>
    <row r="46" spans="2:13" ht="11.25"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10"/>
    </row>
    <row r="47" spans="1:13" ht="11.25">
      <c r="A47" s="1" t="s">
        <v>46</v>
      </c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10"/>
    </row>
    <row r="48" spans="1:13" ht="11.25">
      <c r="A48" s="1" t="s">
        <v>47</v>
      </c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10"/>
    </row>
    <row r="49" spans="2:13" ht="11.25">
      <c r="B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10"/>
    </row>
    <row r="50" spans="1:13" ht="11.25">
      <c r="A50" s="1" t="s">
        <v>48</v>
      </c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10"/>
    </row>
    <row r="51" spans="2:13" ht="11.25"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10"/>
    </row>
    <row r="52" spans="1:13" ht="12.75">
      <c r="A52" s="1" t="s">
        <v>49</v>
      </c>
      <c r="B52" s="43"/>
      <c r="C52" s="44"/>
      <c r="D52" s="44"/>
      <c r="E52" s="44"/>
      <c r="F52" s="3"/>
      <c r="G52" s="3"/>
      <c r="H52" s="3"/>
      <c r="I52" s="3"/>
      <c r="J52" s="3"/>
      <c r="K52" s="3"/>
      <c r="L52" s="3"/>
      <c r="M52" s="10"/>
    </row>
    <row r="53" spans="2:13" ht="11.25"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10"/>
    </row>
    <row r="54" spans="1:13" ht="11.25">
      <c r="A54" s="1" t="s">
        <v>50</v>
      </c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10"/>
    </row>
    <row r="55" spans="2:13" ht="11.25"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10"/>
    </row>
    <row r="56" spans="1:13" ht="11.25">
      <c r="A56" s="1" t="s">
        <v>51</v>
      </c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10"/>
    </row>
    <row r="57" spans="1:13" ht="11.25">
      <c r="A57" s="1" t="s">
        <v>52</v>
      </c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10"/>
    </row>
    <row r="58" spans="2:13" ht="11.25"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10"/>
    </row>
    <row r="59" spans="1:13" ht="11.25">
      <c r="A59" s="75" t="s">
        <v>66</v>
      </c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10"/>
    </row>
    <row r="60" spans="1:15" ht="11.25">
      <c r="A60" s="75" t="s">
        <v>67</v>
      </c>
      <c r="D60" s="3"/>
      <c r="E60" s="3"/>
      <c r="F60" s="3"/>
      <c r="G60" s="3"/>
      <c r="H60" s="3"/>
      <c r="I60" s="3"/>
      <c r="J60" s="3"/>
      <c r="K60" s="3"/>
      <c r="L60" s="3"/>
      <c r="M60" s="75"/>
      <c r="N60" s="9"/>
      <c r="O60" s="3"/>
    </row>
    <row r="61" spans="1:13" ht="11.25">
      <c r="A61" s="75" t="s">
        <v>68</v>
      </c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10"/>
    </row>
    <row r="62" spans="1:13" ht="11.25">
      <c r="A62" s="75" t="s">
        <v>69</v>
      </c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10"/>
    </row>
    <row r="63" spans="2:13" ht="11.25"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10"/>
    </row>
    <row r="64" spans="2:13" ht="11.25"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10"/>
    </row>
    <row r="65" spans="2:13" ht="11.25"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10"/>
    </row>
    <row r="66" spans="2:13" ht="11.25"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10"/>
    </row>
    <row r="67" spans="2:13" ht="11.25"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10"/>
    </row>
    <row r="68" spans="2:13" ht="11.25"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10"/>
    </row>
    <row r="69" spans="2:13" ht="11.25"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10"/>
    </row>
    <row r="70" spans="2:13" ht="11.25"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10"/>
    </row>
    <row r="71" spans="2:13" ht="11.25"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10"/>
    </row>
    <row r="72" spans="2:13" ht="11.25"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10"/>
    </row>
    <row r="73" spans="2:13" ht="11.25"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10"/>
    </row>
    <row r="74" spans="2:13" ht="11.25">
      <c r="B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10"/>
    </row>
    <row r="75" spans="2:13" ht="11.25">
      <c r="B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10" t="s">
        <v>53</v>
      </c>
    </row>
  </sheetData>
  <sheetProtection/>
  <printOptions/>
  <pageMargins left="0.8" right="0.8" top="1" bottom="1" header="0.5" footer="0.5"/>
  <pageSetup horizontalDpi="600" verticalDpi="600" orientation="landscape" r:id="rId2"/>
  <rowBreaks count="1" manualBreakCount="1">
    <brk id="3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IT80"/>
  <sheetViews>
    <sheetView showGridLines="0" defaultGridColor="0" zoomScalePageLayoutView="0" colorId="22" workbookViewId="0" topLeftCell="A38">
      <selection activeCell="A65" sqref="A65"/>
    </sheetView>
  </sheetViews>
  <sheetFormatPr defaultColWidth="9.83203125" defaultRowHeight="11.25"/>
  <cols>
    <col min="1" max="1" width="30.83203125" style="0" customWidth="1"/>
    <col min="2" max="2" width="6.16015625" style="0" customWidth="1"/>
    <col min="3" max="3" width="11.83203125" style="0" bestFit="1" customWidth="1"/>
    <col min="4" max="5" width="10.83203125" style="0" bestFit="1" customWidth="1"/>
    <col min="6" max="6" width="11.83203125" style="0" bestFit="1" customWidth="1"/>
    <col min="7" max="7" width="1.83203125" style="0" customWidth="1"/>
    <col min="8" max="8" width="11.83203125" style="0" bestFit="1" customWidth="1"/>
    <col min="9" max="9" width="11.5" style="0" customWidth="1"/>
    <col min="10" max="10" width="11.83203125" style="0" customWidth="1"/>
    <col min="11" max="11" width="13.5" style="0" bestFit="1" customWidth="1"/>
    <col min="12" max="12" width="0.1640625" style="0" customWidth="1"/>
  </cols>
  <sheetData>
    <row r="1" spans="1:21" ht="11.2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1"/>
      <c r="N1" s="1"/>
      <c r="O1" s="1"/>
      <c r="P1" s="1"/>
      <c r="Q1" s="1"/>
      <c r="R1" s="1"/>
      <c r="S1" s="1"/>
      <c r="T1" s="1"/>
      <c r="U1" s="1"/>
    </row>
    <row r="2" spans="1:21" ht="11.25">
      <c r="A2" s="8" t="s">
        <v>15</v>
      </c>
      <c r="B2" s="6"/>
      <c r="C2" s="8"/>
      <c r="D2" s="6"/>
      <c r="E2" s="8"/>
      <c r="F2" s="8"/>
      <c r="G2" s="8"/>
      <c r="H2" s="8"/>
      <c r="I2" s="8"/>
      <c r="J2" s="8"/>
      <c r="K2" s="8"/>
      <c r="L2" s="7"/>
      <c r="M2" s="1"/>
      <c r="N2" s="1"/>
      <c r="O2" s="1"/>
      <c r="P2" s="1"/>
      <c r="Q2" s="1"/>
      <c r="R2" s="1"/>
      <c r="S2" s="1"/>
      <c r="T2" s="1"/>
      <c r="U2" s="1"/>
    </row>
    <row r="3" spans="1:21" ht="11.25">
      <c r="A3" s="8" t="s">
        <v>16</v>
      </c>
      <c r="B3" s="6"/>
      <c r="C3" s="8"/>
      <c r="D3" s="6"/>
      <c r="E3" s="8"/>
      <c r="F3" s="8"/>
      <c r="G3" s="8"/>
      <c r="H3" s="8"/>
      <c r="I3" s="8"/>
      <c r="J3" s="8"/>
      <c r="K3" s="8"/>
      <c r="L3" s="7"/>
      <c r="M3" s="1"/>
      <c r="N3" s="1"/>
      <c r="O3" s="1"/>
      <c r="P3" s="1"/>
      <c r="Q3" s="1"/>
      <c r="R3" s="1"/>
      <c r="S3" s="1"/>
      <c r="T3" s="1"/>
      <c r="U3" s="1"/>
    </row>
    <row r="4" spans="1:21" ht="11.25">
      <c r="A4" s="8"/>
      <c r="B4" s="6"/>
      <c r="C4" s="8"/>
      <c r="D4" s="6"/>
      <c r="E4" s="8"/>
      <c r="F4" s="8"/>
      <c r="G4" s="8"/>
      <c r="H4" s="8"/>
      <c r="I4" s="8"/>
      <c r="J4" s="8"/>
      <c r="K4" s="8"/>
      <c r="L4" s="7"/>
      <c r="M4" s="1"/>
      <c r="N4" s="1"/>
      <c r="O4" s="1"/>
      <c r="P4" s="1"/>
      <c r="Q4" s="1"/>
      <c r="R4" s="1"/>
      <c r="S4" s="1"/>
      <c r="T4" s="1"/>
      <c r="U4" s="1"/>
    </row>
    <row r="5" spans="1:21" ht="11.25">
      <c r="A5" s="8" t="s">
        <v>17</v>
      </c>
      <c r="B5" s="6"/>
      <c r="C5" s="6"/>
      <c r="D5" s="6"/>
      <c r="E5" s="8"/>
      <c r="F5" s="8"/>
      <c r="G5" s="8"/>
      <c r="H5" s="8"/>
      <c r="I5" s="8"/>
      <c r="J5" s="8"/>
      <c r="K5" s="8"/>
      <c r="L5" s="7"/>
      <c r="M5" s="1"/>
      <c r="N5" s="1"/>
      <c r="O5" s="1"/>
      <c r="P5" s="1"/>
      <c r="Q5" s="1"/>
      <c r="R5" s="1"/>
      <c r="S5" s="1"/>
      <c r="T5" s="1"/>
      <c r="U5" s="1"/>
    </row>
    <row r="6" spans="1:21" ht="11.25">
      <c r="A6" s="8"/>
      <c r="B6" s="6"/>
      <c r="C6" s="8"/>
      <c r="D6" s="6"/>
      <c r="E6" s="8"/>
      <c r="F6" s="8"/>
      <c r="G6" s="8"/>
      <c r="H6" s="8"/>
      <c r="I6" s="8"/>
      <c r="J6" s="8"/>
      <c r="K6" s="8"/>
      <c r="L6" s="7"/>
      <c r="M6" s="1"/>
      <c r="N6" s="1"/>
      <c r="O6" s="1"/>
      <c r="P6" s="1"/>
      <c r="Q6" s="1"/>
      <c r="R6" s="1"/>
      <c r="S6" s="1"/>
      <c r="T6" s="1"/>
      <c r="U6" s="1"/>
    </row>
    <row r="7" spans="1:21" ht="11.25">
      <c r="A7" s="8" t="s">
        <v>18</v>
      </c>
      <c r="B7" s="6"/>
      <c r="C7" s="8"/>
      <c r="D7" s="6"/>
      <c r="E7" s="8"/>
      <c r="F7" s="8"/>
      <c r="G7" s="8"/>
      <c r="H7" s="8"/>
      <c r="I7" s="8"/>
      <c r="J7" s="8"/>
      <c r="K7" s="8"/>
      <c r="L7" s="7"/>
      <c r="M7" s="1"/>
      <c r="N7" s="1"/>
      <c r="O7" s="1"/>
      <c r="P7" s="1"/>
      <c r="Q7" s="1"/>
      <c r="R7" s="1"/>
      <c r="S7" s="1"/>
      <c r="T7" s="1"/>
      <c r="U7" s="1"/>
    </row>
    <row r="8" spans="1:21" ht="12" thickBot="1">
      <c r="A8" s="1"/>
      <c r="B8" s="9"/>
      <c r="C8" s="3"/>
      <c r="D8" s="3"/>
      <c r="E8" s="3"/>
      <c r="F8" s="3"/>
      <c r="G8" s="3"/>
      <c r="H8" s="3"/>
      <c r="I8" s="3"/>
      <c r="J8" s="3"/>
      <c r="K8" s="3"/>
      <c r="L8" s="10"/>
      <c r="M8" s="1"/>
      <c r="N8" s="1"/>
      <c r="O8" s="1"/>
      <c r="P8" s="1"/>
      <c r="Q8" s="1"/>
      <c r="R8" s="1"/>
      <c r="S8" s="1"/>
      <c r="T8" s="1"/>
      <c r="U8" s="1"/>
    </row>
    <row r="9" spans="1:21" ht="13.5" customHeight="1">
      <c r="A9" s="11"/>
      <c r="B9" s="130"/>
      <c r="C9" s="13" t="s">
        <v>82</v>
      </c>
      <c r="D9" s="14"/>
      <c r="E9" s="13"/>
      <c r="F9" s="13"/>
      <c r="G9" s="134"/>
      <c r="H9" s="13" t="s">
        <v>84</v>
      </c>
      <c r="I9" s="14"/>
      <c r="J9" s="13"/>
      <c r="K9" s="13"/>
      <c r="L9" s="17"/>
      <c r="M9" s="1"/>
      <c r="N9" s="1"/>
      <c r="O9" s="1"/>
      <c r="P9" s="1"/>
      <c r="Q9" s="1"/>
      <c r="R9" s="1"/>
      <c r="S9" s="1"/>
      <c r="T9" s="1"/>
      <c r="U9" s="1"/>
    </row>
    <row r="10" spans="1:21" ht="11.25">
      <c r="A10" s="18"/>
      <c r="B10" s="131"/>
      <c r="C10" s="20"/>
      <c r="D10" s="20"/>
      <c r="E10" s="20"/>
      <c r="F10" s="49"/>
      <c r="G10" s="135"/>
      <c r="H10" s="20"/>
      <c r="I10" s="20"/>
      <c r="J10" s="20"/>
      <c r="K10" s="20"/>
      <c r="L10" s="21"/>
      <c r="M10" s="1"/>
      <c r="N10" s="1"/>
      <c r="O10" s="1"/>
      <c r="P10" s="1"/>
      <c r="Q10" s="1"/>
      <c r="R10" s="1"/>
      <c r="S10" s="1"/>
      <c r="T10" s="1"/>
      <c r="U10" s="1"/>
    </row>
    <row r="11" spans="1:21" ht="11.25">
      <c r="A11" s="18"/>
      <c r="B11" s="131"/>
      <c r="C11" s="20"/>
      <c r="D11" s="22" t="s">
        <v>21</v>
      </c>
      <c r="E11" s="20"/>
      <c r="F11" s="49"/>
      <c r="G11" s="135"/>
      <c r="H11" s="20"/>
      <c r="I11" s="22" t="s">
        <v>21</v>
      </c>
      <c r="J11" s="20"/>
      <c r="K11" s="20"/>
      <c r="L11" s="23"/>
      <c r="M11" s="1"/>
      <c r="N11" s="1"/>
      <c r="O11" s="1"/>
      <c r="P11" s="1"/>
      <c r="Q11" s="1"/>
      <c r="R11" s="1"/>
      <c r="S11" s="1"/>
      <c r="T11" s="1"/>
      <c r="U11" s="1"/>
    </row>
    <row r="12" spans="1:21" ht="11.25">
      <c r="A12" s="18" t="s">
        <v>22</v>
      </c>
      <c r="B12" s="131" t="s">
        <v>22</v>
      </c>
      <c r="C12" s="22" t="s">
        <v>23</v>
      </c>
      <c r="D12" s="22" t="s">
        <v>23</v>
      </c>
      <c r="E12" s="20"/>
      <c r="F12" s="50" t="s">
        <v>24</v>
      </c>
      <c r="G12" s="135"/>
      <c r="H12" s="22" t="s">
        <v>23</v>
      </c>
      <c r="I12" s="22" t="s">
        <v>23</v>
      </c>
      <c r="J12" s="20"/>
      <c r="K12" s="22" t="s">
        <v>24</v>
      </c>
      <c r="L12" s="23"/>
      <c r="M12" s="1"/>
      <c r="N12" s="1"/>
      <c r="O12" s="1"/>
      <c r="P12" s="1"/>
      <c r="Q12" s="1"/>
      <c r="R12" s="1"/>
      <c r="S12" s="1"/>
      <c r="T12" s="1"/>
      <c r="U12" s="1"/>
    </row>
    <row r="13" spans="1:21" ht="11.25">
      <c r="A13" s="18"/>
      <c r="B13" s="131"/>
      <c r="C13" s="22" t="s">
        <v>25</v>
      </c>
      <c r="D13" s="22" t="s">
        <v>25</v>
      </c>
      <c r="E13" s="22" t="s">
        <v>21</v>
      </c>
      <c r="F13" s="50" t="s">
        <v>26</v>
      </c>
      <c r="G13" s="135"/>
      <c r="H13" s="22" t="s">
        <v>25</v>
      </c>
      <c r="I13" s="22" t="s">
        <v>25</v>
      </c>
      <c r="J13" s="22" t="s">
        <v>21</v>
      </c>
      <c r="K13" s="22" t="s">
        <v>26</v>
      </c>
      <c r="L13" s="23"/>
      <c r="M13" s="1"/>
      <c r="N13" s="1"/>
      <c r="O13" s="1"/>
      <c r="P13" s="1"/>
      <c r="Q13" s="1"/>
      <c r="R13" s="1"/>
      <c r="S13" s="1"/>
      <c r="T13" s="1"/>
      <c r="U13" s="1"/>
    </row>
    <row r="14" spans="1:21" ht="11.25">
      <c r="A14" s="18"/>
      <c r="B14" s="131"/>
      <c r="C14" s="22" t="s">
        <v>27</v>
      </c>
      <c r="D14" s="22" t="s">
        <v>28</v>
      </c>
      <c r="E14" s="22" t="s">
        <v>28</v>
      </c>
      <c r="F14" s="50" t="s">
        <v>29</v>
      </c>
      <c r="G14" s="135"/>
      <c r="H14" s="22" t="s">
        <v>27</v>
      </c>
      <c r="I14" s="22" t="s">
        <v>28</v>
      </c>
      <c r="J14" s="22" t="s">
        <v>28</v>
      </c>
      <c r="K14" s="22" t="s">
        <v>29</v>
      </c>
      <c r="L14" s="23"/>
      <c r="M14" s="1"/>
      <c r="N14" s="1"/>
      <c r="O14" s="1"/>
      <c r="P14" s="1"/>
      <c r="Q14" s="1"/>
      <c r="R14" s="1"/>
      <c r="S14" s="1"/>
      <c r="T14" s="1"/>
      <c r="U14" s="1"/>
    </row>
    <row r="15" spans="1:21" ht="11.25">
      <c r="A15" s="24" t="s">
        <v>30</v>
      </c>
      <c r="B15" s="132" t="s">
        <v>31</v>
      </c>
      <c r="C15" s="28"/>
      <c r="D15" s="27" t="s">
        <v>54</v>
      </c>
      <c r="E15" s="28"/>
      <c r="F15" s="51"/>
      <c r="G15" s="136"/>
      <c r="H15" s="28"/>
      <c r="I15" s="27" t="s">
        <v>32</v>
      </c>
      <c r="J15" s="28"/>
      <c r="K15" s="27" t="s">
        <v>55</v>
      </c>
      <c r="L15" s="29"/>
      <c r="M15" s="1"/>
      <c r="N15" s="1"/>
      <c r="O15" s="1"/>
      <c r="P15" s="1"/>
      <c r="Q15" s="1"/>
      <c r="R15" s="1"/>
      <c r="S15" s="1"/>
      <c r="T15" s="1"/>
      <c r="U15" s="1"/>
    </row>
    <row r="16" spans="1:21" ht="10.5" customHeight="1">
      <c r="A16" s="18" t="s">
        <v>33</v>
      </c>
      <c r="B16" s="131">
        <v>2013</v>
      </c>
      <c r="C16" s="45">
        <f aca="true" t="shared" si="0" ref="C16:F17">C19+C21+C23+C25+C27+C29+C31</f>
        <v>18114255</v>
      </c>
      <c r="D16" s="45">
        <f t="shared" si="0"/>
        <v>3478842</v>
      </c>
      <c r="E16" s="45">
        <f t="shared" si="0"/>
        <v>3407213</v>
      </c>
      <c r="F16" s="49">
        <f t="shared" si="0"/>
        <v>427187256</v>
      </c>
      <c r="G16" s="135"/>
      <c r="H16" s="45">
        <f aca="true" t="shared" si="1" ref="H16:K17">H19+H21+H23+H25+H27+H29+H31</f>
        <v>71078762</v>
      </c>
      <c r="I16" s="45">
        <f t="shared" si="1"/>
        <v>12775610</v>
      </c>
      <c r="J16" s="45">
        <f t="shared" si="1"/>
        <v>12640040</v>
      </c>
      <c r="K16" s="20">
        <f t="shared" si="1"/>
        <v>1713483919</v>
      </c>
      <c r="L16" s="21"/>
      <c r="M16" s="1"/>
      <c r="N16" s="1"/>
      <c r="O16" s="1"/>
      <c r="P16" s="1"/>
      <c r="Q16" s="1"/>
      <c r="R16" s="1"/>
      <c r="S16" s="1"/>
      <c r="T16" s="1"/>
      <c r="U16" s="1"/>
    </row>
    <row r="17" spans="1:21" ht="12" thickBot="1">
      <c r="A17" s="126" t="s">
        <v>34</v>
      </c>
      <c r="B17" s="133">
        <v>2012</v>
      </c>
      <c r="C17" s="36">
        <f t="shared" si="0"/>
        <v>17592077</v>
      </c>
      <c r="D17" s="36">
        <f t="shared" si="0"/>
        <v>3289838</v>
      </c>
      <c r="E17" s="36">
        <f t="shared" si="0"/>
        <v>3160688</v>
      </c>
      <c r="F17" s="52">
        <f t="shared" si="0"/>
        <v>418397962</v>
      </c>
      <c r="G17" s="137"/>
      <c r="H17" s="36">
        <f t="shared" si="1"/>
        <v>69622195</v>
      </c>
      <c r="I17" s="36">
        <f t="shared" si="1"/>
        <v>12398182</v>
      </c>
      <c r="J17" s="36">
        <f t="shared" si="1"/>
        <v>11912183</v>
      </c>
      <c r="K17" s="36">
        <f t="shared" si="1"/>
        <v>1731404718</v>
      </c>
      <c r="L17" s="37"/>
      <c r="M17" s="1"/>
      <c r="N17" s="1"/>
      <c r="O17" s="1"/>
      <c r="P17" s="1"/>
      <c r="Q17" s="1"/>
      <c r="R17" s="1"/>
      <c r="S17" s="1"/>
      <c r="T17" s="1"/>
      <c r="U17" s="1"/>
    </row>
    <row r="18" spans="1:21" ht="1.5" customHeight="1" thickTop="1">
      <c r="A18" s="18"/>
      <c r="B18" s="131"/>
      <c r="C18" s="20"/>
      <c r="D18" s="20"/>
      <c r="E18" s="20"/>
      <c r="F18" s="49"/>
      <c r="G18" s="135"/>
      <c r="H18" s="20"/>
      <c r="I18" s="20"/>
      <c r="J18" s="20"/>
      <c r="K18" s="20"/>
      <c r="L18" s="21"/>
      <c r="M18" s="1"/>
      <c r="N18" s="1"/>
      <c r="O18" s="1"/>
      <c r="P18" s="1"/>
      <c r="Q18" s="1"/>
      <c r="R18" s="1"/>
      <c r="S18" s="1"/>
      <c r="T18" s="1"/>
      <c r="U18" s="1"/>
    </row>
    <row r="19" spans="1:21" ht="11.25">
      <c r="A19" s="18" t="s">
        <v>35</v>
      </c>
      <c r="B19" s="131">
        <v>2013</v>
      </c>
      <c r="C19" s="127">
        <f>'2Q13 Input'!C8</f>
        <v>5310478</v>
      </c>
      <c r="D19" s="61">
        <f>'2Q13 Input'!D8</f>
        <v>981271</v>
      </c>
      <c r="E19" s="61">
        <f>'2Q13 Input'!E8</f>
        <v>1010983</v>
      </c>
      <c r="F19" s="61">
        <f>'2Q13 Input'!F8</f>
        <v>161193694</v>
      </c>
      <c r="G19" s="135"/>
      <c r="H19" s="20">
        <f>'2Q13 Input'!C9</f>
        <v>21363758</v>
      </c>
      <c r="I19" s="20">
        <f>'2Q13 Input'!D9</f>
        <v>3879411</v>
      </c>
      <c r="J19" s="20">
        <f>'2Q13 Input'!E9</f>
        <v>3948595</v>
      </c>
      <c r="K19" s="20">
        <f>'2Q13 Input'!F9</f>
        <v>660364698</v>
      </c>
      <c r="L19" s="62"/>
      <c r="M19" s="1"/>
      <c r="N19" s="1"/>
      <c r="O19" s="1"/>
      <c r="P19" s="1"/>
      <c r="Q19" s="1"/>
      <c r="R19" s="1"/>
      <c r="S19" s="1"/>
      <c r="T19" s="1"/>
      <c r="U19" s="1"/>
    </row>
    <row r="20" spans="1:21" ht="12" thickBot="1">
      <c r="A20" s="24"/>
      <c r="B20" s="133">
        <v>2012</v>
      </c>
      <c r="C20" s="128">
        <f>'2Q13 Input'!C14</f>
        <v>5059555</v>
      </c>
      <c r="D20" s="60">
        <f>'2Q13 Input'!D14</f>
        <v>893241</v>
      </c>
      <c r="E20" s="60">
        <f>'2Q13 Input'!E14</f>
        <v>901006</v>
      </c>
      <c r="F20" s="60">
        <f>'2Q13 Input'!F14</f>
        <v>157828226</v>
      </c>
      <c r="G20" s="136"/>
      <c r="H20" s="28">
        <f>'2Q13 Input'!C15</f>
        <v>20310179</v>
      </c>
      <c r="I20" s="28">
        <f>'2Q13 Input'!D15</f>
        <v>3476559</v>
      </c>
      <c r="J20" s="28">
        <f>'2Q13 Input'!E15</f>
        <v>3475369</v>
      </c>
      <c r="K20" s="28">
        <f>'2Q13 Input'!F15</f>
        <v>653689483</v>
      </c>
      <c r="L20" s="66"/>
      <c r="M20" s="1"/>
      <c r="N20" s="1"/>
      <c r="O20" s="1"/>
      <c r="P20" s="1"/>
      <c r="Q20" s="1"/>
      <c r="R20" s="1"/>
      <c r="S20" s="1"/>
      <c r="T20" s="1"/>
      <c r="U20" s="1"/>
    </row>
    <row r="21" spans="1:21" ht="10.5" customHeight="1" thickTop="1">
      <c r="A21" s="18" t="s">
        <v>36</v>
      </c>
      <c r="B21" s="131">
        <v>2013</v>
      </c>
      <c r="C21" s="127">
        <f>'2Q13 Input'!C20</f>
        <v>2984629</v>
      </c>
      <c r="D21" s="61">
        <f>'2Q13 Input'!D20</f>
        <v>509374</v>
      </c>
      <c r="E21" s="61">
        <f>'2Q13 Input'!E20</f>
        <v>504308</v>
      </c>
      <c r="F21" s="61">
        <f>'2Q13 Input'!F20</f>
        <v>57375534</v>
      </c>
      <c r="G21" s="135"/>
      <c r="H21" s="20">
        <f>'2Q13 Input'!C21</f>
        <v>11393686</v>
      </c>
      <c r="I21" s="20">
        <f>'2Q13 Input'!D21</f>
        <v>1731711</v>
      </c>
      <c r="J21" s="20">
        <f>'2Q13 Input'!E21</f>
        <v>1822639</v>
      </c>
      <c r="K21" s="20">
        <f>'2Q13 Input'!F21</f>
        <v>222524888</v>
      </c>
      <c r="L21" s="62"/>
      <c r="M21" s="1"/>
      <c r="N21" s="1"/>
      <c r="O21" s="1"/>
      <c r="P21" s="1"/>
      <c r="Q21" s="1"/>
      <c r="R21" s="1"/>
      <c r="S21" s="1"/>
      <c r="T21" s="1"/>
      <c r="U21" s="1"/>
    </row>
    <row r="22" spans="1:21" ht="12" thickBot="1">
      <c r="A22" s="24"/>
      <c r="B22" s="133">
        <v>2012</v>
      </c>
      <c r="C22" s="128">
        <f>'2Q13 Input'!C26</f>
        <v>2994880</v>
      </c>
      <c r="D22" s="60">
        <f>'2Q13 Input'!D26</f>
        <v>523509</v>
      </c>
      <c r="E22" s="60">
        <f>'2Q13 Input'!E26</f>
        <v>513550</v>
      </c>
      <c r="F22" s="60">
        <f>'2Q13 Input'!F26</f>
        <v>57225813</v>
      </c>
      <c r="G22" s="136"/>
      <c r="H22" s="28">
        <f>'2Q13 Input'!C27</f>
        <v>11824137</v>
      </c>
      <c r="I22" s="28">
        <f>'2Q13 Input'!D27</f>
        <v>1954085</v>
      </c>
      <c r="J22" s="28">
        <f>'2Q13 Input'!E27</f>
        <v>1923078</v>
      </c>
      <c r="K22" s="28">
        <f>'2Q13 Input'!F27</f>
        <v>227065407</v>
      </c>
      <c r="L22" s="66"/>
      <c r="M22" s="1"/>
      <c r="N22" s="1"/>
      <c r="O22" s="1"/>
      <c r="P22" s="1"/>
      <c r="Q22" s="1"/>
      <c r="R22" s="1"/>
      <c r="S22" s="1"/>
      <c r="T22" s="1"/>
      <c r="U22" s="1"/>
    </row>
    <row r="23" spans="1:21" ht="12" thickTop="1">
      <c r="A23" s="18" t="s">
        <v>37</v>
      </c>
      <c r="B23" s="131">
        <v>2013</v>
      </c>
      <c r="C23" s="127">
        <f>'2Q13 Input'!C32</f>
        <v>817026</v>
      </c>
      <c r="D23" s="61">
        <f>'2Q13 Input'!D32</f>
        <v>212210</v>
      </c>
      <c r="E23" s="61">
        <f>'2Q13 Input'!E32</f>
        <v>156312</v>
      </c>
      <c r="F23" s="61">
        <f>'2Q13 Input'!F32</f>
        <v>14529507</v>
      </c>
      <c r="G23" s="135"/>
      <c r="H23" s="72">
        <f>'2Q13 Input'!C33</f>
        <v>3162384</v>
      </c>
      <c r="I23" s="39">
        <f>'2Q13 Input'!D33</f>
        <v>751120</v>
      </c>
      <c r="J23" s="39">
        <f>'2Q13 Input'!E33</f>
        <v>473884</v>
      </c>
      <c r="K23" s="33">
        <f>'2Q13 Input'!F33</f>
        <v>57512727</v>
      </c>
      <c r="L23" s="62"/>
      <c r="M23" s="1"/>
      <c r="N23" s="1"/>
      <c r="O23" s="1"/>
      <c r="P23" s="1"/>
      <c r="Q23" s="1"/>
      <c r="R23" s="1"/>
      <c r="S23" s="1"/>
      <c r="T23" s="1"/>
      <c r="U23" s="1"/>
    </row>
    <row r="24" spans="1:21" ht="12" thickBot="1">
      <c r="A24" s="24"/>
      <c r="B24" s="133">
        <v>2012</v>
      </c>
      <c r="C24" s="128">
        <f>'2Q13 Input'!C38</f>
        <v>785931</v>
      </c>
      <c r="D24" s="60">
        <f>'2Q13 Input'!D38</f>
        <v>198012</v>
      </c>
      <c r="E24" s="60">
        <f>'2Q13 Input'!E38</f>
        <v>125318</v>
      </c>
      <c r="F24" s="60">
        <f>'2Q13 Input'!F38</f>
        <v>13716199</v>
      </c>
      <c r="G24" s="136"/>
      <c r="H24" s="125">
        <f>'2Q13 Input'!C39</f>
        <v>2954373</v>
      </c>
      <c r="I24" s="40">
        <f>'2Q13 Input'!D39</f>
        <v>647923</v>
      </c>
      <c r="J24" s="40">
        <f>'2Q13 Input'!E39</f>
        <v>429861</v>
      </c>
      <c r="K24" s="41">
        <f>'2Q13 Input'!F39</f>
        <v>52644660</v>
      </c>
      <c r="L24" s="63"/>
      <c r="M24" s="1"/>
      <c r="N24" s="1"/>
      <c r="O24" s="1"/>
      <c r="P24" s="1"/>
      <c r="Q24" s="1"/>
      <c r="R24" s="1"/>
      <c r="S24" s="1"/>
      <c r="T24" s="1"/>
      <c r="U24" s="1"/>
    </row>
    <row r="25" spans="1:21" ht="10.5" customHeight="1" thickTop="1">
      <c r="A25" s="18" t="s">
        <v>38</v>
      </c>
      <c r="B25" s="131">
        <v>2013</v>
      </c>
      <c r="C25" s="127">
        <f>'2Q13 Input'!C44</f>
        <v>309528</v>
      </c>
      <c r="D25" s="61">
        <f>'2Q13 Input'!D44</f>
        <v>59959</v>
      </c>
      <c r="E25" s="61">
        <f>'2Q13 Input'!E44</f>
        <v>41302</v>
      </c>
      <c r="F25" s="61">
        <f>'2Q13 Input'!F44</f>
        <v>7933229</v>
      </c>
      <c r="G25" s="135"/>
      <c r="H25" s="20">
        <f>'2Q13 Input'!C45</f>
        <v>1216176</v>
      </c>
      <c r="I25" s="20">
        <f>'2Q13 Input'!D45</f>
        <v>229150</v>
      </c>
      <c r="J25" s="20">
        <f>'2Q13 Input'!E45</f>
        <v>171903</v>
      </c>
      <c r="K25" s="20">
        <f>'2Q13 Input'!F45</f>
        <v>31201547</v>
      </c>
      <c r="L25" s="62"/>
      <c r="M25" s="1"/>
      <c r="N25" s="1"/>
      <c r="O25" s="1"/>
      <c r="P25" s="1"/>
      <c r="Q25" s="1"/>
      <c r="R25" s="1"/>
      <c r="S25" s="1"/>
      <c r="T25" s="1"/>
      <c r="U25" s="1"/>
    </row>
    <row r="26" spans="1:21" ht="12" thickBot="1">
      <c r="A26" s="24"/>
      <c r="B26" s="133">
        <v>2012</v>
      </c>
      <c r="C26" s="128">
        <f>'2Q13 Input'!C50</f>
        <v>295477</v>
      </c>
      <c r="D26" s="60">
        <f>'2Q13 Input'!D50</f>
        <v>51029</v>
      </c>
      <c r="E26" s="60">
        <f>'2Q13 Input'!E50</f>
        <v>31483</v>
      </c>
      <c r="F26" s="60">
        <f>'2Q13 Input'!F50</f>
        <v>7361006</v>
      </c>
      <c r="G26" s="136"/>
      <c r="H26" s="28">
        <f>'2Q13 Input'!C51</f>
        <v>1195722</v>
      </c>
      <c r="I26" s="28">
        <f>'2Q13 Input'!D51</f>
        <v>239975</v>
      </c>
      <c r="J26" s="28">
        <f>'2Q13 Input'!E51</f>
        <v>123015</v>
      </c>
      <c r="K26" s="28">
        <f>'2Q13 Input'!F51</f>
        <v>31362140</v>
      </c>
      <c r="L26" s="66"/>
      <c r="M26" s="1"/>
      <c r="N26" s="1"/>
      <c r="O26" s="1"/>
      <c r="P26" s="1"/>
      <c r="Q26" s="1"/>
      <c r="R26" s="1"/>
      <c r="S26" s="1"/>
      <c r="T26" s="1"/>
      <c r="U26" s="1"/>
    </row>
    <row r="27" spans="1:21" ht="10.5" customHeight="1" thickTop="1">
      <c r="A27" s="18" t="s">
        <v>39</v>
      </c>
      <c r="B27" s="131">
        <v>2013</v>
      </c>
      <c r="C27" s="127">
        <f>'2Q13 Input'!C56</f>
        <v>2802156</v>
      </c>
      <c r="D27" s="61">
        <f>'2Q13 Input'!D56</f>
        <v>498216</v>
      </c>
      <c r="E27" s="61">
        <f>'2Q13 Input'!E56</f>
        <v>480967</v>
      </c>
      <c r="F27" s="61">
        <f>'2Q13 Input'!F56</f>
        <v>48621452</v>
      </c>
      <c r="G27" s="135"/>
      <c r="H27" s="20">
        <f>'2Q13 Input'!C57</f>
        <v>10917050</v>
      </c>
      <c r="I27" s="20">
        <f>'2Q13 Input'!D57</f>
        <v>1757108</v>
      </c>
      <c r="J27" s="20">
        <f>'2Q13 Input'!E57</f>
        <v>1815323</v>
      </c>
      <c r="K27" s="20">
        <f>'2Q13 Input'!F57</f>
        <v>189244641</v>
      </c>
      <c r="L27" s="62"/>
      <c r="M27" s="1"/>
      <c r="N27" s="1"/>
      <c r="O27" s="1"/>
      <c r="P27" s="1"/>
      <c r="Q27" s="1"/>
      <c r="R27" s="1"/>
      <c r="S27" s="1"/>
      <c r="T27" s="1"/>
      <c r="U27" s="1"/>
    </row>
    <row r="28" spans="1:21" ht="12" thickBot="1">
      <c r="A28" s="24"/>
      <c r="B28" s="133">
        <v>2012</v>
      </c>
      <c r="C28" s="128">
        <f>'2Q13 Input'!C62</f>
        <v>2873937</v>
      </c>
      <c r="D28" s="60">
        <f>'2Q13 Input'!D62</f>
        <v>553077</v>
      </c>
      <c r="E28" s="60">
        <f>'2Q13 Input'!E62</f>
        <v>546181</v>
      </c>
      <c r="F28" s="60">
        <f>'2Q13 Input'!F62</f>
        <v>47211348</v>
      </c>
      <c r="G28" s="136"/>
      <c r="H28" s="28">
        <f>'2Q13 Input'!C63</f>
        <v>11348465</v>
      </c>
      <c r="I28" s="28">
        <f>'2Q13 Input'!D63</f>
        <v>2023391</v>
      </c>
      <c r="J28" s="28">
        <f>'2Q13 Input'!E63</f>
        <v>2037769</v>
      </c>
      <c r="K28" s="28">
        <f>'2Q13 Input'!F63</f>
        <v>188666991</v>
      </c>
      <c r="L28" s="66"/>
      <c r="M28" s="1"/>
      <c r="N28" s="1"/>
      <c r="O28" s="1"/>
      <c r="P28" s="1"/>
      <c r="Q28" s="1"/>
      <c r="R28" s="1"/>
      <c r="S28" s="1"/>
      <c r="T28" s="1"/>
      <c r="U28" s="1"/>
    </row>
    <row r="29" spans="1:21" ht="10.5" customHeight="1" thickTop="1">
      <c r="A29" s="18" t="s">
        <v>40</v>
      </c>
      <c r="B29" s="131">
        <v>2013</v>
      </c>
      <c r="C29" s="127">
        <f>'2Q13 Input'!C68</f>
        <v>427991</v>
      </c>
      <c r="D29" s="61">
        <f>'2Q13 Input'!D68</f>
        <v>89844</v>
      </c>
      <c r="E29" s="61">
        <f>'2Q13 Input'!E68</f>
        <v>70025</v>
      </c>
      <c r="F29" s="61">
        <f>'2Q13 Input'!F68</f>
        <v>10119840</v>
      </c>
      <c r="G29" s="135"/>
      <c r="H29" s="20">
        <f>'2Q13 Input'!C69</f>
        <v>1700938</v>
      </c>
      <c r="I29" s="20">
        <f>'2Q13 Input'!D69</f>
        <v>242664</v>
      </c>
      <c r="J29" s="20">
        <f>'2Q13 Input'!E69</f>
        <v>132072</v>
      </c>
      <c r="K29" s="20">
        <f>'2Q13 Input'!F69</f>
        <v>39483418</v>
      </c>
      <c r="L29" s="62"/>
      <c r="M29" s="1"/>
      <c r="N29" s="1"/>
      <c r="O29" s="1"/>
      <c r="P29" s="1"/>
      <c r="Q29" s="1"/>
      <c r="R29" s="1"/>
      <c r="S29" s="1"/>
      <c r="T29" s="1"/>
      <c r="U29" s="1"/>
    </row>
    <row r="30" spans="1:21" ht="12" thickBot="1">
      <c r="A30" s="24"/>
      <c r="B30" s="133">
        <v>2012</v>
      </c>
      <c r="C30" s="128">
        <f>'2Q13 Input'!C74</f>
        <v>368727</v>
      </c>
      <c r="D30" s="60">
        <f>'2Q13 Input'!D74</f>
        <v>32839</v>
      </c>
      <c r="E30" s="60">
        <f>'2Q13 Input'!E74</f>
        <v>12173</v>
      </c>
      <c r="F30" s="60">
        <f>'2Q13 Input'!F74</f>
        <v>8426370</v>
      </c>
      <c r="G30" s="136"/>
      <c r="H30" s="28">
        <f>'2Q13 Input'!C75</f>
        <v>1474719</v>
      </c>
      <c r="I30" s="28">
        <f>'2Q13 Input'!D75</f>
        <v>180666</v>
      </c>
      <c r="J30" s="28">
        <f>'2Q13 Input'!E75</f>
        <v>90955</v>
      </c>
      <c r="K30" s="26">
        <f>'2Q13 Input'!F75</f>
        <v>35171037</v>
      </c>
      <c r="L30" s="63"/>
      <c r="M30" s="1"/>
      <c r="N30" s="1"/>
      <c r="O30" s="1"/>
      <c r="P30" s="1"/>
      <c r="Q30" s="1"/>
      <c r="R30" s="1"/>
      <c r="S30" s="1"/>
      <c r="T30" s="1"/>
      <c r="U30" s="1"/>
    </row>
    <row r="31" spans="1:21" ht="10.5" customHeight="1" thickTop="1">
      <c r="A31" s="18" t="s">
        <v>41</v>
      </c>
      <c r="B31" s="131">
        <v>2013</v>
      </c>
      <c r="C31" s="127">
        <f>'2Q13 Input'!C80</f>
        <v>5462447</v>
      </c>
      <c r="D31" s="61">
        <f>'2Q13 Input'!D80</f>
        <v>1127968</v>
      </c>
      <c r="E31" s="61">
        <f>'2Q13 Input'!E80</f>
        <v>1143316</v>
      </c>
      <c r="F31" s="61">
        <f>'2Q13 Input'!F80</f>
        <v>127414000</v>
      </c>
      <c r="G31" s="135"/>
      <c r="H31" s="20">
        <f>'2Q13 Input'!C81</f>
        <v>21324770</v>
      </c>
      <c r="I31" s="20">
        <f>'2Q13 Input'!D81</f>
        <v>4184446</v>
      </c>
      <c r="J31" s="20">
        <f>'2Q13 Input'!E81</f>
        <v>4275624</v>
      </c>
      <c r="K31" s="20">
        <f>'2Q13 Input'!F81</f>
        <v>513152000</v>
      </c>
      <c r="L31" s="62"/>
      <c r="M31" s="1"/>
      <c r="N31" s="1"/>
      <c r="O31" s="1"/>
      <c r="P31" s="1"/>
      <c r="Q31" s="1"/>
      <c r="R31" s="1"/>
      <c r="S31" s="1"/>
      <c r="T31" s="1"/>
      <c r="U31" s="1"/>
    </row>
    <row r="32" spans="1:21" ht="12" thickBot="1">
      <c r="A32" s="42"/>
      <c r="B32" s="133">
        <v>2012</v>
      </c>
      <c r="C32" s="129">
        <f>'2Q13 Input'!C86</f>
        <v>5213570</v>
      </c>
      <c r="D32" s="68">
        <f>'2Q13 Input'!D86</f>
        <v>1038131</v>
      </c>
      <c r="E32" s="68">
        <f>'2Q13 Input'!E86</f>
        <v>1030977</v>
      </c>
      <c r="F32" s="68">
        <f>'2Q13 Input'!F86</f>
        <v>126629000</v>
      </c>
      <c r="G32" s="138"/>
      <c r="H32" s="48">
        <f>'2Q13 Input'!C87</f>
        <v>20514600</v>
      </c>
      <c r="I32" s="48">
        <f>'2Q13 Input'!D87</f>
        <v>3875583</v>
      </c>
      <c r="J32" s="48">
        <f>'2Q13 Input'!E87</f>
        <v>3832136</v>
      </c>
      <c r="K32" s="48">
        <f>'2Q13 Input'!F87</f>
        <v>542805000</v>
      </c>
      <c r="L32" s="67"/>
      <c r="M32" s="1"/>
      <c r="N32" s="1"/>
      <c r="O32" s="1"/>
      <c r="P32" s="1"/>
      <c r="Q32" s="1"/>
      <c r="R32" s="1"/>
      <c r="S32" s="1"/>
      <c r="T32" s="1"/>
      <c r="U32" s="1"/>
    </row>
    <row r="33" spans="1:21" ht="11.25">
      <c r="A33" s="1"/>
      <c r="B33" s="9"/>
      <c r="C33" s="4"/>
      <c r="D33" s="4"/>
      <c r="E33" s="4"/>
      <c r="F33" s="4"/>
      <c r="G33" s="3"/>
      <c r="H33" s="3"/>
      <c r="I33" s="3"/>
      <c r="J33" s="3"/>
      <c r="K33" s="3"/>
      <c r="L33" s="10"/>
      <c r="M33" s="1"/>
      <c r="N33" s="1"/>
      <c r="O33" s="1"/>
      <c r="P33" s="1"/>
      <c r="Q33" s="1"/>
      <c r="R33" s="1"/>
      <c r="S33" s="1"/>
      <c r="T33" s="1"/>
      <c r="U33" s="1"/>
    </row>
    <row r="34" spans="1:21" ht="11.25">
      <c r="A34" s="1" t="s">
        <v>42</v>
      </c>
      <c r="B34" s="9"/>
      <c r="C34" s="3"/>
      <c r="D34" s="3"/>
      <c r="E34" s="3"/>
      <c r="F34" s="3"/>
      <c r="G34" s="3"/>
      <c r="H34" s="3"/>
      <c r="I34" s="3"/>
      <c r="J34" s="3"/>
      <c r="K34" s="3"/>
      <c r="L34" s="10"/>
      <c r="M34" s="1"/>
      <c r="N34" s="1"/>
      <c r="O34" s="1"/>
      <c r="P34" s="1"/>
      <c r="Q34" s="1"/>
      <c r="R34" s="1"/>
      <c r="S34" s="1"/>
      <c r="T34" s="1"/>
      <c r="U34" s="1"/>
    </row>
    <row r="35" spans="1:21" ht="11.25">
      <c r="A35" s="1"/>
      <c r="B35" s="9"/>
      <c r="C35" s="3"/>
      <c r="D35" s="3"/>
      <c r="E35" s="3"/>
      <c r="F35" s="3"/>
      <c r="G35" s="3"/>
      <c r="H35" s="3"/>
      <c r="I35" s="3"/>
      <c r="J35" s="3"/>
      <c r="K35" s="3"/>
      <c r="L35" s="10"/>
      <c r="M35" s="1"/>
      <c r="N35" s="1"/>
      <c r="O35" s="1"/>
      <c r="P35" s="1"/>
      <c r="Q35" s="1"/>
      <c r="R35" s="1"/>
      <c r="S35" s="1"/>
      <c r="T35" s="1"/>
      <c r="U35" s="1"/>
    </row>
    <row r="36" spans="1:21" ht="11.25">
      <c r="A36" s="1" t="s">
        <v>56</v>
      </c>
      <c r="B36" s="9"/>
      <c r="C36" s="3"/>
      <c r="D36" s="3"/>
      <c r="E36" s="3" t="s">
        <v>61</v>
      </c>
      <c r="F36" s="3"/>
      <c r="G36" s="3"/>
      <c r="H36" s="3"/>
      <c r="I36" s="3"/>
      <c r="J36" s="3"/>
      <c r="K36" s="3"/>
      <c r="L36" s="10"/>
      <c r="M36" s="1"/>
      <c r="N36" s="1"/>
      <c r="O36" s="1"/>
      <c r="P36" s="1"/>
      <c r="Q36" s="1"/>
      <c r="R36" s="1"/>
      <c r="S36" s="1"/>
      <c r="T36" s="1"/>
      <c r="U36" s="1"/>
    </row>
    <row r="37" spans="1:21" ht="11.25">
      <c r="A37" s="1"/>
      <c r="B37" s="9"/>
      <c r="C37" s="3"/>
      <c r="D37" s="3"/>
      <c r="E37" s="3"/>
      <c r="F37" s="3"/>
      <c r="G37" s="3"/>
      <c r="H37" s="3"/>
      <c r="I37" s="3"/>
      <c r="J37" s="3"/>
      <c r="K37" s="3"/>
      <c r="L37" s="10"/>
      <c r="M37" s="1"/>
      <c r="N37" s="1"/>
      <c r="O37" s="1"/>
      <c r="P37" s="1"/>
      <c r="Q37" s="1"/>
      <c r="R37" s="1"/>
      <c r="S37" s="1"/>
      <c r="T37" s="1"/>
      <c r="U37" s="1"/>
    </row>
    <row r="38" spans="1:21" ht="11.25">
      <c r="A38" s="1"/>
      <c r="B38" s="9"/>
      <c r="C38" s="3"/>
      <c r="D38" s="3"/>
      <c r="E38" s="3"/>
      <c r="F38" s="3"/>
      <c r="G38" s="3"/>
      <c r="H38" s="3"/>
      <c r="I38" s="3"/>
      <c r="J38" s="3"/>
      <c r="K38" s="3"/>
      <c r="L38" s="10" t="s">
        <v>44</v>
      </c>
      <c r="M38" s="1"/>
      <c r="N38" s="1"/>
      <c r="O38" s="1"/>
      <c r="P38" s="1"/>
      <c r="Q38" s="1"/>
      <c r="R38" s="1"/>
      <c r="S38" s="1"/>
      <c r="T38" s="1"/>
      <c r="U38" s="1"/>
    </row>
    <row r="39" spans="1:21" ht="11.25">
      <c r="A39" s="1"/>
      <c r="B39" s="9"/>
      <c r="C39" s="3"/>
      <c r="D39" s="3"/>
      <c r="E39" s="3"/>
      <c r="F39" s="3"/>
      <c r="G39" s="3"/>
      <c r="H39" s="3"/>
      <c r="I39" s="3"/>
      <c r="J39" s="3"/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1.25">
      <c r="A40" s="6" t="s">
        <v>14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1"/>
      <c r="N40" s="1"/>
      <c r="O40" s="1"/>
      <c r="P40" s="1"/>
      <c r="Q40" s="1"/>
      <c r="R40" s="1"/>
      <c r="S40" s="1"/>
      <c r="T40" s="1"/>
      <c r="U40" s="1"/>
    </row>
    <row r="41" spans="1:21" ht="11.25">
      <c r="A41" s="8" t="s">
        <v>15</v>
      </c>
      <c r="B41" s="6"/>
      <c r="C41" s="8"/>
      <c r="D41" s="6"/>
      <c r="E41" s="8"/>
      <c r="F41" s="8"/>
      <c r="G41" s="8"/>
      <c r="H41" s="8"/>
      <c r="I41" s="8"/>
      <c r="J41" s="8"/>
      <c r="K41" s="8"/>
      <c r="L41" s="7"/>
      <c r="M41" s="1"/>
      <c r="N41" s="1"/>
      <c r="O41" s="1"/>
      <c r="P41" s="1"/>
      <c r="Q41" s="1"/>
      <c r="R41" s="1"/>
      <c r="S41" s="1"/>
      <c r="T41" s="1"/>
      <c r="U41" s="1"/>
    </row>
    <row r="42" spans="1:21" ht="11.25">
      <c r="A42" s="8" t="s">
        <v>16</v>
      </c>
      <c r="B42" s="6"/>
      <c r="C42" s="8"/>
      <c r="D42" s="6"/>
      <c r="E42" s="8"/>
      <c r="F42" s="8"/>
      <c r="G42" s="8"/>
      <c r="H42" s="8"/>
      <c r="I42" s="8"/>
      <c r="J42" s="8"/>
      <c r="K42" s="8"/>
      <c r="L42" s="7"/>
      <c r="M42" s="1"/>
      <c r="N42" s="1"/>
      <c r="O42" s="1"/>
      <c r="P42" s="1"/>
      <c r="Q42" s="1"/>
      <c r="R42" s="1"/>
      <c r="S42" s="1"/>
      <c r="T42" s="1"/>
      <c r="U42" s="1"/>
    </row>
    <row r="43" spans="1:21" ht="11.25">
      <c r="A43" s="8"/>
      <c r="B43" s="6"/>
      <c r="C43" s="8"/>
      <c r="D43" s="6"/>
      <c r="E43" s="8"/>
      <c r="F43" s="8"/>
      <c r="G43" s="8"/>
      <c r="H43" s="8"/>
      <c r="I43" s="8"/>
      <c r="J43" s="8"/>
      <c r="K43" s="8"/>
      <c r="L43" s="7"/>
      <c r="M43" s="1"/>
      <c r="N43" s="1"/>
      <c r="O43" s="1"/>
      <c r="P43" s="1"/>
      <c r="Q43" s="1"/>
      <c r="R43" s="1"/>
      <c r="S43" s="1"/>
      <c r="T43" s="1"/>
      <c r="U43" s="1"/>
    </row>
    <row r="44" spans="1:21" ht="11.25">
      <c r="A44" s="8" t="s">
        <v>17</v>
      </c>
      <c r="B44" s="6"/>
      <c r="C44" s="6"/>
      <c r="D44" s="6"/>
      <c r="E44" s="8"/>
      <c r="F44" s="8"/>
      <c r="G44" s="8"/>
      <c r="H44" s="8"/>
      <c r="I44" s="8"/>
      <c r="J44" s="8"/>
      <c r="K44" s="8"/>
      <c r="L44" s="7"/>
      <c r="M44" s="1"/>
      <c r="N44" s="1"/>
      <c r="O44" s="1"/>
      <c r="P44" s="1"/>
      <c r="Q44" s="1"/>
      <c r="R44" s="1"/>
      <c r="S44" s="1"/>
      <c r="T44" s="1"/>
      <c r="U44" s="1"/>
    </row>
    <row r="45" spans="1:21" ht="11.25">
      <c r="A45" s="1"/>
      <c r="B45" s="9"/>
      <c r="C45" s="3"/>
      <c r="D45" s="3"/>
      <c r="E45" s="3"/>
      <c r="F45" s="3"/>
      <c r="G45" s="3"/>
      <c r="H45" s="3"/>
      <c r="I45" s="3"/>
      <c r="J45" s="3"/>
      <c r="K45" s="3"/>
      <c r="L45" s="10"/>
      <c r="M45" s="1"/>
      <c r="N45" s="1"/>
      <c r="O45" s="1"/>
      <c r="P45" s="1"/>
      <c r="Q45" s="1"/>
      <c r="R45" s="1"/>
      <c r="S45" s="1"/>
      <c r="T45" s="1"/>
      <c r="U45" s="1"/>
    </row>
    <row r="46" spans="1:21" ht="11.25">
      <c r="A46" s="1" t="s">
        <v>45</v>
      </c>
      <c r="B46" s="9"/>
      <c r="C46" s="3"/>
      <c r="D46" s="3"/>
      <c r="E46" s="3"/>
      <c r="F46" s="3"/>
      <c r="G46" s="3"/>
      <c r="H46" s="3"/>
      <c r="I46" s="3"/>
      <c r="J46" s="3"/>
      <c r="K46" s="3"/>
      <c r="L46" s="10"/>
      <c r="M46" s="1"/>
      <c r="N46" s="1"/>
      <c r="O46" s="1"/>
      <c r="P46" s="1"/>
      <c r="Q46" s="1"/>
      <c r="R46" s="1"/>
      <c r="S46" s="1"/>
      <c r="T46" s="1"/>
      <c r="U46" s="1"/>
    </row>
    <row r="47" spans="1:21" ht="11.25">
      <c r="A47" s="1"/>
      <c r="B47" s="9"/>
      <c r="C47" s="3"/>
      <c r="D47" s="3"/>
      <c r="E47" s="3"/>
      <c r="F47" s="3"/>
      <c r="G47" s="3"/>
      <c r="H47" s="3"/>
      <c r="I47" s="3"/>
      <c r="J47" s="3"/>
      <c r="K47" s="3"/>
      <c r="L47" s="10"/>
      <c r="M47" s="1"/>
      <c r="N47" s="1"/>
      <c r="O47" s="1"/>
      <c r="P47" s="1"/>
      <c r="Q47" s="1"/>
      <c r="R47" s="1"/>
      <c r="S47" s="1"/>
      <c r="T47" s="1"/>
      <c r="U47" s="1"/>
    </row>
    <row r="48" spans="1:21" ht="11.25">
      <c r="A48" s="1" t="s">
        <v>46</v>
      </c>
      <c r="B48" s="9"/>
      <c r="C48" s="3"/>
      <c r="D48" s="3"/>
      <c r="E48" s="3"/>
      <c r="F48" s="3"/>
      <c r="G48" s="3"/>
      <c r="H48" s="3"/>
      <c r="I48" s="3"/>
      <c r="J48" s="3"/>
      <c r="K48" s="3"/>
      <c r="L48" s="10"/>
      <c r="M48" s="1"/>
      <c r="N48" s="1"/>
      <c r="O48" s="1"/>
      <c r="P48" s="1"/>
      <c r="Q48" s="1"/>
      <c r="R48" s="1"/>
      <c r="S48" s="1"/>
      <c r="T48" s="1"/>
      <c r="U48" s="1"/>
    </row>
    <row r="49" spans="1:21" ht="11.25">
      <c r="A49" s="1" t="s">
        <v>47</v>
      </c>
      <c r="B49" s="9"/>
      <c r="C49" s="3"/>
      <c r="D49" s="3"/>
      <c r="E49" s="3"/>
      <c r="F49" s="3"/>
      <c r="G49" s="3"/>
      <c r="H49" s="3"/>
      <c r="I49" s="3"/>
      <c r="J49" s="3"/>
      <c r="K49" s="3"/>
      <c r="L49" s="10"/>
      <c r="M49" s="1"/>
      <c r="N49" s="1"/>
      <c r="O49" s="1"/>
      <c r="P49" s="1"/>
      <c r="Q49" s="1"/>
      <c r="R49" s="1"/>
      <c r="S49" s="1"/>
      <c r="T49" s="1"/>
      <c r="U49" s="1"/>
    </row>
    <row r="50" spans="1:21" ht="11.25">
      <c r="A50" s="1"/>
      <c r="B50" s="9"/>
      <c r="C50" s="3"/>
      <c r="D50" s="3"/>
      <c r="E50" s="3"/>
      <c r="F50" s="3"/>
      <c r="G50" s="3"/>
      <c r="H50" s="3"/>
      <c r="I50" s="3"/>
      <c r="J50" s="3"/>
      <c r="K50" s="3"/>
      <c r="L50" s="10"/>
      <c r="M50" s="1"/>
      <c r="N50" s="1"/>
      <c r="O50" s="1"/>
      <c r="P50" s="1"/>
      <c r="Q50" s="1"/>
      <c r="R50" s="1"/>
      <c r="S50" s="1"/>
      <c r="T50" s="1"/>
      <c r="U50" s="1"/>
    </row>
    <row r="51" spans="1:21" ht="11.25">
      <c r="A51" s="1" t="s">
        <v>48</v>
      </c>
      <c r="B51" s="9"/>
      <c r="C51" s="3"/>
      <c r="D51" s="3"/>
      <c r="E51" s="3"/>
      <c r="F51" s="3"/>
      <c r="G51" s="3"/>
      <c r="H51" s="3"/>
      <c r="I51" s="3"/>
      <c r="J51" s="3"/>
      <c r="K51" s="3"/>
      <c r="L51" s="10"/>
      <c r="M51" s="1"/>
      <c r="N51" s="1"/>
      <c r="O51" s="1"/>
      <c r="P51" s="1"/>
      <c r="Q51" s="1"/>
      <c r="R51" s="1"/>
      <c r="S51" s="1"/>
      <c r="T51" s="1"/>
      <c r="U51" s="1"/>
    </row>
    <row r="52" spans="1:21" ht="11.25">
      <c r="A52" s="1"/>
      <c r="B52" s="9"/>
      <c r="C52" s="3"/>
      <c r="D52" s="3"/>
      <c r="E52" s="3"/>
      <c r="F52" s="3"/>
      <c r="G52" s="3"/>
      <c r="H52" s="3"/>
      <c r="I52" s="3"/>
      <c r="J52" s="3"/>
      <c r="K52" s="3"/>
      <c r="L52" s="10"/>
      <c r="M52" s="1"/>
      <c r="N52" s="1"/>
      <c r="O52" s="1"/>
      <c r="P52" s="1"/>
      <c r="Q52" s="1"/>
      <c r="R52" s="1"/>
      <c r="S52" s="1"/>
      <c r="T52" s="1"/>
      <c r="U52" s="1"/>
    </row>
    <row r="53" spans="1:21" ht="11.25">
      <c r="A53" s="1" t="s">
        <v>49</v>
      </c>
      <c r="B53" s="9"/>
      <c r="C53" s="3"/>
      <c r="D53" s="3"/>
      <c r="E53" s="3"/>
      <c r="F53" s="3"/>
      <c r="G53" s="3"/>
      <c r="H53" s="3"/>
      <c r="I53" s="3"/>
      <c r="J53" s="3"/>
      <c r="K53" s="3"/>
      <c r="L53" s="10"/>
      <c r="M53" s="1"/>
      <c r="N53" s="1"/>
      <c r="O53" s="1"/>
      <c r="P53" s="1"/>
      <c r="Q53" s="1"/>
      <c r="R53" s="1"/>
      <c r="S53" s="1"/>
      <c r="T53" s="1"/>
      <c r="U53" s="1"/>
    </row>
    <row r="54" spans="1:21" ht="11.25">
      <c r="A54" s="1"/>
      <c r="B54" s="9"/>
      <c r="C54" s="3"/>
      <c r="D54" s="3"/>
      <c r="E54" s="3"/>
      <c r="F54" s="3"/>
      <c r="G54" s="3"/>
      <c r="H54" s="3"/>
      <c r="I54" s="3"/>
      <c r="J54" s="3"/>
      <c r="K54" s="3"/>
      <c r="L54" s="10"/>
      <c r="M54" s="1"/>
      <c r="N54" s="1"/>
      <c r="O54" s="1"/>
      <c r="P54" s="1"/>
      <c r="Q54" s="1"/>
      <c r="R54" s="1"/>
      <c r="S54" s="1"/>
      <c r="T54" s="1"/>
      <c r="U54" s="1"/>
    </row>
    <row r="55" spans="1:21" ht="11.25">
      <c r="A55" s="1" t="s">
        <v>50</v>
      </c>
      <c r="B55" s="9"/>
      <c r="C55" s="3"/>
      <c r="D55" s="3"/>
      <c r="E55" s="3"/>
      <c r="F55" s="3"/>
      <c r="G55" s="3"/>
      <c r="H55" s="3"/>
      <c r="I55" s="3"/>
      <c r="J55" s="3"/>
      <c r="K55" s="3"/>
      <c r="L55" s="10"/>
      <c r="M55" s="1"/>
      <c r="N55" s="1"/>
      <c r="O55" s="1"/>
      <c r="P55" s="1"/>
      <c r="Q55" s="1"/>
      <c r="R55" s="1"/>
      <c r="S55" s="1"/>
      <c r="T55" s="1"/>
      <c r="U55" s="1"/>
    </row>
    <row r="56" spans="1:21" ht="11.25">
      <c r="A56" s="1"/>
      <c r="B56" s="9"/>
      <c r="C56" s="3"/>
      <c r="D56" s="3"/>
      <c r="E56" s="3"/>
      <c r="F56" s="3"/>
      <c r="G56" s="3"/>
      <c r="H56" s="3"/>
      <c r="I56" s="3"/>
      <c r="J56" s="3"/>
      <c r="K56" s="3"/>
      <c r="L56" s="10"/>
      <c r="M56" s="1"/>
      <c r="N56" s="1"/>
      <c r="O56" s="1"/>
      <c r="P56" s="1"/>
      <c r="Q56" s="1"/>
      <c r="R56" s="1"/>
      <c r="S56" s="1"/>
      <c r="T56" s="1"/>
      <c r="U56" s="1"/>
    </row>
    <row r="57" spans="1:21" ht="11.25">
      <c r="A57" s="1" t="s">
        <v>51</v>
      </c>
      <c r="B57" s="9"/>
      <c r="C57" s="3"/>
      <c r="D57" s="3"/>
      <c r="E57" s="3"/>
      <c r="F57" s="3"/>
      <c r="G57" s="3"/>
      <c r="H57" s="3"/>
      <c r="I57" s="3"/>
      <c r="J57" s="3"/>
      <c r="K57" s="3"/>
      <c r="L57" s="10"/>
      <c r="M57" s="1"/>
      <c r="N57" s="1"/>
      <c r="O57" s="1"/>
      <c r="P57" s="1"/>
      <c r="Q57" s="1"/>
      <c r="R57" s="1"/>
      <c r="S57" s="1"/>
      <c r="T57" s="1"/>
      <c r="U57" s="1"/>
    </row>
    <row r="58" spans="1:21" ht="11.25">
      <c r="A58" s="1" t="s">
        <v>52</v>
      </c>
      <c r="B58" s="9"/>
      <c r="C58" s="3"/>
      <c r="D58" s="3"/>
      <c r="E58" s="3"/>
      <c r="F58" s="3"/>
      <c r="G58" s="3"/>
      <c r="H58" s="3"/>
      <c r="I58" s="3"/>
      <c r="J58" s="3"/>
      <c r="K58" s="3"/>
      <c r="L58" s="10"/>
      <c r="M58" s="1"/>
      <c r="N58" s="1"/>
      <c r="O58" s="1"/>
      <c r="P58" s="1"/>
      <c r="Q58" s="1"/>
      <c r="R58" s="1"/>
      <c r="S58" s="1"/>
      <c r="T58" s="1"/>
      <c r="U58" s="1"/>
    </row>
    <row r="59" spans="1:21" ht="11.25">
      <c r="A59" s="1"/>
      <c r="B59" s="9"/>
      <c r="C59" s="3"/>
      <c r="D59" s="3"/>
      <c r="E59" s="3"/>
      <c r="F59" s="3"/>
      <c r="G59" s="3"/>
      <c r="H59" s="3"/>
      <c r="I59" s="3"/>
      <c r="J59" s="3"/>
      <c r="K59" s="3"/>
      <c r="L59" s="10"/>
      <c r="M59" s="1"/>
      <c r="N59" s="1"/>
      <c r="O59" s="1"/>
      <c r="P59" s="1"/>
      <c r="Q59" s="1"/>
      <c r="R59" s="1"/>
      <c r="S59" s="1"/>
      <c r="T59" s="1"/>
      <c r="U59" s="1"/>
    </row>
    <row r="60" spans="1:21" ht="11.25">
      <c r="A60" s="75" t="s">
        <v>66</v>
      </c>
      <c r="B60" s="9"/>
      <c r="C60" s="3"/>
      <c r="D60" s="3"/>
      <c r="E60" s="3"/>
      <c r="F60" s="3"/>
      <c r="G60" s="3"/>
      <c r="H60" s="3"/>
      <c r="I60" s="3"/>
      <c r="J60" s="3"/>
      <c r="K60" s="3"/>
      <c r="L60" s="10"/>
      <c r="M60" s="1"/>
      <c r="N60" s="1"/>
      <c r="O60" s="1"/>
      <c r="P60" s="1"/>
      <c r="Q60" s="1"/>
      <c r="R60" s="1"/>
      <c r="S60" s="1"/>
      <c r="T60" s="1"/>
      <c r="U60" s="1"/>
    </row>
    <row r="61" spans="1:21" ht="11.25">
      <c r="A61" s="75" t="s">
        <v>67</v>
      </c>
      <c r="B61" s="1"/>
      <c r="C61" s="1"/>
      <c r="D61" s="3"/>
      <c r="E61" s="3"/>
      <c r="F61" s="3"/>
      <c r="G61" s="3"/>
      <c r="H61" s="3"/>
      <c r="I61" s="3"/>
      <c r="J61" s="3"/>
      <c r="K61" s="3"/>
      <c r="L61" s="10"/>
      <c r="M61" s="1"/>
      <c r="N61" s="1"/>
      <c r="O61" s="1"/>
      <c r="P61" s="1"/>
      <c r="Q61" s="1"/>
      <c r="R61" s="1"/>
      <c r="S61" s="1"/>
      <c r="T61" s="1"/>
      <c r="U61" s="1"/>
    </row>
    <row r="62" spans="1:21" ht="11.25">
      <c r="A62" s="75" t="s">
        <v>68</v>
      </c>
      <c r="B62" s="9"/>
      <c r="C62" s="3"/>
      <c r="D62" s="3"/>
      <c r="E62" s="3"/>
      <c r="F62" s="3"/>
      <c r="G62" s="3"/>
      <c r="H62" s="3"/>
      <c r="I62" s="3"/>
      <c r="J62" s="3"/>
      <c r="K62" s="3"/>
      <c r="L62" s="10"/>
      <c r="M62" s="1"/>
      <c r="N62" s="1"/>
      <c r="O62" s="1"/>
      <c r="P62" s="1"/>
      <c r="Q62" s="1"/>
      <c r="R62" s="1"/>
      <c r="S62" s="1"/>
      <c r="T62" s="1"/>
      <c r="U62" s="1"/>
    </row>
    <row r="63" spans="1:21" ht="11.25">
      <c r="A63" s="75" t="s">
        <v>69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10"/>
      <c r="M63" s="1"/>
      <c r="N63" s="1"/>
      <c r="O63" s="1"/>
      <c r="P63" s="1"/>
      <c r="Q63" s="1"/>
      <c r="R63" s="1"/>
      <c r="S63" s="1"/>
      <c r="T63" s="1"/>
      <c r="U63" s="1"/>
    </row>
    <row r="64" spans="1:254" ht="11.25">
      <c r="A64" s="75"/>
      <c r="B64" s="9"/>
      <c r="C64" s="3"/>
      <c r="D64" s="3"/>
      <c r="E64" s="3"/>
      <c r="F64" s="3"/>
      <c r="G64" s="3"/>
      <c r="H64" s="3"/>
      <c r="I64" s="3"/>
      <c r="J64" s="3"/>
      <c r="K64" s="3"/>
      <c r="L64" s="10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1" ht="11.25">
      <c r="A65" s="173" t="s">
        <v>83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10"/>
      <c r="M65" s="1"/>
      <c r="N65" s="1"/>
      <c r="O65" s="1"/>
      <c r="P65" s="1"/>
      <c r="Q65" s="1"/>
      <c r="R65" s="1"/>
      <c r="S65" s="1"/>
      <c r="T65" s="1"/>
      <c r="U65" s="1"/>
    </row>
    <row r="66" spans="1:21" ht="11.25">
      <c r="A66" s="1"/>
      <c r="B66" s="9"/>
      <c r="C66" s="3"/>
      <c r="D66" s="3"/>
      <c r="E66" s="3"/>
      <c r="F66" s="3"/>
      <c r="G66" s="3"/>
      <c r="H66" s="3"/>
      <c r="I66" s="3"/>
      <c r="J66" s="3"/>
      <c r="K66" s="3"/>
      <c r="L66" s="10"/>
      <c r="M66" s="1"/>
      <c r="N66" s="1"/>
      <c r="O66" s="1"/>
      <c r="P66" s="1"/>
      <c r="Q66" s="1"/>
      <c r="R66" s="1"/>
      <c r="S66" s="1"/>
      <c r="T66" s="1"/>
      <c r="U66" s="1"/>
    </row>
    <row r="67" spans="1:21" ht="11.25">
      <c r="A67" s="1"/>
      <c r="B67" s="9"/>
      <c r="C67" s="3"/>
      <c r="D67" s="3"/>
      <c r="E67" s="3"/>
      <c r="F67" s="3"/>
      <c r="G67" s="3"/>
      <c r="H67" s="3"/>
      <c r="I67" s="3"/>
      <c r="J67" s="3"/>
      <c r="K67" s="3"/>
      <c r="L67" s="10"/>
      <c r="M67" s="1"/>
      <c r="N67" s="1"/>
      <c r="O67" s="1"/>
      <c r="P67" s="1"/>
      <c r="Q67" s="1"/>
      <c r="R67" s="1"/>
      <c r="S67" s="1"/>
      <c r="T67" s="1"/>
      <c r="U67" s="1"/>
    </row>
    <row r="68" spans="1:21" ht="11.25">
      <c r="A68" s="1"/>
      <c r="B68" s="9"/>
      <c r="C68" s="3"/>
      <c r="D68" s="3"/>
      <c r="E68" s="3"/>
      <c r="F68" s="3"/>
      <c r="G68" s="3"/>
      <c r="H68" s="3"/>
      <c r="I68" s="3"/>
      <c r="J68" s="3"/>
      <c r="K68" s="3"/>
      <c r="L68" s="10"/>
      <c r="M68" s="1"/>
      <c r="N68" s="1"/>
      <c r="O68" s="1"/>
      <c r="P68" s="1"/>
      <c r="Q68" s="1"/>
      <c r="R68" s="1"/>
      <c r="S68" s="1"/>
      <c r="T68" s="1"/>
      <c r="U68" s="1"/>
    </row>
    <row r="69" spans="1:21" ht="11.25">
      <c r="A69" s="1"/>
      <c r="B69" s="9"/>
      <c r="C69" s="3"/>
      <c r="D69" s="3"/>
      <c r="E69" s="3"/>
      <c r="F69" s="3"/>
      <c r="G69" s="3"/>
      <c r="H69" s="3"/>
      <c r="I69" s="3"/>
      <c r="J69" s="3"/>
      <c r="K69" s="3"/>
      <c r="L69" s="10"/>
      <c r="M69" s="1"/>
      <c r="N69" s="1"/>
      <c r="O69" s="1"/>
      <c r="P69" s="1"/>
      <c r="Q69" s="1"/>
      <c r="R69" s="1"/>
      <c r="S69" s="1"/>
      <c r="T69" s="1"/>
      <c r="U69" s="1"/>
    </row>
    <row r="70" spans="1:21" ht="11.25">
      <c r="A70" s="1"/>
      <c r="B70" s="9"/>
      <c r="C70" s="3"/>
      <c r="D70" s="3"/>
      <c r="E70" s="3"/>
      <c r="F70" s="3"/>
      <c r="G70" s="3"/>
      <c r="H70" s="3"/>
      <c r="I70" s="3"/>
      <c r="J70" s="3"/>
      <c r="K70" s="3"/>
      <c r="L70" s="10"/>
      <c r="M70" s="1"/>
      <c r="N70" s="1"/>
      <c r="O70" s="1"/>
      <c r="P70" s="1"/>
      <c r="Q70" s="1"/>
      <c r="R70" s="1"/>
      <c r="S70" s="1"/>
      <c r="T70" s="1"/>
      <c r="U70" s="1"/>
    </row>
    <row r="71" spans="1:21" ht="11.25">
      <c r="A71" s="1"/>
      <c r="B71" s="9"/>
      <c r="C71" s="3"/>
      <c r="D71" s="3"/>
      <c r="E71" s="3"/>
      <c r="F71" s="3"/>
      <c r="G71" s="3"/>
      <c r="H71" s="3"/>
      <c r="I71" s="3"/>
      <c r="J71" s="3"/>
      <c r="K71" s="3"/>
      <c r="L71" s="10"/>
      <c r="M71" s="1"/>
      <c r="N71" s="1"/>
      <c r="O71" s="1"/>
      <c r="P71" s="1"/>
      <c r="Q71" s="1"/>
      <c r="R71" s="1"/>
      <c r="S71" s="1"/>
      <c r="T71" s="1"/>
      <c r="U71" s="1"/>
    </row>
    <row r="72" spans="14:21" ht="11.25">
      <c r="N72" s="1"/>
      <c r="O72" s="1"/>
      <c r="P72" s="1"/>
      <c r="Q72" s="1"/>
      <c r="R72" s="1"/>
      <c r="S72" s="1"/>
      <c r="T72" s="1"/>
      <c r="U72" s="1"/>
    </row>
    <row r="73" spans="14:21" ht="11.25">
      <c r="N73" s="1"/>
      <c r="O73" s="1"/>
      <c r="P73" s="1"/>
      <c r="Q73" s="1"/>
      <c r="R73" s="1"/>
      <c r="S73" s="1"/>
      <c r="T73" s="1"/>
      <c r="U73" s="1"/>
    </row>
    <row r="74" spans="14:21" ht="11.25">
      <c r="N74" s="1"/>
      <c r="O74" s="1"/>
      <c r="P74" s="1"/>
      <c r="Q74" s="1"/>
      <c r="R74" s="1"/>
      <c r="S74" s="1"/>
      <c r="T74" s="1"/>
      <c r="U74" s="1"/>
    </row>
    <row r="75" spans="14:21" ht="11.25">
      <c r="N75" s="1"/>
      <c r="O75" s="1"/>
      <c r="P75" s="1"/>
      <c r="Q75" s="1"/>
      <c r="R75" s="1"/>
      <c r="S75" s="1"/>
      <c r="T75" s="1"/>
      <c r="U75" s="1"/>
    </row>
    <row r="76" spans="1:21" ht="11.25">
      <c r="A76" s="1"/>
      <c r="B76" s="9"/>
      <c r="C76" s="3"/>
      <c r="D76" s="3"/>
      <c r="E76" s="3"/>
      <c r="F76" s="3"/>
      <c r="G76" s="3"/>
      <c r="H76" s="3"/>
      <c r="I76" s="3"/>
      <c r="J76" s="3"/>
      <c r="K76" s="3"/>
      <c r="L76" s="10"/>
      <c r="M76" s="1"/>
      <c r="N76" s="1"/>
      <c r="O76" s="1"/>
      <c r="P76" s="1"/>
      <c r="Q76" s="1"/>
      <c r="R76" s="1"/>
      <c r="S76" s="1"/>
      <c r="T76" s="1"/>
      <c r="U76" s="1"/>
    </row>
    <row r="77" spans="1:21" ht="11.25">
      <c r="A77" s="1"/>
      <c r="B77" s="9"/>
      <c r="C77" s="3"/>
      <c r="D77" s="3"/>
      <c r="E77" s="3"/>
      <c r="F77" s="3"/>
      <c r="G77" s="3"/>
      <c r="H77" s="3"/>
      <c r="I77" s="3"/>
      <c r="J77" s="3"/>
      <c r="K77" s="3"/>
      <c r="L77" s="10"/>
      <c r="M77" s="1"/>
      <c r="N77" s="1"/>
      <c r="O77" s="1"/>
      <c r="P77" s="1"/>
      <c r="Q77" s="1"/>
      <c r="R77" s="1"/>
      <c r="S77" s="1"/>
      <c r="T77" s="1"/>
      <c r="U77" s="1"/>
    </row>
    <row r="78" spans="1:21" ht="11.25">
      <c r="A78" s="1"/>
      <c r="B78" s="9"/>
      <c r="C78" s="3"/>
      <c r="D78" s="3"/>
      <c r="E78" s="3"/>
      <c r="F78" s="3"/>
      <c r="G78" s="3"/>
      <c r="H78" s="3"/>
      <c r="I78" s="3"/>
      <c r="J78" s="3"/>
      <c r="K78" s="3"/>
      <c r="L78" s="10"/>
      <c r="M78" s="1"/>
      <c r="N78" s="1"/>
      <c r="O78" s="1"/>
      <c r="P78" s="1"/>
      <c r="Q78" s="1"/>
      <c r="R78" s="1"/>
      <c r="S78" s="1"/>
      <c r="T78" s="1"/>
      <c r="U78" s="1"/>
    </row>
    <row r="79" spans="1:21" ht="11.25">
      <c r="A79" s="1"/>
      <c r="B79" s="9"/>
      <c r="C79" s="3"/>
      <c r="D79" s="3"/>
      <c r="E79" s="3"/>
      <c r="F79" s="3"/>
      <c r="G79" s="3"/>
      <c r="H79" s="3"/>
      <c r="I79" s="3"/>
      <c r="J79" s="3"/>
      <c r="K79" s="3"/>
      <c r="L79" s="10" t="s">
        <v>53</v>
      </c>
      <c r="M79" s="1"/>
      <c r="N79" s="1"/>
      <c r="O79" s="1"/>
      <c r="P79" s="1"/>
      <c r="Q79" s="1"/>
      <c r="R79" s="1"/>
      <c r="S79" s="1"/>
      <c r="T79" s="1"/>
      <c r="U79" s="1"/>
    </row>
    <row r="80" spans="1:21" ht="11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</sheetData>
  <sheetProtection/>
  <printOptions/>
  <pageMargins left="0.8" right="0.8" top="1" bottom="1" header="0.5" footer="0.5"/>
  <pageSetup horizontalDpi="600" verticalDpi="600" orientation="landscape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S68"/>
  <sheetViews>
    <sheetView showGridLines="0" defaultGridColor="0" zoomScalePageLayoutView="0" colorId="22" workbookViewId="0" topLeftCell="A1">
      <selection activeCell="K45" sqref="K45"/>
    </sheetView>
  </sheetViews>
  <sheetFormatPr defaultColWidth="9.83203125" defaultRowHeight="11.25"/>
  <cols>
    <col min="1" max="1" width="26.33203125" style="0" customWidth="1"/>
    <col min="2" max="2" width="5.16015625" style="0" bestFit="1" customWidth="1"/>
    <col min="3" max="3" width="11.5" style="0" customWidth="1"/>
    <col min="4" max="4" width="10.83203125" style="0" customWidth="1"/>
    <col min="5" max="5" width="10.5" style="0" customWidth="1"/>
    <col min="6" max="6" width="11.83203125" style="0" bestFit="1" customWidth="1"/>
    <col min="7" max="7" width="1.83203125" style="0" customWidth="1"/>
    <col min="8" max="8" width="11.83203125" style="0" bestFit="1" customWidth="1"/>
    <col min="9" max="9" width="12" style="0" customWidth="1"/>
    <col min="10" max="10" width="11.5" style="0" customWidth="1"/>
    <col min="11" max="11" width="13.5" style="0" bestFit="1" customWidth="1"/>
  </cols>
  <sheetData>
    <row r="1" spans="1:20" ht="11.2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1"/>
      <c r="M1" s="1"/>
      <c r="N1" s="1"/>
      <c r="O1" s="1"/>
      <c r="P1" s="1"/>
      <c r="Q1" s="1"/>
      <c r="R1" s="1"/>
      <c r="S1" s="1"/>
      <c r="T1" s="1"/>
    </row>
    <row r="2" spans="1:20" ht="11.25">
      <c r="A2" s="124" t="s">
        <v>72</v>
      </c>
      <c r="B2" s="6"/>
      <c r="C2" s="8"/>
      <c r="D2" s="6"/>
      <c r="E2" s="8"/>
      <c r="F2" s="8"/>
      <c r="G2" s="8"/>
      <c r="H2" s="8"/>
      <c r="I2" s="8"/>
      <c r="J2" s="8"/>
      <c r="K2" s="8"/>
      <c r="L2" s="1"/>
      <c r="M2" s="1"/>
      <c r="N2" s="1"/>
      <c r="O2" s="1"/>
      <c r="P2" s="1"/>
      <c r="Q2" s="1"/>
      <c r="R2" s="1"/>
      <c r="S2" s="1"/>
      <c r="T2" s="1"/>
    </row>
    <row r="3" spans="1:20" ht="11.25">
      <c r="A3" s="8" t="s">
        <v>16</v>
      </c>
      <c r="B3" s="6"/>
      <c r="C3" s="8"/>
      <c r="D3" s="6"/>
      <c r="E3" s="8"/>
      <c r="F3" s="8"/>
      <c r="G3" s="8"/>
      <c r="H3" s="8"/>
      <c r="I3" s="8"/>
      <c r="J3" s="8"/>
      <c r="K3" s="8"/>
      <c r="L3" s="1"/>
      <c r="M3" s="1"/>
      <c r="N3" s="1"/>
      <c r="O3" s="1"/>
      <c r="P3" s="1"/>
      <c r="Q3" s="1"/>
      <c r="R3" s="1"/>
      <c r="S3" s="1"/>
      <c r="T3" s="1"/>
    </row>
    <row r="4" spans="1:20" ht="11.25">
      <c r="A4" s="8"/>
      <c r="B4" s="6"/>
      <c r="C4" s="8"/>
      <c r="D4" s="6"/>
      <c r="E4" s="8"/>
      <c r="F4" s="8"/>
      <c r="G4" s="8"/>
      <c r="H4" s="8"/>
      <c r="I4" s="8"/>
      <c r="J4" s="8"/>
      <c r="K4" s="8"/>
      <c r="L4" s="1"/>
      <c r="M4" s="1"/>
      <c r="N4" s="1"/>
      <c r="O4" s="1"/>
      <c r="P4" s="1"/>
      <c r="Q4" s="1"/>
      <c r="R4" s="1"/>
      <c r="S4" s="1"/>
      <c r="T4" s="1"/>
    </row>
    <row r="5" spans="1:20" ht="11.25">
      <c r="A5" s="8" t="s">
        <v>17</v>
      </c>
      <c r="B5" s="6"/>
      <c r="C5" s="6"/>
      <c r="D5" s="6"/>
      <c r="E5" s="8"/>
      <c r="F5" s="8"/>
      <c r="G5" s="8"/>
      <c r="H5" s="8"/>
      <c r="I5" s="8"/>
      <c r="J5" s="8"/>
      <c r="K5" s="8"/>
      <c r="L5" s="1"/>
      <c r="M5" s="1"/>
      <c r="N5" s="1"/>
      <c r="O5" s="1"/>
      <c r="P5" s="1"/>
      <c r="Q5" s="1"/>
      <c r="R5" s="1"/>
      <c r="S5" s="1"/>
      <c r="T5" s="1"/>
    </row>
    <row r="6" spans="1:20" ht="11.25">
      <c r="A6" s="8"/>
      <c r="B6" s="6"/>
      <c r="C6" s="8"/>
      <c r="D6" s="6"/>
      <c r="E6" s="8"/>
      <c r="F6" s="8"/>
      <c r="G6" s="8"/>
      <c r="H6" s="8"/>
      <c r="I6" s="8"/>
      <c r="J6" s="8"/>
      <c r="K6" s="8"/>
      <c r="L6" s="1"/>
      <c r="M6" s="1"/>
      <c r="N6" s="1"/>
      <c r="O6" s="1"/>
      <c r="P6" s="1"/>
      <c r="Q6" s="1"/>
      <c r="R6" s="1"/>
      <c r="S6" s="1"/>
      <c r="T6" s="1"/>
    </row>
    <row r="7" spans="1:20" ht="11.25">
      <c r="A7" s="8" t="s">
        <v>18</v>
      </c>
      <c r="B7" s="6"/>
      <c r="C7" s="8"/>
      <c r="D7" s="6"/>
      <c r="E7" s="8"/>
      <c r="F7" s="8"/>
      <c r="G7" s="8"/>
      <c r="H7" s="8"/>
      <c r="I7" s="8"/>
      <c r="J7" s="8"/>
      <c r="K7" s="8"/>
      <c r="L7" s="1"/>
      <c r="M7" s="1"/>
      <c r="N7" s="1"/>
      <c r="O7" s="1"/>
      <c r="P7" s="1"/>
      <c r="Q7" s="1"/>
      <c r="R7" s="1"/>
      <c r="S7" s="1"/>
      <c r="T7" s="1"/>
    </row>
    <row r="8" spans="1:20" ht="12" thickBot="1">
      <c r="A8" s="1"/>
      <c r="B8" s="9"/>
      <c r="C8" s="3"/>
      <c r="D8" s="3"/>
      <c r="E8" s="3"/>
      <c r="F8" s="3"/>
      <c r="G8" s="3"/>
      <c r="H8" s="3"/>
      <c r="I8" s="3"/>
      <c r="J8" s="3"/>
      <c r="K8" s="3"/>
      <c r="M8" s="1"/>
      <c r="N8" s="1"/>
      <c r="O8" s="1"/>
      <c r="P8" s="1"/>
      <c r="Q8" s="1"/>
      <c r="R8" s="1"/>
      <c r="S8" s="1"/>
      <c r="T8" s="1"/>
    </row>
    <row r="9" spans="1:20" ht="13.5" customHeight="1">
      <c r="A9" s="11"/>
      <c r="B9" s="12"/>
      <c r="C9" s="13" t="s">
        <v>87</v>
      </c>
      <c r="D9" s="14"/>
      <c r="E9" s="13"/>
      <c r="F9" s="15"/>
      <c r="G9" s="16"/>
      <c r="H9" s="13" t="s">
        <v>88</v>
      </c>
      <c r="I9" s="14"/>
      <c r="J9" s="13"/>
      <c r="K9" s="13"/>
      <c r="L9" s="1"/>
      <c r="M9" s="1"/>
      <c r="N9" s="1"/>
      <c r="O9" s="1"/>
      <c r="P9" s="1"/>
      <c r="Q9" s="1"/>
      <c r="R9" s="1"/>
      <c r="S9" s="1"/>
      <c r="T9" s="1"/>
    </row>
    <row r="10" spans="1:20" ht="11.25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1"/>
      <c r="M10" s="1"/>
      <c r="N10" s="1"/>
      <c r="O10" s="1"/>
      <c r="P10" s="1"/>
      <c r="Q10" s="1"/>
      <c r="R10" s="1"/>
      <c r="S10" s="1"/>
      <c r="T10" s="1"/>
    </row>
    <row r="11" spans="1:20" ht="11.25">
      <c r="A11" s="18"/>
      <c r="B11" s="19"/>
      <c r="C11" s="20"/>
      <c r="D11" s="22" t="s">
        <v>21</v>
      </c>
      <c r="E11" s="20"/>
      <c r="F11" s="20"/>
      <c r="G11" s="20"/>
      <c r="H11" s="20"/>
      <c r="I11" s="22" t="s">
        <v>21</v>
      </c>
      <c r="J11" s="20"/>
      <c r="K11" s="20"/>
      <c r="L11" s="1"/>
      <c r="M11" s="1"/>
      <c r="N11" s="1"/>
      <c r="O11" s="1"/>
      <c r="P11" s="1"/>
      <c r="Q11" s="1"/>
      <c r="R11" s="1"/>
      <c r="S11" s="1"/>
      <c r="T11" s="1"/>
    </row>
    <row r="12" spans="1:20" ht="11.25">
      <c r="A12" s="18" t="s">
        <v>22</v>
      </c>
      <c r="B12" s="19" t="s">
        <v>22</v>
      </c>
      <c r="C12" s="22" t="s">
        <v>23</v>
      </c>
      <c r="D12" s="22" t="s">
        <v>23</v>
      </c>
      <c r="E12" s="20"/>
      <c r="F12" s="22" t="s">
        <v>24</v>
      </c>
      <c r="G12" s="20"/>
      <c r="H12" s="22" t="s">
        <v>23</v>
      </c>
      <c r="I12" s="22" t="s">
        <v>23</v>
      </c>
      <c r="J12" s="20"/>
      <c r="K12" s="22" t="s">
        <v>24</v>
      </c>
      <c r="L12" s="1"/>
      <c r="M12" s="1"/>
      <c r="N12" s="1"/>
      <c r="O12" s="1"/>
      <c r="P12" s="1"/>
      <c r="Q12" s="1"/>
      <c r="R12" s="1"/>
      <c r="S12" s="1"/>
      <c r="T12" s="1"/>
    </row>
    <row r="13" spans="1:20" ht="11.25">
      <c r="A13" s="18"/>
      <c r="B13" s="19"/>
      <c r="C13" s="22" t="s">
        <v>25</v>
      </c>
      <c r="D13" s="22" t="s">
        <v>25</v>
      </c>
      <c r="E13" s="22" t="s">
        <v>21</v>
      </c>
      <c r="F13" s="22" t="s">
        <v>26</v>
      </c>
      <c r="G13" s="20"/>
      <c r="H13" s="22" t="s">
        <v>25</v>
      </c>
      <c r="I13" s="22" t="s">
        <v>25</v>
      </c>
      <c r="J13" s="22" t="s">
        <v>21</v>
      </c>
      <c r="K13" s="22" t="s">
        <v>26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ht="11.25">
      <c r="A14" s="18"/>
      <c r="B14" s="19"/>
      <c r="C14" s="22" t="s">
        <v>27</v>
      </c>
      <c r="D14" s="22" t="s">
        <v>28</v>
      </c>
      <c r="E14" s="22" t="s">
        <v>28</v>
      </c>
      <c r="F14" s="22" t="s">
        <v>29</v>
      </c>
      <c r="G14" s="20"/>
      <c r="H14" s="22" t="s">
        <v>27</v>
      </c>
      <c r="I14" s="22" t="s">
        <v>28</v>
      </c>
      <c r="J14" s="22" t="s">
        <v>28</v>
      </c>
      <c r="K14" s="22" t="s">
        <v>29</v>
      </c>
      <c r="L14" s="1"/>
      <c r="M14" s="1"/>
      <c r="N14" s="1"/>
      <c r="O14" s="1"/>
      <c r="P14" s="1"/>
      <c r="Q14" s="1"/>
      <c r="R14" s="1"/>
      <c r="S14" s="1"/>
      <c r="T14" s="1"/>
    </row>
    <row r="15" spans="1:20" ht="11.25">
      <c r="A15" s="24" t="s">
        <v>30</v>
      </c>
      <c r="B15" s="25" t="s">
        <v>31</v>
      </c>
      <c r="C15" s="26"/>
      <c r="D15" s="27" t="s">
        <v>32</v>
      </c>
      <c r="E15" s="28"/>
      <c r="F15" s="28"/>
      <c r="G15" s="28"/>
      <c r="H15" s="26"/>
      <c r="I15" s="27" t="s">
        <v>32</v>
      </c>
      <c r="J15" s="28"/>
      <c r="K15" s="28"/>
      <c r="L15" s="1"/>
      <c r="M15" s="1"/>
      <c r="N15" s="1"/>
      <c r="O15" s="1"/>
      <c r="P15" s="1"/>
      <c r="Q15" s="1"/>
      <c r="R15" s="1"/>
      <c r="S15" s="1"/>
      <c r="T15" s="1"/>
    </row>
    <row r="16" spans="1:20" ht="11.25">
      <c r="A16" s="30" t="s">
        <v>33</v>
      </c>
      <c r="B16" s="31">
        <v>2013</v>
      </c>
      <c r="C16" s="45">
        <f aca="true" t="shared" si="0" ref="C16:F17">C19+C21+C23+C25+C27+C29+C31</f>
        <v>18498043</v>
      </c>
      <c r="D16" s="45">
        <f>D19+D21+D23+D25+D27+D29+D31</f>
        <v>3590412</v>
      </c>
      <c r="E16" s="45">
        <f t="shared" si="0"/>
        <v>3511288</v>
      </c>
      <c r="F16" s="20">
        <f t="shared" si="0"/>
        <v>443625343</v>
      </c>
      <c r="G16" s="20"/>
      <c r="H16" s="45">
        <f aca="true" t="shared" si="1" ref="H16:K17">H19+H21+H23+H25+H27+H29+H31</f>
        <v>71828427</v>
      </c>
      <c r="I16" s="45">
        <f t="shared" si="1"/>
        <v>13092789</v>
      </c>
      <c r="J16" s="45">
        <f t="shared" si="1"/>
        <v>12968937</v>
      </c>
      <c r="K16" s="20">
        <f t="shared" si="1"/>
        <v>1723221131</v>
      </c>
      <c r="L16" s="1"/>
      <c r="M16" s="1"/>
      <c r="N16" s="1"/>
      <c r="O16" s="1"/>
      <c r="P16" s="1"/>
      <c r="Q16" s="1"/>
      <c r="R16" s="1"/>
      <c r="S16" s="1"/>
      <c r="T16" s="1"/>
    </row>
    <row r="17" spans="1:20" ht="12" thickBot="1">
      <c r="A17" s="34" t="s">
        <v>57</v>
      </c>
      <c r="B17" s="35">
        <v>2012</v>
      </c>
      <c r="C17" s="36">
        <f t="shared" si="0"/>
        <v>17748378</v>
      </c>
      <c r="D17" s="36">
        <f t="shared" si="0"/>
        <v>3273233</v>
      </c>
      <c r="E17" s="36">
        <f t="shared" si="0"/>
        <v>3182391</v>
      </c>
      <c r="F17" s="36">
        <f t="shared" si="0"/>
        <v>433888131</v>
      </c>
      <c r="G17" s="36"/>
      <c r="H17" s="36">
        <f t="shared" si="1"/>
        <v>70074265</v>
      </c>
      <c r="I17" s="36">
        <f t="shared" si="1"/>
        <v>12568193</v>
      </c>
      <c r="J17" s="36">
        <f t="shared" si="1"/>
        <v>12067088</v>
      </c>
      <c r="K17" s="36">
        <f t="shared" si="1"/>
        <v>1727894253</v>
      </c>
      <c r="L17" s="1"/>
      <c r="M17" s="1"/>
      <c r="N17" s="1"/>
      <c r="O17" s="1"/>
      <c r="P17" s="1"/>
      <c r="Q17" s="1"/>
      <c r="R17" s="1"/>
      <c r="S17" s="1"/>
      <c r="T17" s="1"/>
    </row>
    <row r="18" spans="1:20" ht="12" hidden="1" thickTop="1">
      <c r="A18" s="30"/>
      <c r="B18" s="31"/>
      <c r="C18" s="38"/>
      <c r="D18" s="20"/>
      <c r="E18" s="20"/>
      <c r="F18" s="20"/>
      <c r="G18" s="20"/>
      <c r="H18" s="20"/>
      <c r="I18" s="20"/>
      <c r="J18" s="20"/>
      <c r="K18" s="20"/>
      <c r="L18" s="1"/>
      <c r="M18" s="1"/>
      <c r="N18" s="1"/>
      <c r="O18" s="1"/>
      <c r="P18" s="1"/>
      <c r="Q18" s="1"/>
      <c r="R18" s="1"/>
      <c r="S18" s="1"/>
      <c r="T18" s="1"/>
    </row>
    <row r="19" spans="1:20" ht="12" thickTop="1">
      <c r="A19" s="18" t="s">
        <v>35</v>
      </c>
      <c r="B19" s="31">
        <v>2013</v>
      </c>
      <c r="C19" s="20">
        <f>'3Q13 Input'!C8</f>
        <v>5585835</v>
      </c>
      <c r="D19" s="20">
        <f>'3Q13 Input'!D8</f>
        <v>1066250</v>
      </c>
      <c r="E19" s="20">
        <f>'3Q13 Input'!E8</f>
        <v>1086340</v>
      </c>
      <c r="F19" s="20">
        <f>'3Q13 Input'!F8</f>
        <v>174232682</v>
      </c>
      <c r="G19" s="20"/>
      <c r="H19" s="20">
        <f>'3Q13 Input'!C9</f>
        <v>21608783</v>
      </c>
      <c r="I19" s="20">
        <f>'3Q13 Input'!D9</f>
        <v>3935410</v>
      </c>
      <c r="J19" s="20">
        <f>'3Q13 Input'!E9</f>
        <v>4004142</v>
      </c>
      <c r="K19" s="20">
        <f>'3Q13 Input'!F9</f>
        <v>666421106</v>
      </c>
      <c r="L19" s="1"/>
      <c r="M19" s="1"/>
      <c r="N19" s="1"/>
      <c r="O19" s="1"/>
      <c r="P19" s="1"/>
      <c r="Q19" s="1"/>
      <c r="R19" s="1"/>
      <c r="S19" s="1"/>
      <c r="T19" s="1"/>
    </row>
    <row r="20" spans="1:20" ht="12" thickBot="1">
      <c r="A20" s="24"/>
      <c r="B20" s="35">
        <v>2012</v>
      </c>
      <c r="C20" s="26">
        <f>'3Q13 Input'!C14</f>
        <v>5340810</v>
      </c>
      <c r="D20" s="28">
        <f>'3Q13 Input'!D14</f>
        <v>1010251</v>
      </c>
      <c r="E20" s="28">
        <f>'3Q13 Input'!E14</f>
        <v>1030793</v>
      </c>
      <c r="F20" s="28">
        <f>'3Q13 Input'!F14</f>
        <v>168176274</v>
      </c>
      <c r="G20" s="28"/>
      <c r="H20" s="28">
        <f>'3Q13 Input'!C15</f>
        <v>20695550</v>
      </c>
      <c r="I20" s="28">
        <f>'3Q13 Input'!D15</f>
        <v>3636201</v>
      </c>
      <c r="J20" s="28">
        <f>'3Q13 Input'!E15</f>
        <v>3666258</v>
      </c>
      <c r="K20" s="28">
        <f>'3Q13 Input'!F15</f>
        <v>662556558</v>
      </c>
      <c r="L20" s="1"/>
      <c r="M20" s="1"/>
      <c r="N20" s="1"/>
      <c r="O20" s="1"/>
      <c r="P20" s="1"/>
      <c r="Q20" s="1"/>
      <c r="R20" s="1"/>
      <c r="S20" s="1"/>
      <c r="T20" s="1"/>
    </row>
    <row r="21" spans="1:20" ht="12" thickTop="1">
      <c r="A21" s="18" t="s">
        <v>36</v>
      </c>
      <c r="B21" s="31">
        <v>2013</v>
      </c>
      <c r="C21" s="39">
        <f>'3Q13 Input'!C20</f>
        <v>2916893</v>
      </c>
      <c r="D21" s="39">
        <f>'3Q13 Input'!D20</f>
        <v>445097</v>
      </c>
      <c r="E21" s="39">
        <f>'3Q13 Input'!E20</f>
        <v>446145</v>
      </c>
      <c r="F21" s="33">
        <f>'3Q13 Input'!F20</f>
        <v>56323533</v>
      </c>
      <c r="G21" s="20"/>
      <c r="H21" s="20">
        <f>'3Q13 Input'!C21</f>
        <v>11432753</v>
      </c>
      <c r="I21" s="20">
        <f>'3Q13 Input'!D21</f>
        <v>1734998</v>
      </c>
      <c r="J21" s="20">
        <f>'3Q13 Input'!E21</f>
        <v>1837874</v>
      </c>
      <c r="K21" s="20">
        <f>'3Q13 Input'!F21</f>
        <v>223219482</v>
      </c>
      <c r="L21" s="1"/>
      <c r="M21" s="1"/>
      <c r="N21" s="1"/>
      <c r="O21" s="1"/>
      <c r="P21" s="1"/>
      <c r="Q21" s="1"/>
      <c r="R21" s="1"/>
      <c r="S21" s="1"/>
      <c r="T21" s="1"/>
    </row>
    <row r="22" spans="1:20" ht="12" thickBot="1">
      <c r="A22" s="24"/>
      <c r="B22" s="35">
        <v>2012</v>
      </c>
      <c r="C22" s="40">
        <f>'3Q13 Input'!C26</f>
        <v>2877826</v>
      </c>
      <c r="D22" s="40">
        <f>'3Q13 Input'!D26</f>
        <v>441810</v>
      </c>
      <c r="E22" s="40">
        <f>'3Q13 Input'!E26</f>
        <v>430910</v>
      </c>
      <c r="F22" s="41">
        <f>'3Q13 Input'!F26</f>
        <v>55628939</v>
      </c>
      <c r="G22" s="28"/>
      <c r="H22" s="28">
        <f>'3Q13 Input'!C27</f>
        <v>11755706</v>
      </c>
      <c r="I22" s="28">
        <f>'3Q13 Input'!D27</f>
        <v>1943111</v>
      </c>
      <c r="J22" s="28">
        <f>'3Q13 Input'!E27</f>
        <v>1910886</v>
      </c>
      <c r="K22" s="28">
        <f>'3Q13 Input'!F27</f>
        <v>226271709</v>
      </c>
      <c r="L22" s="1"/>
      <c r="M22" s="1"/>
      <c r="N22" s="1"/>
      <c r="O22" s="1"/>
      <c r="P22" s="1"/>
      <c r="Q22" s="1"/>
      <c r="R22" s="1"/>
      <c r="S22" s="1"/>
      <c r="T22" s="1"/>
    </row>
    <row r="23" spans="1:20" ht="12" thickTop="1">
      <c r="A23" s="18" t="s">
        <v>37</v>
      </c>
      <c r="B23" s="31">
        <v>2013</v>
      </c>
      <c r="C23" s="39">
        <f>'3Q13 Input'!C32</f>
        <v>835138</v>
      </c>
      <c r="D23" s="39">
        <f>'3Q13 Input'!D32</f>
        <v>221931</v>
      </c>
      <c r="E23" s="39">
        <f>'3Q13 Input'!E32</f>
        <v>137458</v>
      </c>
      <c r="F23" s="33">
        <f>'3Q13 Input'!F32</f>
        <v>14627569</v>
      </c>
      <c r="G23" s="20"/>
      <c r="H23" s="20">
        <f>'3Q13 Input'!C33</f>
        <v>3213174</v>
      </c>
      <c r="I23" s="20">
        <f>'3Q13 Input'!D33</f>
        <v>773185</v>
      </c>
      <c r="J23" s="20">
        <f>'3Q13 Input'!E33</f>
        <v>480924</v>
      </c>
      <c r="K23" s="20">
        <f>'3Q13 Input'!F33</f>
        <v>58318648</v>
      </c>
      <c r="L23" s="1"/>
      <c r="M23" s="1"/>
      <c r="N23" s="1"/>
      <c r="O23" s="1"/>
      <c r="P23" s="1"/>
      <c r="Q23" s="1"/>
      <c r="R23" s="1"/>
      <c r="S23" s="1"/>
      <c r="T23" s="1"/>
    </row>
    <row r="24" spans="1:20" ht="12" thickBot="1">
      <c r="A24" s="24" t="s">
        <v>22</v>
      </c>
      <c r="B24" s="35">
        <v>2012</v>
      </c>
      <c r="C24" s="40">
        <f>'3Q13 Input'!C38</f>
        <v>784348</v>
      </c>
      <c r="D24" s="40">
        <f>'3Q13 Input'!D38</f>
        <v>199866</v>
      </c>
      <c r="E24" s="40">
        <f>'3Q13 Input'!E38</f>
        <v>130418</v>
      </c>
      <c r="F24" s="41">
        <f>'3Q13 Input'!F38</f>
        <v>13821648</v>
      </c>
      <c r="G24" s="28"/>
      <c r="H24" s="28">
        <f>'3Q13 Input'!C39</f>
        <v>2995770</v>
      </c>
      <c r="I24" s="28">
        <f>'3Q13 Input'!D39</f>
        <v>669303</v>
      </c>
      <c r="J24" s="28">
        <f>'3Q13 Input'!E39</f>
        <v>388482</v>
      </c>
      <c r="K24" s="28">
        <f>'3Q13 Input'!F39</f>
        <v>53664840</v>
      </c>
      <c r="L24" s="1"/>
      <c r="M24" s="1"/>
      <c r="N24" s="1"/>
      <c r="O24" s="1"/>
      <c r="P24" s="1"/>
      <c r="Q24" s="1"/>
      <c r="R24" s="1"/>
      <c r="S24" s="1"/>
      <c r="T24" s="1"/>
    </row>
    <row r="25" spans="1:20" ht="12" thickTop="1">
      <c r="A25" s="18" t="s">
        <v>38</v>
      </c>
      <c r="B25" s="31">
        <v>2013</v>
      </c>
      <c r="C25" s="39">
        <f>'3Q13 Input'!C44</f>
        <v>331638</v>
      </c>
      <c r="D25" s="39">
        <f>'3Q13 Input'!D44</f>
        <v>65557</v>
      </c>
      <c r="E25" s="39">
        <f>'3Q13 Input'!E44</f>
        <v>48924</v>
      </c>
      <c r="F25" s="33">
        <f>'3Q13 Input'!F44</f>
        <v>8916693</v>
      </c>
      <c r="G25" s="20"/>
      <c r="H25" s="20">
        <f>'3Q13 Input'!C45</f>
        <v>1238784</v>
      </c>
      <c r="I25" s="20">
        <f>'3Q13 Input'!D45</f>
        <v>239161</v>
      </c>
      <c r="J25" s="20">
        <f>'3Q13 Input'!E45</f>
        <v>177967</v>
      </c>
      <c r="K25" s="20">
        <f>'3Q13 Input'!F45</f>
        <v>32126077</v>
      </c>
      <c r="L25" s="1"/>
      <c r="M25" s="1"/>
      <c r="N25" s="1"/>
      <c r="O25" s="1"/>
      <c r="P25" s="1"/>
      <c r="Q25" s="1"/>
      <c r="R25" s="1"/>
      <c r="S25" s="1"/>
      <c r="T25" s="1"/>
    </row>
    <row r="26" spans="1:20" ht="12" thickBot="1">
      <c r="A26" s="24"/>
      <c r="B26" s="35">
        <v>2012</v>
      </c>
      <c r="C26" s="40">
        <f>'3Q13 Input'!C50</f>
        <v>309030</v>
      </c>
      <c r="D26" s="40">
        <f>'3Q13 Input'!D50</f>
        <v>55546</v>
      </c>
      <c r="E26" s="40">
        <f>'3Q13 Input'!E50</f>
        <v>42860</v>
      </c>
      <c r="F26" s="41">
        <f>'3Q13 Input'!F50</f>
        <v>7992163</v>
      </c>
      <c r="G26" s="28"/>
      <c r="H26" s="28">
        <f>'3Q13 Input'!C51</f>
        <v>1204562</v>
      </c>
      <c r="I26" s="28">
        <f>'3Q13 Input'!D51</f>
        <v>231962</v>
      </c>
      <c r="J26" s="28">
        <f>'3Q13 Input'!E51</f>
        <v>126031</v>
      </c>
      <c r="K26" s="28">
        <f>'3Q13 Input'!F51</f>
        <v>31539338</v>
      </c>
      <c r="L26" s="1"/>
      <c r="M26" s="1"/>
      <c r="N26" s="1"/>
      <c r="O26" s="1"/>
      <c r="P26" s="1"/>
      <c r="Q26" s="1"/>
      <c r="R26" s="1"/>
      <c r="S26" s="1"/>
      <c r="T26" s="1"/>
    </row>
    <row r="27" spans="1:20" ht="12" thickTop="1">
      <c r="A27" s="18" t="s">
        <v>39</v>
      </c>
      <c r="B27" s="31">
        <v>2013</v>
      </c>
      <c r="C27" s="39">
        <f>'3Q13 Input'!C56</f>
        <v>2824107</v>
      </c>
      <c r="D27" s="39">
        <f>'3Q13 Input'!D56</f>
        <v>514056</v>
      </c>
      <c r="E27" s="39">
        <f>'3Q13 Input'!E56</f>
        <v>505195</v>
      </c>
      <c r="F27" s="33">
        <f>'3Q13 Input'!F56</f>
        <v>48327910</v>
      </c>
      <c r="G27" s="20"/>
      <c r="H27" s="20">
        <f>'3Q13 Input'!C57</f>
        <v>11047713</v>
      </c>
      <c r="I27" s="20">
        <f>'3Q13 Input'!D57</f>
        <v>1844957</v>
      </c>
      <c r="J27" s="20">
        <f>'3Q13 Input'!E57</f>
        <v>1896745</v>
      </c>
      <c r="K27" s="20">
        <f>'3Q13 Input'!F57</f>
        <v>191454764</v>
      </c>
      <c r="L27" s="1"/>
      <c r="M27" s="1"/>
      <c r="N27" s="1"/>
      <c r="O27" s="1"/>
      <c r="P27" s="1"/>
      <c r="Q27" s="1"/>
      <c r="R27" s="1"/>
      <c r="S27" s="1"/>
      <c r="T27" s="1"/>
    </row>
    <row r="28" spans="1:20" ht="12" thickBot="1">
      <c r="A28" s="24"/>
      <c r="B28" s="35">
        <v>2012</v>
      </c>
      <c r="C28" s="40">
        <f>'3Q13 Input'!C62</f>
        <v>2693444</v>
      </c>
      <c r="D28" s="40">
        <f>'3Q13 Input'!D62</f>
        <v>426207</v>
      </c>
      <c r="E28" s="40">
        <f>'3Q13 Input'!E62</f>
        <v>423773</v>
      </c>
      <c r="F28" s="41">
        <f>'3Q13 Input'!F62</f>
        <v>46117787</v>
      </c>
      <c r="G28" s="28"/>
      <c r="H28" s="28">
        <f>'3Q13 Input'!C63</f>
        <v>11153164</v>
      </c>
      <c r="I28" s="28">
        <f>'3Q13 Input'!D63</f>
        <v>1912688</v>
      </c>
      <c r="J28" s="28">
        <f>'3Q13 Input'!E63</f>
        <v>1898675</v>
      </c>
      <c r="K28" s="28">
        <f>'3Q13 Input'!F63</f>
        <v>186566440</v>
      </c>
      <c r="L28" s="1"/>
      <c r="M28" s="1"/>
      <c r="N28" s="1"/>
      <c r="O28" s="1"/>
      <c r="P28" s="1"/>
      <c r="Q28" s="1"/>
      <c r="R28" s="1"/>
      <c r="S28" s="1"/>
      <c r="T28" s="1"/>
    </row>
    <row r="29" spans="1:20" ht="12" thickTop="1">
      <c r="A29" s="18" t="s">
        <v>40</v>
      </c>
      <c r="B29" s="31">
        <v>2013</v>
      </c>
      <c r="C29" s="39">
        <f>'3Q13 Input'!C68</f>
        <v>438905</v>
      </c>
      <c r="D29" s="39">
        <f>'3Q13 Input'!D68</f>
        <v>108768</v>
      </c>
      <c r="E29" s="39">
        <f>'3Q13 Input'!E68</f>
        <v>87524</v>
      </c>
      <c r="F29" s="33">
        <f>'3Q13 Input'!F68</f>
        <v>9913956</v>
      </c>
      <c r="G29" s="20"/>
      <c r="H29" s="20">
        <f>'3Q13 Input'!C69</f>
        <v>1733232</v>
      </c>
      <c r="I29" s="20">
        <f>'3Q13 Input'!D69</f>
        <v>280390</v>
      </c>
      <c r="J29" s="20">
        <f>'3Q13 Input'!E69</f>
        <v>171815</v>
      </c>
      <c r="K29" s="20">
        <f>'3Q13 Input'!F69</f>
        <v>40552054</v>
      </c>
      <c r="L29" s="1"/>
      <c r="M29" s="1"/>
      <c r="N29" s="1"/>
      <c r="O29" s="1"/>
      <c r="P29" s="1"/>
      <c r="Q29" s="1"/>
      <c r="R29" s="1"/>
      <c r="S29" s="1"/>
      <c r="T29" s="1"/>
    </row>
    <row r="30" spans="1:20" ht="12" thickBot="1">
      <c r="A30" s="24"/>
      <c r="B30" s="35">
        <v>2012</v>
      </c>
      <c r="C30" s="40">
        <f>'3Q13 Input'!C74</f>
        <v>406611</v>
      </c>
      <c r="D30" s="40">
        <f>'3Q13 Input'!D74</f>
        <v>71042</v>
      </c>
      <c r="E30" s="40">
        <f>'3Q13 Input'!E74</f>
        <v>47781</v>
      </c>
      <c r="F30" s="41">
        <f>'3Q13 Input'!F74</f>
        <v>8845320</v>
      </c>
      <c r="G30" s="28"/>
      <c r="H30" s="28">
        <f>'3Q13 Input'!C75</f>
        <v>1514011</v>
      </c>
      <c r="I30" s="28">
        <f>'3Q13 Input'!D75</f>
        <v>185972</v>
      </c>
      <c r="J30" s="28">
        <f>'3Q13 Input'!E75</f>
        <v>93887</v>
      </c>
      <c r="K30" s="28">
        <f>'3Q13 Input'!F75</f>
        <v>35229368</v>
      </c>
      <c r="L30" s="1"/>
      <c r="M30" s="1"/>
      <c r="N30" s="1"/>
      <c r="O30" s="1"/>
      <c r="P30" s="1"/>
      <c r="Q30" s="1"/>
      <c r="R30" s="1"/>
      <c r="S30" s="1"/>
      <c r="T30" s="1"/>
    </row>
    <row r="31" spans="1:20" ht="12" thickTop="1">
      <c r="A31" s="18" t="s">
        <v>41</v>
      </c>
      <c r="B31" s="31">
        <v>2013</v>
      </c>
      <c r="C31" s="39">
        <f>'3Q13 Input'!C80</f>
        <v>5565527</v>
      </c>
      <c r="D31" s="39">
        <f>'3Q13 Input'!D80</f>
        <v>1168753</v>
      </c>
      <c r="E31" s="39">
        <f>'3Q13 Input'!E80</f>
        <v>1199702</v>
      </c>
      <c r="F31" s="33">
        <f>'3Q13 Input'!F80</f>
        <v>131283000</v>
      </c>
      <c r="G31" s="20"/>
      <c r="H31" s="20">
        <f>'3Q13 Input'!C81</f>
        <v>21553988</v>
      </c>
      <c r="I31" s="20">
        <f>'3Q13 Input'!D81</f>
        <v>4284688</v>
      </c>
      <c r="J31" s="20">
        <f>'3Q13 Input'!E81</f>
        <v>4399470</v>
      </c>
      <c r="K31" s="20">
        <f>'3Q13 Input'!F81</f>
        <v>511129000</v>
      </c>
      <c r="L31" s="1"/>
      <c r="M31" s="1"/>
      <c r="N31" s="1"/>
      <c r="O31" s="1"/>
      <c r="P31" s="1"/>
      <c r="Q31" s="1"/>
      <c r="R31" s="1"/>
      <c r="S31" s="1"/>
      <c r="T31" s="1"/>
    </row>
    <row r="32" spans="1:20" ht="12" thickBot="1">
      <c r="A32" s="42"/>
      <c r="B32" s="35">
        <v>2012</v>
      </c>
      <c r="C32" s="46">
        <f>'3Q13 Input'!C86</f>
        <v>5336309</v>
      </c>
      <c r="D32" s="46">
        <f>'3Q13 Input'!D86</f>
        <v>1068511</v>
      </c>
      <c r="E32" s="46">
        <f>'3Q13 Input'!E86</f>
        <v>1075856</v>
      </c>
      <c r="F32" s="47">
        <f>'3Q13 Input'!F86</f>
        <v>133306000</v>
      </c>
      <c r="G32" s="48"/>
      <c r="H32" s="48">
        <f>'3Q13 Input'!C87</f>
        <v>20755502</v>
      </c>
      <c r="I32" s="48">
        <f>'3Q13 Input'!D87</f>
        <v>3988956</v>
      </c>
      <c r="J32" s="48">
        <f>'3Q13 Input'!E87</f>
        <v>3982869</v>
      </c>
      <c r="K32" s="48">
        <f>'3Q13 Input'!F87</f>
        <v>532066000</v>
      </c>
      <c r="L32" s="1"/>
      <c r="M32" s="1"/>
      <c r="N32" s="1"/>
      <c r="O32" s="1"/>
      <c r="P32" s="1"/>
      <c r="Q32" s="1"/>
      <c r="R32" s="1"/>
      <c r="S32" s="1"/>
      <c r="T32" s="1"/>
    </row>
    <row r="33" spans="1:20" ht="11.25">
      <c r="A33" s="1"/>
      <c r="B33" s="9"/>
      <c r="C33" s="3"/>
      <c r="D33" s="3"/>
      <c r="E33" s="3"/>
      <c r="F33" s="3"/>
      <c r="G33" s="3"/>
      <c r="H33" s="3"/>
      <c r="I33" s="3"/>
      <c r="J33" s="3"/>
      <c r="K33" s="3"/>
      <c r="L33" s="1"/>
      <c r="M33" s="1"/>
      <c r="N33" s="1"/>
      <c r="O33" s="1"/>
      <c r="P33" s="1"/>
      <c r="Q33" s="1"/>
      <c r="R33" s="1"/>
      <c r="S33" s="1"/>
      <c r="T33" s="1"/>
    </row>
    <row r="34" spans="1:20" ht="11.25">
      <c r="A34" s="1"/>
      <c r="B34" s="9"/>
      <c r="C34" s="3"/>
      <c r="D34" s="3"/>
      <c r="E34" s="3"/>
      <c r="F34" s="3"/>
      <c r="G34" s="3"/>
      <c r="H34" s="3"/>
      <c r="I34" s="3"/>
      <c r="J34" s="3"/>
      <c r="K34" s="3"/>
      <c r="L34" s="1"/>
      <c r="M34" s="1"/>
      <c r="N34" s="1"/>
      <c r="O34" s="1"/>
      <c r="P34" s="1"/>
      <c r="Q34" s="1"/>
      <c r="R34" s="1"/>
      <c r="S34" s="1"/>
      <c r="T34" s="1"/>
    </row>
    <row r="35" spans="1:20" ht="11.25">
      <c r="A35" s="1" t="s">
        <v>42</v>
      </c>
      <c r="B35" s="9"/>
      <c r="C35" s="3"/>
      <c r="D35" s="3"/>
      <c r="E35" s="3"/>
      <c r="F35" s="3"/>
      <c r="G35" s="3"/>
      <c r="H35" s="3"/>
      <c r="I35" s="3"/>
      <c r="J35" s="3"/>
      <c r="K35" s="3"/>
      <c r="L35" s="1"/>
      <c r="M35" s="1"/>
      <c r="N35" s="1"/>
      <c r="O35" s="1"/>
      <c r="P35" s="1"/>
      <c r="Q35" s="1"/>
      <c r="R35" s="1"/>
      <c r="S35" s="1"/>
      <c r="T35" s="1"/>
    </row>
    <row r="36" spans="1:20" ht="11.25">
      <c r="A36" s="1"/>
      <c r="B36" s="9"/>
      <c r="C36" s="3"/>
      <c r="D36" s="3"/>
      <c r="E36" s="3"/>
      <c r="F36" s="3"/>
      <c r="G36" s="3"/>
      <c r="H36" s="3"/>
      <c r="I36" s="3"/>
      <c r="J36" s="3"/>
      <c r="K36" s="3"/>
      <c r="L36" s="1"/>
      <c r="M36" s="1"/>
      <c r="N36" s="1"/>
      <c r="O36" s="1"/>
      <c r="P36" s="1"/>
      <c r="Q36" s="1"/>
      <c r="R36" s="1"/>
      <c r="S36" s="1"/>
      <c r="T36" s="1"/>
    </row>
    <row r="37" spans="1:20" ht="11.25">
      <c r="A37" s="1"/>
      <c r="B37" s="9"/>
      <c r="C37" s="3"/>
      <c r="D37" s="3"/>
      <c r="E37" s="3"/>
      <c r="F37" s="3"/>
      <c r="G37" s="3"/>
      <c r="H37" s="3"/>
      <c r="I37" s="3"/>
      <c r="J37" s="3"/>
      <c r="K37" s="3"/>
      <c r="L37" s="1"/>
      <c r="M37" s="1"/>
      <c r="N37" s="1"/>
      <c r="O37" s="1"/>
      <c r="P37" s="1"/>
      <c r="Q37" s="1"/>
      <c r="R37" s="1"/>
      <c r="S37" s="1"/>
      <c r="T37" s="1"/>
    </row>
    <row r="38" spans="1:20" ht="11.25">
      <c r="A38" s="1" t="s">
        <v>58</v>
      </c>
      <c r="B38" s="9"/>
      <c r="C38" s="3"/>
      <c r="D38" s="3"/>
      <c r="E38" s="3"/>
      <c r="F38" s="3"/>
      <c r="G38" s="3"/>
      <c r="H38" s="3"/>
      <c r="I38" s="3"/>
      <c r="J38" s="3"/>
      <c r="K38" s="3"/>
      <c r="L38" s="1"/>
      <c r="M38" s="1"/>
      <c r="N38" s="1"/>
      <c r="O38" s="1"/>
      <c r="P38" s="1"/>
      <c r="Q38" s="1"/>
      <c r="R38" s="1"/>
      <c r="S38" s="1"/>
      <c r="T38" s="1"/>
    </row>
    <row r="39" spans="1:20" ht="11.25">
      <c r="A39" s="1"/>
      <c r="B39" s="9"/>
      <c r="C39" s="3"/>
      <c r="D39" s="3"/>
      <c r="E39" s="3"/>
      <c r="F39" s="3"/>
      <c r="G39" s="3"/>
      <c r="H39" s="3"/>
      <c r="I39" s="3"/>
      <c r="J39" s="3"/>
      <c r="K39" s="3"/>
      <c r="L39" s="1"/>
      <c r="M39" s="1"/>
      <c r="N39" s="1"/>
      <c r="O39" s="1"/>
      <c r="P39" s="1"/>
      <c r="Q39" s="1"/>
      <c r="R39" s="1"/>
      <c r="S39" s="1"/>
      <c r="T39" s="1"/>
    </row>
    <row r="40" spans="1:20" ht="11.25">
      <c r="A40" s="1"/>
      <c r="B40" s="9"/>
      <c r="C40" s="3"/>
      <c r="D40" s="3"/>
      <c r="E40" s="3"/>
      <c r="F40" s="3"/>
      <c r="G40" s="3"/>
      <c r="H40" s="3"/>
      <c r="I40" s="3"/>
      <c r="J40" s="3"/>
      <c r="K40" s="3"/>
      <c r="L40" s="1"/>
      <c r="M40" s="1"/>
      <c r="N40" s="1"/>
      <c r="O40" s="1"/>
      <c r="P40" s="1"/>
      <c r="Q40" s="1"/>
      <c r="R40" s="1"/>
      <c r="S40" s="1"/>
      <c r="T40" s="1"/>
    </row>
    <row r="41" spans="1:20" ht="11.25">
      <c r="A41" s="1"/>
      <c r="B41" s="9"/>
      <c r="C41" s="3"/>
      <c r="D41" s="3"/>
      <c r="E41" s="3"/>
      <c r="F41" s="3"/>
      <c r="G41" s="3"/>
      <c r="H41" s="3"/>
      <c r="I41" s="3"/>
      <c r="J41" s="3"/>
      <c r="K41" s="3"/>
      <c r="L41" s="1"/>
      <c r="M41" s="1"/>
      <c r="N41" s="1"/>
      <c r="O41" s="1"/>
      <c r="P41" s="1"/>
      <c r="Q41" s="1"/>
      <c r="R41" s="1"/>
      <c r="S41" s="1"/>
      <c r="T41" s="1"/>
    </row>
    <row r="42" spans="1:20" ht="11.25">
      <c r="A42" s="1"/>
      <c r="B42" s="9"/>
      <c r="C42" s="3"/>
      <c r="D42" s="3"/>
      <c r="E42" s="3"/>
      <c r="F42" s="3"/>
      <c r="G42" s="3"/>
      <c r="H42" s="3"/>
      <c r="I42" s="3"/>
      <c r="J42" s="3"/>
      <c r="K42" s="3"/>
      <c r="L42" s="1"/>
      <c r="M42" s="1"/>
      <c r="N42" s="1"/>
      <c r="O42" s="1"/>
      <c r="P42" s="1"/>
      <c r="Q42" s="1"/>
      <c r="R42" s="1"/>
      <c r="S42" s="1"/>
      <c r="T42" s="1"/>
    </row>
    <row r="43" spans="1:20" ht="11.25">
      <c r="A43" s="6" t="s">
        <v>14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1.25">
      <c r="A44" s="8" t="s">
        <v>15</v>
      </c>
      <c r="B44" s="6"/>
      <c r="C44" s="8"/>
      <c r="D44" s="6"/>
      <c r="E44" s="8"/>
      <c r="F44" s="8"/>
      <c r="G44" s="8"/>
      <c r="H44" s="8"/>
      <c r="I44" s="8"/>
      <c r="J44" s="8"/>
      <c r="K44" s="8"/>
      <c r="L44" s="1"/>
      <c r="M44" s="1"/>
      <c r="N44" s="1"/>
      <c r="O44" s="1"/>
      <c r="P44" s="1"/>
      <c r="Q44" s="1"/>
      <c r="R44" s="1"/>
      <c r="S44" s="1"/>
      <c r="T44" s="1"/>
    </row>
    <row r="45" spans="1:20" ht="11.25">
      <c r="A45" s="8" t="s">
        <v>16</v>
      </c>
      <c r="B45" s="6"/>
      <c r="C45" s="8"/>
      <c r="D45" s="6"/>
      <c r="E45" s="8"/>
      <c r="F45" s="8"/>
      <c r="G45" s="8"/>
      <c r="H45" s="8"/>
      <c r="I45" s="8"/>
      <c r="J45" s="8"/>
      <c r="K45" s="8"/>
      <c r="L45" s="1"/>
      <c r="M45" s="1"/>
      <c r="N45" s="1"/>
      <c r="O45" s="1"/>
      <c r="P45" s="1"/>
      <c r="Q45" s="1"/>
      <c r="R45" s="1"/>
      <c r="S45" s="1"/>
      <c r="T45" s="1"/>
    </row>
    <row r="46" spans="1:20" ht="11.25">
      <c r="A46" s="8"/>
      <c r="B46" s="6"/>
      <c r="C46" s="8"/>
      <c r="D46" s="6"/>
      <c r="E46" s="8"/>
      <c r="F46" s="8"/>
      <c r="G46" s="8"/>
      <c r="H46" s="8"/>
      <c r="I46" s="8"/>
      <c r="J46" s="8"/>
      <c r="K46" s="8"/>
      <c r="L46" s="1"/>
      <c r="M46" s="1"/>
      <c r="N46" s="1"/>
      <c r="O46" s="1"/>
      <c r="P46" s="1"/>
      <c r="Q46" s="1"/>
      <c r="R46" s="1"/>
      <c r="S46" s="1"/>
      <c r="T46" s="1"/>
    </row>
    <row r="47" spans="1:20" ht="11.25">
      <c r="A47" s="8" t="s">
        <v>17</v>
      </c>
      <c r="B47" s="6"/>
      <c r="C47" s="6"/>
      <c r="D47" s="6"/>
      <c r="E47" s="8"/>
      <c r="F47" s="8"/>
      <c r="G47" s="8"/>
      <c r="H47" s="8"/>
      <c r="I47" s="8"/>
      <c r="J47" s="8"/>
      <c r="K47" s="8"/>
      <c r="L47" s="1"/>
      <c r="M47" s="1"/>
      <c r="N47" s="1"/>
      <c r="O47" s="1"/>
      <c r="P47" s="1"/>
      <c r="Q47" s="1"/>
      <c r="R47" s="1"/>
      <c r="S47" s="1"/>
      <c r="T47" s="1"/>
    </row>
    <row r="48" spans="1:20" ht="11.25">
      <c r="A48" s="1"/>
      <c r="B48" s="9"/>
      <c r="C48" s="3"/>
      <c r="D48" s="3"/>
      <c r="E48" s="3"/>
      <c r="F48" s="3"/>
      <c r="G48" s="3"/>
      <c r="H48" s="3"/>
      <c r="I48" s="3"/>
      <c r="J48" s="3"/>
      <c r="K48" s="3"/>
      <c r="L48" s="1"/>
      <c r="M48" s="1"/>
      <c r="N48" s="1"/>
      <c r="O48" s="1"/>
      <c r="P48" s="1"/>
      <c r="Q48" s="1"/>
      <c r="R48" s="1"/>
      <c r="S48" s="1"/>
      <c r="T48" s="1"/>
    </row>
    <row r="49" spans="1:20" ht="11.25">
      <c r="A49" s="1" t="s">
        <v>45</v>
      </c>
      <c r="B49" s="9"/>
      <c r="C49" s="3"/>
      <c r="D49" s="3"/>
      <c r="E49" s="3"/>
      <c r="F49" s="3"/>
      <c r="G49" s="3"/>
      <c r="H49" s="3"/>
      <c r="I49" s="3"/>
      <c r="J49" s="3"/>
      <c r="K49" s="3"/>
      <c r="L49" s="1"/>
      <c r="M49" s="1"/>
      <c r="N49" s="1"/>
      <c r="O49" s="1"/>
      <c r="P49" s="1"/>
      <c r="Q49" s="1"/>
      <c r="R49" s="1"/>
      <c r="S49" s="1"/>
      <c r="T49" s="1"/>
    </row>
    <row r="50" spans="1:20" ht="11.25">
      <c r="A50" s="1"/>
      <c r="B50" s="9"/>
      <c r="C50" s="3"/>
      <c r="D50" s="3"/>
      <c r="E50" s="3"/>
      <c r="F50" s="3"/>
      <c r="G50" s="3"/>
      <c r="H50" s="3"/>
      <c r="I50" s="3"/>
      <c r="J50" s="3"/>
      <c r="K50" s="3"/>
      <c r="L50" s="1"/>
      <c r="M50" s="1"/>
      <c r="N50" s="1"/>
      <c r="O50" s="1"/>
      <c r="P50" s="1"/>
      <c r="Q50" s="1"/>
      <c r="R50" s="1"/>
      <c r="S50" s="1"/>
      <c r="T50" s="1"/>
    </row>
    <row r="51" spans="1:20" ht="11.25">
      <c r="A51" s="1" t="s">
        <v>46</v>
      </c>
      <c r="B51" s="9"/>
      <c r="C51" s="3"/>
      <c r="D51" s="3"/>
      <c r="E51" s="3"/>
      <c r="F51" s="3"/>
      <c r="G51" s="3"/>
      <c r="H51" s="3"/>
      <c r="I51" s="3"/>
      <c r="J51" s="3"/>
      <c r="K51" s="3"/>
      <c r="L51" s="1"/>
      <c r="M51" s="1"/>
      <c r="N51" s="1"/>
      <c r="O51" s="1"/>
      <c r="P51" s="1"/>
      <c r="Q51" s="1"/>
      <c r="R51" s="1"/>
      <c r="S51" s="1"/>
      <c r="T51" s="1"/>
    </row>
    <row r="52" spans="1:20" ht="11.25">
      <c r="A52" s="1" t="s">
        <v>47</v>
      </c>
      <c r="B52" s="9"/>
      <c r="C52" s="3"/>
      <c r="D52" s="3"/>
      <c r="E52" s="3"/>
      <c r="F52" s="3"/>
      <c r="G52" s="3"/>
      <c r="H52" s="3"/>
      <c r="I52" s="3"/>
      <c r="J52" s="3"/>
      <c r="K52" s="3"/>
      <c r="L52" s="1"/>
      <c r="M52" s="1"/>
      <c r="N52" s="1"/>
      <c r="O52" s="1"/>
      <c r="P52" s="1"/>
      <c r="Q52" s="1"/>
      <c r="R52" s="1"/>
      <c r="S52" s="1"/>
      <c r="T52" s="1"/>
    </row>
    <row r="53" spans="1:20" ht="11.25">
      <c r="A53" s="1"/>
      <c r="B53" s="9"/>
      <c r="C53" s="3"/>
      <c r="D53" s="3"/>
      <c r="E53" s="3"/>
      <c r="F53" s="3"/>
      <c r="G53" s="3"/>
      <c r="H53" s="3"/>
      <c r="I53" s="3"/>
      <c r="J53" s="3"/>
      <c r="K53" s="3"/>
      <c r="L53" s="1"/>
      <c r="M53" s="1"/>
      <c r="N53" s="1"/>
      <c r="O53" s="1"/>
      <c r="P53" s="1"/>
      <c r="Q53" s="1"/>
      <c r="R53" s="1"/>
      <c r="S53" s="1"/>
      <c r="T53" s="1"/>
    </row>
    <row r="54" spans="1:20" ht="11.25">
      <c r="A54" s="1" t="s">
        <v>48</v>
      </c>
      <c r="B54" s="9"/>
      <c r="C54" s="3"/>
      <c r="D54" s="3"/>
      <c r="E54" s="3"/>
      <c r="F54" s="3"/>
      <c r="G54" s="3"/>
      <c r="H54" s="3"/>
      <c r="I54" s="3"/>
      <c r="J54" s="3"/>
      <c r="K54" s="3"/>
      <c r="L54" s="1"/>
      <c r="M54" s="1"/>
      <c r="N54" s="1"/>
      <c r="O54" s="1"/>
      <c r="P54" s="1"/>
      <c r="Q54" s="1"/>
      <c r="R54" s="1"/>
      <c r="S54" s="1"/>
      <c r="T54" s="1"/>
    </row>
    <row r="55" spans="1:20" ht="11.25">
      <c r="A55" s="1"/>
      <c r="B55" s="9"/>
      <c r="C55" s="3"/>
      <c r="D55" s="3"/>
      <c r="E55" s="3"/>
      <c r="F55" s="3"/>
      <c r="G55" s="3"/>
      <c r="H55" s="3"/>
      <c r="I55" s="3"/>
      <c r="J55" s="3"/>
      <c r="K55" s="3"/>
      <c r="L55" s="1"/>
      <c r="M55" s="1"/>
      <c r="N55" s="1"/>
      <c r="O55" s="1"/>
      <c r="P55" s="1"/>
      <c r="Q55" s="1"/>
      <c r="R55" s="1"/>
      <c r="S55" s="1"/>
      <c r="T55" s="1"/>
    </row>
    <row r="56" spans="1:20" ht="11.25">
      <c r="A56" s="1" t="s">
        <v>49</v>
      </c>
      <c r="B56" s="9"/>
      <c r="C56" s="3"/>
      <c r="D56" s="3"/>
      <c r="E56" s="3"/>
      <c r="F56" s="3"/>
      <c r="G56" s="3"/>
      <c r="H56" s="3"/>
      <c r="I56" s="3"/>
      <c r="J56" s="3"/>
      <c r="K56" s="3"/>
      <c r="L56" s="1"/>
      <c r="M56" s="1"/>
      <c r="N56" s="1"/>
      <c r="O56" s="1"/>
      <c r="P56" s="1"/>
      <c r="Q56" s="1"/>
      <c r="R56" s="1"/>
      <c r="S56" s="1"/>
      <c r="T56" s="1"/>
    </row>
    <row r="57" spans="1:20" ht="11.25">
      <c r="A57" s="1"/>
      <c r="B57" s="9"/>
      <c r="C57" s="3"/>
      <c r="D57" s="3"/>
      <c r="E57" s="3"/>
      <c r="F57" s="3"/>
      <c r="G57" s="3"/>
      <c r="H57" s="3"/>
      <c r="I57" s="3"/>
      <c r="J57" s="3"/>
      <c r="K57" s="3"/>
      <c r="L57" s="1"/>
      <c r="M57" s="1"/>
      <c r="N57" s="1"/>
      <c r="O57" s="1"/>
      <c r="P57" s="1"/>
      <c r="Q57" s="1"/>
      <c r="R57" s="1"/>
      <c r="S57" s="1"/>
      <c r="T57" s="1"/>
    </row>
    <row r="58" spans="1:20" ht="11.25">
      <c r="A58" s="1" t="s">
        <v>50</v>
      </c>
      <c r="B58" s="9"/>
      <c r="C58" s="3"/>
      <c r="D58" s="3"/>
      <c r="E58" s="3"/>
      <c r="F58" s="3"/>
      <c r="G58" s="3"/>
      <c r="H58" s="3"/>
      <c r="I58" s="3"/>
      <c r="J58" s="3"/>
      <c r="K58" s="3"/>
      <c r="L58" s="10"/>
      <c r="M58" s="1"/>
      <c r="N58" s="1"/>
      <c r="O58" s="1"/>
      <c r="P58" s="1"/>
      <c r="Q58" s="1"/>
      <c r="R58" s="1"/>
      <c r="S58" s="1"/>
      <c r="T58" s="1"/>
    </row>
    <row r="59" spans="1:20" ht="11.25">
      <c r="A59" s="1"/>
      <c r="B59" s="9"/>
      <c r="C59" s="3"/>
      <c r="D59" s="3"/>
      <c r="E59" s="3"/>
      <c r="F59" s="3"/>
      <c r="G59" s="3"/>
      <c r="H59" s="3"/>
      <c r="I59" s="3"/>
      <c r="J59" s="3"/>
      <c r="K59" s="3"/>
      <c r="L59" s="10"/>
      <c r="M59" s="1"/>
      <c r="N59" s="1"/>
      <c r="O59" s="1"/>
      <c r="P59" s="1"/>
      <c r="Q59" s="1"/>
      <c r="R59" s="1"/>
      <c r="S59" s="1"/>
      <c r="T59" s="1"/>
    </row>
    <row r="60" spans="1:20" ht="11.25">
      <c r="A60" s="1" t="s">
        <v>51</v>
      </c>
      <c r="B60" s="9"/>
      <c r="C60" s="3"/>
      <c r="D60" s="3"/>
      <c r="E60" s="3"/>
      <c r="F60" s="3"/>
      <c r="G60" s="3"/>
      <c r="H60" s="3"/>
      <c r="I60" s="3"/>
      <c r="J60" s="3"/>
      <c r="K60" s="3"/>
      <c r="L60" s="10"/>
      <c r="M60" s="1"/>
      <c r="N60" s="1"/>
      <c r="O60" s="1"/>
      <c r="P60" s="1"/>
      <c r="Q60" s="1"/>
      <c r="R60" s="1"/>
      <c r="S60" s="1"/>
      <c r="T60" s="1"/>
    </row>
    <row r="61" spans="1:253" ht="11.25">
      <c r="A61" s="1" t="s">
        <v>52</v>
      </c>
      <c r="B61" s="9"/>
      <c r="C61" s="3"/>
      <c r="D61" s="3"/>
      <c r="E61" s="3"/>
      <c r="F61" s="3"/>
      <c r="G61" s="3"/>
      <c r="H61" s="3"/>
      <c r="I61" s="3"/>
      <c r="J61" s="3"/>
      <c r="K61" s="3"/>
      <c r="L61" s="1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</row>
    <row r="62" spans="1:20" ht="11.25">
      <c r="A62" s="1"/>
      <c r="B62" s="9"/>
      <c r="C62" s="3"/>
      <c r="D62" s="3"/>
      <c r="E62" s="3"/>
      <c r="F62" s="3"/>
      <c r="G62" s="3"/>
      <c r="H62" s="3"/>
      <c r="I62" s="3"/>
      <c r="J62" s="3"/>
      <c r="K62" s="3"/>
      <c r="L62" s="10"/>
      <c r="M62" s="1"/>
      <c r="N62" s="1"/>
      <c r="O62" s="1"/>
      <c r="P62" s="1"/>
      <c r="Q62" s="1"/>
      <c r="R62" s="1"/>
      <c r="S62" s="1"/>
      <c r="T62" s="1"/>
    </row>
    <row r="63" spans="1:20" ht="11.25">
      <c r="A63" s="75" t="s">
        <v>76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10"/>
      <c r="M63" s="1"/>
      <c r="N63" s="1"/>
      <c r="O63" s="1"/>
      <c r="P63" s="1"/>
      <c r="Q63" s="1"/>
      <c r="R63" s="1"/>
      <c r="S63" s="1"/>
      <c r="T63" s="1"/>
    </row>
    <row r="64" spans="1:20" ht="11.25">
      <c r="A64" s="75" t="s">
        <v>67</v>
      </c>
      <c r="B64" s="1"/>
      <c r="C64" s="1"/>
      <c r="D64" s="3"/>
      <c r="E64" s="3"/>
      <c r="F64" s="3"/>
      <c r="G64" s="3"/>
      <c r="H64" s="3"/>
      <c r="I64" s="3"/>
      <c r="J64" s="3"/>
      <c r="K64" s="3"/>
      <c r="L64" s="10"/>
      <c r="M64" s="1"/>
      <c r="N64" s="1"/>
      <c r="O64" s="1"/>
      <c r="P64" s="1"/>
      <c r="Q64" s="1"/>
      <c r="R64" s="1"/>
      <c r="S64" s="1"/>
      <c r="T64" s="1"/>
    </row>
    <row r="65" spans="1:20" ht="11.25">
      <c r="A65" s="75" t="s">
        <v>68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10"/>
      <c r="M65" s="1"/>
      <c r="N65" s="1"/>
      <c r="O65" s="1"/>
      <c r="P65" s="1"/>
      <c r="Q65" s="1"/>
      <c r="R65" s="1"/>
      <c r="S65" s="1"/>
      <c r="T65" s="1"/>
    </row>
    <row r="66" spans="1:20" ht="11.25">
      <c r="A66" s="75" t="s">
        <v>69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10"/>
      <c r="M66" s="1"/>
      <c r="N66" s="1"/>
      <c r="O66" s="1"/>
      <c r="P66" s="1"/>
      <c r="Q66" s="1"/>
      <c r="R66" s="1"/>
      <c r="S66" s="1"/>
      <c r="T66" s="1"/>
    </row>
    <row r="67" spans="1:20" ht="11.25">
      <c r="A67" s="75"/>
      <c r="B67" s="9"/>
      <c r="C67" s="3"/>
      <c r="D67" s="3"/>
      <c r="E67" s="3"/>
      <c r="F67" s="3"/>
      <c r="G67" s="3"/>
      <c r="H67" s="3"/>
      <c r="I67" s="3"/>
      <c r="J67" s="3"/>
      <c r="K67" s="3"/>
      <c r="L67" s="10"/>
      <c r="M67" s="1"/>
      <c r="N67" s="1"/>
      <c r="O67" s="1"/>
      <c r="P67" s="1"/>
      <c r="Q67" s="1"/>
      <c r="R67" s="1"/>
      <c r="S67" s="1"/>
      <c r="T67" s="1"/>
    </row>
    <row r="68" spans="1:20" ht="11.25">
      <c r="A68" s="173" t="s">
        <v>89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1"/>
      <c r="M68" s="1"/>
      <c r="N68" s="1"/>
      <c r="O68" s="1"/>
      <c r="P68" s="1"/>
      <c r="Q68" s="1"/>
      <c r="R68" s="1"/>
      <c r="S68" s="1"/>
      <c r="T68" s="1"/>
    </row>
  </sheetData>
  <sheetProtection/>
  <printOptions/>
  <pageMargins left="0.8" right="0.8" top="1" bottom="1" header="0.5" footer="0.5"/>
  <pageSetup horizontalDpi="600" verticalDpi="600" orientation="landscape" r:id="rId1"/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N77"/>
  <sheetViews>
    <sheetView showGridLines="0" defaultGridColor="0" zoomScalePageLayoutView="0" colorId="22" workbookViewId="0" topLeftCell="A10">
      <selection activeCell="K36" sqref="K36"/>
    </sheetView>
  </sheetViews>
  <sheetFormatPr defaultColWidth="9.83203125" defaultRowHeight="11.25"/>
  <cols>
    <col min="1" max="1" width="27.33203125" style="0" customWidth="1"/>
    <col min="2" max="2" width="6" style="0" bestFit="1" customWidth="1"/>
    <col min="3" max="3" width="10.83203125" style="0" bestFit="1" customWidth="1"/>
    <col min="4" max="5" width="9.83203125" style="0" bestFit="1" customWidth="1"/>
    <col min="6" max="6" width="12.66015625" style="0" bestFit="1" customWidth="1"/>
    <col min="7" max="7" width="1.83203125" style="0" customWidth="1"/>
    <col min="8" max="10" width="10.83203125" style="0" bestFit="1" customWidth="1"/>
    <col min="11" max="11" width="13.5" style="0" bestFit="1" customWidth="1"/>
    <col min="12" max="14" width="9.83203125" style="80" customWidth="1"/>
  </cols>
  <sheetData>
    <row r="1" spans="1:14" ht="11.2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9"/>
      <c r="N1" s="69"/>
    </row>
    <row r="2" spans="1:14" ht="11.25">
      <c r="A2" s="124" t="s">
        <v>72</v>
      </c>
      <c r="B2" s="6"/>
      <c r="C2" s="8"/>
      <c r="D2" s="6"/>
      <c r="E2" s="8"/>
      <c r="F2" s="8"/>
      <c r="G2" s="8"/>
      <c r="H2" s="8"/>
      <c r="I2" s="8"/>
      <c r="J2" s="8"/>
      <c r="K2" s="8"/>
      <c r="L2" s="69"/>
      <c r="M2" s="69"/>
      <c r="N2" s="69"/>
    </row>
    <row r="3" spans="1:14" ht="11.25">
      <c r="A3" s="8" t="s">
        <v>16</v>
      </c>
      <c r="B3" s="6"/>
      <c r="C3" s="8"/>
      <c r="D3" s="6"/>
      <c r="E3" s="8"/>
      <c r="F3" s="8"/>
      <c r="G3" s="8"/>
      <c r="H3" s="8"/>
      <c r="I3" s="8"/>
      <c r="J3" s="8"/>
      <c r="K3" s="8"/>
      <c r="L3" s="69"/>
      <c r="M3" s="69"/>
      <c r="N3" s="69"/>
    </row>
    <row r="4" spans="1:14" ht="11.25">
      <c r="A4" s="8"/>
      <c r="B4" s="6"/>
      <c r="C4" s="8"/>
      <c r="D4" s="6"/>
      <c r="E4" s="8"/>
      <c r="F4" s="8"/>
      <c r="G4" s="8"/>
      <c r="H4" s="8"/>
      <c r="I4" s="8"/>
      <c r="J4" s="8"/>
      <c r="K4" s="8"/>
      <c r="L4" s="69"/>
      <c r="M4" s="69"/>
      <c r="N4" s="69"/>
    </row>
    <row r="5" spans="1:14" ht="11.25">
      <c r="A5" s="8" t="s">
        <v>17</v>
      </c>
      <c r="B5" s="6"/>
      <c r="C5" s="6"/>
      <c r="D5" s="6"/>
      <c r="E5" s="8"/>
      <c r="F5" s="8"/>
      <c r="G5" s="8"/>
      <c r="H5" s="8"/>
      <c r="I5" s="8"/>
      <c r="J5" s="8"/>
      <c r="K5" s="8"/>
      <c r="L5" s="69"/>
      <c r="M5" s="69"/>
      <c r="N5" s="69"/>
    </row>
    <row r="6" spans="1:14" ht="11.25">
      <c r="A6" s="8"/>
      <c r="B6" s="6"/>
      <c r="C6" s="8"/>
      <c r="D6" s="6"/>
      <c r="E6" s="8"/>
      <c r="F6" s="8"/>
      <c r="G6" s="8"/>
      <c r="H6" s="8"/>
      <c r="I6" s="8"/>
      <c r="J6" s="8"/>
      <c r="K6" s="8"/>
      <c r="L6" s="69"/>
      <c r="M6" s="69"/>
      <c r="N6" s="69"/>
    </row>
    <row r="7" spans="1:14" ht="11.25">
      <c r="A7" s="8" t="s">
        <v>18</v>
      </c>
      <c r="B7" s="6"/>
      <c r="C7" s="8"/>
      <c r="D7" s="6"/>
      <c r="E7" s="8"/>
      <c r="F7" s="8"/>
      <c r="G7" s="8"/>
      <c r="H7" s="8"/>
      <c r="I7" s="8"/>
      <c r="J7" s="8"/>
      <c r="K7" s="8"/>
      <c r="L7" s="69"/>
      <c r="M7" s="69"/>
      <c r="N7" s="69"/>
    </row>
    <row r="8" spans="1:14" ht="11.25">
      <c r="A8" s="69"/>
      <c r="B8" s="71"/>
      <c r="C8" s="49"/>
      <c r="D8" s="49"/>
      <c r="E8" s="49"/>
      <c r="F8" s="49"/>
      <c r="G8" s="49"/>
      <c r="H8" s="49"/>
      <c r="I8" s="49"/>
      <c r="J8" s="49"/>
      <c r="K8" s="49"/>
      <c r="L8" s="69"/>
      <c r="M8" s="69"/>
      <c r="N8" s="69"/>
    </row>
    <row r="9" spans="1:14" ht="13.5" customHeight="1">
      <c r="A9" s="144"/>
      <c r="B9" s="146"/>
      <c r="C9" s="157" t="s">
        <v>59</v>
      </c>
      <c r="D9" s="158"/>
      <c r="E9" s="159"/>
      <c r="F9" s="160"/>
      <c r="G9" s="148"/>
      <c r="H9" s="157" t="s">
        <v>60</v>
      </c>
      <c r="I9" s="166"/>
      <c r="J9" s="159"/>
      <c r="K9" s="160"/>
      <c r="L9" s="69"/>
      <c r="M9" s="69"/>
      <c r="N9" s="69"/>
    </row>
    <row r="10" spans="1:14" ht="11.25">
      <c r="A10" s="165"/>
      <c r="B10" s="164"/>
      <c r="C10" s="148"/>
      <c r="D10" s="148"/>
      <c r="E10" s="148"/>
      <c r="F10" s="148"/>
      <c r="G10" s="156"/>
      <c r="H10" s="148"/>
      <c r="I10" s="148"/>
      <c r="J10" s="148"/>
      <c r="K10" s="148"/>
      <c r="L10" s="69"/>
      <c r="M10" s="69"/>
      <c r="N10" s="69"/>
    </row>
    <row r="11" spans="1:14" ht="11.25">
      <c r="A11" s="165"/>
      <c r="B11" s="164"/>
      <c r="C11" s="156"/>
      <c r="D11" s="161" t="s">
        <v>21</v>
      </c>
      <c r="E11" s="156"/>
      <c r="F11" s="156"/>
      <c r="G11" s="156"/>
      <c r="H11" s="156"/>
      <c r="I11" s="161" t="s">
        <v>21</v>
      </c>
      <c r="J11" s="163"/>
      <c r="K11" s="156"/>
      <c r="L11" s="69"/>
      <c r="M11" s="69"/>
      <c r="N11" s="69"/>
    </row>
    <row r="12" spans="1:14" ht="11.25">
      <c r="A12" s="165" t="s">
        <v>22</v>
      </c>
      <c r="B12" s="164" t="s">
        <v>22</v>
      </c>
      <c r="C12" s="161" t="s">
        <v>23</v>
      </c>
      <c r="D12" s="161" t="s">
        <v>23</v>
      </c>
      <c r="E12" s="156"/>
      <c r="F12" s="161" t="s">
        <v>24</v>
      </c>
      <c r="G12" s="156"/>
      <c r="H12" s="161" t="s">
        <v>23</v>
      </c>
      <c r="I12" s="161" t="s">
        <v>23</v>
      </c>
      <c r="J12" s="156"/>
      <c r="K12" s="161" t="s">
        <v>24</v>
      </c>
      <c r="L12" s="69"/>
      <c r="M12" s="69"/>
      <c r="N12" s="69"/>
    </row>
    <row r="13" spans="1:14" ht="11.25">
      <c r="A13" s="165"/>
      <c r="B13" s="164"/>
      <c r="C13" s="161" t="s">
        <v>25</v>
      </c>
      <c r="D13" s="161" t="s">
        <v>25</v>
      </c>
      <c r="E13" s="161" t="s">
        <v>21</v>
      </c>
      <c r="F13" s="161" t="s">
        <v>26</v>
      </c>
      <c r="G13" s="156"/>
      <c r="H13" s="161" t="s">
        <v>25</v>
      </c>
      <c r="I13" s="161" t="s">
        <v>25</v>
      </c>
      <c r="J13" s="161" t="s">
        <v>21</v>
      </c>
      <c r="K13" s="161" t="s">
        <v>26</v>
      </c>
      <c r="L13" s="69"/>
      <c r="M13" s="69"/>
      <c r="N13" s="69"/>
    </row>
    <row r="14" spans="1:14" ht="11.25">
      <c r="A14" s="165"/>
      <c r="B14" s="164"/>
      <c r="C14" s="161" t="s">
        <v>27</v>
      </c>
      <c r="D14" s="161" t="s">
        <v>28</v>
      </c>
      <c r="E14" s="161" t="s">
        <v>28</v>
      </c>
      <c r="F14" s="161" t="s">
        <v>29</v>
      </c>
      <c r="G14" s="156"/>
      <c r="H14" s="161" t="s">
        <v>27</v>
      </c>
      <c r="I14" s="161" t="s">
        <v>28</v>
      </c>
      <c r="J14" s="161" t="s">
        <v>28</v>
      </c>
      <c r="K14" s="161" t="s">
        <v>29</v>
      </c>
      <c r="L14" s="69"/>
      <c r="M14" s="69"/>
      <c r="N14" s="69"/>
    </row>
    <row r="15" spans="1:14" ht="11.25">
      <c r="A15" s="145" t="s">
        <v>30</v>
      </c>
      <c r="B15" s="147" t="s">
        <v>31</v>
      </c>
      <c r="C15" s="149"/>
      <c r="D15" s="162" t="s">
        <v>32</v>
      </c>
      <c r="E15" s="149"/>
      <c r="F15" s="149"/>
      <c r="G15" s="149"/>
      <c r="H15" s="149"/>
      <c r="I15" s="162" t="s">
        <v>32</v>
      </c>
      <c r="J15" s="149"/>
      <c r="K15" s="149"/>
      <c r="L15" s="69"/>
      <c r="M15" s="69"/>
      <c r="N15" s="69"/>
    </row>
    <row r="16" spans="1:14" s="79" customFormat="1" ht="15.75" customHeight="1" thickBot="1">
      <c r="A16" s="144" t="s">
        <v>62</v>
      </c>
      <c r="B16" s="140">
        <v>2013</v>
      </c>
      <c r="C16" s="148">
        <f aca="true" t="shared" si="0" ref="C16:F17">C18+C20+C22+C24+C26+C28+C30</f>
        <v>18713217</v>
      </c>
      <c r="D16" s="78">
        <f t="shared" si="0"/>
        <v>3606252</v>
      </c>
      <c r="E16" s="148">
        <f t="shared" si="0"/>
        <v>3296711</v>
      </c>
      <c r="F16" s="78">
        <f t="shared" si="0"/>
        <v>450122069</v>
      </c>
      <c r="G16" s="156"/>
      <c r="H16" s="78">
        <f aca="true" t="shared" si="1" ref="H16:K17">H18+H20+H22+H24+H26+H28+H30</f>
        <v>72983653</v>
      </c>
      <c r="I16" s="148">
        <f t="shared" si="1"/>
        <v>13673702</v>
      </c>
      <c r="J16" s="78">
        <f t="shared" si="1"/>
        <v>13234377</v>
      </c>
      <c r="K16" s="148">
        <f t="shared" si="1"/>
        <v>1743273802</v>
      </c>
      <c r="L16" s="69"/>
      <c r="M16" s="69"/>
      <c r="N16" s="69"/>
    </row>
    <row r="17" spans="1:14" s="81" customFormat="1" ht="15.75" customHeight="1" thickBot="1" thickTop="1">
      <c r="A17" s="145" t="s">
        <v>63</v>
      </c>
      <c r="B17" s="140">
        <v>2012</v>
      </c>
      <c r="C17" s="149">
        <f t="shared" si="0"/>
        <v>17557991</v>
      </c>
      <c r="D17" s="78">
        <f t="shared" si="0"/>
        <v>3025339</v>
      </c>
      <c r="E17" s="149">
        <f t="shared" si="0"/>
        <v>3031271</v>
      </c>
      <c r="F17" s="78">
        <f t="shared" si="0"/>
        <v>430069398</v>
      </c>
      <c r="G17" s="156"/>
      <c r="H17" s="78">
        <f t="shared" si="1"/>
        <v>70148152</v>
      </c>
      <c r="I17" s="149">
        <f t="shared" si="1"/>
        <v>12415387</v>
      </c>
      <c r="J17" s="78">
        <f t="shared" si="1"/>
        <v>12041253</v>
      </c>
      <c r="K17" s="149">
        <f t="shared" si="1"/>
        <v>1711574551</v>
      </c>
      <c r="L17" s="69"/>
      <c r="M17" s="80"/>
      <c r="N17" s="80"/>
    </row>
    <row r="18" spans="1:13" ht="15.75" customHeight="1" thickTop="1">
      <c r="A18" s="144" t="s">
        <v>35</v>
      </c>
      <c r="B18" s="146">
        <v>2013</v>
      </c>
      <c r="C18" s="148">
        <f>'4Q13 Input'!C14</f>
        <v>5685295</v>
      </c>
      <c r="D18" s="148">
        <f>'4Q13 Input'!D14</f>
        <v>1198731</v>
      </c>
      <c r="E18" s="148">
        <f>'4Q13 Input'!E14</f>
        <v>1208899</v>
      </c>
      <c r="F18" s="152">
        <f>'4Q13 Input'!F14</f>
        <v>177281933</v>
      </c>
      <c r="G18" s="148"/>
      <c r="H18" s="141">
        <f>'4Q13 Input'!C15</f>
        <v>21858442</v>
      </c>
      <c r="I18" s="148">
        <f>'4Q13 Input'!D15</f>
        <v>4154710</v>
      </c>
      <c r="J18" s="148">
        <f>'4Q13 Input'!E15</f>
        <v>4216729</v>
      </c>
      <c r="K18" s="141">
        <f>'4Q13 Input'!F15</f>
        <v>675423679</v>
      </c>
      <c r="L18" s="69"/>
      <c r="M18"/>
    </row>
    <row r="19" spans="1:13" ht="12" customHeight="1">
      <c r="A19" s="145"/>
      <c r="B19" s="147">
        <v>2012</v>
      </c>
      <c r="C19" s="149">
        <f>'4Q13 Input'!C8</f>
        <v>5435636</v>
      </c>
      <c r="D19" s="149">
        <f>'4Q13 Input'!D8</f>
        <v>979431</v>
      </c>
      <c r="E19" s="149">
        <f>'4Q13 Input'!E8</f>
        <v>996312</v>
      </c>
      <c r="F19" s="153">
        <f>'4Q13 Input'!F8</f>
        <v>168279360</v>
      </c>
      <c r="G19" s="149"/>
      <c r="H19" s="142">
        <f>'4Q13 Input'!C9</f>
        <v>20859056</v>
      </c>
      <c r="I19" s="149">
        <f>'4Q13 Input'!D9</f>
        <v>3668574</v>
      </c>
      <c r="J19" s="149">
        <f>'4Q13 Input'!E9</f>
        <v>3714316</v>
      </c>
      <c r="K19" s="142">
        <f>'4Q13 Input'!F9</f>
        <v>658307375</v>
      </c>
      <c r="L19" s="69"/>
      <c r="M19"/>
    </row>
    <row r="20" spans="1:13" ht="13.5" customHeight="1">
      <c r="A20" s="144" t="s">
        <v>36</v>
      </c>
      <c r="B20" s="146">
        <v>2013</v>
      </c>
      <c r="C20" s="150">
        <f>'4Q13 Input'!C26</f>
        <v>2952917</v>
      </c>
      <c r="D20" s="150">
        <f>'4Q13 Input'!D26</f>
        <v>358801</v>
      </c>
      <c r="E20" s="150">
        <f>'4Q13 Input'!E26</f>
        <v>360187</v>
      </c>
      <c r="F20" s="154">
        <f>'4Q13 Input'!F26</f>
        <v>58044452</v>
      </c>
      <c r="G20" s="148"/>
      <c r="H20" s="141">
        <f>'4Q13 Input'!C27</f>
        <v>11737414</v>
      </c>
      <c r="I20" s="148">
        <f>'4Q13 Input'!D27</f>
        <v>1748282</v>
      </c>
      <c r="J20" s="148">
        <f>'4Q13 Input'!E27</f>
        <v>1763073</v>
      </c>
      <c r="K20" s="141">
        <f>'4Q13 Input'!F27</f>
        <v>227475402</v>
      </c>
      <c r="L20" s="69"/>
      <c r="M20"/>
    </row>
    <row r="21" spans="1:13" ht="14.25" customHeight="1">
      <c r="A21" s="145"/>
      <c r="B21" s="147">
        <v>2012</v>
      </c>
      <c r="C21" s="151">
        <f>'4Q13 Input'!C20</f>
        <v>2648256</v>
      </c>
      <c r="D21" s="151">
        <f>'4Q13 Input'!D20</f>
        <v>345517</v>
      </c>
      <c r="E21" s="151">
        <f>'4Q13 Input'!E20</f>
        <v>434988</v>
      </c>
      <c r="F21" s="153">
        <f>'4Q13 Input'!F20</f>
        <v>53788532</v>
      </c>
      <c r="G21" s="149"/>
      <c r="H21" s="142">
        <f>'4Q13 Input'!C21</f>
        <v>11471018</v>
      </c>
      <c r="I21" s="149">
        <f>'4Q13 Input'!D21</f>
        <v>1758585</v>
      </c>
      <c r="J21" s="149">
        <f>'4Q13 Input'!E21</f>
        <v>1815942</v>
      </c>
      <c r="K21" s="142">
        <f>'4Q13 Input'!F21</f>
        <v>223413525</v>
      </c>
      <c r="L21" s="69"/>
      <c r="M21"/>
    </row>
    <row r="22" spans="1:13" ht="14.25" customHeight="1">
      <c r="A22" s="144" t="s">
        <v>37</v>
      </c>
      <c r="B22" s="146">
        <v>2013</v>
      </c>
      <c r="C22" s="150">
        <f>'4Q13 Input'!C38</f>
        <v>828392</v>
      </c>
      <c r="D22" s="150">
        <f>'4Q13 Input'!D38</f>
        <v>199392</v>
      </c>
      <c r="E22" s="150">
        <f>'4Q13 Input'!E38</f>
        <v>116921</v>
      </c>
      <c r="F22" s="154">
        <f>'4Q13 Input'!F38</f>
        <v>15762310</v>
      </c>
      <c r="G22" s="150"/>
      <c r="H22" s="143">
        <f>'4Q13 Input'!C39</f>
        <v>3236699</v>
      </c>
      <c r="I22" s="150">
        <f>'4Q13 Input'!D39</f>
        <v>821939</v>
      </c>
      <c r="J22" s="150">
        <f>'4Q13 Input'!E39</f>
        <v>516529</v>
      </c>
      <c r="K22" s="143">
        <f>'4Q13 Input'!F39</f>
        <v>59435364</v>
      </c>
      <c r="L22" s="69"/>
      <c r="M22"/>
    </row>
    <row r="23" spans="1:14" s="79" customFormat="1" ht="12.75" customHeight="1" thickBot="1">
      <c r="A23" s="145"/>
      <c r="B23" s="147">
        <v>2012</v>
      </c>
      <c r="C23" s="151">
        <f>'4Q13 Input'!C32</f>
        <v>804867</v>
      </c>
      <c r="D23" s="151">
        <f>'4Q13 Input'!D32</f>
        <v>150638</v>
      </c>
      <c r="E23" s="151">
        <f>'4Q13 Input'!E32</f>
        <v>81316</v>
      </c>
      <c r="F23" s="155">
        <f>'4Q13 Input'!F32</f>
        <v>14645594</v>
      </c>
      <c r="G23" s="149"/>
      <c r="H23" s="142">
        <f>'4Q13 Input'!C33</f>
        <v>3081372</v>
      </c>
      <c r="I23" s="149">
        <f>'4Q13 Input'!D33</f>
        <v>695984</v>
      </c>
      <c r="J23" s="149">
        <f>'4Q13 Input'!E33</f>
        <v>414586</v>
      </c>
      <c r="K23" s="142">
        <f>'4Q13 Input'!F33</f>
        <v>55538226</v>
      </c>
      <c r="L23" s="69"/>
      <c r="M23" s="80"/>
      <c r="N23" s="80"/>
    </row>
    <row r="24" spans="1:12" ht="12" customHeight="1" thickTop="1">
      <c r="A24" s="144" t="s">
        <v>38</v>
      </c>
      <c r="B24" s="146">
        <v>2013</v>
      </c>
      <c r="C24" s="150">
        <f>'4Q13 Input'!C50</f>
        <v>319103</v>
      </c>
      <c r="D24" s="150">
        <f>'4Q13 Input'!D50</f>
        <v>60614</v>
      </c>
      <c r="E24" s="150">
        <f>'4Q13 Input'!E50</f>
        <v>42759</v>
      </c>
      <c r="F24" s="154">
        <f>'4Q13 Input'!F50</f>
        <v>8514918</v>
      </c>
      <c r="G24" s="148"/>
      <c r="H24" s="141">
        <f>'4Q13 Input'!C51</f>
        <v>1254478</v>
      </c>
      <c r="I24" s="148">
        <f>'4Q13 Input'!D51</f>
        <v>236020</v>
      </c>
      <c r="J24" s="148">
        <f>'4Q13 Input'!E51</f>
        <v>170904</v>
      </c>
      <c r="K24" s="141">
        <f>'4Q13 Input'!F51</f>
        <v>32830970</v>
      </c>
      <c r="L24" s="69"/>
    </row>
    <row r="25" spans="1:14" s="79" customFormat="1" ht="12.75" customHeight="1" thickBot="1">
      <c r="A25" s="145"/>
      <c r="B25" s="147">
        <v>2012</v>
      </c>
      <c r="C25" s="151">
        <f>'4Q13 Input'!C44</f>
        <v>303409</v>
      </c>
      <c r="D25" s="151">
        <f>'4Q13 Input'!D44</f>
        <v>63755</v>
      </c>
      <c r="E25" s="151">
        <f>'4Q13 Input'!E44</f>
        <v>49822</v>
      </c>
      <c r="F25" s="155">
        <f>'4Q13 Input'!F44</f>
        <v>7810025</v>
      </c>
      <c r="G25" s="149"/>
      <c r="H25" s="142">
        <f>'4Q13 Input'!C45</f>
        <v>1209062</v>
      </c>
      <c r="I25" s="149">
        <f>'4Q13 Input'!D45</f>
        <v>227344</v>
      </c>
      <c r="J25" s="149">
        <f>'4Q13 Input'!E45</f>
        <v>152676</v>
      </c>
      <c r="K25" s="142">
        <f>'4Q13 Input'!F45</f>
        <v>31062558</v>
      </c>
      <c r="L25" s="69"/>
      <c r="M25" s="80"/>
      <c r="N25" s="80"/>
    </row>
    <row r="26" spans="1:12" ht="12.75" customHeight="1" thickTop="1">
      <c r="A26" s="144" t="s">
        <v>39</v>
      </c>
      <c r="B26" s="146">
        <v>2013</v>
      </c>
      <c r="C26" s="150">
        <f>'4Q13 Input'!C62</f>
        <v>2881013</v>
      </c>
      <c r="D26" s="150">
        <f>'4Q13 Input'!D62</f>
        <v>561469</v>
      </c>
      <c r="E26" s="150">
        <f>'4Q13 Input'!E62</f>
        <v>544520</v>
      </c>
      <c r="F26" s="154">
        <f>'4Q13 Input'!F62</f>
        <v>48935167</v>
      </c>
      <c r="G26" s="148"/>
      <c r="H26" s="141">
        <f>'4Q13 Input'!C63</f>
        <v>11244709</v>
      </c>
      <c r="I26" s="148">
        <f>'4Q13 Input'!D63</f>
        <v>1953722</v>
      </c>
      <c r="J26" s="148">
        <f>'4Q13 Input'!E63</f>
        <v>1998124</v>
      </c>
      <c r="K26" s="141">
        <f>'4Q13 Input'!F63</f>
        <v>193551759</v>
      </c>
      <c r="L26" s="69"/>
    </row>
    <row r="27" spans="1:14" s="79" customFormat="1" ht="14.25" customHeight="1" thickBot="1">
      <c r="A27" s="145"/>
      <c r="B27" s="147">
        <v>2012</v>
      </c>
      <c r="C27" s="151">
        <f>'4Q13 Input'!C56</f>
        <v>2684017</v>
      </c>
      <c r="D27" s="151">
        <f>'4Q13 Input'!D56</f>
        <v>452704</v>
      </c>
      <c r="E27" s="151">
        <f>'4Q13 Input'!E56</f>
        <v>443141</v>
      </c>
      <c r="F27" s="155">
        <f>'4Q13 Input'!F56</f>
        <v>46838172</v>
      </c>
      <c r="G27" s="149"/>
      <c r="H27" s="142">
        <f>'4Q13 Input'!C57</f>
        <v>11040097</v>
      </c>
      <c r="I27" s="149">
        <f>'4Q13 Input'!D57</f>
        <v>1866382</v>
      </c>
      <c r="J27" s="149">
        <f>'4Q13 Input'!E57</f>
        <v>1839984</v>
      </c>
      <c r="K27" s="142">
        <f>'4Q13 Input'!F57</f>
        <v>185638527</v>
      </c>
      <c r="L27" s="69"/>
      <c r="M27" s="80"/>
      <c r="N27" s="80"/>
    </row>
    <row r="28" spans="1:12" ht="10.5" customHeight="1" thickTop="1">
      <c r="A28" s="144" t="s">
        <v>40</v>
      </c>
      <c r="B28" s="146">
        <v>2013</v>
      </c>
      <c r="C28" s="150">
        <f>'4Q13 Input'!C74</f>
        <v>423508</v>
      </c>
      <c r="D28" s="150">
        <f>'4Q13 Input'!D74</f>
        <v>80211</v>
      </c>
      <c r="E28" s="150">
        <f>'4Q13 Input'!E74</f>
        <v>-172006</v>
      </c>
      <c r="F28" s="154">
        <f>'4Q13 Input'!F74</f>
        <v>9971289</v>
      </c>
      <c r="G28" s="148"/>
      <c r="H28" s="141">
        <f>'4Q13 Input'!C75</f>
        <v>1716789</v>
      </c>
      <c r="I28" s="148">
        <f>'4Q13 Input'!D75</f>
        <v>349139</v>
      </c>
      <c r="J28" s="148">
        <f>'4Q13 Input'!E75</f>
        <v>32792</v>
      </c>
      <c r="K28" s="141">
        <f>'4Q13 Input'!F75</f>
        <v>40284628</v>
      </c>
      <c r="L28" s="69"/>
    </row>
    <row r="29" spans="1:14" s="79" customFormat="1" ht="14.25" customHeight="1" thickBot="1">
      <c r="A29" s="145"/>
      <c r="B29" s="147">
        <v>2012</v>
      </c>
      <c r="C29" s="151">
        <f>'4Q13 Input'!C68</f>
        <v>439951</v>
      </c>
      <c r="D29" s="151">
        <f>'4Q13 Input'!D68</f>
        <v>11462</v>
      </c>
      <c r="E29" s="151">
        <f>'4Q13 Input'!E68</f>
        <v>-32983</v>
      </c>
      <c r="F29" s="155">
        <f>'4Q13 Input'!F68</f>
        <v>10238715</v>
      </c>
      <c r="G29" s="149"/>
      <c r="H29" s="142">
        <f>'4Q13 Input'!C69</f>
        <v>1589333</v>
      </c>
      <c r="I29" s="149">
        <f>'4Q13 Input'!D69</f>
        <v>159458</v>
      </c>
      <c r="J29" s="149">
        <f>'4Q13 Input'!E69</f>
        <v>47872</v>
      </c>
      <c r="K29" s="142">
        <f>'4Q13 Input'!F69</f>
        <v>36503340</v>
      </c>
      <c r="L29" s="69"/>
      <c r="M29" s="80"/>
      <c r="N29" s="80"/>
    </row>
    <row r="30" spans="1:12" ht="12" customHeight="1" thickTop="1">
      <c r="A30" s="144" t="s">
        <v>41</v>
      </c>
      <c r="B30" s="146">
        <v>2013</v>
      </c>
      <c r="C30" s="150">
        <f>'4Q13 Input'!C86</f>
        <v>5622989</v>
      </c>
      <c r="D30" s="150">
        <f>'4Q13 Input'!D86</f>
        <v>1147034</v>
      </c>
      <c r="E30" s="150">
        <f>'4Q13 Input'!E86</f>
        <v>1195431</v>
      </c>
      <c r="F30" s="154">
        <f>'4Q13 Input'!F86</f>
        <v>131612000</v>
      </c>
      <c r="G30" s="148"/>
      <c r="H30" s="141">
        <f>'4Q13 Input'!C87</f>
        <v>21935122</v>
      </c>
      <c r="I30" s="148">
        <f>'4Q13 Input'!D87</f>
        <v>4409890</v>
      </c>
      <c r="J30" s="148">
        <f>'4Q13 Input'!E87</f>
        <v>4536226</v>
      </c>
      <c r="K30" s="141">
        <f>'4Q13 Input'!F87</f>
        <v>514272000</v>
      </c>
      <c r="L30" s="69"/>
    </row>
    <row r="31" spans="1:14" s="79" customFormat="1" ht="14.25" customHeight="1" thickBot="1">
      <c r="A31" s="145"/>
      <c r="B31" s="147">
        <v>2012</v>
      </c>
      <c r="C31" s="151">
        <f>'4Q13 Input'!C80</f>
        <v>5241855</v>
      </c>
      <c r="D31" s="151">
        <f>'4Q13 Input'!D80</f>
        <v>1021832</v>
      </c>
      <c r="E31" s="151">
        <f>'4Q13 Input'!E80</f>
        <v>1058675</v>
      </c>
      <c r="F31" s="155">
        <f>'4Q13 Input'!F80</f>
        <v>128469000</v>
      </c>
      <c r="G31" s="149"/>
      <c r="H31" s="142">
        <f>'4Q13 Input'!C81</f>
        <v>20898214</v>
      </c>
      <c r="I31" s="149">
        <f>'4Q13 Input'!D81</f>
        <v>4039060</v>
      </c>
      <c r="J31" s="149">
        <f>'4Q13 Input'!E81</f>
        <v>4055877</v>
      </c>
      <c r="K31" s="142">
        <f>'4Q13 Input'!F81</f>
        <v>521111000</v>
      </c>
      <c r="L31" s="69"/>
      <c r="M31" s="80"/>
      <c r="N31" s="80"/>
    </row>
    <row r="32" ht="12" thickTop="1"/>
    <row r="33" spans="1:14" ht="10.5" customHeight="1">
      <c r="A33" s="69"/>
      <c r="B33" s="71"/>
      <c r="C33" s="72"/>
      <c r="D33" s="72"/>
      <c r="E33" s="72"/>
      <c r="F33" s="72"/>
      <c r="G33" s="49"/>
      <c r="H33" s="49"/>
      <c r="I33" s="49"/>
      <c r="J33" s="49"/>
      <c r="K33" s="49"/>
      <c r="L33" s="69"/>
      <c r="M33" s="69"/>
      <c r="N33" s="69"/>
    </row>
    <row r="34" spans="1:14" ht="10.5" customHeight="1">
      <c r="A34" s="69"/>
      <c r="B34" s="71"/>
      <c r="C34" s="72"/>
      <c r="D34" s="72"/>
      <c r="E34" s="72"/>
      <c r="F34" s="72"/>
      <c r="G34" s="49"/>
      <c r="H34" s="49"/>
      <c r="I34" s="49"/>
      <c r="J34" s="49"/>
      <c r="K34" s="49"/>
      <c r="L34" s="69"/>
      <c r="M34" s="69"/>
      <c r="N34" s="69"/>
    </row>
    <row r="35" spans="1:14" ht="10.5" customHeight="1">
      <c r="A35" s="73" t="s">
        <v>42</v>
      </c>
      <c r="B35" s="71"/>
      <c r="C35" s="72"/>
      <c r="D35" s="72"/>
      <c r="E35" s="72"/>
      <c r="F35" s="72"/>
      <c r="G35" s="49"/>
      <c r="H35" s="49"/>
      <c r="I35" s="49"/>
      <c r="J35" s="49"/>
      <c r="K35" s="49"/>
      <c r="L35" s="69"/>
      <c r="M35" s="69"/>
      <c r="N35" s="69"/>
    </row>
    <row r="36" spans="1:14" ht="11.25">
      <c r="A36" s="1" t="s">
        <v>58</v>
      </c>
      <c r="B36" s="9"/>
      <c r="C36" s="3"/>
      <c r="D36" s="3"/>
      <c r="E36" s="3"/>
      <c r="F36" s="3"/>
      <c r="G36" s="3"/>
      <c r="H36" s="3"/>
      <c r="I36" s="3"/>
      <c r="J36" s="49"/>
      <c r="K36" s="3"/>
      <c r="L36" s="69"/>
      <c r="M36" s="69"/>
      <c r="N36" s="69"/>
    </row>
    <row r="37" spans="1:14" ht="11.25">
      <c r="A37" s="1"/>
      <c r="B37" s="9"/>
      <c r="C37" s="3"/>
      <c r="D37" s="3"/>
      <c r="E37" s="3"/>
      <c r="F37" s="3"/>
      <c r="G37" s="3"/>
      <c r="H37" s="3"/>
      <c r="I37" s="3"/>
      <c r="J37" s="3"/>
      <c r="K37" s="3"/>
      <c r="L37" s="69"/>
      <c r="M37" s="69"/>
      <c r="N37" s="69"/>
    </row>
    <row r="38" spans="1:14" ht="11.25">
      <c r="A38" s="6" t="s">
        <v>14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9"/>
      <c r="M38" s="69"/>
      <c r="N38" s="69"/>
    </row>
    <row r="39" spans="1:14" ht="11.25">
      <c r="A39" s="124" t="s">
        <v>72</v>
      </c>
      <c r="B39" s="6"/>
      <c r="C39" s="8"/>
      <c r="D39" s="6"/>
      <c r="E39" s="8"/>
      <c r="F39" s="8"/>
      <c r="G39" s="8"/>
      <c r="H39" s="8"/>
      <c r="I39" s="8"/>
      <c r="J39" s="8"/>
      <c r="K39" s="8"/>
      <c r="L39" s="69"/>
      <c r="M39" s="69"/>
      <c r="N39" s="69"/>
    </row>
    <row r="40" spans="1:14" ht="11.25">
      <c r="A40" s="8" t="s">
        <v>16</v>
      </c>
      <c r="B40" s="6"/>
      <c r="C40" s="8"/>
      <c r="D40" s="6"/>
      <c r="E40" s="8"/>
      <c r="F40" s="8"/>
      <c r="G40" s="8"/>
      <c r="H40" s="8"/>
      <c r="I40" s="8"/>
      <c r="J40" s="8"/>
      <c r="K40" s="8"/>
      <c r="L40" s="69"/>
      <c r="M40" s="69"/>
      <c r="N40" s="69"/>
    </row>
    <row r="41" spans="1:14" ht="11.25">
      <c r="A41" s="8"/>
      <c r="B41" s="6"/>
      <c r="C41" s="8"/>
      <c r="D41" s="6"/>
      <c r="E41" s="8"/>
      <c r="F41" s="8"/>
      <c r="G41" s="8"/>
      <c r="H41" s="8"/>
      <c r="I41" s="8"/>
      <c r="J41" s="8"/>
      <c r="K41" s="8"/>
      <c r="L41" s="69"/>
      <c r="M41" s="69"/>
      <c r="N41" s="69"/>
    </row>
    <row r="42" spans="1:14" ht="11.25">
      <c r="A42" s="8" t="s">
        <v>17</v>
      </c>
      <c r="B42" s="6"/>
      <c r="C42" s="6"/>
      <c r="D42" s="6"/>
      <c r="E42" s="8"/>
      <c r="F42" s="8"/>
      <c r="G42" s="8"/>
      <c r="H42" s="8"/>
      <c r="I42" s="8"/>
      <c r="J42" s="8"/>
      <c r="K42" s="8"/>
      <c r="L42" s="69"/>
      <c r="M42" s="69"/>
      <c r="N42" s="69"/>
    </row>
    <row r="43" spans="1:14" ht="11.25">
      <c r="A43" s="1"/>
      <c r="B43" s="9"/>
      <c r="C43" s="3"/>
      <c r="D43" s="3"/>
      <c r="E43" s="3"/>
      <c r="F43" s="3"/>
      <c r="G43" s="3"/>
      <c r="H43" s="3"/>
      <c r="I43" s="3"/>
      <c r="J43" s="3"/>
      <c r="K43" s="3"/>
      <c r="L43" s="69"/>
      <c r="M43" s="69"/>
      <c r="N43" s="69"/>
    </row>
    <row r="44" spans="1:14" ht="11.25">
      <c r="A44" s="74" t="s">
        <v>45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69"/>
      <c r="M44" s="69"/>
      <c r="N44" s="69"/>
    </row>
    <row r="45" spans="1:14" ht="11.25">
      <c r="A45" s="1"/>
      <c r="B45" s="9"/>
      <c r="C45" s="3"/>
      <c r="D45" s="3"/>
      <c r="E45" s="3"/>
      <c r="F45" s="3"/>
      <c r="G45" s="3"/>
      <c r="H45" s="3"/>
      <c r="I45" s="3"/>
      <c r="J45" s="3"/>
      <c r="K45" s="3"/>
      <c r="L45" s="69"/>
      <c r="M45" s="69"/>
      <c r="N45" s="69"/>
    </row>
    <row r="46" spans="1:14" ht="11.25">
      <c r="A46" s="1" t="s">
        <v>46</v>
      </c>
      <c r="B46" s="9"/>
      <c r="C46" s="3"/>
      <c r="D46" s="3"/>
      <c r="E46" s="3"/>
      <c r="F46" s="3"/>
      <c r="G46" s="3"/>
      <c r="H46" s="3"/>
      <c r="I46" s="3"/>
      <c r="J46" s="3"/>
      <c r="K46" s="3"/>
      <c r="L46" s="69"/>
      <c r="M46" s="69"/>
      <c r="N46" s="69"/>
    </row>
    <row r="47" spans="1:14" ht="11.25">
      <c r="A47" s="1" t="s">
        <v>47</v>
      </c>
      <c r="B47" s="9"/>
      <c r="C47" s="3"/>
      <c r="D47" s="3"/>
      <c r="E47" s="3"/>
      <c r="F47" s="3"/>
      <c r="G47" s="3"/>
      <c r="H47" s="3"/>
      <c r="I47" s="3"/>
      <c r="J47" s="3"/>
      <c r="K47" s="3"/>
      <c r="L47" s="69"/>
      <c r="M47" s="69"/>
      <c r="N47" s="69"/>
    </row>
    <row r="48" spans="1:14" ht="11.25">
      <c r="A48" s="1"/>
      <c r="B48" s="9"/>
      <c r="C48" s="3"/>
      <c r="D48" s="3"/>
      <c r="E48" s="3"/>
      <c r="F48" s="3"/>
      <c r="G48" s="3"/>
      <c r="H48" s="3"/>
      <c r="I48" s="3"/>
      <c r="J48" s="3"/>
      <c r="K48" s="3"/>
      <c r="L48" s="69"/>
      <c r="M48" s="69"/>
      <c r="N48" s="69"/>
    </row>
    <row r="49" spans="1:14" ht="11.25">
      <c r="A49" s="1" t="s">
        <v>48</v>
      </c>
      <c r="B49" s="9"/>
      <c r="C49" s="3"/>
      <c r="D49" s="3"/>
      <c r="E49" s="3"/>
      <c r="F49" s="3"/>
      <c r="G49" s="3"/>
      <c r="H49" s="3"/>
      <c r="I49" s="3"/>
      <c r="J49" s="3"/>
      <c r="K49" s="3"/>
      <c r="L49" s="69"/>
      <c r="M49" s="69"/>
      <c r="N49" s="69"/>
    </row>
    <row r="50" spans="1:14" ht="11.25">
      <c r="A50" s="1"/>
      <c r="B50" s="9"/>
      <c r="C50" s="3"/>
      <c r="D50" s="3"/>
      <c r="E50" s="3"/>
      <c r="F50" s="3"/>
      <c r="G50" s="3"/>
      <c r="H50" s="3"/>
      <c r="I50" s="3"/>
      <c r="J50" s="3"/>
      <c r="K50" s="3"/>
      <c r="L50" s="69"/>
      <c r="M50" s="69"/>
      <c r="N50" s="69"/>
    </row>
    <row r="51" spans="1:14" ht="11.25">
      <c r="A51" s="1" t="s">
        <v>49</v>
      </c>
      <c r="B51" s="9"/>
      <c r="C51" s="3"/>
      <c r="D51" s="3"/>
      <c r="E51" s="3"/>
      <c r="F51" s="3"/>
      <c r="G51" s="3"/>
      <c r="H51" s="3"/>
      <c r="I51" s="3"/>
      <c r="J51" s="3"/>
      <c r="K51" s="3"/>
      <c r="L51" s="69"/>
      <c r="M51" s="69"/>
      <c r="N51" s="69"/>
    </row>
    <row r="52" spans="1:14" ht="11.25">
      <c r="A52" s="1"/>
      <c r="B52" s="9"/>
      <c r="C52" s="3"/>
      <c r="D52" s="3"/>
      <c r="E52" s="3"/>
      <c r="F52" s="3"/>
      <c r="G52" s="3"/>
      <c r="H52" s="3"/>
      <c r="I52" s="3"/>
      <c r="J52" s="3"/>
      <c r="K52" s="3"/>
      <c r="L52" s="69"/>
      <c r="M52" s="69"/>
      <c r="N52" s="69"/>
    </row>
    <row r="53" spans="1:14" ht="11.25">
      <c r="A53" s="74" t="s">
        <v>50</v>
      </c>
      <c r="B53" s="9"/>
      <c r="C53" s="3"/>
      <c r="D53" s="3"/>
      <c r="E53" s="3"/>
      <c r="F53" s="3"/>
      <c r="G53" s="3"/>
      <c r="H53" s="3"/>
      <c r="I53" s="3"/>
      <c r="J53" s="3"/>
      <c r="K53" s="3"/>
      <c r="L53" s="69"/>
      <c r="M53" s="69"/>
      <c r="N53" s="69"/>
    </row>
    <row r="54" spans="1:14" ht="11.25">
      <c r="A54" s="1"/>
      <c r="B54" s="9"/>
      <c r="C54" s="3"/>
      <c r="D54" s="3"/>
      <c r="E54" s="3"/>
      <c r="F54" s="3"/>
      <c r="G54" s="3"/>
      <c r="H54" s="3"/>
      <c r="I54" s="3"/>
      <c r="J54" s="3"/>
      <c r="K54" s="3"/>
      <c r="L54" s="69"/>
      <c r="M54" s="69"/>
      <c r="N54" s="69"/>
    </row>
    <row r="55" spans="1:14" ht="11.25">
      <c r="A55" s="1" t="s">
        <v>51</v>
      </c>
      <c r="B55" s="9"/>
      <c r="C55" s="3"/>
      <c r="D55" s="3"/>
      <c r="E55" s="3"/>
      <c r="F55" s="3"/>
      <c r="G55" s="3"/>
      <c r="H55" s="3"/>
      <c r="I55" s="3"/>
      <c r="J55" s="3"/>
      <c r="K55" s="3"/>
      <c r="L55" s="69"/>
      <c r="M55" s="69"/>
      <c r="N55" s="69"/>
    </row>
    <row r="56" spans="1:14" ht="11.25">
      <c r="A56" s="1" t="s">
        <v>52</v>
      </c>
      <c r="B56" s="9"/>
      <c r="C56" s="3"/>
      <c r="D56" s="3"/>
      <c r="E56" s="3"/>
      <c r="F56" s="3"/>
      <c r="G56" s="3"/>
      <c r="H56" s="3"/>
      <c r="I56" s="3"/>
      <c r="J56" s="3"/>
      <c r="K56" s="3"/>
      <c r="L56" s="69"/>
      <c r="M56" s="69"/>
      <c r="N56" s="69"/>
    </row>
    <row r="57" spans="1:14" ht="11.25">
      <c r="A57" s="1"/>
      <c r="B57" s="9"/>
      <c r="C57" s="3"/>
      <c r="D57" s="3"/>
      <c r="E57" s="3"/>
      <c r="F57" s="3"/>
      <c r="G57" s="3"/>
      <c r="H57" s="3"/>
      <c r="I57" s="3"/>
      <c r="J57" s="3"/>
      <c r="K57" s="3"/>
      <c r="L57" s="69"/>
      <c r="M57" s="69"/>
      <c r="N57" s="69"/>
    </row>
    <row r="58" spans="1:14" ht="11.25">
      <c r="A58" s="174" t="s">
        <v>64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69"/>
      <c r="N58" s="69"/>
    </row>
    <row r="59" spans="1:14" ht="11.25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69"/>
      <c r="N59" s="69"/>
    </row>
    <row r="60" spans="1:14" ht="11.25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69"/>
      <c r="N60" s="69"/>
    </row>
    <row r="61" spans="1:14" ht="11.25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69"/>
      <c r="N61" s="69"/>
    </row>
    <row r="62" spans="1:14" ht="11.25">
      <c r="A62" s="1"/>
      <c r="B62" s="9"/>
      <c r="C62" s="3"/>
      <c r="D62" s="3"/>
      <c r="E62" s="3"/>
      <c r="F62" s="3"/>
      <c r="G62" s="3"/>
      <c r="H62" s="3"/>
      <c r="I62" s="3"/>
      <c r="J62" s="3"/>
      <c r="K62" s="3"/>
      <c r="L62" s="1"/>
      <c r="M62" s="69"/>
      <c r="N62" s="69"/>
    </row>
    <row r="63" spans="1:14" ht="11.25">
      <c r="A63" s="1"/>
      <c r="B63" s="9"/>
      <c r="C63" s="3"/>
      <c r="D63" s="3"/>
      <c r="E63" s="3"/>
      <c r="F63" s="3"/>
      <c r="G63" s="3"/>
      <c r="H63" s="3"/>
      <c r="I63" s="3"/>
      <c r="J63" s="3"/>
      <c r="K63" s="3"/>
      <c r="L63" s="1"/>
      <c r="M63" s="69"/>
      <c r="N63" s="69"/>
    </row>
    <row r="64" spans="1:14" ht="11.25">
      <c r="A64" s="1"/>
      <c r="B64" s="9"/>
      <c r="C64" s="3"/>
      <c r="D64" s="3"/>
      <c r="E64" s="3"/>
      <c r="F64" s="3"/>
      <c r="G64" s="3"/>
      <c r="H64" s="3"/>
      <c r="I64" s="3"/>
      <c r="J64" s="3"/>
      <c r="K64" s="3"/>
      <c r="L64" s="1"/>
      <c r="M64" s="69"/>
      <c r="N64" s="69"/>
    </row>
    <row r="65" spans="1:14" ht="11.25">
      <c r="A65" s="1"/>
      <c r="B65" s="9"/>
      <c r="C65" s="3"/>
      <c r="D65" s="3"/>
      <c r="E65" s="3"/>
      <c r="F65" s="3"/>
      <c r="G65" s="3"/>
      <c r="H65" s="3"/>
      <c r="I65" s="3"/>
      <c r="J65" s="3"/>
      <c r="K65" s="3"/>
      <c r="L65" s="1"/>
      <c r="M65" s="69"/>
      <c r="N65" s="69"/>
    </row>
    <row r="66" spans="1:14" ht="11.25">
      <c r="A66" s="1"/>
      <c r="B66" s="9"/>
      <c r="C66" s="3"/>
      <c r="D66" s="3"/>
      <c r="E66" s="3"/>
      <c r="F66" s="3"/>
      <c r="G66" s="3"/>
      <c r="H66" s="3"/>
      <c r="I66" s="3"/>
      <c r="J66" s="3"/>
      <c r="K66" s="3"/>
      <c r="L66" s="1"/>
      <c r="M66" s="69"/>
      <c r="N66" s="69"/>
    </row>
    <row r="67" spans="1:14" ht="11.25">
      <c r="A67" s="1"/>
      <c r="B67" s="9"/>
      <c r="C67" s="3"/>
      <c r="D67" s="3"/>
      <c r="E67" s="3"/>
      <c r="F67" s="3"/>
      <c r="G67" s="3"/>
      <c r="H67" s="3"/>
      <c r="I67" s="3"/>
      <c r="J67" s="3"/>
      <c r="K67" s="3"/>
      <c r="L67" s="1"/>
      <c r="M67" s="69"/>
      <c r="N67" s="69"/>
    </row>
    <row r="68" spans="1:14" ht="11.25">
      <c r="A68" s="1"/>
      <c r="B68" s="9"/>
      <c r="C68" s="3"/>
      <c r="D68" s="3"/>
      <c r="E68" s="3"/>
      <c r="F68" s="3"/>
      <c r="G68" s="3"/>
      <c r="H68" s="3"/>
      <c r="I68" s="3"/>
      <c r="J68" s="3"/>
      <c r="K68" s="3"/>
      <c r="L68" s="69"/>
      <c r="M68" s="69"/>
      <c r="N68" s="69"/>
    </row>
    <row r="69" spans="1:14" ht="11.25">
      <c r="A69" s="1"/>
      <c r="B69" s="9"/>
      <c r="C69" s="3"/>
      <c r="D69" s="3"/>
      <c r="E69" s="3"/>
      <c r="F69" s="3"/>
      <c r="G69" s="3"/>
      <c r="H69" s="3"/>
      <c r="I69" s="3"/>
      <c r="J69" s="3"/>
      <c r="K69" s="3"/>
      <c r="L69" s="69"/>
      <c r="M69" s="69"/>
      <c r="N69" s="69"/>
    </row>
    <row r="70" spans="1:14" ht="11.25">
      <c r="A70" s="1"/>
      <c r="B70" s="9"/>
      <c r="C70" s="3"/>
      <c r="D70" s="3"/>
      <c r="E70" s="3"/>
      <c r="F70" s="3"/>
      <c r="G70" s="3"/>
      <c r="H70" s="3"/>
      <c r="I70" s="3"/>
      <c r="J70" s="3"/>
      <c r="K70" s="3"/>
      <c r="L70" s="69"/>
      <c r="M70" s="69"/>
      <c r="N70" s="69"/>
    </row>
    <row r="71" spans="1:14" ht="11.25">
      <c r="A71" s="1"/>
      <c r="B71" s="9"/>
      <c r="C71" s="3"/>
      <c r="D71" s="3"/>
      <c r="E71" s="3"/>
      <c r="F71" s="3"/>
      <c r="G71" s="3"/>
      <c r="H71" s="3"/>
      <c r="I71" s="3"/>
      <c r="J71" s="3"/>
      <c r="K71" s="3"/>
      <c r="L71" s="69"/>
      <c r="M71" s="69"/>
      <c r="N71" s="69"/>
    </row>
    <row r="72" spans="1:14" ht="11.25">
      <c r="A72" s="1"/>
      <c r="B72" s="9"/>
      <c r="C72" s="3"/>
      <c r="D72" s="3"/>
      <c r="E72" s="3"/>
      <c r="F72" s="3"/>
      <c r="G72" s="3"/>
      <c r="H72" s="3"/>
      <c r="I72" s="3"/>
      <c r="J72" s="3"/>
      <c r="K72" s="3"/>
      <c r="L72" s="69"/>
      <c r="M72" s="69"/>
      <c r="N72" s="69"/>
    </row>
    <row r="73" spans="1:14" ht="11.25">
      <c r="A73" s="1"/>
      <c r="B73" s="9"/>
      <c r="C73" s="3"/>
      <c r="D73" s="3"/>
      <c r="E73" s="3"/>
      <c r="F73" s="3"/>
      <c r="G73" s="3"/>
      <c r="H73" s="3"/>
      <c r="I73" s="3"/>
      <c r="J73" s="3"/>
      <c r="K73" s="3"/>
      <c r="L73" s="69"/>
      <c r="M73" s="69"/>
      <c r="N73" s="69"/>
    </row>
    <row r="74" spans="1:14" ht="11.25">
      <c r="A74" s="1"/>
      <c r="B74" s="9"/>
      <c r="C74" s="3"/>
      <c r="D74" s="3"/>
      <c r="E74" s="3"/>
      <c r="F74" s="3"/>
      <c r="G74" s="3"/>
      <c r="H74" s="3"/>
      <c r="I74" s="3"/>
      <c r="J74" s="3"/>
      <c r="K74" s="3"/>
      <c r="L74" s="69"/>
      <c r="M74" s="69"/>
      <c r="N74" s="69"/>
    </row>
    <row r="75" spans="1:14" ht="11.25">
      <c r="A75" s="1"/>
      <c r="B75" s="9"/>
      <c r="C75" s="3"/>
      <c r="D75" s="3"/>
      <c r="E75" s="3"/>
      <c r="F75" s="3"/>
      <c r="G75" s="3"/>
      <c r="H75" s="3"/>
      <c r="I75" s="3"/>
      <c r="J75" s="3"/>
      <c r="K75" s="3"/>
      <c r="L75" s="69"/>
      <c r="M75" s="69"/>
      <c r="N75" s="69"/>
    </row>
    <row r="76" spans="1:14" ht="11.25">
      <c r="A76" s="1"/>
      <c r="B76" s="9"/>
      <c r="C76" s="3"/>
      <c r="D76" s="3"/>
      <c r="E76" s="3"/>
      <c r="F76" s="3"/>
      <c r="G76" s="3"/>
      <c r="H76" s="3"/>
      <c r="I76" s="3"/>
      <c r="J76" s="3"/>
      <c r="K76" s="3"/>
      <c r="L76" s="69"/>
      <c r="M76" s="69"/>
      <c r="N76" s="69"/>
    </row>
    <row r="77" spans="1:14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69"/>
      <c r="M77" s="69"/>
      <c r="N77" s="69"/>
    </row>
  </sheetData>
  <sheetProtection/>
  <mergeCells count="1">
    <mergeCell ref="A58:L61"/>
  </mergeCells>
  <printOptions/>
  <pageMargins left="0.8" right="0.8" top="1" bottom="1" header="0.5" footer="0.5"/>
  <pageSetup horizontalDpi="600" verticalDpi="600" orientation="landscape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Skomial</dc:creator>
  <cp:keywords/>
  <dc:description/>
  <cp:lastModifiedBy>Government of the United States</cp:lastModifiedBy>
  <cp:lastPrinted>2014-02-07T19:17:32Z</cp:lastPrinted>
  <dcterms:created xsi:type="dcterms:W3CDTF">2005-11-07T14:48:14Z</dcterms:created>
  <dcterms:modified xsi:type="dcterms:W3CDTF">2014-05-02T12:52:40Z</dcterms:modified>
  <cp:category/>
  <cp:version/>
  <cp:contentType/>
  <cp:contentStatus/>
</cp:coreProperties>
</file>