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ayroll C&amp;A\Headcounts\Wage Forms A &amp; B\2017\Wage AB Downloads\Form C\"/>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52511" calcOnSave="0"/>
</workbook>
</file>

<file path=xl/calcChain.xml><?xml version="1.0" encoding="utf-8"?>
<calcChain xmlns="http://schemas.openxmlformats.org/spreadsheetml/2006/main">
  <c r="E25" i="1" l="1"/>
  <c r="E24" i="1"/>
  <c r="E23" i="1"/>
  <c r="E22" i="1"/>
  <c r="E21" i="1"/>
  <c r="E20" i="1"/>
  <c r="E26" i="1" l="1"/>
  <c r="B12" i="4" l="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<sst xmlns="http://schemas.openxmlformats.org/spreadsheetml/2006/main" count="37" uniqueCount="35">
  <si>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</si>
  <si>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</si>
  <si>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</si>
  <si>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</si>
  <si>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</si>
  <si>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</si>
  <si>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</si>
  <si>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</si>
  <si>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</si>
  <si>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</si>
  <si>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</si>
  <si>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</si>
  <si>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</si>
  <si>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</si>
  <si>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</si>
  <si>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</si>
  <si>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</si>
  <si>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</si>
  <si>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</si>
  <si>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</si>
  <si>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</si>
  <si>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</si>
  <si>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</si>
  <si>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</si>
  <si>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</si>
  <si>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</si>
  <si>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</si>
  <si>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</si>
  <si>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</si>
  <si>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</si>
  <si>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</si>
  <si>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</si>
  <si>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/s/ Beth Patrick</t>
  </si>
  <si>
    <t>2301 Lou Menk Drive</t>
  </si>
  <si>
    <t>July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</si>
</sst>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2301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July </a:t>
          </a:r>
          <a:r>
            <a:rPr lang="en-US" sz="1200" baseline="0">
              <a:solidFill>
                <a:schemeClr val="dk1"/>
              </a:solidFill>
              <a:effectLst/>
              <a:latin typeface="+mn-lt"/>
              <a:ea typeface="+mn-ea"/>
              <a:cs typeface="+mn-cs"/>
            </a:rPr>
            <a:t>2017 </a:t>
          </a:r>
          <a:r>
            <a:rPr lang="en-US" sz="1200">
              <a:solidFill>
                <a:schemeClr val="dk1"/>
              </a:solidFill>
              <a:effectLst/>
              <a:latin typeface="+mn-lt"/>
              <a:ea typeface="+mn-ea"/>
              <a:cs typeface="+mn-cs"/>
            </a:rPr>
            <a:t>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Emily</a:t>
          </a:r>
          <a:r>
            <a:rPr lang="en-US" sz="1200" baseline="0">
              <a:solidFill>
                <a:schemeClr val="dk1"/>
              </a:solidFill>
              <a:effectLst/>
              <a:latin typeface="+mn-lt"/>
              <a:ea typeface="+mn-ea"/>
              <a:cs typeface="+mn-cs"/>
            </a:rPr>
            <a:t> Priore</a:t>
          </a:r>
          <a:r>
            <a:rPr lang="en-US" sz="1200">
              <a:solidFill>
                <a:schemeClr val="dk1"/>
              </a:solidFill>
              <a:effectLst/>
              <a:latin typeface="+mn-lt"/>
              <a:ea typeface="+mn-ea"/>
              <a:cs typeface="+mn-cs"/>
            </a:rPr>
            <a:t> at (817) 593-7767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C&amp;A/Headcounts/Wage%20Forms%20A%20&amp;%20B/2017/Wage%20AB%20Downloads/2017%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sheetData sheetId="1"/>
      <sheetData sheetId="2"/>
      <sheetData sheetId="3"/>
      <sheetData sheetId="4"/>
      <sheetData sheetId="5"/>
      <sheetData sheetId="6"/>
      <sheetData sheetId="7"/>
      <sheetData sheetId="8">
        <row r="10">
          <cell r="B10">
            <v>1495</v>
          </cell>
        </row>
        <row r="30">
          <cell r="B30">
            <v>4155</v>
          </cell>
        </row>
        <row r="52">
          <cell r="B52">
            <v>9037</v>
          </cell>
        </row>
        <row r="77">
          <cell r="B77">
            <v>7598</v>
          </cell>
        </row>
        <row r="102">
          <cell r="B102">
            <v>1844</v>
          </cell>
        </row>
        <row r="134">
          <cell r="B134">
            <v>17612</v>
          </cell>
        </row>
      </sheetData>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topLeftCell="A7" zoomScaleNormal="100" workbookViewId="0">
      <selection activeCell="M21" sqref="M21"/>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49">
        <f>'Form C'!E46</f>
        <v>42962</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workbookViewId="0">
      <selection activeCell="E20" sqref="E20:E26"/>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5" t="s">
        <v>1</v>
      </c>
      <c r="C3" s="16"/>
      <c r="D3" s="47" t="s">
        <v>7</v>
      </c>
      <c r="E3" s="3"/>
      <c r="F3" s="4"/>
    </row>
    <row r="4" spans="1:6" x14ac:dyDescent="0.2">
      <c r="A4" s="5"/>
      <c r="B4" s="46" t="s">
        <v>2</v>
      </c>
      <c r="C4" s="17"/>
      <c r="D4" s="36" t="s">
        <v>8</v>
      </c>
      <c r="E4" s="6"/>
      <c r="F4" s="7"/>
    </row>
    <row r="5" spans="1:6" x14ac:dyDescent="0.2">
      <c r="A5" s="5"/>
      <c r="B5" s="46" t="s">
        <v>3</v>
      </c>
      <c r="C5" s="17"/>
      <c r="D5" s="36" t="s">
        <v>9</v>
      </c>
      <c r="E5" s="6"/>
      <c r="F5" s="7"/>
    </row>
    <row r="6" spans="1:6" x14ac:dyDescent="0.2">
      <c r="A6" s="5"/>
      <c r="B6" s="46"/>
      <c r="C6" s="17"/>
      <c r="D6" s="48"/>
      <c r="E6" s="18"/>
      <c r="F6" s="13"/>
    </row>
    <row r="7" spans="1:6" x14ac:dyDescent="0.2">
      <c r="A7" s="5"/>
      <c r="B7" s="46" t="s">
        <v>4</v>
      </c>
      <c r="C7" s="17"/>
      <c r="D7" s="36" t="s">
        <v>10</v>
      </c>
      <c r="E7" s="6"/>
      <c r="F7" s="7"/>
    </row>
    <row r="8" spans="1:6" x14ac:dyDescent="0.2">
      <c r="A8" s="5"/>
      <c r="B8" s="46" t="s">
        <v>5</v>
      </c>
      <c r="C8" s="17"/>
      <c r="D8" s="10"/>
      <c r="E8" s="6"/>
      <c r="F8" s="7"/>
    </row>
    <row r="9" spans="1:6" ht="14.25" x14ac:dyDescent="0.2">
      <c r="A9" s="5"/>
      <c r="B9" s="46" t="s">
        <v>6</v>
      </c>
      <c r="C9" s="17"/>
      <c r="D9" s="10"/>
      <c r="E9" s="33" t="s">
        <v>34</v>
      </c>
      <c r="F9" s="34">
        <v>2017</v>
      </c>
    </row>
    <row r="10" spans="1:6" ht="9.75" customHeight="1" x14ac:dyDescent="0.2">
      <c r="A10" s="11"/>
      <c r="B10" s="18"/>
      <c r="C10" s="19"/>
      <c r="D10" s="20"/>
      <c r="E10" s="18"/>
      <c r="F10" s="13"/>
    </row>
    <row r="11" spans="1:6" x14ac:dyDescent="0.2">
      <c r="A11" s="2"/>
      <c r="B11" s="44"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2" t="s">
        <v>14</v>
      </c>
      <c r="B19" s="41" t="s">
        <v>15</v>
      </c>
      <c r="C19" s="21"/>
      <c r="D19" s="22"/>
      <c r="E19" s="40" t="s">
        <v>16</v>
      </c>
      <c r="F19" s="23"/>
    </row>
    <row r="20" spans="1:6" ht="23.1" customHeight="1" x14ac:dyDescent="0.2">
      <c r="A20" s="38">
        <v>100</v>
      </c>
      <c r="B20" s="39" t="s">
        <v>17</v>
      </c>
      <c r="C20" s="24"/>
      <c r="D20" s="25"/>
      <c r="E20" s="50">
        <f>+[1]July!$B$10</f>
        <v>1495</v>
      </c>
      <c r="F20" s="26"/>
    </row>
    <row r="21" spans="1:6" ht="23.1" customHeight="1" x14ac:dyDescent="0.2">
      <c r="A21" s="38">
        <v>200</v>
      </c>
      <c r="B21" s="39" t="s">
        <v>17</v>
      </c>
      <c r="C21" s="24"/>
      <c r="D21" s="25"/>
      <c r="E21" s="50">
        <f>+[1]July!$B$30</f>
        <v>4155</v>
      </c>
      <c r="F21" s="26"/>
    </row>
    <row r="22" spans="1:6" ht="23.1" customHeight="1" x14ac:dyDescent="0.2">
      <c r="A22" s="38">
        <v>300</v>
      </c>
      <c r="B22" s="39" t="s">
        <v>18</v>
      </c>
      <c r="C22" s="24"/>
      <c r="D22" s="25"/>
      <c r="E22" s="50">
        <f>+[1]July!$B$52</f>
        <v>9037</v>
      </c>
      <c r="F22" s="26"/>
    </row>
    <row r="23" spans="1:6" ht="23.1" customHeight="1" x14ac:dyDescent="0.2">
      <c r="A23" s="38">
        <v>400</v>
      </c>
      <c r="B23" s="39" t="s">
        <v>19</v>
      </c>
      <c r="C23" s="24"/>
      <c r="D23" s="25"/>
      <c r="E23" s="50">
        <f>+[1]July!$B$77</f>
        <v>7598</v>
      </c>
      <c r="F23" s="26"/>
    </row>
    <row r="24" spans="1:6" ht="23.1" customHeight="1" x14ac:dyDescent="0.2">
      <c r="A24" s="38">
        <v>500</v>
      </c>
      <c r="B24" s="39" t="s">
        <v>20</v>
      </c>
      <c r="C24" s="24"/>
      <c r="D24" s="25"/>
      <c r="E24" s="50">
        <f>+[1]July!$B$102</f>
        <v>1844</v>
      </c>
      <c r="F24" s="26"/>
    </row>
    <row r="25" spans="1:6" ht="23.1" customHeight="1" x14ac:dyDescent="0.2">
      <c r="A25" s="38">
        <v>600</v>
      </c>
      <c r="B25" s="39" t="s">
        <v>21</v>
      </c>
      <c r="C25" s="24"/>
      <c r="D25" s="25"/>
      <c r="E25" s="50">
        <f>+[1]July!$B$134</f>
        <v>17612</v>
      </c>
      <c r="F25" s="26"/>
    </row>
    <row r="26" spans="1:6" ht="23.1" customHeight="1" x14ac:dyDescent="0.2">
      <c r="A26" s="38">
        <v>700</v>
      </c>
      <c r="B26" s="39" t="s">
        <v>22</v>
      </c>
      <c r="C26" s="24"/>
      <c r="D26" s="25"/>
      <c r="E26" s="50">
        <f>SUM(E20:E25)</f>
        <v>41741</v>
      </c>
      <c r="F26" s="26"/>
    </row>
    <row r="27" spans="1:6" ht="7.5" customHeight="1" x14ac:dyDescent="0.2">
      <c r="A27" s="27"/>
      <c r="B27" s="28"/>
      <c r="C27" s="28"/>
      <c r="D27" s="29"/>
      <c r="E27" s="29"/>
      <c r="F27" s="30"/>
    </row>
    <row r="28" spans="1:6" x14ac:dyDescent="0.2">
      <c r="A28" s="36"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24</v>
      </c>
      <c r="B37" s="9"/>
      <c r="C37" s="7"/>
      <c r="D37" s="36" t="s">
        <v>27</v>
      </c>
      <c r="E37" s="9"/>
      <c r="F37" s="7"/>
    </row>
    <row r="38" spans="1:6" x14ac:dyDescent="0.2">
      <c r="A38" s="36" t="s">
        <v>25</v>
      </c>
      <c r="B38" s="9"/>
      <c r="C38" s="7"/>
      <c r="D38" s="5"/>
      <c r="E38" s="9"/>
      <c r="F38" s="7"/>
    </row>
    <row r="39" spans="1:6" ht="10.5" customHeight="1" x14ac:dyDescent="0.2">
      <c r="A39" s="10"/>
      <c r="B39" s="9"/>
      <c r="C39" s="7"/>
      <c r="D39" s="5"/>
      <c r="E39" s="9"/>
      <c r="F39" s="7"/>
    </row>
    <row r="40" spans="1:6" ht="14.25" x14ac:dyDescent="0.2">
      <c r="A40" s="10"/>
      <c r="B40" s="37" t="s">
        <v>29</v>
      </c>
      <c r="C40" s="17"/>
      <c r="D40" s="10"/>
      <c r="E40" s="37" t="s">
        <v>31</v>
      </c>
      <c r="F40" s="7"/>
    </row>
    <row r="41" spans="1:6" ht="14.25" x14ac:dyDescent="0.2">
      <c r="A41" s="5"/>
      <c r="B41" s="37" t="s">
        <v>33</v>
      </c>
      <c r="C41" s="17"/>
      <c r="D41" s="10"/>
      <c r="E41" s="6"/>
      <c r="F41" s="7"/>
    </row>
    <row r="42" spans="1:6" ht="14.25" x14ac:dyDescent="0.2">
      <c r="A42" s="5"/>
      <c r="B42" s="37" t="s">
        <v>30</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26</v>
      </c>
      <c r="B45" s="9"/>
      <c r="C45" s="7"/>
      <c r="D45" s="36" t="s">
        <v>28</v>
      </c>
      <c r="E45" s="9"/>
      <c r="F45" s="7"/>
    </row>
    <row r="46" spans="1:6" ht="14.25" x14ac:dyDescent="0.2">
      <c r="A46" s="5"/>
      <c r="B46" s="9" t="s">
        <v>32</v>
      </c>
      <c r="C46" s="7"/>
      <c r="D46" s="5"/>
      <c r="E46" s="35">
        <v>42962</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BNSF Railway</cp:lastModifiedBy>
  <cp:lastPrinted>2017-06-14T18:27:16Z</cp:lastPrinted>
  <dcterms:created xsi:type="dcterms:W3CDTF">2005-03-16T17:04:24Z</dcterms:created>
  <dcterms:modified xsi:type="dcterms:W3CDTF">2017-08-15T16:27:40Z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