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24226"/>
  <mc:AlternateContent xmlns:mc="http://schemas.openxmlformats.org/markup-compatibility/2006">
    <mc:Choice Requires="x15">
      <x15ac:absPath xmlns:x15ac="http://schemas.microsoft.com/office/spreadsheetml/2010/11/ac" url="\\ftwntfilp005\finance\CONTROLLER\Payroll C&amp;A\Headcounts\Wage Forms A &amp; B\2019\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5" i="1" l="1"/>
  <c r="E24" i="1"/>
  <c r="E23" i="1"/>
  <c r="E22" i="1"/>
  <c r="E21" i="1"/>
  <c r="E20" i="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<sst xmlns="http://schemas.openxmlformats.org/spreadsheetml/2006/main" count="37" uniqueCount="35">
  <si>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</si>
  <si>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</si>
  <si>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</si>
  <si>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</si>
  <si>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</si>
  <si>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</si>
  <si>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</si>
  <si>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</si>
  <si>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</si>
  <si>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</si>
  <si>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</si>
  <si>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</si>
  <si>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</si>
  <si>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</si>
  <si>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</si>
  <si>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</si>
  <si>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</si>
  <si>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</si>
  <si>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</si>
  <si>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</si>
  <si>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</si>
  <si>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</si>
  <si>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</si>
  <si>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</si>
  <si>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</si>
  <si>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</si>
  <si>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</si>
  <si>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</si>
  <si>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</si>
  <si>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</si>
  <si>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</si>
  <si>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</si>
  <si>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</si>
  <si>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June</t>
  </si>
  <si>
    <t>/s/ Anna Knutson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</si>
</sst>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66675</xdr:rowOff>
    </xdr:from>
    <xdr:to>
      <xdr:col>7</xdr:col>
      <xdr:colOff>885825</xdr:colOff>
      <xdr:row>54</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66675"/>
          <a:ext cx="596265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kumimoji="0" lang="en-US" sz="700" b="1" i="0" u="none" strike="noStrike" kern="0" cap="none" spc="0" normalizeH="0" baseline="0" noProof="0">
              <a:ln>
                <a:noFill/>
              </a:ln>
              <a:solidFill>
                <a:prstClr val="black"/>
              </a:solidFill>
              <a:effectLst/>
              <a:uLnTx/>
              <a:uFillTx/>
              <a:latin typeface="+mn-lt"/>
              <a:ea typeface="+mn-ea"/>
              <a:cs typeface="+mn-cs"/>
            </a:rPr>
            <a:t>Anna Knutson                         BNSF Railway Company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Senior Manager                      2301 Lou Menk Dr.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Accounting &amp; Reporting        Ft. Worth, Texas 76131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817.352.4801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817.352.4875 fax</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Anna.Knutson@bnsf.com</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June 2019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a:t>
          </a:r>
          <a:r>
            <a:rPr lang="en-US" sz="1100">
              <a:solidFill>
                <a:schemeClr val="dk1"/>
              </a:solidFill>
              <a:effectLst/>
              <a:latin typeface="+mn-lt"/>
              <a:ea typeface="+mn-ea"/>
              <a:cs typeface="+mn-cs"/>
            </a:rPr>
            <a:t> Richard Parker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at (817) 352-4869 if you have any questions.</a:t>
          </a:r>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100">
              <a:solidFill>
                <a:schemeClr val="dk1"/>
              </a:solidFill>
              <a:effectLst/>
              <a:latin typeface="+mn-lt"/>
              <a:ea typeface="+mn-ea"/>
              <a:cs typeface="+mn-cs"/>
            </a:rPr>
            <a:t>Anna Knutson</a:t>
          </a:r>
          <a:endParaRPr lang="en-US" sz="1200">
            <a:effectLst/>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504825</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19/MM%20vs%20WF/6-19%20Wage%20Form%20for%20WF-C.xls.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9 Wage Form for WF-C.xls"/>
    </sheetNames>
    <sheetDataSet>
      <sheetData sheetId="0">
        <row r="10">
          <cell r="B10">
            <v>1411</v>
          </cell>
        </row>
        <row r="30">
          <cell r="B30">
            <v>4007</v>
          </cell>
        </row>
        <row r="52">
          <cell r="B52">
            <v>8579</v>
          </cell>
        </row>
        <row r="77">
          <cell r="B77">
            <v>8742</v>
          </cell>
        </row>
        <row r="102">
          <cell r="B102">
            <v>1996</v>
          </cell>
        </row>
        <row r="134">
          <cell r="B134">
            <v>18215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2"/>
  <sheetViews>
    <sheetView zoomScaleNormal="100" workbookViewId="0">
      <selection activeCell="K20" sqref="K20:K21"/>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43661</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8"/>
  <sheetViews>
    <sheetView tabSelected="1" topLeftCell="A13" workbookViewId="0">
      <selection activeCell="G22" sqref="G22"/>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33</v>
      </c>
      <c r="F9" s="34">
        <v>2019</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'[1]6-19 Wage Form for WF-C.xls'!$B$10</f>
        <v>1411</v>
      </c>
      <c r="F20" s="26"/>
    </row>
    <row r="21" spans="1:6" ht="23.1" customHeight="1" x14ac:dyDescent="0.2">
      <c r="A21" s="38">
        <v>200</v>
      </c>
      <c r="B21" s="39" t="s">
        <v>17</v>
      </c>
      <c r="C21" s="24"/>
      <c r="D21" s="25"/>
      <c r="E21" s="50">
        <f>'[1]6-19 Wage Form for WF-C.xls'!$B$30</f>
        <v>4007</v>
      </c>
      <c r="F21" s="26"/>
    </row>
    <row r="22" spans="1:6" ht="23.1" customHeight="1" x14ac:dyDescent="0.2">
      <c r="A22" s="38">
        <v>300</v>
      </c>
      <c r="B22" s="39" t="s">
        <v>18</v>
      </c>
      <c r="C22" s="24"/>
      <c r="D22" s="25"/>
      <c r="E22" s="50">
        <f>'[1]6-19 Wage Form for WF-C.xls'!$B$52</f>
        <v>8579</v>
      </c>
      <c r="F22" s="26"/>
    </row>
    <row r="23" spans="1:6" ht="23.1" customHeight="1" x14ac:dyDescent="0.2">
      <c r="A23" s="38">
        <v>400</v>
      </c>
      <c r="B23" s="39" t="s">
        <v>19</v>
      </c>
      <c r="C23" s="24"/>
      <c r="D23" s="25"/>
      <c r="E23" s="50">
        <f>'[1]6-19 Wage Form for WF-C.xls'!$B$77</f>
        <v>8742</v>
      </c>
      <c r="F23" s="26"/>
    </row>
    <row r="24" spans="1:6" ht="23.1" customHeight="1" x14ac:dyDescent="0.2">
      <c r="A24" s="38">
        <v>500</v>
      </c>
      <c r="B24" s="39" t="s">
        <v>20</v>
      </c>
      <c r="C24" s="24"/>
      <c r="D24" s="25"/>
      <c r="E24" s="50">
        <f>'[1]6-19 Wage Form for WF-C.xls'!$B$102</f>
        <v>1996</v>
      </c>
      <c r="F24" s="26"/>
    </row>
    <row r="25" spans="1:6" ht="23.1" customHeight="1" x14ac:dyDescent="0.2">
      <c r="A25" s="38">
        <v>600</v>
      </c>
      <c r="B25" s="39" t="s">
        <v>21</v>
      </c>
      <c r="C25" s="24"/>
      <c r="D25" s="25"/>
      <c r="E25" s="50">
        <f>'[1]6-19 Wage Form for WF-C.xls'!$B$134</f>
        <v>18215</v>
      </c>
      <c r="F25" s="26"/>
    </row>
    <row r="26" spans="1:6" ht="23.1" customHeight="1" x14ac:dyDescent="0.2">
      <c r="A26" s="38">
        <v>700</v>
      </c>
      <c r="B26" s="39" t="s">
        <v>22</v>
      </c>
      <c r="C26" s="24"/>
      <c r="D26" s="25"/>
      <c r="E26" s="50">
        <f>SUM(E20:E25)</f>
        <v>42950</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32</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34</v>
      </c>
      <c r="C46" s="7"/>
      <c r="D46" s="5"/>
      <c r="E46" s="35">
        <v>43661</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Parker Iii, Eugene Richard</cp:lastModifiedBy>
  <cp:lastPrinted>2019-07-12T19:36:42Z</cp:lastPrinted>
  <dcterms:created xsi:type="dcterms:W3CDTF">2005-03-16T17:04:24Z</dcterms:created>
  <dcterms:modified xsi:type="dcterms:W3CDTF">2019-07-12T19:47:20Z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