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b177138\Desktop\"/>
    </mc:Choice>
  </mc:AlternateContent>
  <bookViews>
    <workbookView xWindow="-15" yWindow="-15" windowWidth="21615" windowHeight="4905" tabRatio="853"/>
  </bookViews>
  <sheets>
    <sheet name="QCS Page 1" sheetId="14" r:id="rId1"/>
    <sheet name="QCS Page 2" sheetId="2" r:id="rId2"/>
    <sheet name="QCS Page 3" sheetId="3" r:id="rId3"/>
    <sheet name="QCS Page 4" sheetId="4" r:id="rId4"/>
    <sheet name="QCS Page 5" sheetId="5" r:id="rId5"/>
    <sheet name="QCS Page 6" sheetId="6" r:id="rId6"/>
    <sheet name="QCS Page 7" sheetId="7" r:id="rId7"/>
    <sheet name="QCS Page 8" sheetId="8" r:id="rId8"/>
    <sheet name="QCS Page 9" sheetId="9" r:id="rId9"/>
    <sheet name="QCS Page 10" sheetId="10" r:id="rId10"/>
    <sheet name="QCS Page 11" sheetId="11" r:id="rId11"/>
    <sheet name="QCS Page 12" sheetId="12" r:id="rId12"/>
    <sheet name="QCS Page 13" sheetId="13" r:id="rId13"/>
  </sheets>
  <calcPr calcId="152511"/>
</workbook>
</file>

<file path=xl/calcChain.xml><?xml version="1.0" encoding="utf-8"?>
<calcChain xmlns="http://schemas.openxmlformats.org/spreadsheetml/2006/main">
  <c r="D17" i="12" l="1"/>
  <c r="L17" i="12"/>
  <c r="L18" i="12" s="1"/>
  <c r="C17" i="12"/>
  <c r="B17" i="12"/>
  <c r="J3" i="2"/>
  <c r="J3" i="3"/>
  <c r="J3" i="4"/>
  <c r="J3" i="5"/>
  <c r="J3" i="6"/>
  <c r="J3" i="7"/>
  <c r="J3" i="8"/>
  <c r="J3" i="13"/>
  <c r="K2" i="13"/>
  <c r="J3" i="12"/>
  <c r="K2" i="12"/>
  <c r="J3" i="11"/>
  <c r="K2" i="11"/>
  <c r="J3" i="10"/>
  <c r="K2" i="10"/>
  <c r="J3" i="9"/>
  <c r="K2" i="9"/>
  <c r="K2" i="8"/>
  <c r="K2" i="7"/>
  <c r="K2" i="6"/>
  <c r="K2" i="5"/>
  <c r="K2" i="4"/>
  <c r="K2" i="3"/>
  <c r="K2" i="2"/>
  <c r="K16" i="12" l="1"/>
  <c r="K17" i="12" s="1"/>
  <c r="K18" i="12" s="1"/>
  <c r="J16" i="12"/>
  <c r="B18" i="12" l="1"/>
  <c r="F17" i="12"/>
  <c r="F18" i="12" s="1"/>
  <c r="J17" i="12"/>
  <c r="J18" i="12" s="1"/>
  <c r="C18" i="12"/>
  <c r="D18" i="12"/>
  <c r="H17" i="12"/>
  <c r="H18" i="12" s="1"/>
  <c r="G17" i="12"/>
  <c r="G18" i="12" s="1"/>
  <c r="E17" i="12"/>
  <c r="E18" i="12" s="1"/>
  <c r="I17" i="12"/>
  <c r="I18" i="12" s="1"/>
</calcChain>
</file>

<file path=xl/sharedStrings.xml><?xml version="1.0" encoding="utf-8"?>
<sst xmlns="http://schemas.openxmlformats.org/spreadsheetml/2006/main" count="829" uniqueCount="519">
  <si>
    <r>
      <rPr>
        <sz val="6"/>
        <rFont val="Arial"/>
        <family val="34"/>
      </rPr>
      <t>1 FARM PRODUCTS</t>
    </r>
  </si>
  <si>
    <r>
      <rPr>
        <sz val="6"/>
        <rFont val="Arial"/>
        <family val="34"/>
      </rPr>
      <t>11 FIELD CROPS</t>
    </r>
  </si>
  <si>
    <r>
      <rPr>
        <sz val="6"/>
        <rFont val="Arial"/>
        <family val="34"/>
      </rPr>
      <t>112 COTTON, RAW</t>
    </r>
  </si>
  <si>
    <r>
      <rPr>
        <sz val="6"/>
        <rFont val="Arial"/>
        <family val="34"/>
      </rPr>
      <t>1129 RAW COTTON, NEC</t>
    </r>
  </si>
  <si>
    <r>
      <rPr>
        <sz val="6"/>
        <rFont val="Arial"/>
        <family val="34"/>
      </rPr>
      <t>1131 BARLEY</t>
    </r>
  </si>
  <si>
    <r>
      <rPr>
        <sz val="6"/>
        <rFont val="Arial"/>
        <family val="34"/>
      </rPr>
      <t>1132 CORN, EX POPCORN</t>
    </r>
  </si>
  <si>
    <r>
      <rPr>
        <sz val="6"/>
        <rFont val="Arial"/>
        <family val="34"/>
      </rPr>
      <t>1133 OATS</t>
    </r>
  </si>
  <si>
    <r>
      <rPr>
        <sz val="6"/>
        <rFont val="Arial"/>
        <family val="34"/>
      </rPr>
      <t>1134 RICE, ROUGH</t>
    </r>
  </si>
  <si>
    <r>
      <rPr>
        <sz val="6"/>
        <rFont val="Arial"/>
        <family val="34"/>
      </rPr>
      <t>1135 RYE</t>
    </r>
  </si>
  <si>
    <r>
      <rPr>
        <sz val="6"/>
        <rFont val="Arial"/>
        <family val="34"/>
      </rPr>
      <t>1136 SORGHUM GRAINS</t>
    </r>
  </si>
  <si>
    <r>
      <rPr>
        <sz val="6"/>
        <rFont val="Arial"/>
        <family val="34"/>
      </rPr>
      <t>1137 W HEAT</t>
    </r>
  </si>
  <si>
    <r>
      <rPr>
        <sz val="6"/>
        <rFont val="Arial"/>
        <family val="34"/>
      </rPr>
      <t>1139 GRAIN, NEC</t>
    </r>
  </si>
  <si>
    <r>
      <rPr>
        <sz val="6"/>
        <rFont val="Arial"/>
        <family val="34"/>
      </rPr>
      <t>114 OIL SEEDS,NUTS ETC</t>
    </r>
  </si>
  <si>
    <r>
      <rPr>
        <sz val="6"/>
        <rFont val="Arial"/>
        <family val="34"/>
      </rPr>
      <t>1144 SOYBEANS</t>
    </r>
  </si>
  <si>
    <r>
      <rPr>
        <sz val="6"/>
        <rFont val="Arial"/>
        <family val="34"/>
      </rPr>
      <t>115 FIELD SEEDS</t>
    </r>
  </si>
  <si>
    <r>
      <rPr>
        <sz val="6"/>
        <rFont val="Arial"/>
        <family val="34"/>
      </rPr>
      <t>119 MISC FIELD CROPS</t>
    </r>
  </si>
  <si>
    <r>
      <rPr>
        <sz val="6"/>
        <rFont val="Arial"/>
        <family val="34"/>
      </rPr>
      <t>1193 LEAF TOBACCO</t>
    </r>
  </si>
  <si>
    <r>
      <rPr>
        <sz val="6"/>
        <rFont val="Arial"/>
        <family val="34"/>
      </rPr>
      <t>1195 POTATOES, EX SW EET</t>
    </r>
  </si>
  <si>
    <r>
      <rPr>
        <sz val="6"/>
        <rFont val="Arial"/>
        <family val="34"/>
      </rPr>
      <t>1197 SUGAR BEETS</t>
    </r>
  </si>
  <si>
    <r>
      <rPr>
        <sz val="6"/>
        <rFont val="Arial"/>
        <family val="34"/>
      </rPr>
      <t>12 FRESH FRUITS &amp;NUTS</t>
    </r>
  </si>
  <si>
    <r>
      <rPr>
        <sz val="6"/>
        <rFont val="Arial"/>
        <family val="34"/>
      </rPr>
      <t>121 CITRUS FRUITS</t>
    </r>
  </si>
  <si>
    <r>
      <rPr>
        <sz val="6"/>
        <rFont val="Arial"/>
        <family val="34"/>
      </rPr>
      <t>122 DECIDUOUS FRUITS</t>
    </r>
  </si>
  <si>
    <r>
      <rPr>
        <sz val="6"/>
        <rFont val="Arial"/>
        <family val="34"/>
      </rPr>
      <t>1221 APPLES</t>
    </r>
  </si>
  <si>
    <r>
      <rPr>
        <sz val="6"/>
        <rFont val="Arial"/>
        <family val="34"/>
      </rPr>
      <t>1224 GRAPES</t>
    </r>
  </si>
  <si>
    <r>
      <rPr>
        <sz val="6"/>
        <rFont val="Arial"/>
        <family val="34"/>
      </rPr>
      <t>1226 PEACHES</t>
    </r>
  </si>
  <si>
    <r>
      <rPr>
        <sz val="6"/>
        <rFont val="Arial"/>
        <family val="34"/>
      </rPr>
      <t>123 TROPICAL FRUITS</t>
    </r>
  </si>
  <si>
    <r>
      <rPr>
        <sz val="6"/>
        <rFont val="Arial"/>
        <family val="34"/>
      </rPr>
      <t>1232 BANANAS</t>
    </r>
  </si>
  <si>
    <r>
      <rPr>
        <sz val="6"/>
        <rFont val="Arial"/>
        <family val="34"/>
      </rPr>
      <t>129 MISC FRUITS &amp; NUTS</t>
    </r>
  </si>
  <si>
    <r>
      <rPr>
        <sz val="6"/>
        <rFont val="Arial"/>
        <family val="34"/>
      </rPr>
      <t>1295 COFFEE, GREEN</t>
    </r>
  </si>
  <si>
    <r>
      <rPr>
        <sz val="6"/>
        <rFont val="Arial"/>
        <family val="34"/>
      </rPr>
      <t>13 FRESH VEGETABLES</t>
    </r>
  </si>
  <si>
    <r>
      <rPr>
        <sz val="6"/>
        <rFont val="Arial"/>
        <family val="34"/>
      </rPr>
      <t>131 BULBS,ROOTS,TUBERS</t>
    </r>
  </si>
  <si>
    <r>
      <rPr>
        <sz val="6"/>
        <rFont val="Arial"/>
        <family val="34"/>
      </rPr>
      <t>1318 ONIONS, DRY</t>
    </r>
  </si>
  <si>
    <r>
      <rPr>
        <sz val="6"/>
        <rFont val="Arial"/>
        <family val="34"/>
      </rPr>
      <t>133 LEAFY VEGETABLES</t>
    </r>
  </si>
  <si>
    <r>
      <rPr>
        <sz val="6"/>
        <rFont val="Arial"/>
        <family val="34"/>
      </rPr>
      <t>1334 CELERY</t>
    </r>
  </si>
  <si>
    <r>
      <rPr>
        <sz val="6"/>
        <rFont val="Arial"/>
        <family val="34"/>
      </rPr>
      <t>1335 LETTUCE</t>
    </r>
  </si>
  <si>
    <r>
      <rPr>
        <sz val="6"/>
        <rFont val="Arial"/>
        <family val="34"/>
      </rPr>
      <t>134 DRY VEGET SEEDS</t>
    </r>
  </si>
  <si>
    <r>
      <rPr>
        <sz val="6"/>
        <rFont val="Arial"/>
        <family val="34"/>
      </rPr>
      <t>1341 BEANS, DRY RIPE</t>
    </r>
  </si>
  <si>
    <r>
      <rPr>
        <sz val="6"/>
        <rFont val="Arial"/>
        <family val="34"/>
      </rPr>
      <t>1342 PEAS, DRY</t>
    </r>
  </si>
  <si>
    <r>
      <rPr>
        <sz val="6"/>
        <rFont val="Arial"/>
        <family val="34"/>
      </rPr>
      <t>139 MISC FRESH VEGET</t>
    </r>
  </si>
  <si>
    <r>
      <rPr>
        <sz val="6"/>
        <rFont val="Arial"/>
        <family val="34"/>
      </rPr>
      <t>1392 W ATERMELONS</t>
    </r>
  </si>
  <si>
    <r>
      <rPr>
        <sz val="6"/>
        <rFont val="Arial"/>
        <family val="34"/>
      </rPr>
      <t>1394 TOMATOES</t>
    </r>
  </si>
  <si>
    <r>
      <rPr>
        <sz val="6"/>
        <rFont val="Arial"/>
        <family val="34"/>
      </rPr>
      <t>1398 MELONS, EX W ATER</t>
    </r>
  </si>
  <si>
    <r>
      <rPr>
        <sz val="6"/>
        <rFont val="Arial"/>
        <family val="34"/>
      </rPr>
      <t>14 LIVESTOCK &amp; PRD</t>
    </r>
  </si>
  <si>
    <r>
      <rPr>
        <sz val="6"/>
        <rFont val="Arial"/>
        <family val="34"/>
      </rPr>
      <t>141 LIVESTOCK</t>
    </r>
  </si>
  <si>
    <r>
      <rPr>
        <sz val="6"/>
        <rFont val="Arial"/>
        <family val="34"/>
      </rPr>
      <t>1411 CATTLE</t>
    </r>
  </si>
  <si>
    <r>
      <rPr>
        <sz val="6"/>
        <rFont val="Arial"/>
        <family val="34"/>
      </rPr>
      <t>1413 SW INE,BARROW ,BOAR</t>
    </r>
  </si>
  <si>
    <r>
      <rPr>
        <sz val="6"/>
        <rFont val="Arial"/>
        <family val="34"/>
      </rPr>
      <t>1414 SHEEP AND LAMBS</t>
    </r>
  </si>
  <si>
    <r>
      <rPr>
        <sz val="6"/>
        <rFont val="Arial"/>
        <family val="34"/>
      </rPr>
      <t>142 DAIRY FARM PRODUCT</t>
    </r>
  </si>
  <si>
    <r>
      <rPr>
        <sz val="6"/>
        <rFont val="Arial"/>
        <family val="34"/>
      </rPr>
      <t>143 ANIMAL FIBERS</t>
    </r>
  </si>
  <si>
    <r>
      <rPr>
        <sz val="6"/>
        <rFont val="Arial"/>
        <family val="34"/>
      </rPr>
      <t>1431 W OOL</t>
    </r>
  </si>
  <si>
    <r>
      <rPr>
        <sz val="6"/>
        <rFont val="Arial"/>
        <family val="34"/>
      </rPr>
      <t>15 POULTRY &amp; PRODUCTS</t>
    </r>
  </si>
  <si>
    <r>
      <rPr>
        <sz val="6"/>
        <rFont val="Arial"/>
        <family val="34"/>
      </rPr>
      <t>151 LIVE POULTRY</t>
    </r>
  </si>
  <si>
    <r>
      <rPr>
        <sz val="6"/>
        <rFont val="Arial"/>
        <family val="34"/>
      </rPr>
      <t>152 POULTRY EGGS</t>
    </r>
  </si>
  <si>
    <r>
      <rPr>
        <sz val="6"/>
        <rFont val="Arial"/>
        <family val="34"/>
      </rPr>
      <t>19 MISC FARM PRODUCTS</t>
    </r>
  </si>
  <si>
    <r>
      <rPr>
        <sz val="6"/>
        <rFont val="Arial"/>
        <family val="34"/>
      </rPr>
      <t>191 HORTICULTURAL SPEC</t>
    </r>
  </si>
  <si>
    <r>
      <rPr>
        <sz val="6"/>
        <rFont val="Arial"/>
        <family val="34"/>
      </rPr>
      <t>192 ANIMAL SPECIALTIES</t>
    </r>
  </si>
  <si>
    <r>
      <rPr>
        <sz val="6"/>
        <rFont val="Arial"/>
        <family val="34"/>
      </rPr>
      <t>8 FOREST PRODUCTS</t>
    </r>
  </si>
  <si>
    <r>
      <rPr>
        <sz val="6"/>
        <rFont val="Arial"/>
        <family val="34"/>
      </rPr>
      <t>84 GUMS &amp; BARKS,CRUDE</t>
    </r>
  </si>
  <si>
    <r>
      <rPr>
        <sz val="6"/>
        <rFont val="Arial"/>
        <family val="34"/>
      </rPr>
      <t>8423 LATEX &amp; ALLIED GUM</t>
    </r>
  </si>
  <si>
    <r>
      <rPr>
        <sz val="6"/>
        <rFont val="Arial"/>
        <family val="34"/>
      </rPr>
      <t>86 MISC FOREST PROD</t>
    </r>
  </si>
  <si>
    <r>
      <rPr>
        <sz val="6"/>
        <rFont val="Arial"/>
        <family val="34"/>
      </rPr>
      <t>9 FISH &amp; MARINE PRD</t>
    </r>
  </si>
  <si>
    <r>
      <rPr>
        <sz val="6"/>
        <rFont val="Arial"/>
        <family val="34"/>
      </rPr>
      <t>91 FISH &amp; MARINE PRD</t>
    </r>
  </si>
  <si>
    <r>
      <rPr>
        <sz val="6"/>
        <rFont val="Arial"/>
        <family val="34"/>
      </rPr>
      <t>912 FISH/W HALE PRD FRZ</t>
    </r>
  </si>
  <si>
    <r>
      <rPr>
        <sz val="6"/>
        <rFont val="Arial"/>
        <family val="34"/>
      </rPr>
      <t>9131 SHELLS</t>
    </r>
  </si>
  <si>
    <r>
      <rPr>
        <sz val="6"/>
        <rFont val="Arial"/>
        <family val="34"/>
      </rPr>
      <t>98 FISH HATCHERIES</t>
    </r>
  </si>
  <si>
    <r>
      <rPr>
        <sz val="6"/>
        <rFont val="Arial"/>
        <family val="34"/>
      </rPr>
      <t>10 METALLIC ORES</t>
    </r>
  </si>
  <si>
    <r>
      <rPr>
        <sz val="6"/>
        <rFont val="Arial"/>
        <family val="34"/>
      </rPr>
      <t>101 IRON ORES</t>
    </r>
  </si>
  <si>
    <r>
      <rPr>
        <sz val="6"/>
        <rFont val="Arial"/>
        <family val="34"/>
      </rPr>
      <t>10112  GRADE ORE, CRUDE</t>
    </r>
  </si>
  <si>
    <r>
      <rPr>
        <sz val="6"/>
        <rFont val="Arial"/>
        <family val="34"/>
      </rPr>
      <t>102 COPPER ORES</t>
    </r>
  </si>
  <si>
    <r>
      <rPr>
        <sz val="6"/>
        <rFont val="Arial"/>
        <family val="34"/>
      </rPr>
      <t>103 LEAD &amp; ZINC ORES</t>
    </r>
  </si>
  <si>
    <r>
      <rPr>
        <sz val="6"/>
        <rFont val="Arial"/>
        <family val="34"/>
      </rPr>
      <t>1031 LEAD ORES</t>
    </r>
  </si>
  <si>
    <r>
      <rPr>
        <sz val="6"/>
        <rFont val="Arial"/>
        <family val="34"/>
      </rPr>
      <t>1032 ZINC ORES</t>
    </r>
  </si>
  <si>
    <r>
      <rPr>
        <sz val="6"/>
        <rFont val="Arial"/>
        <family val="34"/>
      </rPr>
      <t>104 GOLD &amp; SILVER ORES</t>
    </r>
  </si>
  <si>
    <r>
      <rPr>
        <sz val="6"/>
        <rFont val="Arial"/>
        <family val="34"/>
      </rPr>
      <t>105 BAUXIT/ALUMIN ORES</t>
    </r>
  </si>
  <si>
    <r>
      <rPr>
        <sz val="6"/>
        <rFont val="Arial"/>
        <family val="34"/>
      </rPr>
      <t>106 MANGANESE ORES</t>
    </r>
  </si>
  <si>
    <r>
      <rPr>
        <sz val="6"/>
        <rFont val="Arial"/>
        <family val="34"/>
      </rPr>
      <t>107 TUNGSTEN ORES</t>
    </r>
  </si>
  <si>
    <r>
      <rPr>
        <sz val="6"/>
        <rFont val="Arial"/>
        <family val="34"/>
      </rPr>
      <t>108 CHROMIUM ORES</t>
    </r>
  </si>
  <si>
    <r>
      <rPr>
        <sz val="6"/>
        <rFont val="Arial"/>
        <family val="34"/>
      </rPr>
      <t>109 MISC METAL ORES</t>
    </r>
  </si>
  <si>
    <r>
      <rPr>
        <sz val="6"/>
        <rFont val="Arial"/>
        <family val="34"/>
      </rPr>
      <t>11 COAL</t>
    </r>
  </si>
  <si>
    <r>
      <rPr>
        <sz val="6"/>
        <rFont val="Arial"/>
        <family val="34"/>
      </rPr>
      <t>111 ANTHRACITE</t>
    </r>
  </si>
  <si>
    <r>
      <rPr>
        <sz val="6"/>
        <rFont val="Arial"/>
        <family val="34"/>
      </rPr>
      <t>11111  RAW ANTHRACITE</t>
    </r>
  </si>
  <si>
    <r>
      <rPr>
        <sz val="6"/>
        <rFont val="Arial"/>
        <family val="34"/>
      </rPr>
      <t>11112  CLEAN/PREP ANTHRAC</t>
    </r>
  </si>
  <si>
    <r>
      <rPr>
        <sz val="6"/>
        <rFont val="Arial"/>
        <family val="34"/>
      </rPr>
      <t>112 BITUM COAL/LIGNITE</t>
    </r>
  </si>
  <si>
    <r>
      <rPr>
        <sz val="6"/>
        <rFont val="Arial"/>
        <family val="34"/>
      </rPr>
      <t>1121 BITUMINOUS COAL</t>
    </r>
  </si>
  <si>
    <r>
      <rPr>
        <sz val="6"/>
        <rFont val="Arial"/>
        <family val="34"/>
      </rPr>
      <t>13 PETRO,NAT GAS,GSLN</t>
    </r>
  </si>
  <si>
    <r>
      <rPr>
        <sz val="6"/>
        <rFont val="Arial"/>
        <family val="34"/>
      </rPr>
      <t>131 PETROL/NATURAL GAS</t>
    </r>
  </si>
  <si>
    <r>
      <rPr>
        <sz val="6"/>
        <rFont val="Arial"/>
        <family val="34"/>
      </rPr>
      <t>132 NATURAL GASOLINE</t>
    </r>
  </si>
  <si>
    <r>
      <rPr>
        <sz val="6"/>
        <rFont val="Arial"/>
        <family val="34"/>
      </rPr>
      <t>14 NONMETAL MINERALS</t>
    </r>
  </si>
  <si>
    <r>
      <rPr>
        <sz val="6"/>
        <rFont val="Arial"/>
        <family val="34"/>
      </rPr>
      <t>141 DIM STONE, QUARRY</t>
    </r>
  </si>
  <si>
    <r>
      <rPr>
        <sz val="6"/>
        <rFont val="Arial"/>
        <family val="34"/>
      </rPr>
      <t>142 CRUSHED STONE</t>
    </r>
  </si>
  <si>
    <r>
      <rPr>
        <sz val="6"/>
        <rFont val="Arial"/>
        <family val="34"/>
      </rPr>
      <t>14211 AGRICUL LIMESTONE</t>
    </r>
  </si>
  <si>
    <r>
      <rPr>
        <sz val="6"/>
        <rFont val="Arial"/>
        <family val="34"/>
      </rPr>
      <t>14212  FLUXING STONE/LIME</t>
    </r>
  </si>
  <si>
    <r>
      <rPr>
        <sz val="6"/>
        <rFont val="Arial"/>
        <family val="34"/>
      </rPr>
      <t>14219  CRUSHED STONE NEC</t>
    </r>
  </si>
  <si>
    <r>
      <rPr>
        <sz val="6"/>
        <rFont val="Arial"/>
        <family val="34"/>
      </rPr>
      <t>144 SAND AND GRAVEL</t>
    </r>
  </si>
  <si>
    <r>
      <rPr>
        <sz val="6"/>
        <rFont val="Arial"/>
        <family val="34"/>
      </rPr>
      <t>14411  SAND(AGGRE/BALLAS)</t>
    </r>
  </si>
  <si>
    <r>
      <rPr>
        <sz val="6"/>
        <rFont val="Arial"/>
        <family val="34"/>
      </rPr>
      <t>14412  GRAVEL(AGGR/BALLA)</t>
    </r>
  </si>
  <si>
    <r>
      <rPr>
        <sz val="6"/>
        <rFont val="Arial"/>
        <family val="34"/>
      </rPr>
      <t>14413  INDUST SAND,CRUDE</t>
    </r>
  </si>
  <si>
    <r>
      <rPr>
        <sz val="6"/>
        <rFont val="Arial"/>
        <family val="34"/>
      </rPr>
      <t>145 CLAY,CERAMIC,REFRA</t>
    </r>
  </si>
  <si>
    <r>
      <rPr>
        <sz val="6"/>
        <rFont val="Arial"/>
        <family val="34"/>
      </rPr>
      <t>14511 BENTONITE, CRUDE</t>
    </r>
  </si>
  <si>
    <r>
      <rPr>
        <sz val="6"/>
        <rFont val="Arial"/>
        <family val="34"/>
      </rPr>
      <t>14512  FIRE CLAY, CRUDE</t>
    </r>
  </si>
  <si>
    <r>
      <rPr>
        <sz val="6"/>
        <rFont val="Arial"/>
        <family val="34"/>
      </rPr>
      <t>14514 BALL &amp; KAOLIN CLAY</t>
    </r>
  </si>
  <si>
    <r>
      <rPr>
        <sz val="6"/>
        <rFont val="Arial"/>
        <family val="34"/>
      </rPr>
      <t>147 CHEMICAL MINERALS</t>
    </r>
  </si>
  <si>
    <r>
      <rPr>
        <sz val="6"/>
        <rFont val="Arial"/>
        <family val="34"/>
      </rPr>
      <t>14711 BARITE , CRUDE</t>
    </r>
  </si>
  <si>
    <r>
      <rPr>
        <sz val="6"/>
        <rFont val="Arial"/>
        <family val="34"/>
      </rPr>
      <t>14713  BORATE,POTASH,SODA</t>
    </r>
  </si>
  <si>
    <r>
      <rPr>
        <sz val="6"/>
        <rFont val="Arial"/>
        <family val="34"/>
      </rPr>
      <t>14714  APATITE,PHOSPHATE</t>
    </r>
  </si>
  <si>
    <r>
      <rPr>
        <sz val="6"/>
        <rFont val="Arial"/>
        <family val="34"/>
      </rPr>
      <t>14715  ROCK SALT, CRUDE</t>
    </r>
  </si>
  <si>
    <r>
      <rPr>
        <sz val="6"/>
        <rFont val="Arial"/>
        <family val="34"/>
      </rPr>
      <t>14716 SULPHUR, CRUDE</t>
    </r>
  </si>
  <si>
    <r>
      <rPr>
        <sz val="6"/>
        <rFont val="Arial"/>
        <family val="34"/>
      </rPr>
      <t>149 MISC NONMETAL MINE</t>
    </r>
  </si>
  <si>
    <r>
      <rPr>
        <sz val="6"/>
        <rFont val="Arial"/>
        <family val="34"/>
      </rPr>
      <t>14911  ANHYDRITE,GYPSUM</t>
    </r>
  </si>
  <si>
    <r>
      <rPr>
        <sz val="6"/>
        <rFont val="Arial"/>
        <family val="34"/>
      </rPr>
      <t>14913 ASPHALT AND BITUME</t>
    </r>
  </si>
  <si>
    <r>
      <rPr>
        <sz val="6"/>
        <rFont val="Arial"/>
        <family val="34"/>
      </rPr>
      <t>14914  PUMICE,PUMICITE</t>
    </r>
  </si>
  <si>
    <r>
      <rPr>
        <sz val="6"/>
        <rFont val="Arial"/>
        <family val="34"/>
      </rPr>
      <t>19 ORDNANCE,ACCESSORI</t>
    </r>
  </si>
  <si>
    <r>
      <rPr>
        <sz val="6"/>
        <rFont val="Arial"/>
        <family val="34"/>
      </rPr>
      <t>191 GUNS,HOW ITZ,MORTAR</t>
    </r>
  </si>
  <si>
    <r>
      <rPr>
        <sz val="6"/>
        <rFont val="Arial"/>
        <family val="34"/>
      </rPr>
      <t>192 AMMUNITION,+30 MM</t>
    </r>
  </si>
  <si>
    <r>
      <rPr>
        <sz val="6"/>
        <rFont val="Arial"/>
        <family val="34"/>
      </rPr>
      <t>193 COMBAT VEHICLES</t>
    </r>
  </si>
  <si>
    <r>
      <rPr>
        <sz val="6"/>
        <rFont val="Arial"/>
        <family val="34"/>
      </rPr>
      <t>194 SIGHT/FIRE EQPT</t>
    </r>
  </si>
  <si>
    <r>
      <rPr>
        <sz val="6"/>
        <rFont val="Arial"/>
        <family val="34"/>
      </rPr>
      <t>195 SMALL ARMS,-30 MM</t>
    </r>
  </si>
  <si>
    <r>
      <rPr>
        <sz val="6"/>
        <rFont val="Arial"/>
        <family val="34"/>
      </rPr>
      <t>196 SM ARMS AMMUNITION</t>
    </r>
  </si>
  <si>
    <r>
      <rPr>
        <sz val="6"/>
        <rFont val="Arial"/>
        <family val="34"/>
      </rPr>
      <t>199 MISC ORDNANCE</t>
    </r>
  </si>
  <si>
    <r>
      <rPr>
        <sz val="6"/>
        <rFont val="Arial"/>
        <family val="34"/>
      </rPr>
      <t>20 FOOD/KINDRED PROD</t>
    </r>
  </si>
  <si>
    <r>
      <rPr>
        <sz val="6"/>
        <rFont val="Arial"/>
        <family val="34"/>
      </rPr>
      <t>201 MEAT</t>
    </r>
  </si>
  <si>
    <r>
      <rPr>
        <sz val="6"/>
        <rFont val="Arial"/>
        <family val="34"/>
      </rPr>
      <t>2011 MEAT,FRESH/CHILLED</t>
    </r>
  </si>
  <si>
    <r>
      <rPr>
        <sz val="6"/>
        <rFont val="Arial"/>
        <family val="34"/>
      </rPr>
      <t>2012 MEAT, FRESH FROZEN</t>
    </r>
  </si>
  <si>
    <r>
      <rPr>
        <sz val="6"/>
        <rFont val="Arial"/>
        <family val="34"/>
      </rPr>
      <t>2013 MEAT PRODUCTS</t>
    </r>
  </si>
  <si>
    <r>
      <rPr>
        <sz val="6"/>
        <rFont val="Arial"/>
        <family val="34"/>
      </rPr>
      <t>2014 ANIMAL BY-PRODUCTS</t>
    </r>
  </si>
  <si>
    <r>
      <rPr>
        <sz val="6"/>
        <rFont val="Arial"/>
        <family val="34"/>
      </rPr>
      <t>20141  HIDES,SKINS,PELTS</t>
    </r>
  </si>
  <si>
    <r>
      <rPr>
        <sz val="6"/>
        <rFont val="Arial"/>
        <family val="34"/>
      </rPr>
      <t>2015 DRSD POULTRY FRESH</t>
    </r>
  </si>
  <si>
    <r>
      <rPr>
        <sz val="6"/>
        <rFont val="Arial"/>
        <family val="34"/>
      </rPr>
      <t>2016 DRSD POULTRY FROZE</t>
    </r>
  </si>
  <si>
    <r>
      <rPr>
        <sz val="6"/>
        <rFont val="Arial"/>
        <family val="34"/>
      </rPr>
      <t>2017 PROCESSED POULTRY</t>
    </r>
  </si>
  <si>
    <r>
      <rPr>
        <sz val="6"/>
        <rFont val="Arial"/>
        <family val="34"/>
      </rPr>
      <t>202 DAIRY PRODUCTS</t>
    </r>
  </si>
  <si>
    <r>
      <rPr>
        <sz val="6"/>
        <rFont val="Arial"/>
        <family val="34"/>
      </rPr>
      <t>2021 CREAMERY BUTTER</t>
    </r>
  </si>
  <si>
    <r>
      <rPr>
        <sz val="6"/>
        <rFont val="Arial"/>
        <family val="34"/>
      </rPr>
      <t>2023 CONDENS,EVAP MILK</t>
    </r>
  </si>
  <si>
    <r>
      <rPr>
        <sz val="6"/>
        <rFont val="Arial"/>
        <family val="34"/>
      </rPr>
      <t>2024 ICECREAM/FROZ DESS</t>
    </r>
  </si>
  <si>
    <r>
      <rPr>
        <sz val="6"/>
        <rFont val="Arial"/>
        <family val="34"/>
      </rPr>
      <t>2025 CHEESE DAIRY PROD</t>
    </r>
  </si>
  <si>
    <r>
      <rPr>
        <sz val="6"/>
        <rFont val="Arial"/>
        <family val="34"/>
      </rPr>
      <t>2026 W HOLE/SKIM MILK</t>
    </r>
  </si>
  <si>
    <r>
      <rPr>
        <sz val="6"/>
        <rFont val="Arial"/>
        <family val="34"/>
      </rPr>
      <t>203 CAN FRUITS,VEG,SEA</t>
    </r>
  </si>
  <si>
    <r>
      <rPr>
        <sz val="6"/>
        <rFont val="Arial"/>
        <family val="34"/>
      </rPr>
      <t>2031 CANNED,CURED SEA F</t>
    </r>
  </si>
  <si>
    <r>
      <rPr>
        <sz val="6"/>
        <rFont val="Arial"/>
        <family val="34"/>
      </rPr>
      <t>2032 CANNED SPECIALT.</t>
    </r>
  </si>
  <si>
    <r>
      <rPr>
        <sz val="6"/>
        <rFont val="Arial"/>
        <family val="34"/>
      </rPr>
      <t>2033 CAN FRUITS,VEGETE</t>
    </r>
  </si>
  <si>
    <r>
      <rPr>
        <sz val="6"/>
        <rFont val="Arial"/>
        <family val="34"/>
      </rPr>
      <t>2034 DRIED FRUIT/VEGETE</t>
    </r>
  </si>
  <si>
    <r>
      <rPr>
        <sz val="6"/>
        <rFont val="Arial"/>
        <family val="34"/>
      </rPr>
      <t>2035 FRUIT &amp; VEG SAUCE</t>
    </r>
  </si>
  <si>
    <r>
      <rPr>
        <sz val="6"/>
        <rFont val="Arial"/>
        <family val="34"/>
      </rPr>
      <t>2036 FRESH/FROZEN FISH</t>
    </r>
  </si>
  <si>
    <r>
      <rPr>
        <sz val="6"/>
        <rFont val="Arial"/>
        <family val="34"/>
      </rPr>
      <t>2037 FRZN FRUITS, JUICE</t>
    </r>
  </si>
  <si>
    <r>
      <rPr>
        <sz val="6"/>
        <rFont val="Arial"/>
        <family val="34"/>
      </rPr>
      <t>2038 FROZEN SPECIALT.</t>
    </r>
  </si>
  <si>
    <r>
      <rPr>
        <sz val="6"/>
        <rFont val="Arial"/>
        <family val="34"/>
      </rPr>
      <t>2039 CAN PR FRUITS VEGE</t>
    </r>
  </si>
  <si>
    <r>
      <rPr>
        <sz val="6"/>
        <rFont val="Arial"/>
        <family val="34"/>
      </rPr>
      <t>204 GRAIN MILL PROD</t>
    </r>
  </si>
  <si>
    <r>
      <rPr>
        <sz val="6"/>
        <rFont val="Arial"/>
        <family val="34"/>
      </rPr>
      <t>2041 FLOUR/GRAIN MILL</t>
    </r>
  </si>
  <si>
    <r>
      <rPr>
        <sz val="6"/>
        <rFont val="Arial"/>
        <family val="34"/>
      </rPr>
      <t>20411 W HEAT FLOUR</t>
    </r>
  </si>
  <si>
    <r>
      <rPr>
        <sz val="6"/>
        <rFont val="Arial"/>
        <family val="34"/>
      </rPr>
      <t>20412 W HEAT BRAN</t>
    </r>
  </si>
  <si>
    <r>
      <rPr>
        <sz val="6"/>
        <rFont val="Arial"/>
        <family val="34"/>
      </rPr>
      <t>20421 PREP ANIMAL FEED</t>
    </r>
  </si>
  <si>
    <r>
      <rPr>
        <sz val="6"/>
        <rFont val="Arial"/>
        <family val="34"/>
      </rPr>
      <t>20423  CAN ANIMAL FEED</t>
    </r>
  </si>
  <si>
    <r>
      <rPr>
        <sz val="6"/>
        <rFont val="Arial"/>
        <family val="34"/>
      </rPr>
      <t>2043 CEREAL PREPARATION</t>
    </r>
  </si>
  <si>
    <r>
      <rPr>
        <sz val="6"/>
        <rFont val="Arial"/>
        <family val="34"/>
      </rPr>
      <t>2044 RICE,FLOUR,MEAL</t>
    </r>
  </si>
  <si>
    <r>
      <rPr>
        <sz val="6"/>
        <rFont val="Arial"/>
        <family val="34"/>
      </rPr>
      <t>2045 BLEND/PREPAR FLOUR</t>
    </r>
  </si>
  <si>
    <r>
      <rPr>
        <sz val="6"/>
        <rFont val="Arial"/>
        <family val="34"/>
      </rPr>
      <t>2046 W ET CORN MILLING</t>
    </r>
  </si>
  <si>
    <r>
      <rPr>
        <sz val="6"/>
        <rFont val="Arial"/>
        <family val="34"/>
      </rPr>
      <t>20461  CORN SYRUP</t>
    </r>
  </si>
  <si>
    <r>
      <rPr>
        <sz val="6"/>
        <rFont val="Arial"/>
        <family val="34"/>
      </rPr>
      <t>20462  CORN STARCH</t>
    </r>
  </si>
  <si>
    <r>
      <rPr>
        <sz val="6"/>
        <rFont val="Arial"/>
        <family val="34"/>
      </rPr>
      <t>20463  CORN SUGAR</t>
    </r>
  </si>
  <si>
    <r>
      <rPr>
        <sz val="6"/>
        <rFont val="Arial"/>
        <family val="34"/>
      </rPr>
      <t>20471  DOG,CAT FD EXC CAN</t>
    </r>
  </si>
  <si>
    <r>
      <rPr>
        <sz val="6"/>
        <rFont val="Arial"/>
        <family val="34"/>
      </rPr>
      <t>20472  CANNED DOG, CAT FD</t>
    </r>
  </si>
  <si>
    <r>
      <rPr>
        <sz val="6"/>
        <rFont val="Arial"/>
        <family val="34"/>
      </rPr>
      <t>205 BAKERY PRODUCTS</t>
    </r>
  </si>
  <si>
    <r>
      <rPr>
        <sz val="6"/>
        <rFont val="Arial"/>
        <family val="34"/>
      </rPr>
      <t>206 SUGAR (BEET/CANE)</t>
    </r>
  </si>
  <si>
    <r>
      <rPr>
        <sz val="6"/>
        <rFont val="Arial"/>
        <family val="34"/>
      </rPr>
      <t>2061 SUGAR MILL PROD.</t>
    </r>
  </si>
  <si>
    <r>
      <rPr>
        <sz val="6"/>
        <rFont val="Arial"/>
        <family val="34"/>
      </rPr>
      <t>20611  RAW CANE/BEET SGAR</t>
    </r>
  </si>
  <si>
    <r>
      <rPr>
        <sz val="6"/>
        <rFont val="Arial"/>
        <family val="34"/>
      </rPr>
      <t>20616 SUGAR MOLASSES</t>
    </r>
  </si>
  <si>
    <r>
      <rPr>
        <sz val="6"/>
        <rFont val="Arial"/>
        <family val="34"/>
      </rPr>
      <t>20617 BLACKSTRAP MOLASSE</t>
    </r>
  </si>
  <si>
    <r>
      <rPr>
        <sz val="6"/>
        <rFont val="Arial"/>
        <family val="34"/>
      </rPr>
      <t>2062 SUGAR,REFINED CANE</t>
    </r>
  </si>
  <si>
    <r>
      <rPr>
        <sz val="6"/>
        <rFont val="Arial"/>
        <family val="34"/>
      </rPr>
      <t>20625 SUGAR REF BY-PROD</t>
    </r>
  </si>
  <si>
    <r>
      <rPr>
        <sz val="6"/>
        <rFont val="Arial"/>
        <family val="34"/>
      </rPr>
      <t>20626  PULP,MOLASSES,BEET</t>
    </r>
  </si>
  <si>
    <r>
      <rPr>
        <sz val="6"/>
        <rFont val="Arial"/>
        <family val="34"/>
      </rPr>
      <t>207 CONFECTIONERY PRD</t>
    </r>
  </si>
  <si>
    <r>
      <rPr>
        <sz val="6"/>
        <rFont val="Arial"/>
        <family val="34"/>
      </rPr>
      <t>208 BEVERAGES EXTRACT</t>
    </r>
  </si>
  <si>
    <r>
      <rPr>
        <sz val="6"/>
        <rFont val="Arial"/>
        <family val="34"/>
      </rPr>
      <t>20821  BEER,ALE,PORTER</t>
    </r>
  </si>
  <si>
    <r>
      <rPr>
        <sz val="6"/>
        <rFont val="Arial"/>
        <family val="34"/>
      </rPr>
      <t>20823  MALT EXTRACT</t>
    </r>
  </si>
  <si>
    <r>
      <rPr>
        <sz val="6"/>
        <rFont val="Arial"/>
        <family val="34"/>
      </rPr>
      <t>2083 MALT</t>
    </r>
  </si>
  <si>
    <r>
      <rPr>
        <sz val="6"/>
        <rFont val="Arial"/>
        <family val="34"/>
      </rPr>
      <t>2084 W INES,BRANDY</t>
    </r>
  </si>
  <si>
    <r>
      <rPr>
        <sz val="6"/>
        <rFont val="Arial"/>
        <family val="34"/>
      </rPr>
      <t>20851  DISTILLED LIQUORS</t>
    </r>
  </si>
  <si>
    <r>
      <rPr>
        <sz val="6"/>
        <rFont val="Arial"/>
        <family val="34"/>
      </rPr>
      <t>20859 BY-PRD OF LIQUOR</t>
    </r>
  </si>
  <si>
    <r>
      <rPr>
        <sz val="6"/>
        <rFont val="Arial"/>
        <family val="34"/>
      </rPr>
      <t>2086 BTLD/CANNED DRINKS</t>
    </r>
  </si>
  <si>
    <r>
      <rPr>
        <sz val="6"/>
        <rFont val="Arial"/>
        <family val="34"/>
      </rPr>
      <t>2087 MISC EXTRACT/SYRUP</t>
    </r>
  </si>
  <si>
    <r>
      <rPr>
        <sz val="6"/>
        <rFont val="Arial"/>
        <family val="34"/>
      </rPr>
      <t>209 MISC FOOD PREP.</t>
    </r>
  </si>
  <si>
    <r>
      <rPr>
        <sz val="6"/>
        <rFont val="Arial"/>
        <family val="34"/>
      </rPr>
      <t>20911  COTTONSEED OIL</t>
    </r>
  </si>
  <si>
    <r>
      <rPr>
        <sz val="6"/>
        <rFont val="Arial"/>
        <family val="34"/>
      </rPr>
      <t>20914  COTTONSEED CAKE</t>
    </r>
  </si>
  <si>
    <r>
      <rPr>
        <sz val="6"/>
        <rFont val="Arial"/>
        <family val="34"/>
      </rPr>
      <t>20921 SOYBEAN OIL</t>
    </r>
  </si>
  <si>
    <r>
      <rPr>
        <sz val="6"/>
        <rFont val="Arial"/>
        <family val="34"/>
      </rPr>
      <t>20923 SOYBEAN CAKE</t>
    </r>
  </si>
  <si>
    <r>
      <rPr>
        <sz val="6"/>
        <rFont val="Arial"/>
        <family val="34"/>
      </rPr>
      <t>2093 VEG &amp; NUT OILS</t>
    </r>
  </si>
  <si>
    <r>
      <rPr>
        <sz val="6"/>
        <rFont val="Arial"/>
        <family val="34"/>
      </rPr>
      <t>2094 MARINE FATS/OILS</t>
    </r>
  </si>
  <si>
    <r>
      <rPr>
        <sz val="6"/>
        <rFont val="Arial"/>
        <family val="34"/>
      </rPr>
      <t>2095 ROASTED COFFEE</t>
    </r>
  </si>
  <si>
    <r>
      <rPr>
        <sz val="6"/>
        <rFont val="Arial"/>
        <family val="34"/>
      </rPr>
      <t>2096 SHRNG, TABLE OILS</t>
    </r>
  </si>
  <si>
    <r>
      <rPr>
        <sz val="6"/>
        <rFont val="Arial"/>
        <family val="34"/>
      </rPr>
      <t>2097 ICE, NATURAL/MANUF</t>
    </r>
  </si>
  <si>
    <r>
      <rPr>
        <sz val="6"/>
        <rFont val="Arial"/>
        <family val="34"/>
      </rPr>
      <t>2098 MACARONI,SPAGHETTI</t>
    </r>
  </si>
  <si>
    <r>
      <rPr>
        <sz val="6"/>
        <rFont val="Arial"/>
        <family val="34"/>
      </rPr>
      <t>21 TOBACCO PRODUCTS</t>
    </r>
  </si>
  <si>
    <r>
      <rPr>
        <sz val="6"/>
        <rFont val="Arial"/>
        <family val="34"/>
      </rPr>
      <t>211 CIGARETTES</t>
    </r>
  </si>
  <si>
    <r>
      <rPr>
        <sz val="6"/>
        <rFont val="Arial"/>
        <family val="34"/>
      </rPr>
      <t>212 CIGARS</t>
    </r>
  </si>
  <si>
    <r>
      <rPr>
        <sz val="6"/>
        <rFont val="Arial"/>
        <family val="34"/>
      </rPr>
      <t>213 CHEW /SMOKE TOBACCO</t>
    </r>
  </si>
  <si>
    <r>
      <rPr>
        <sz val="6"/>
        <rFont val="Arial"/>
        <family val="34"/>
      </rPr>
      <t>214 STEMME/REDRY TOBAC</t>
    </r>
  </si>
  <si>
    <r>
      <rPr>
        <sz val="6"/>
        <rFont val="Arial"/>
        <family val="34"/>
      </rPr>
      <t>22 TEXTILE MILL PROD</t>
    </r>
  </si>
  <si>
    <r>
      <rPr>
        <sz val="6"/>
        <rFont val="Arial"/>
        <family val="34"/>
      </rPr>
      <t>221 COTTON BROAD W OVEN</t>
    </r>
  </si>
  <si>
    <r>
      <rPr>
        <sz val="6"/>
        <rFont val="Arial"/>
        <family val="34"/>
      </rPr>
      <t>222 MANMADE FIBER/SILK</t>
    </r>
  </si>
  <si>
    <r>
      <rPr>
        <sz val="6"/>
        <rFont val="Arial"/>
        <family val="34"/>
      </rPr>
      <t>223 W OOL BROAD W OVEN F</t>
    </r>
  </si>
  <si>
    <r>
      <rPr>
        <sz val="6"/>
        <rFont val="Arial"/>
        <family val="34"/>
      </rPr>
      <t>224 NARROW FABRICS</t>
    </r>
  </si>
  <si>
    <r>
      <rPr>
        <sz val="6"/>
        <rFont val="Arial"/>
        <family val="34"/>
      </rPr>
      <t>225 KNIT FABRICS</t>
    </r>
  </si>
  <si>
    <r>
      <rPr>
        <sz val="6"/>
        <rFont val="Arial"/>
        <family val="34"/>
      </rPr>
      <t>227 FLOOR COVER,TEXTIL</t>
    </r>
  </si>
  <si>
    <r>
      <rPr>
        <sz val="6"/>
        <rFont val="Arial"/>
        <family val="34"/>
      </rPr>
      <t>228 YARN AND THREAD</t>
    </r>
  </si>
  <si>
    <r>
      <rPr>
        <sz val="6"/>
        <rFont val="Arial"/>
        <family val="34"/>
      </rPr>
      <t>229 MISC TEXTILE GOODS</t>
    </r>
  </si>
  <si>
    <r>
      <rPr>
        <sz val="6"/>
        <rFont val="Arial"/>
        <family val="34"/>
      </rPr>
      <t>2296 TIRE CORD/FABRICS</t>
    </r>
  </si>
  <si>
    <r>
      <rPr>
        <sz val="6"/>
        <rFont val="Arial"/>
        <family val="34"/>
      </rPr>
      <t>2297 W OOL AND MOHAIR</t>
    </r>
  </si>
  <si>
    <r>
      <rPr>
        <sz val="6"/>
        <rFont val="Arial"/>
        <family val="34"/>
      </rPr>
      <t>2298 CORDAGE AND TW INE</t>
    </r>
  </si>
  <si>
    <r>
      <rPr>
        <sz val="6"/>
        <rFont val="Arial"/>
        <family val="34"/>
      </rPr>
      <t>23 APPAR/FINISH TEXTI</t>
    </r>
  </si>
  <si>
    <r>
      <rPr>
        <sz val="6"/>
        <rFont val="Arial"/>
        <family val="34"/>
      </rPr>
      <t>231 MENS/BOYS CLOTHING</t>
    </r>
  </si>
  <si>
    <r>
      <rPr>
        <sz val="6"/>
        <rFont val="Arial"/>
        <family val="34"/>
      </rPr>
      <t>233 W OMEN,INFANT CLOTH</t>
    </r>
  </si>
  <si>
    <r>
      <rPr>
        <sz val="6"/>
        <rFont val="Arial"/>
        <family val="34"/>
      </rPr>
      <t>235 MILLINERY,HAT/CAP</t>
    </r>
  </si>
  <si>
    <r>
      <rPr>
        <sz val="6"/>
        <rFont val="Arial"/>
        <family val="34"/>
      </rPr>
      <t>237 FUR GOODS</t>
    </r>
  </si>
  <si>
    <r>
      <rPr>
        <sz val="6"/>
        <rFont val="Arial"/>
        <family val="34"/>
      </rPr>
      <t>238 MISC APPAREL/ACCES</t>
    </r>
  </si>
  <si>
    <r>
      <rPr>
        <sz val="6"/>
        <rFont val="Arial"/>
        <family val="34"/>
      </rPr>
      <t>239 MISC FABRIC TEXTIL</t>
    </r>
  </si>
  <si>
    <r>
      <rPr>
        <sz val="6"/>
        <rFont val="Arial"/>
        <family val="34"/>
      </rPr>
      <t>24 LUMBER &amp; W OOD PROD</t>
    </r>
  </si>
  <si>
    <r>
      <rPr>
        <sz val="6"/>
        <rFont val="Arial"/>
        <family val="34"/>
      </rPr>
      <t>241 PRIM FOREST PRD</t>
    </r>
  </si>
  <si>
    <r>
      <rPr>
        <sz val="6"/>
        <rFont val="Arial"/>
        <family val="34"/>
      </rPr>
      <t>24114 PULPW OOD LOGS</t>
    </r>
  </si>
  <si>
    <r>
      <rPr>
        <sz val="6"/>
        <rFont val="Arial"/>
        <family val="34"/>
      </rPr>
      <t>24115 PULPW OOD/W OOD CHIP</t>
    </r>
  </si>
  <si>
    <r>
      <rPr>
        <sz val="6"/>
        <rFont val="Arial"/>
        <family val="34"/>
      </rPr>
      <t>24116 W OOD POSTS,POLES</t>
    </r>
  </si>
  <si>
    <r>
      <rPr>
        <sz val="6"/>
        <rFont val="Arial"/>
        <family val="34"/>
      </rPr>
      <t>242 SAW MILL/PLANMILL</t>
    </r>
  </si>
  <si>
    <r>
      <rPr>
        <sz val="6"/>
        <rFont val="Arial"/>
        <family val="34"/>
      </rPr>
      <t>2421 LUMBER STOCK</t>
    </r>
  </si>
  <si>
    <r>
      <rPr>
        <sz val="6"/>
        <rFont val="Arial"/>
        <family val="34"/>
      </rPr>
      <t>24212 SAW ED TIES</t>
    </r>
  </si>
  <si>
    <r>
      <rPr>
        <sz val="6"/>
        <rFont val="Arial"/>
        <family val="34"/>
      </rPr>
      <t>2429 MISC SAW MILL</t>
    </r>
  </si>
  <si>
    <r>
      <rPr>
        <sz val="6"/>
        <rFont val="Arial"/>
        <family val="34"/>
      </rPr>
      <t>243 MILLW ORK, PLYW OOD</t>
    </r>
  </si>
  <si>
    <r>
      <rPr>
        <sz val="6"/>
        <rFont val="Arial"/>
        <family val="34"/>
      </rPr>
      <t>2431 MILLW ORK</t>
    </r>
  </si>
  <si>
    <r>
      <rPr>
        <sz val="6"/>
        <rFont val="Arial"/>
        <family val="34"/>
      </rPr>
      <t>2432 VENEER, PLYW OOD</t>
    </r>
  </si>
  <si>
    <r>
      <rPr>
        <sz val="6"/>
        <rFont val="Arial"/>
        <family val="34"/>
      </rPr>
      <t>244 W OODEN CONTAINERS</t>
    </r>
  </si>
  <si>
    <r>
      <rPr>
        <sz val="6"/>
        <rFont val="Arial"/>
        <family val="34"/>
      </rPr>
      <t>249 MISC W OOD PRODUCTS</t>
    </r>
  </si>
  <si>
    <r>
      <rPr>
        <sz val="6"/>
        <rFont val="Arial"/>
        <family val="34"/>
      </rPr>
      <t>2491 CREOSOTED/OIL W OOD</t>
    </r>
  </si>
  <si>
    <r>
      <rPr>
        <sz val="6"/>
        <rFont val="Arial"/>
        <family val="34"/>
      </rPr>
      <t>25 FURNITURE,FIXTURES</t>
    </r>
  </si>
  <si>
    <r>
      <rPr>
        <sz val="6"/>
        <rFont val="Arial"/>
        <family val="34"/>
      </rPr>
      <t>251 HOUSE/OFFICE FURNI</t>
    </r>
  </si>
  <si>
    <r>
      <rPr>
        <sz val="6"/>
        <rFont val="Arial"/>
        <family val="34"/>
      </rPr>
      <t>253 PUBLIC BLDG FURNIT</t>
    </r>
  </si>
  <si>
    <r>
      <rPr>
        <sz val="6"/>
        <rFont val="Arial"/>
        <family val="34"/>
      </rPr>
      <t>254 PARTITION,SHELVING</t>
    </r>
  </si>
  <si>
    <r>
      <rPr>
        <sz val="6"/>
        <rFont val="Arial"/>
        <family val="34"/>
      </rPr>
      <t>259 MISC FURNITURE</t>
    </r>
  </si>
  <si>
    <r>
      <rPr>
        <sz val="6"/>
        <rFont val="Arial"/>
        <family val="34"/>
      </rPr>
      <t>26 PULP,PAPER ALLIED</t>
    </r>
  </si>
  <si>
    <r>
      <rPr>
        <sz val="6"/>
        <rFont val="Arial"/>
        <family val="34"/>
      </rPr>
      <t>261 PULP,PULP MILL PRD</t>
    </r>
  </si>
  <si>
    <r>
      <rPr>
        <sz val="6"/>
        <rFont val="Arial"/>
        <family val="34"/>
      </rPr>
      <t>26111  PULP</t>
    </r>
  </si>
  <si>
    <r>
      <rPr>
        <sz val="6"/>
        <rFont val="Arial"/>
        <family val="34"/>
      </rPr>
      <t>262 PAPER,XCPT BUILD</t>
    </r>
  </si>
  <si>
    <r>
      <rPr>
        <sz val="6"/>
        <rFont val="Arial"/>
        <family val="34"/>
      </rPr>
      <t>26211  NEW SPRINT</t>
    </r>
  </si>
  <si>
    <r>
      <rPr>
        <sz val="6"/>
        <rFont val="Arial"/>
        <family val="34"/>
      </rPr>
      <t>26212  GROUND W OOD PAPER</t>
    </r>
  </si>
  <si>
    <r>
      <rPr>
        <sz val="6"/>
        <rFont val="Arial"/>
        <family val="34"/>
      </rPr>
      <t>26213 PRINTING PAPER</t>
    </r>
  </si>
  <si>
    <r>
      <rPr>
        <sz val="6"/>
        <rFont val="Arial"/>
        <family val="34"/>
      </rPr>
      <t>26214 W RAPPING PAPER</t>
    </r>
  </si>
  <si>
    <r>
      <rPr>
        <sz val="6"/>
        <rFont val="Arial"/>
        <family val="34"/>
      </rPr>
      <t>26217 SPEC INDUST. PAPER</t>
    </r>
  </si>
  <si>
    <r>
      <rPr>
        <sz val="6"/>
        <rFont val="Arial"/>
        <family val="34"/>
      </rPr>
      <t>26218 SANITARY TISSUE</t>
    </r>
  </si>
  <si>
    <r>
      <rPr>
        <sz val="6"/>
        <rFont val="Arial"/>
        <family val="34"/>
      </rPr>
      <t>263 PAPERBOARD,PULPBRD</t>
    </r>
  </si>
  <si>
    <r>
      <rPr>
        <sz val="6"/>
        <rFont val="Arial"/>
        <family val="34"/>
      </rPr>
      <t>264 CONVERTED PAPER</t>
    </r>
  </si>
  <si>
    <r>
      <rPr>
        <sz val="6"/>
        <rFont val="Arial"/>
        <family val="34"/>
      </rPr>
      <t>2643 PAPER BAGS</t>
    </r>
  </si>
  <si>
    <r>
      <rPr>
        <sz val="6"/>
        <rFont val="Arial"/>
        <family val="34"/>
      </rPr>
      <t>26471 SAN TISSUES/HEALTH</t>
    </r>
  </si>
  <si>
    <r>
      <rPr>
        <sz val="6"/>
        <rFont val="Arial"/>
        <family val="34"/>
      </rPr>
      <t>265 CONTAINERS &amp; BOXES</t>
    </r>
  </si>
  <si>
    <r>
      <rPr>
        <sz val="6"/>
        <rFont val="Arial"/>
        <family val="34"/>
      </rPr>
      <t>266 BUILDING PAPER/BRD</t>
    </r>
  </si>
  <si>
    <r>
      <rPr>
        <sz val="6"/>
        <rFont val="Arial"/>
        <family val="34"/>
      </rPr>
      <t>26613 W ALLBOARD</t>
    </r>
  </si>
  <si>
    <r>
      <rPr>
        <sz val="6"/>
        <rFont val="Arial"/>
        <family val="34"/>
      </rPr>
      <t>27 PRINTED MATTER</t>
    </r>
  </si>
  <si>
    <r>
      <rPr>
        <sz val="6"/>
        <rFont val="Arial"/>
        <family val="34"/>
      </rPr>
      <t>271 NEW SPAPERS</t>
    </r>
  </si>
  <si>
    <r>
      <rPr>
        <sz val="6"/>
        <rFont val="Arial"/>
        <family val="34"/>
      </rPr>
      <t>272 PERIODICALS</t>
    </r>
  </si>
  <si>
    <r>
      <rPr>
        <sz val="6"/>
        <rFont val="Arial"/>
        <family val="34"/>
      </rPr>
      <t>273 BOOKS</t>
    </r>
  </si>
  <si>
    <r>
      <rPr>
        <sz val="6"/>
        <rFont val="Arial"/>
        <family val="34"/>
      </rPr>
      <t>274 MISC PRINT MATTER</t>
    </r>
  </si>
  <si>
    <r>
      <rPr>
        <sz val="6"/>
        <rFont val="Arial"/>
        <family val="34"/>
      </rPr>
      <t>276 MANIFOLD BUSN FORM</t>
    </r>
  </si>
  <si>
    <r>
      <rPr>
        <sz val="6"/>
        <rFont val="Arial"/>
        <family val="34"/>
      </rPr>
      <t>277 GREETING CARDS</t>
    </r>
  </si>
  <si>
    <r>
      <rPr>
        <sz val="6"/>
        <rFont val="Arial"/>
        <family val="34"/>
      </rPr>
      <t>278 BLANKBOOK, BINDER</t>
    </r>
  </si>
  <si>
    <r>
      <rPr>
        <sz val="6"/>
        <rFont val="Arial"/>
        <family val="34"/>
      </rPr>
      <t>279 PRD SERVICE INDUST</t>
    </r>
  </si>
  <si>
    <r>
      <rPr>
        <sz val="6"/>
        <rFont val="Arial"/>
        <family val="34"/>
      </rPr>
      <t>28 CHEMICAL PRODUCTS</t>
    </r>
  </si>
  <si>
    <r>
      <rPr>
        <sz val="6"/>
        <rFont val="Arial"/>
        <family val="34"/>
      </rPr>
      <t>281 INDST CHEMICALS</t>
    </r>
  </si>
  <si>
    <r>
      <rPr>
        <sz val="6"/>
        <rFont val="Arial"/>
        <family val="34"/>
      </rPr>
      <t>2812 SODIUM,PTSM,CHEMS</t>
    </r>
  </si>
  <si>
    <r>
      <rPr>
        <sz val="6"/>
        <rFont val="Arial"/>
        <family val="34"/>
      </rPr>
      <t>28123 SODIUM CPD</t>
    </r>
  </si>
  <si>
    <r>
      <rPr>
        <sz val="6"/>
        <rFont val="Arial"/>
        <family val="34"/>
      </rPr>
      <t>2813 IND GASE,COMPRESSE</t>
    </r>
  </si>
  <si>
    <r>
      <rPr>
        <sz val="6"/>
        <rFont val="Arial"/>
        <family val="34"/>
      </rPr>
      <t>2814 CRUDE FROM COALTAR</t>
    </r>
  </si>
  <si>
    <r>
      <rPr>
        <sz val="6"/>
        <rFont val="Arial"/>
        <family val="34"/>
      </rPr>
      <t>2816 INORGANIC PIGMENTS</t>
    </r>
  </si>
  <si>
    <r>
      <rPr>
        <sz val="6"/>
        <rFont val="Arial"/>
        <family val="34"/>
      </rPr>
      <t>2818 MISC IND ORG CHEMC</t>
    </r>
  </si>
  <si>
    <r>
      <rPr>
        <sz val="6"/>
        <rFont val="Arial"/>
        <family val="34"/>
      </rPr>
      <t>28184  ALCOHOLS</t>
    </r>
  </si>
  <si>
    <r>
      <rPr>
        <sz val="6"/>
        <rFont val="Arial"/>
        <family val="34"/>
      </rPr>
      <t>2819 MISC IND INOR CHEM</t>
    </r>
  </si>
  <si>
    <r>
      <rPr>
        <sz val="6"/>
        <rFont val="Arial"/>
        <family val="34"/>
      </rPr>
      <t>28193 SULPHURIC ACID</t>
    </r>
  </si>
  <si>
    <r>
      <rPr>
        <sz val="6"/>
        <rFont val="Arial"/>
        <family val="34"/>
      </rPr>
      <t>282 PLSTC MATERIAL,SYN</t>
    </r>
  </si>
  <si>
    <r>
      <rPr>
        <sz val="6"/>
        <rFont val="Arial"/>
        <family val="34"/>
      </rPr>
      <t>28212 SYNTHETIC RUBBER</t>
    </r>
  </si>
  <si>
    <r>
      <rPr>
        <sz val="6"/>
        <rFont val="Arial"/>
        <family val="34"/>
      </rPr>
      <t>28213 SYNTHETIC FIBERS</t>
    </r>
  </si>
  <si>
    <r>
      <rPr>
        <sz val="6"/>
        <rFont val="Arial"/>
        <family val="34"/>
      </rPr>
      <t>283 DRUG (BIO PRD)</t>
    </r>
  </si>
  <si>
    <r>
      <rPr>
        <sz val="6"/>
        <rFont val="Arial"/>
        <family val="34"/>
      </rPr>
      <t>284 SOAP,DTRGNS,CLNG</t>
    </r>
  </si>
  <si>
    <r>
      <rPr>
        <sz val="6"/>
        <rFont val="Arial"/>
        <family val="34"/>
      </rPr>
      <t>2841 SOAP &amp; OTH DTRGNS</t>
    </r>
  </si>
  <si>
    <r>
      <rPr>
        <sz val="6"/>
        <rFont val="Arial"/>
        <family val="34"/>
      </rPr>
      <t>285 PAINTS,VRNSHS,LACQ</t>
    </r>
  </si>
  <si>
    <r>
      <rPr>
        <sz val="6"/>
        <rFont val="Arial"/>
        <family val="34"/>
      </rPr>
      <t>286 GUM AND W OOD CHEM</t>
    </r>
  </si>
  <si>
    <r>
      <rPr>
        <sz val="6"/>
        <rFont val="Arial"/>
        <family val="34"/>
      </rPr>
      <t>287 AGRICULTURAL CHEM</t>
    </r>
  </si>
  <si>
    <r>
      <rPr>
        <sz val="6"/>
        <rFont val="Arial"/>
        <family val="34"/>
      </rPr>
      <t>2871 FERTILIZERS</t>
    </r>
  </si>
  <si>
    <r>
      <rPr>
        <sz val="6"/>
        <rFont val="Arial"/>
        <family val="34"/>
      </rPr>
      <t>289 MISC CHEMICAL PRD</t>
    </r>
  </si>
  <si>
    <r>
      <rPr>
        <sz val="6"/>
        <rFont val="Arial"/>
        <family val="34"/>
      </rPr>
      <t>2892 EXPLOSIVES</t>
    </r>
  </si>
  <si>
    <r>
      <rPr>
        <sz val="6"/>
        <rFont val="Arial"/>
        <family val="34"/>
      </rPr>
      <t>28991 SALT, COMMON</t>
    </r>
  </si>
  <si>
    <r>
      <rPr>
        <sz val="6"/>
        <rFont val="Arial"/>
        <family val="34"/>
      </rPr>
      <t>29 PETROLEUM/COAL PRD</t>
    </r>
  </si>
  <si>
    <r>
      <rPr>
        <sz val="6"/>
        <rFont val="Arial"/>
        <family val="34"/>
      </rPr>
      <t>291 PRD OF PETROL REFI</t>
    </r>
  </si>
  <si>
    <r>
      <rPr>
        <sz val="6"/>
        <rFont val="Arial"/>
        <family val="34"/>
      </rPr>
      <t>29111  GSLN,JET,HIGH VOLA</t>
    </r>
  </si>
  <si>
    <r>
      <rPr>
        <sz val="6"/>
        <rFont val="Arial"/>
        <family val="34"/>
      </rPr>
      <t>29112  KEROSENE</t>
    </r>
  </si>
  <si>
    <r>
      <rPr>
        <sz val="6"/>
        <rFont val="Arial"/>
        <family val="34"/>
      </rPr>
      <t>29113  DISTILLAT FUEL OIL</t>
    </r>
  </si>
  <si>
    <r>
      <rPr>
        <sz val="6"/>
        <rFont val="Arial"/>
        <family val="34"/>
      </rPr>
      <t>29114 LUBRI,SIMILAR OILS</t>
    </r>
  </si>
  <si>
    <r>
      <rPr>
        <sz val="6"/>
        <rFont val="Arial"/>
        <family val="34"/>
      </rPr>
      <t>29115 LUBRICAT GREASES</t>
    </r>
  </si>
  <si>
    <r>
      <rPr>
        <sz val="6"/>
        <rFont val="Arial"/>
        <family val="34"/>
      </rPr>
      <t>29116  ASPHALT,TAR,PITCHE</t>
    </r>
  </si>
  <si>
    <r>
      <rPr>
        <sz val="6"/>
        <rFont val="Arial"/>
        <family val="34"/>
      </rPr>
      <t>29117  RESIDUAL FUEL OIL</t>
    </r>
  </si>
  <si>
    <r>
      <rPr>
        <sz val="6"/>
        <rFont val="Arial"/>
        <family val="34"/>
      </rPr>
      <t>29119 PETROLEUM REFINING</t>
    </r>
  </si>
  <si>
    <r>
      <rPr>
        <sz val="6"/>
        <rFont val="Arial"/>
        <family val="34"/>
      </rPr>
      <t>2912 LIQUEFIED PETROLEU</t>
    </r>
  </si>
  <si>
    <r>
      <rPr>
        <sz val="6"/>
        <rFont val="Arial"/>
        <family val="34"/>
      </rPr>
      <t>295 PAVING/ROOFING MAT</t>
    </r>
  </si>
  <si>
    <r>
      <rPr>
        <sz val="6"/>
        <rFont val="Arial"/>
        <family val="34"/>
      </rPr>
      <t>2951 ASPHALT PAVING BLC</t>
    </r>
  </si>
  <si>
    <r>
      <rPr>
        <sz val="6"/>
        <rFont val="Arial"/>
        <family val="34"/>
      </rPr>
      <t>2952 ASPHALT FELT/COAT</t>
    </r>
  </si>
  <si>
    <r>
      <rPr>
        <sz val="6"/>
        <rFont val="Arial"/>
        <family val="34"/>
      </rPr>
      <t>299 MSC PETROLEUM/COAL</t>
    </r>
  </si>
  <si>
    <r>
      <rPr>
        <sz val="6"/>
        <rFont val="Arial"/>
        <family val="34"/>
      </rPr>
      <t>29911  COAL/COKE BRIQUETT</t>
    </r>
  </si>
  <si>
    <r>
      <rPr>
        <sz val="6"/>
        <rFont val="Arial"/>
        <family val="34"/>
      </rPr>
      <t>29913 PETROLEUM COKE</t>
    </r>
  </si>
  <si>
    <r>
      <rPr>
        <sz val="6"/>
        <rFont val="Arial"/>
        <family val="34"/>
      </rPr>
      <t>29914  COKE PRD FROM COAL</t>
    </r>
  </si>
  <si>
    <r>
      <rPr>
        <sz val="6"/>
        <rFont val="Arial"/>
        <family val="34"/>
      </rPr>
      <t>30 RUBBER AND PLASTIC</t>
    </r>
  </si>
  <si>
    <r>
      <rPr>
        <sz val="6"/>
        <rFont val="Arial"/>
        <family val="34"/>
      </rPr>
      <t>301 TIRES,INNER TUBES</t>
    </r>
  </si>
  <si>
    <r>
      <rPr>
        <sz val="6"/>
        <rFont val="Arial"/>
        <family val="34"/>
      </rPr>
      <t>302 RUBBER/PLAST FOOTW</t>
    </r>
  </si>
  <si>
    <r>
      <rPr>
        <sz val="6"/>
        <rFont val="Arial"/>
        <family val="34"/>
      </rPr>
      <t>303 RECLAIMED RUBBER</t>
    </r>
  </si>
  <si>
    <r>
      <rPr>
        <sz val="6"/>
        <rFont val="Arial"/>
        <family val="34"/>
      </rPr>
      <t>304 RUBBER/PLASTC HOSE</t>
    </r>
  </si>
  <si>
    <r>
      <rPr>
        <sz val="6"/>
        <rFont val="Arial"/>
        <family val="34"/>
      </rPr>
      <t>306 MISC FABRD RUBBER</t>
    </r>
  </si>
  <si>
    <r>
      <rPr>
        <sz val="6"/>
        <rFont val="Arial"/>
        <family val="34"/>
      </rPr>
      <t>307 MISC PLASTIC PRODS</t>
    </r>
  </si>
  <si>
    <r>
      <rPr>
        <sz val="6"/>
        <rFont val="Arial"/>
        <family val="34"/>
      </rPr>
      <t>31 LEATHER PRODUCTS</t>
    </r>
  </si>
  <si>
    <r>
      <rPr>
        <sz val="6"/>
        <rFont val="Arial"/>
        <family val="34"/>
      </rPr>
      <t>311 LEATHER</t>
    </r>
  </si>
  <si>
    <r>
      <rPr>
        <sz val="6"/>
        <rFont val="Arial"/>
        <family val="34"/>
      </rPr>
      <t>312 IND LEATHER BELTS</t>
    </r>
  </si>
  <si>
    <r>
      <rPr>
        <sz val="6"/>
        <rFont val="Arial"/>
        <family val="34"/>
      </rPr>
      <t>313 BOOT/SHOE CUT STCK</t>
    </r>
  </si>
  <si>
    <r>
      <rPr>
        <sz val="6"/>
        <rFont val="Arial"/>
        <family val="34"/>
      </rPr>
      <t>314 FOOTW EAR,EXC RUBBR</t>
    </r>
  </si>
  <si>
    <r>
      <rPr>
        <sz val="6"/>
        <rFont val="Arial"/>
        <family val="34"/>
      </rPr>
      <t>315 LEATHER GLOVES/MIT</t>
    </r>
  </si>
  <si>
    <r>
      <rPr>
        <sz val="6"/>
        <rFont val="Arial"/>
        <family val="34"/>
      </rPr>
      <t>316 LUGGAGE, HANDBAGS</t>
    </r>
  </si>
  <si>
    <r>
      <rPr>
        <sz val="6"/>
        <rFont val="Arial"/>
        <family val="34"/>
      </rPr>
      <t>319 MISC LEATHER GOODS</t>
    </r>
  </si>
  <si>
    <r>
      <rPr>
        <sz val="6"/>
        <rFont val="Arial"/>
        <family val="34"/>
      </rPr>
      <t>32 STONE, CLAY, GLASS</t>
    </r>
  </si>
  <si>
    <r>
      <rPr>
        <sz val="6"/>
        <rFont val="Arial"/>
        <family val="34"/>
      </rPr>
      <t>321 FLAT GLASS</t>
    </r>
  </si>
  <si>
    <r>
      <rPr>
        <sz val="6"/>
        <rFont val="Arial"/>
        <family val="34"/>
      </rPr>
      <t>322 GLASS &amp; GLASSW ARE</t>
    </r>
  </si>
  <si>
    <r>
      <rPr>
        <sz val="6"/>
        <rFont val="Arial"/>
        <family val="34"/>
      </rPr>
      <t>3221 GLASS CONTAINERS</t>
    </r>
  </si>
  <si>
    <r>
      <rPr>
        <sz val="6"/>
        <rFont val="Arial"/>
        <family val="34"/>
      </rPr>
      <t>324 HYDRAULIC CEMENT</t>
    </r>
  </si>
  <si>
    <r>
      <rPr>
        <sz val="6"/>
        <rFont val="Arial"/>
        <family val="34"/>
      </rPr>
      <t>32411  CEMENT,HYDLC,PORTD</t>
    </r>
  </si>
  <si>
    <r>
      <rPr>
        <sz val="6"/>
        <rFont val="Arial"/>
        <family val="34"/>
      </rPr>
      <t>325 STRUCTUR CLAY PROD</t>
    </r>
  </si>
  <si>
    <r>
      <rPr>
        <sz val="6"/>
        <rFont val="Arial"/>
        <family val="34"/>
      </rPr>
      <t>3251 BRICK/STRUCT CLAY</t>
    </r>
  </si>
  <si>
    <r>
      <rPr>
        <sz val="6"/>
        <rFont val="Arial"/>
        <family val="34"/>
      </rPr>
      <t>32511 BRICK/BLOCKS CLAY</t>
    </r>
  </si>
  <si>
    <r>
      <rPr>
        <sz val="6"/>
        <rFont val="Arial"/>
        <family val="34"/>
      </rPr>
      <t>3253 CERAMIC W ALL/FLOOR</t>
    </r>
  </si>
  <si>
    <r>
      <rPr>
        <sz val="6"/>
        <rFont val="Arial"/>
        <family val="34"/>
      </rPr>
      <t>3255 REFRACTORIES</t>
    </r>
  </si>
  <si>
    <r>
      <rPr>
        <sz val="6"/>
        <rFont val="Arial"/>
        <family val="34"/>
      </rPr>
      <t>3259 MISC STRUCT CLAY</t>
    </r>
  </si>
  <si>
    <r>
      <rPr>
        <sz val="6"/>
        <rFont val="Arial"/>
        <family val="34"/>
      </rPr>
      <t>32594  CLAY ROOFING TILE</t>
    </r>
  </si>
  <si>
    <r>
      <rPr>
        <sz val="6"/>
        <rFont val="Arial"/>
        <family val="34"/>
      </rPr>
      <t>326 POTTERY/RELATED PR</t>
    </r>
  </si>
  <si>
    <r>
      <rPr>
        <sz val="6"/>
        <rFont val="Arial"/>
        <family val="34"/>
      </rPr>
      <t>327 CONCRETE, GYPSUM</t>
    </r>
  </si>
  <si>
    <r>
      <rPr>
        <sz val="6"/>
        <rFont val="Arial"/>
        <family val="34"/>
      </rPr>
      <t>3271 CONCRETE PRODUCTS</t>
    </r>
  </si>
  <si>
    <r>
      <rPr>
        <sz val="6"/>
        <rFont val="Arial"/>
        <family val="34"/>
      </rPr>
      <t>3274 LIME/LIME PLASTER</t>
    </r>
  </si>
  <si>
    <r>
      <rPr>
        <sz val="6"/>
        <rFont val="Arial"/>
        <family val="34"/>
      </rPr>
      <t>3275 GYPSUM PRODUCTS</t>
    </r>
  </si>
  <si>
    <r>
      <rPr>
        <sz val="6"/>
        <rFont val="Arial"/>
        <family val="34"/>
      </rPr>
      <t>328 CUT STONE/STONE PR</t>
    </r>
  </si>
  <si>
    <r>
      <rPr>
        <sz val="6"/>
        <rFont val="Arial"/>
        <family val="34"/>
      </rPr>
      <t>329 ABRASIVES,ASBESTOS</t>
    </r>
  </si>
  <si>
    <r>
      <rPr>
        <sz val="6"/>
        <rFont val="Arial"/>
        <family val="34"/>
      </rPr>
      <t>3291 ABRASIVE PRODUCTS</t>
    </r>
  </si>
  <si>
    <r>
      <rPr>
        <sz val="6"/>
        <rFont val="Arial"/>
        <family val="34"/>
      </rPr>
      <t>3295 NNMETIC MNRLS/EART</t>
    </r>
  </si>
  <si>
    <r>
      <rPr>
        <sz val="6"/>
        <rFont val="Arial"/>
        <family val="34"/>
      </rPr>
      <t>33 PRIMARY METAL PROD</t>
    </r>
  </si>
  <si>
    <r>
      <rPr>
        <sz val="6"/>
        <rFont val="Arial"/>
        <family val="34"/>
      </rPr>
      <t>331 STEEL W ORKS</t>
    </r>
  </si>
  <si>
    <r>
      <rPr>
        <sz val="6"/>
        <rFont val="Arial"/>
        <family val="34"/>
      </rPr>
      <t>33111 PIG IRON</t>
    </r>
  </si>
  <si>
    <r>
      <rPr>
        <sz val="6"/>
        <rFont val="Arial"/>
        <family val="34"/>
      </rPr>
      <t>33112  FURNACE SLAG</t>
    </r>
  </si>
  <si>
    <r>
      <rPr>
        <sz val="6"/>
        <rFont val="Arial"/>
        <family val="34"/>
      </rPr>
      <t>33119  COKE OVEN PRD</t>
    </r>
  </si>
  <si>
    <r>
      <rPr>
        <sz val="6"/>
        <rFont val="Arial"/>
        <family val="34"/>
      </rPr>
      <t>3312 PRIMARY IRON/STEEL</t>
    </r>
  </si>
  <si>
    <r>
      <rPr>
        <sz val="6"/>
        <rFont val="Arial"/>
        <family val="34"/>
      </rPr>
      <t>33121 STEEL INGOT</t>
    </r>
  </si>
  <si>
    <r>
      <rPr>
        <sz val="6"/>
        <rFont val="Arial"/>
        <family val="34"/>
      </rPr>
      <t>3313 ELECTMETALLURGICAL</t>
    </r>
  </si>
  <si>
    <r>
      <rPr>
        <sz val="6"/>
        <rFont val="Arial"/>
        <family val="34"/>
      </rPr>
      <t>3315 STEEL W IRE, NAILS</t>
    </r>
  </si>
  <si>
    <r>
      <rPr>
        <sz val="6"/>
        <rFont val="Arial"/>
        <family val="34"/>
      </rPr>
      <t>332 IRON/STEEL CASTING</t>
    </r>
  </si>
  <si>
    <r>
      <rPr>
        <sz val="6"/>
        <rFont val="Arial"/>
        <family val="34"/>
      </rPr>
      <t>33211  IRON/STEEL CASTPIP</t>
    </r>
  </si>
  <si>
    <r>
      <rPr>
        <sz val="6"/>
        <rFont val="Arial"/>
        <family val="34"/>
      </rPr>
      <t>333 NONFERROUS METALS</t>
    </r>
  </si>
  <si>
    <r>
      <rPr>
        <sz val="6"/>
        <rFont val="Arial"/>
        <family val="34"/>
      </rPr>
      <t>3331 PRIM COPPER/ BASE</t>
    </r>
  </si>
  <si>
    <r>
      <rPr>
        <sz val="6"/>
        <rFont val="Arial"/>
        <family val="34"/>
      </rPr>
      <t>3332 PRIME LEAD SMELTER</t>
    </r>
  </si>
  <si>
    <r>
      <rPr>
        <sz val="6"/>
        <rFont val="Arial"/>
        <family val="34"/>
      </rPr>
      <t>3333 PRIM ZINC SHELTER</t>
    </r>
  </si>
  <si>
    <r>
      <rPr>
        <sz val="6"/>
        <rFont val="Arial"/>
        <family val="34"/>
      </rPr>
      <t>3334 PRIM ALUMINUM SHEL</t>
    </r>
  </si>
  <si>
    <r>
      <rPr>
        <sz val="6"/>
        <rFont val="Arial"/>
        <family val="34"/>
      </rPr>
      <t>335 NONFERROUS METAL</t>
    </r>
  </si>
  <si>
    <r>
      <rPr>
        <sz val="6"/>
        <rFont val="Arial"/>
        <family val="34"/>
      </rPr>
      <t>3351 COPPER,BRASS,BRONZ</t>
    </r>
  </si>
  <si>
    <r>
      <rPr>
        <sz val="6"/>
        <rFont val="Arial"/>
        <family val="34"/>
      </rPr>
      <t>3352 ALUMINUM SHAPES</t>
    </r>
  </si>
  <si>
    <r>
      <rPr>
        <sz val="6"/>
        <rFont val="Arial"/>
        <family val="34"/>
      </rPr>
      <t>3357 NONFERROUS METAL</t>
    </r>
  </si>
  <si>
    <r>
      <rPr>
        <sz val="6"/>
        <rFont val="Arial"/>
        <family val="34"/>
      </rPr>
      <t>336 NONFERROUS/BASE</t>
    </r>
  </si>
  <si>
    <r>
      <rPr>
        <sz val="6"/>
        <rFont val="Arial"/>
        <family val="34"/>
      </rPr>
      <t>3361 ALUMINUM/BASE ALLO</t>
    </r>
  </si>
  <si>
    <r>
      <rPr>
        <sz val="6"/>
        <rFont val="Arial"/>
        <family val="34"/>
      </rPr>
      <t>3362 BRASS,BRONZE,COPPE</t>
    </r>
  </si>
  <si>
    <r>
      <rPr>
        <sz val="6"/>
        <rFont val="Arial"/>
        <family val="34"/>
      </rPr>
      <t>339 MISC PRIM METAL PR</t>
    </r>
  </si>
  <si>
    <r>
      <rPr>
        <sz val="6"/>
        <rFont val="Arial"/>
        <family val="34"/>
      </rPr>
      <t>3391 IRON/STEEL FORGING</t>
    </r>
  </si>
  <si>
    <r>
      <rPr>
        <sz val="6"/>
        <rFont val="Arial"/>
        <family val="34"/>
      </rPr>
      <t>3392 NONFERROUS FORGING</t>
    </r>
  </si>
  <si>
    <r>
      <rPr>
        <sz val="6"/>
        <rFont val="Arial"/>
        <family val="34"/>
      </rPr>
      <t>34 FABRICATED METAL</t>
    </r>
  </si>
  <si>
    <r>
      <rPr>
        <sz val="6"/>
        <rFont val="Arial"/>
        <family val="34"/>
      </rPr>
      <t>341 METAL CANS</t>
    </r>
  </si>
  <si>
    <r>
      <rPr>
        <sz val="6"/>
        <rFont val="Arial"/>
        <family val="34"/>
      </rPr>
      <t>342 CUTLERY, HARDW ARE</t>
    </r>
  </si>
  <si>
    <r>
      <rPr>
        <sz val="6"/>
        <rFont val="Arial"/>
        <family val="34"/>
      </rPr>
      <t>343 PLUMBIN/HEATIN APP</t>
    </r>
  </si>
  <si>
    <r>
      <rPr>
        <sz val="6"/>
        <rFont val="Arial"/>
        <family val="34"/>
      </rPr>
      <t>3433 HEATING EQUIPMENT</t>
    </r>
  </si>
  <si>
    <r>
      <rPr>
        <sz val="6"/>
        <rFont val="Arial"/>
        <family val="34"/>
      </rPr>
      <t>344 FABRIC STRUC METAL</t>
    </r>
  </si>
  <si>
    <r>
      <rPr>
        <sz val="6"/>
        <rFont val="Arial"/>
        <family val="34"/>
      </rPr>
      <t>3441 FABRIC STRUC METAL</t>
    </r>
  </si>
  <si>
    <r>
      <rPr>
        <sz val="6"/>
        <rFont val="Arial"/>
        <family val="34"/>
      </rPr>
      <t>34411  FABRIC STRUC IRON</t>
    </r>
  </si>
  <si>
    <r>
      <rPr>
        <sz val="6"/>
        <rFont val="Arial"/>
        <family val="34"/>
      </rPr>
      <t>345 BOLTS,NUTS,SCREW S</t>
    </r>
  </si>
  <si>
    <r>
      <rPr>
        <sz val="6"/>
        <rFont val="Arial"/>
        <family val="34"/>
      </rPr>
      <t>346 METAL STAMPING</t>
    </r>
  </si>
  <si>
    <r>
      <rPr>
        <sz val="6"/>
        <rFont val="Arial"/>
        <family val="34"/>
      </rPr>
      <t>348 MISC FABR W IRE PRD</t>
    </r>
  </si>
  <si>
    <r>
      <rPr>
        <sz val="6"/>
        <rFont val="Arial"/>
        <family val="34"/>
      </rPr>
      <t>349 MISC FAB METAL PRD</t>
    </r>
  </si>
  <si>
    <r>
      <rPr>
        <sz val="6"/>
        <rFont val="Arial"/>
        <family val="34"/>
      </rPr>
      <t>3491 METAL SHIPPIN CONT</t>
    </r>
  </si>
  <si>
    <r>
      <rPr>
        <sz val="6"/>
        <rFont val="Arial"/>
        <family val="34"/>
      </rPr>
      <t>3494 VALVES &amp; PIPE FTG</t>
    </r>
  </si>
  <si>
    <r>
      <rPr>
        <sz val="6"/>
        <rFont val="Arial"/>
        <family val="34"/>
      </rPr>
      <t>35 MACHINERY</t>
    </r>
  </si>
  <si>
    <r>
      <rPr>
        <sz val="6"/>
        <rFont val="Arial"/>
        <family val="34"/>
      </rPr>
      <t>351 ENGINES/TURBINES</t>
    </r>
  </si>
  <si>
    <r>
      <rPr>
        <sz val="6"/>
        <rFont val="Arial"/>
        <family val="34"/>
      </rPr>
      <t>352 FARM MACHINERY</t>
    </r>
  </si>
  <si>
    <r>
      <rPr>
        <sz val="6"/>
        <rFont val="Arial"/>
        <family val="34"/>
      </rPr>
      <t>3524 GARDEN TRACTORS</t>
    </r>
  </si>
  <si>
    <r>
      <rPr>
        <sz val="6"/>
        <rFont val="Arial"/>
        <family val="34"/>
      </rPr>
      <t>353 CONS,MINING,MATERI</t>
    </r>
  </si>
  <si>
    <r>
      <rPr>
        <sz val="6"/>
        <rFont val="Arial"/>
        <family val="34"/>
      </rPr>
      <t>3531 CONS MACHINERY</t>
    </r>
  </si>
  <si>
    <r>
      <rPr>
        <sz val="6"/>
        <rFont val="Arial"/>
        <family val="34"/>
      </rPr>
      <t>3532 MINING MACHY,EQPT</t>
    </r>
  </si>
  <si>
    <r>
      <rPr>
        <sz val="6"/>
        <rFont val="Arial"/>
        <family val="34"/>
      </rPr>
      <t>3533 OIL FIELD MACHINER</t>
    </r>
  </si>
  <si>
    <r>
      <rPr>
        <sz val="6"/>
        <rFont val="Arial"/>
        <family val="34"/>
      </rPr>
      <t>3537 IND TRUCKS,TRACTOR</t>
    </r>
  </si>
  <si>
    <r>
      <rPr>
        <sz val="6"/>
        <rFont val="Arial"/>
        <family val="34"/>
      </rPr>
      <t>354 METALW ORKING MACHN</t>
    </r>
  </si>
  <si>
    <r>
      <rPr>
        <sz val="6"/>
        <rFont val="Arial"/>
        <family val="34"/>
      </rPr>
      <t>355 SPEC INDTRY MACHIN</t>
    </r>
  </si>
  <si>
    <r>
      <rPr>
        <sz val="6"/>
        <rFont val="Arial"/>
        <family val="34"/>
      </rPr>
      <t>356 GEN INDTRL MACHINE</t>
    </r>
  </si>
  <si>
    <r>
      <rPr>
        <sz val="6"/>
        <rFont val="Arial"/>
        <family val="34"/>
      </rPr>
      <t>357 OFFICE, COMPUTING</t>
    </r>
  </si>
  <si>
    <r>
      <rPr>
        <sz val="6"/>
        <rFont val="Arial"/>
        <family val="34"/>
      </rPr>
      <t>358 SERVICE IND MACHIN</t>
    </r>
  </si>
  <si>
    <r>
      <rPr>
        <sz val="6"/>
        <rFont val="Arial"/>
        <family val="34"/>
      </rPr>
      <t>359 MISC MACHNRY/PARTS</t>
    </r>
  </si>
  <si>
    <r>
      <rPr>
        <sz val="6"/>
        <rFont val="Arial"/>
        <family val="34"/>
      </rPr>
      <t>36 ELECT MACHY, EQPT</t>
    </r>
  </si>
  <si>
    <r>
      <rPr>
        <sz val="6"/>
        <rFont val="Arial"/>
        <family val="34"/>
      </rPr>
      <t>361 ELECT TRANS &amp; DIST</t>
    </r>
  </si>
  <si>
    <r>
      <rPr>
        <sz val="6"/>
        <rFont val="Arial"/>
        <family val="34"/>
      </rPr>
      <t>362 ELECT INDUST APPAR</t>
    </r>
  </si>
  <si>
    <r>
      <rPr>
        <sz val="6"/>
        <rFont val="Arial"/>
        <family val="34"/>
      </rPr>
      <t>363 HOUSEHOLD APPLIANC</t>
    </r>
  </si>
  <si>
    <r>
      <rPr>
        <sz val="6"/>
        <rFont val="Arial"/>
        <family val="34"/>
      </rPr>
      <t>3631 HOUSEHOLD COOKING</t>
    </r>
  </si>
  <si>
    <r>
      <rPr>
        <sz val="6"/>
        <rFont val="Arial"/>
        <family val="34"/>
      </rPr>
      <t>3632 HOUSEHOLD REFRIG</t>
    </r>
  </si>
  <si>
    <r>
      <rPr>
        <sz val="6"/>
        <rFont val="Arial"/>
        <family val="34"/>
      </rPr>
      <t>3633 HOUSEHOLD LAUNDRY</t>
    </r>
  </si>
  <si>
    <r>
      <rPr>
        <sz val="6"/>
        <rFont val="Arial"/>
        <family val="34"/>
      </rPr>
      <t>364 ELECTRIC LIGHTING</t>
    </r>
  </si>
  <si>
    <r>
      <rPr>
        <sz val="6"/>
        <rFont val="Arial"/>
        <family val="34"/>
      </rPr>
      <t>365 RADIO AND TV SETS</t>
    </r>
  </si>
  <si>
    <r>
      <rPr>
        <sz val="6"/>
        <rFont val="Arial"/>
        <family val="34"/>
      </rPr>
      <t>366 COMMUNICATION EQUI</t>
    </r>
  </si>
  <si>
    <r>
      <rPr>
        <sz val="6"/>
        <rFont val="Arial"/>
        <family val="34"/>
      </rPr>
      <t>367 ELECTRONIC COMPONE</t>
    </r>
  </si>
  <si>
    <r>
      <rPr>
        <sz val="6"/>
        <rFont val="Arial"/>
        <family val="34"/>
      </rPr>
      <t>369 MISC ELECT MACHINE</t>
    </r>
  </si>
  <si>
    <r>
      <rPr>
        <sz val="6"/>
        <rFont val="Arial"/>
        <family val="34"/>
      </rPr>
      <t>37 TRANSPORTATION EQP</t>
    </r>
  </si>
  <si>
    <r>
      <rPr>
        <sz val="6"/>
        <rFont val="Arial"/>
        <family val="34"/>
      </rPr>
      <t>371 MOTOR VEHICLES/EQP</t>
    </r>
  </si>
  <si>
    <r>
      <rPr>
        <sz val="6"/>
        <rFont val="Arial"/>
        <family val="34"/>
      </rPr>
      <t>3711 MOTOR VEHICLES</t>
    </r>
  </si>
  <si>
    <r>
      <rPr>
        <sz val="6"/>
        <rFont val="Arial"/>
        <family val="34"/>
      </rPr>
      <t>37111 PASSENGER CARS</t>
    </r>
  </si>
  <si>
    <r>
      <rPr>
        <sz val="6"/>
        <rFont val="Arial"/>
        <family val="34"/>
      </rPr>
      <t>37112  TRUCK TRACT,TRUCKS</t>
    </r>
  </si>
  <si>
    <r>
      <rPr>
        <sz val="6"/>
        <rFont val="Arial"/>
        <family val="34"/>
      </rPr>
      <t>37113  MOTOR COACHES,ASSD</t>
    </r>
  </si>
  <si>
    <r>
      <rPr>
        <sz val="6"/>
        <rFont val="Arial"/>
        <family val="34"/>
      </rPr>
      <t>3712 PASSENGER CAR BODI</t>
    </r>
  </si>
  <si>
    <r>
      <rPr>
        <sz val="6"/>
        <rFont val="Arial"/>
        <family val="34"/>
      </rPr>
      <t>3713 TRUCK AND BUS BODI</t>
    </r>
  </si>
  <si>
    <r>
      <rPr>
        <sz val="6"/>
        <rFont val="Arial"/>
        <family val="34"/>
      </rPr>
      <t>3714 MOTOR VEHICLE PART</t>
    </r>
  </si>
  <si>
    <r>
      <rPr>
        <sz val="6"/>
        <rFont val="Arial"/>
        <family val="34"/>
      </rPr>
      <t>37147  MOTOR VEHICLE BODY</t>
    </r>
  </si>
  <si>
    <r>
      <rPr>
        <sz val="6"/>
        <rFont val="Arial"/>
        <family val="34"/>
      </rPr>
      <t>3715 TRUCK TRAILERS</t>
    </r>
  </si>
  <si>
    <r>
      <rPr>
        <sz val="6"/>
        <rFont val="Arial"/>
        <family val="34"/>
      </rPr>
      <t>372 AIRCRAFT AND PARTS</t>
    </r>
  </si>
  <si>
    <r>
      <rPr>
        <sz val="6"/>
        <rFont val="Arial"/>
        <family val="34"/>
      </rPr>
      <t>373 SHIPS AND BOATS</t>
    </r>
  </si>
  <si>
    <r>
      <rPr>
        <sz val="6"/>
        <rFont val="Arial"/>
        <family val="34"/>
      </rPr>
      <t>374 RAILROAD EQUIPMENT</t>
    </r>
  </si>
  <si>
    <r>
      <rPr>
        <sz val="6"/>
        <rFont val="Arial"/>
        <family val="34"/>
      </rPr>
      <t>37422  FREIGHT TRAIN CARS</t>
    </r>
  </si>
  <si>
    <r>
      <rPr>
        <sz val="6"/>
        <rFont val="Arial"/>
        <family val="34"/>
      </rPr>
      <t>375 MOTORCYCLES,BICYCL</t>
    </r>
  </si>
  <si>
    <r>
      <rPr>
        <sz val="6"/>
        <rFont val="Arial"/>
        <family val="34"/>
      </rPr>
      <t>376 GUIDE MSL/SPAC VHL</t>
    </r>
  </si>
  <si>
    <r>
      <rPr>
        <sz val="6"/>
        <rFont val="Arial"/>
        <family val="34"/>
      </rPr>
      <t>379 MISC TRANSPORTATIO</t>
    </r>
  </si>
  <si>
    <r>
      <rPr>
        <sz val="6"/>
        <rFont val="Arial"/>
        <family val="34"/>
      </rPr>
      <t>38 INSTRUMENTS,PHOTO</t>
    </r>
  </si>
  <si>
    <r>
      <rPr>
        <sz val="6"/>
        <rFont val="Arial"/>
        <family val="34"/>
      </rPr>
      <t>381 ENGINEER,LAB INST</t>
    </r>
  </si>
  <si>
    <r>
      <rPr>
        <sz val="6"/>
        <rFont val="Arial"/>
        <family val="34"/>
      </rPr>
      <t>382 MEASURING,CONTROL</t>
    </r>
  </si>
  <si>
    <r>
      <rPr>
        <sz val="6"/>
        <rFont val="Arial"/>
        <family val="34"/>
      </rPr>
      <t>383 OPTICAL INSTRUMENT</t>
    </r>
  </si>
  <si>
    <r>
      <rPr>
        <sz val="6"/>
        <rFont val="Arial"/>
        <family val="34"/>
      </rPr>
      <t>384 SURGICAL,MEDICAL</t>
    </r>
  </si>
  <si>
    <r>
      <rPr>
        <sz val="6"/>
        <rFont val="Arial"/>
        <family val="34"/>
      </rPr>
      <t>385 OPHTHALMIC GOODS</t>
    </r>
  </si>
  <si>
    <r>
      <rPr>
        <sz val="6"/>
        <rFont val="Arial"/>
        <family val="34"/>
      </rPr>
      <t>386 PHOTOGRAPHIC EQUIP</t>
    </r>
  </si>
  <si>
    <r>
      <rPr>
        <sz val="6"/>
        <rFont val="Arial"/>
        <family val="34"/>
      </rPr>
      <t>387 W ATCHES,CLOCKS</t>
    </r>
  </si>
  <si>
    <r>
      <rPr>
        <sz val="6"/>
        <rFont val="Arial"/>
        <family val="34"/>
      </rPr>
      <t>39 MISC PROD OF MANUF</t>
    </r>
  </si>
  <si>
    <r>
      <rPr>
        <sz val="6"/>
        <rFont val="Arial"/>
        <family val="34"/>
      </rPr>
      <t>391 JEW ELRY,SILVERW ARE</t>
    </r>
  </si>
  <si>
    <r>
      <rPr>
        <sz val="6"/>
        <rFont val="Arial"/>
        <family val="34"/>
      </rPr>
      <t>393 MUSICAL INSTRUMENT</t>
    </r>
  </si>
  <si>
    <r>
      <rPr>
        <sz val="6"/>
        <rFont val="Arial"/>
        <family val="34"/>
      </rPr>
      <t>394 TOYS,AMUSEME,SPORT</t>
    </r>
  </si>
  <si>
    <r>
      <rPr>
        <sz val="6"/>
        <rFont val="Arial"/>
        <family val="34"/>
      </rPr>
      <t>3949 SPORT/ATHLET GOODS</t>
    </r>
  </si>
  <si>
    <r>
      <rPr>
        <sz val="6"/>
        <rFont val="Arial"/>
        <family val="34"/>
      </rPr>
      <t>395 PENS, PENCILS</t>
    </r>
  </si>
  <si>
    <r>
      <rPr>
        <sz val="6"/>
        <rFont val="Arial"/>
        <family val="34"/>
      </rPr>
      <t>396 COSTUME JEW ELRY</t>
    </r>
  </si>
  <si>
    <r>
      <rPr>
        <sz val="6"/>
        <rFont val="Arial"/>
        <family val="34"/>
      </rPr>
      <t>399 MISC MANUFACTURED</t>
    </r>
  </si>
  <si>
    <r>
      <rPr>
        <sz val="6"/>
        <rFont val="Arial"/>
        <family val="34"/>
      </rPr>
      <t>40 W ASTE/SCRAP MATERI</t>
    </r>
  </si>
  <si>
    <r>
      <rPr>
        <sz val="6"/>
        <rFont val="Arial"/>
        <family val="34"/>
      </rPr>
      <t>401 ASHES</t>
    </r>
  </si>
  <si>
    <r>
      <rPr>
        <sz val="6"/>
        <rFont val="Arial"/>
        <family val="34"/>
      </rPr>
      <t>402 W ASTE AND SCRAP</t>
    </r>
  </si>
  <si>
    <r>
      <rPr>
        <sz val="6"/>
        <rFont val="Arial"/>
        <family val="34"/>
      </rPr>
      <t>4021 METAL SCRAP, W ASTE</t>
    </r>
  </si>
  <si>
    <r>
      <rPr>
        <sz val="6"/>
        <rFont val="Arial"/>
        <family val="34"/>
      </rPr>
      <t>40211  IRON/STEEL SCRAP</t>
    </r>
  </si>
  <si>
    <r>
      <rPr>
        <sz val="6"/>
        <rFont val="Arial"/>
        <family val="34"/>
      </rPr>
      <t>4022 TEXTIL W ASTE,SCRAP</t>
    </r>
  </si>
  <si>
    <r>
      <rPr>
        <sz val="6"/>
        <rFont val="Arial"/>
        <family val="34"/>
      </rPr>
      <t>4024 PAPER W ASTE,SCRAP</t>
    </r>
  </si>
  <si>
    <r>
      <rPr>
        <sz val="6"/>
        <rFont val="Arial"/>
        <family val="34"/>
      </rPr>
      <t>4026 RUBBR/PLASTC SCRAP</t>
    </r>
  </si>
  <si>
    <r>
      <rPr>
        <sz val="6"/>
        <rFont val="Arial"/>
        <family val="34"/>
      </rPr>
      <t>41 MISC FREIGHT SHIPM</t>
    </r>
  </si>
  <si>
    <r>
      <rPr>
        <sz val="6"/>
        <rFont val="Arial"/>
        <family val="34"/>
      </rPr>
      <t>411 MISC FREIGHT SHIPM</t>
    </r>
  </si>
  <si>
    <r>
      <rPr>
        <sz val="6"/>
        <rFont val="Arial"/>
        <family val="34"/>
      </rPr>
      <t>41111  OUTFITS OR KITS</t>
    </r>
  </si>
  <si>
    <r>
      <rPr>
        <sz val="6"/>
        <rFont val="Arial"/>
        <family val="34"/>
      </rPr>
      <t>41114 ARTICLES, USED</t>
    </r>
  </si>
  <si>
    <r>
      <rPr>
        <sz val="6"/>
        <rFont val="Arial"/>
        <family val="34"/>
      </rPr>
      <t>41115  ARTICLES,USED,RTD</t>
    </r>
  </si>
  <si>
    <r>
      <rPr>
        <sz val="6"/>
        <rFont val="Arial"/>
        <family val="34"/>
      </rPr>
      <t>412 MISC COMM NOT REG</t>
    </r>
  </si>
  <si>
    <r>
      <rPr>
        <sz val="6"/>
        <rFont val="Arial"/>
        <family val="34"/>
      </rPr>
      <t>42 CONTAINERS,SHIPPIN</t>
    </r>
  </si>
  <si>
    <r>
      <rPr>
        <sz val="6"/>
        <rFont val="Arial"/>
        <family val="34"/>
      </rPr>
      <t>421 CONTAINERS,NON-REV</t>
    </r>
  </si>
  <si>
    <r>
      <rPr>
        <sz val="6"/>
        <rFont val="Arial"/>
        <family val="34"/>
      </rPr>
      <t>422 TRAILERS,SEMI TRLR</t>
    </r>
  </si>
  <si>
    <r>
      <rPr>
        <sz val="6"/>
        <rFont val="Arial"/>
        <family val="34"/>
      </rPr>
      <t>423 TRAILERS, REVENUE</t>
    </r>
  </si>
  <si>
    <r>
      <rPr>
        <sz val="6"/>
        <rFont val="Arial"/>
        <family val="34"/>
      </rPr>
      <t>44 FRGHT FORW ARD TRAF</t>
    </r>
  </si>
  <si>
    <r>
      <rPr>
        <sz val="6"/>
        <rFont val="Arial"/>
        <family val="34"/>
      </rPr>
      <t>441 FRGHT FORW TRAF(CL</t>
    </r>
  </si>
  <si>
    <r>
      <rPr>
        <sz val="6"/>
        <rFont val="Arial"/>
        <family val="34"/>
      </rPr>
      <t>45 SHIPPER ASSN TRAFF</t>
    </r>
  </si>
  <si>
    <r>
      <rPr>
        <sz val="6"/>
        <rFont val="Arial"/>
        <family val="34"/>
      </rPr>
      <t>451 SHIPP ASSN TF (CL)</t>
    </r>
  </si>
  <si>
    <r>
      <rPr>
        <sz val="6"/>
        <rFont val="Arial"/>
        <family val="34"/>
      </rPr>
      <t>46 MISC MIX SHIPMENTS</t>
    </r>
  </si>
  <si>
    <r>
      <rPr>
        <sz val="6"/>
        <rFont val="Arial"/>
        <family val="34"/>
      </rPr>
      <t>461 MISC MIX SHIPMENTS</t>
    </r>
  </si>
  <si>
    <r>
      <rPr>
        <sz val="6"/>
        <rFont val="Arial"/>
        <family val="34"/>
      </rPr>
      <t>462 MIXED SHIPMENTS</t>
    </r>
  </si>
  <si>
    <r>
      <rPr>
        <sz val="6"/>
        <rFont val="Arial"/>
        <family val="34"/>
      </rPr>
      <t>47 SM PACKAGED FREIGH</t>
    </r>
  </si>
  <si>
    <r>
      <rPr>
        <sz val="6"/>
        <rFont val="Arial"/>
        <family val="34"/>
      </rPr>
      <t>471 SM PACK FREIGH LCL</t>
    </r>
  </si>
  <si>
    <r>
      <rPr>
        <sz val="6"/>
        <rFont val="Times New Roman"/>
        <family val="18"/>
      </rPr>
      <t xml:space="preserve">The following  information is provided in Compliance with OMB requirements and pursuant to the Paperwork Reduction Act of 1995, 44 U.S.C. </t>
    </r>
    <r>
      <rPr>
        <sz val="6"/>
        <rFont val="Calibri"/>
        <family val="34"/>
      </rPr>
      <t>§§</t>
    </r>
    <r>
      <rPr>
        <sz val="6"/>
        <rFont val="Times New Roman"/>
        <family val="18"/>
      </rPr>
      <t xml:space="preserve"> 3501-3519 (PRA):</t>
    </r>
  </si>
  <si>
    <r>
      <rPr>
        <sz val="6"/>
        <rFont val="Arial"/>
        <family val="34"/>
      </rPr>
      <t>**** CERTIFICATION ****</t>
    </r>
  </si>
  <si>
    <r>
      <rPr>
        <sz val="6"/>
        <rFont val="Arial"/>
        <family val="34"/>
      </rPr>
      <t>REMARKS</t>
    </r>
  </si>
  <si>
    <r>
      <rPr>
        <sz val="6"/>
        <rFont val="Arial"/>
        <family val="34"/>
      </rPr>
      <t>(CHECK ONE) :</t>
    </r>
  </si>
  <si>
    <r>
      <rPr>
        <sz val="6"/>
        <rFont val="Arial"/>
        <family val="34"/>
      </rPr>
      <t>( ) SUPPLEMENTAL REPORT NOT OPEN TO PUBLIC INSPECTION</t>
    </r>
  </si>
  <si>
    <t>REVENUE FREIGHT ORIGINATING ON RESPONDENTS ROAD</t>
  </si>
  <si>
    <t>TERMINATING ON LINE</t>
  </si>
  <si>
    <t>DELIVERED TO CONNECTIONS</t>
  </si>
  <si>
    <t>TONS</t>
  </si>
  <si>
    <t>CARLOADS</t>
  </si>
  <si>
    <t>REVENUE FREIGHT RECEIVED FROM CONNECTING CARRIERS</t>
  </si>
  <si>
    <t>TOTAL REVENUE FREIGHT CARRIED</t>
  </si>
  <si>
    <t>GROSS FREIGHT REVENUE DOLLARS</t>
  </si>
  <si>
    <t>SURFACE TRANSPORTATION BOARD</t>
  </si>
  <si>
    <t>QUARTERLY REPORT OF FREIGHT COMMODITY STATISTICS</t>
  </si>
  <si>
    <t>FORM QCS</t>
  </si>
  <si>
    <t>OMB Clearance No. 2140-0001</t>
  </si>
  <si>
    <t xml:space="preserve">RESPONDENT - </t>
  </si>
  <si>
    <t>MILES OPERATED IN FREIGHT SERVICE-</t>
  </si>
  <si>
    <t>Total Carload &amp; LCL:</t>
  </si>
  <si>
    <t>Total Carload Traffic:</t>
  </si>
  <si>
    <t xml:space="preserve">48  HAZARDOUS  W ASTE TOTAL    </t>
  </si>
  <si>
    <t>Supplemental Information about the Quarterly Report of Freight commodity Statistics (Form QCS)</t>
  </si>
  <si>
    <r>
      <rPr>
        <sz val="6"/>
        <rFont val="Times New Roman"/>
        <family val="18"/>
      </rPr>
      <t xml:space="preserve">This information collection is mandatory pursuant to 49 U.S.C. </t>
    </r>
    <r>
      <rPr>
        <sz val="6"/>
        <rFont val="Calibri"/>
        <family val="34"/>
      </rPr>
      <t>§</t>
    </r>
    <r>
      <rPr>
        <sz val="6"/>
        <rFont val="Times New Roman"/>
        <family val="18"/>
      </rPr>
      <t xml:space="preserve"> 11145 and 49 C.F.R. </t>
    </r>
    <r>
      <rPr>
        <sz val="6"/>
        <rFont val="Calibri"/>
        <family val="34"/>
      </rPr>
      <t>§</t>
    </r>
    <r>
      <rPr>
        <sz val="6"/>
        <rFont val="Times New Roman"/>
        <family val="18"/>
      </rPr>
      <t xml:space="preserve"> 1248.  The estimated hour burden for filing this report is 217 hours per report.  Information in this report is entered into the Uniform Rail Costing System (URCS), which is a cost-measurement methodology.  URCS was developed by the Board pursuant to 49 U.S.C. §§ 11161-62 and is used in rail rate proceedings as a tool to calculate the variable costs of providing a particular rail service in accordance with 49 U.S.C. § 10707(d).  The Board also uses URCS to analyze the information that it obtains through the annual railroad waybill sample and in railroad abandonment proceedings to measure off-branch costs, pursuant to 49 U.S.C. § 10904(a) and in accordance with 49 C.F.R. § 1152.32(n).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(2140-0001) should be directed to Paperwork Reduction Officer, Surface Transportation Board, 395 E Street, S.W., Washington, DC 20423-0001.</t>
    </r>
  </si>
  <si>
    <t xml:space="preserve">( ) A SUPPLEMENT REPORT HAS BEEN FILED COVERING TRAFFIC INVOLVING LESS                                                                                       </t>
  </si>
  <si>
    <t xml:space="preserve">THAN THREE SHIPPERS REPORTABLE IN ANY ONE COMMODITY CODE.                                                                                                         </t>
  </si>
  <si>
    <t>________________________________________</t>
  </si>
  <si>
    <t>PAGE 12 of 13</t>
  </si>
  <si>
    <t>PAGE 11 of 13</t>
  </si>
  <si>
    <t>PAGE 10 of 13</t>
  </si>
  <si>
    <t>PAGE 9 of 13</t>
  </si>
  <si>
    <t>PAGE 8 of 13</t>
  </si>
  <si>
    <t>PAGE 7 of 13</t>
  </si>
  <si>
    <t>PAGE 6 of 13</t>
  </si>
  <si>
    <t>PAGE 5 of 13</t>
  </si>
  <si>
    <t>PAGE 4 of 13</t>
  </si>
  <si>
    <t>PAGE 3 of 13</t>
  </si>
  <si>
    <t>PAGE 2 of 13</t>
  </si>
  <si>
    <t>PAGE 1 of 13</t>
  </si>
  <si>
    <t>PAGE 13 of 13</t>
  </si>
  <si>
    <t xml:space="preserve">     Title:  Sr. Manager Revenue Accounting and Analysis</t>
  </si>
  <si>
    <t>43</t>
  </si>
  <si>
    <t>431</t>
  </si>
  <si>
    <t xml:space="preserve">(x) THIS REPORT INCLUDES ALL COMMODITY STATISTICS FOR THE PERIOD COVERED.                                                                                   </t>
  </si>
  <si>
    <t xml:space="preserve">     Name:  Shanna Stormes</t>
  </si>
  <si>
    <t xml:space="preserve">     Telephone Number:  817-352-2492</t>
  </si>
  <si>
    <t>Expiration Date 10-31-2018</t>
  </si>
  <si>
    <t xml:space="preserve">     Address:  2301 Lou Menk Dr.  Fort Worth, TX 76131</t>
  </si>
  <si>
    <t>I, THE UNDERSIGNED, SENIOR MANAGER, REVENUE REPORTING OF BNSF RAILWAY COMPANY, STATE THAT THIS REPORT W AS PREPARED BY ME OR UNDER MY SUPERVISION , THAT I HAVE CAREFULLY EXAMINED IT, AND ON THE BASIS OF MY KNOW LEDGE, BELIEF, AND VERIFICATION (W HERE NECESSARY), I DECLARE IT TO BE A FULL, TRUE, AND CORRECT STATEMENT OF THE FREIGHT COMMODITY STATISTICS NAMED, AND THAT VARIOUS ITEMS HERE REPORTED W ERE DETERMINED IN ACCORDANCE W ITH EFFECTIVE RULES PROMULGATED BY THE SURFACE TRANSPORTATION BOARD.</t>
  </si>
  <si>
    <t>1ST QUARTER 2017</t>
  </si>
  <si>
    <t>Beginning  Jan. 2017 - Mar. 2017</t>
  </si>
  <si>
    <t>** REPORT  COVERS THE PERIOD FROM JANUARY, 2017 TO  MARCH,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</si>
</sst>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_);_(* \(#,##0\);_(* &quot;-&quot;??_);_(@_)"/>
  </numFmts>
  <fonts count="10" x14ac:knownFonts="1">
    <font>
      <sz val="10"/>
      <color rgb="FF000000"/>
      <name val="Times New Roman"/>
      <charset val="204"/>
    </font>
    <font>
      <sz val="6"/>
      <name val="Arial"/>
      <family val="34"/>
    </font>
    <font>
      <b/>
      <sz val="8"/>
      <name val="Times New Roman"/>
      <family val="18"/>
    </font>
    <font>
      <sz val="6"/>
      <name val="Times New Roman"/>
      <family val="18"/>
    </font>
    <font>
      <sz val="6"/>
      <name val="Calibri"/>
      <family val="34"/>
    </font>
    <font>
      <sz val="10"/>
      <color rgb="FF000000"/>
      <name val="Times New Roman"/>
      <family val="1"/>
    </font>
    <font>
      <sz val="7"/>
      <color rgb="FF000000"/>
      <name val="Times New Roman"/>
      <family val="1"/>
    </font>
    <font>
      <sz val="6"/>
      <name val="Times New Roman"/>
      <family val="1"/>
    </font>
    <font>
      <sz val="6"/>
      <color rgb="FF000000"/>
      <name val="Times New Roman"/>
      <family val="1"/>
    </font>
    <font>
      <sz val="10"/>
      <color rgb="FF000000"/>
      <name val="Times New Roman"/>
      <family val="1"/>
    </font>
  </fonts>
  <fills count="3">
    <fill>
      <patternFill patternType="none"/>
    </fill>
    <fill>
      <patternFill patternType="gray125"/>
    </fill>
    <fill>
      <patternFill patternType="solid">
        <fgColor rgb="FFFFFFFF"/>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2">
    <xf numFmtId="0" fontId="0" fillId="0" borderId="0"/>
    <xf numFmtId="43" fontId="9" fillId="0" borderId="0" applyFont="0" applyFill="0" applyBorder="0" applyAlignment="0" applyProtection="0"/>
  </cellStyleXfs>
  <cellXfs count="37">
    <xf numFmtId="0" fontId="0" fillId="2" borderId="0" xfId="0" applyFill="1" applyBorder="1" applyAlignment="1">
      <alignment horizontal="left" vertical="top"/>
    </xf>
    <xf numFmtId="0" fontId="0" fillId="2" borderId="0" xfId="0" applyFill="1" applyBorder="1" applyAlignment="1">
      <alignment horizontal="center" vertical="top"/>
    </xf>
    <xf numFmtId="0" fontId="0" fillId="2" borderId="1" xfId="0" applyFill="1" applyBorder="1" applyAlignment="1">
      <alignment horizontal="left" vertical="top"/>
    </xf>
    <xf numFmtId="0" fontId="8" fillId="2" borderId="0" xfId="0" applyFont="1" applyFill="1" applyBorder="1" applyAlignment="1">
      <alignment horizontal="left" vertical="top"/>
    </xf>
    <xf numFmtId="0" fontId="8" fillId="2" borderId="1" xfId="0" applyFont="1" applyFill="1" applyBorder="1" applyAlignment="1">
      <alignment horizontal="left" vertical="top"/>
    </xf>
    <xf numFmtId="0" fontId="8" fillId="2" borderId="1" xfId="0" applyFont="1" applyFill="1" applyBorder="1" applyAlignment="1">
      <alignment horizontal="center" vertical="center" wrapText="1"/>
    </xf>
    <xf numFmtId="0" fontId="8" fillId="2" borderId="1" xfId="0" applyFont="1" applyFill="1" applyBorder="1" applyAlignment="1">
      <alignment horizontal="left" vertical="top" wrapText="1"/>
    </xf>
    <xf numFmtId="0" fontId="8" fillId="2" borderId="1" xfId="0" applyFont="1" applyFill="1" applyBorder="1" applyAlignment="1">
      <alignment horizontal="center" vertical="top"/>
    </xf>
    <xf numFmtId="0" fontId="8" fillId="2" borderId="1" xfId="0" applyFont="1" applyFill="1" applyBorder="1" applyAlignment="1">
      <alignment horizontal="center" vertical="center"/>
    </xf>
    <xf numFmtId="0" fontId="0" fillId="2" borderId="1" xfId="0" applyFill="1" applyBorder="1" applyAlignment="1">
      <alignment horizontal="center" vertical="top"/>
    </xf>
    <xf numFmtId="0" fontId="0" fillId="2" borderId="1" xfId="0" applyFill="1" applyBorder="1" applyAlignment="1">
      <alignment vertical="top"/>
    </xf>
    <xf numFmtId="0" fontId="1" fillId="2" borderId="1" xfId="0" applyFont="1" applyFill="1" applyBorder="1" applyAlignment="1">
      <alignment vertical="top" wrapText="1"/>
    </xf>
    <xf numFmtId="0" fontId="6" fillId="2" borderId="1" xfId="0" applyFont="1" applyFill="1" applyBorder="1" applyAlignment="1">
      <alignment vertical="top"/>
    </xf>
    <xf numFmtId="0" fontId="8" fillId="2" borderId="1" xfId="0" applyFont="1" applyFill="1" applyBorder="1" applyAlignment="1">
      <alignment vertical="top" wrapText="1"/>
    </xf>
    <xf numFmtId="0" fontId="8" fillId="2" borderId="0" xfId="0" applyFont="1" applyFill="1" applyBorder="1" applyAlignment="1">
      <alignment horizontal="left" vertical="top"/>
    </xf>
    <xf numFmtId="0" fontId="8" fillId="2" borderId="1" xfId="0" applyFont="1" applyFill="1" applyBorder="1" applyAlignment="1">
      <alignment horizontal="center" vertical="center" wrapText="1"/>
    </xf>
    <xf numFmtId="0" fontId="8" fillId="2" borderId="1" xfId="0" applyFont="1" applyFill="1" applyBorder="1" applyAlignment="1">
      <alignment vertical="top"/>
    </xf>
    <xf numFmtId="0" fontId="0" fillId="2" borderId="0" xfId="0" applyFill="1" applyBorder="1" applyAlignment="1">
      <alignment horizontal="left" vertical="top"/>
    </xf>
    <xf numFmtId="164" fontId="8" fillId="2" borderId="1" xfId="1" applyNumberFormat="1" applyFont="1" applyFill="1" applyBorder="1" applyAlignment="1">
      <alignment horizontal="left" vertical="top"/>
    </xf>
    <xf numFmtId="0" fontId="1" fillId="2" borderId="1" xfId="0" quotePrefix="1" applyFont="1" applyFill="1" applyBorder="1" applyAlignment="1">
      <alignment vertical="top"/>
    </xf>
    <xf numFmtId="164" fontId="8" fillId="0" borderId="1" xfId="1" applyNumberFormat="1" applyFont="1" applyFill="1" applyBorder="1" applyAlignment="1">
      <alignment horizontal="left" vertical="top"/>
    </xf>
    <xf numFmtId="0" fontId="8" fillId="2" borderId="0" xfId="0" applyFont="1" applyFill="1" applyBorder="1" applyAlignment="1">
      <alignment horizontal="center" vertical="center" wrapText="1"/>
    </xf>
    <xf numFmtId="0" fontId="0" fillId="2" borderId="0" xfId="0" applyFill="1" applyBorder="1" applyAlignment="1">
      <alignment horizontal="left" vertical="top"/>
    </xf>
    <xf numFmtId="0" fontId="8" fillId="2" borderId="0" xfId="0" applyFont="1" applyFill="1" applyBorder="1" applyAlignment="1">
      <alignment horizontal="left" vertical="top"/>
    </xf>
    <xf numFmtId="0" fontId="8" fillId="2" borderId="0" xfId="0" applyFont="1" applyFill="1" applyBorder="1" applyAlignment="1">
      <alignment horizontal="left" vertical="top" wrapText="1"/>
    </xf>
    <xf numFmtId="0" fontId="8"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2" fillId="2" borderId="2" xfId="0" applyFont="1" applyFill="1" applyBorder="1" applyAlignment="1">
      <alignment horizontal="left" vertical="center" wrapText="1"/>
    </xf>
    <xf numFmtId="0" fontId="0" fillId="2" borderId="2" xfId="0" applyFill="1" applyBorder="1" applyAlignment="1">
      <alignment horizontal="left" vertical="center" wrapText="1"/>
    </xf>
    <xf numFmtId="0" fontId="0" fillId="2" borderId="0" xfId="0" applyFill="1" applyBorder="1" applyAlignment="1">
      <alignment horizontal="left" vertical="center" wrapText="1"/>
    </xf>
    <xf numFmtId="0" fontId="7" fillId="2" borderId="0" xfId="0" applyFont="1" applyFill="1" applyBorder="1" applyAlignment="1">
      <alignment horizontal="left" vertical="center" wrapText="1"/>
    </xf>
    <xf numFmtId="0" fontId="5" fillId="2" borderId="0" xfId="0" applyFont="1" applyFill="1" applyBorder="1" applyAlignment="1">
      <alignment horizontal="left" vertical="top"/>
    </xf>
    <xf numFmtId="0" fontId="1" fillId="2" borderId="0" xfId="0" applyFont="1" applyFill="1" applyBorder="1" applyAlignment="1">
      <alignment horizontal="left" vertical="top"/>
    </xf>
    <xf numFmtId="0" fontId="0" fillId="2" borderId="0" xfId="0" applyFill="1" applyBorder="1" applyAlignment="1">
      <alignment horizontal="center" vertical="top" wrapText="1"/>
    </xf>
    <xf numFmtId="0" fontId="0" fillId="2" borderId="0" xfId="0" applyFill="1" applyBorder="1" applyAlignment="1">
      <alignment horizontal="left" vertical="top" wrapText="1"/>
    </xf>
    <xf numFmtId="0" fontId="1" fillId="2" borderId="0" xfId="0" applyFont="1" applyFill="1" applyBorder="1" applyAlignment="1">
      <alignment horizontal="left" vertical="top" wrapText="1"/>
    </xf>
    <xf numFmtId="0" fontId="1" fillId="2" borderId="0" xfId="0" applyFont="1" applyFill="1" applyBorder="1" applyAlignment="1">
      <alignment horizontal="left" vertical="center" wrapText="1"/>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6</xdr:col>
      <xdr:colOff>300405</xdr:colOff>
      <xdr:row>23</xdr:row>
      <xdr:rowOff>227357</xdr:rowOff>
    </xdr:from>
    <xdr:to>
      <xdr:col>9</xdr:col>
      <xdr:colOff>417635</xdr:colOff>
      <xdr:row>25</xdr:row>
      <xdr:rowOff>105074</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81905" y="4154588"/>
          <a:ext cx="1919653" cy="52248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1"/>
  <sheetViews>
    <sheetView tabSelected="1" zoomScale="120" zoomScaleNormal="120" workbookViewId="0">
      <selection activeCell="B11" sqref="B11"/>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2" ht="9.75" customHeight="1" x14ac:dyDescent="0.2">
      <c r="A1" s="21" t="s">
        <v>480</v>
      </c>
      <c r="B1" s="21"/>
      <c r="C1" s="21"/>
      <c r="D1" s="21"/>
      <c r="E1" s="21"/>
      <c r="F1" s="21"/>
      <c r="G1" s="22"/>
      <c r="H1" s="22"/>
      <c r="I1" s="22"/>
      <c r="J1" s="3" t="s">
        <v>482</v>
      </c>
      <c r="K1" s="3"/>
      <c r="L1" s="3" t="s">
        <v>505</v>
      </c>
    </row>
    <row r="2" spans="1:12" ht="9" customHeight="1" x14ac:dyDescent="0.2">
      <c r="A2" s="21" t="s">
        <v>481</v>
      </c>
      <c r="B2" s="21"/>
      <c r="C2" s="21"/>
      <c r="D2" s="21"/>
      <c r="E2" s="21"/>
      <c r="F2" s="21"/>
      <c r="G2" s="22"/>
      <c r="H2" s="22"/>
      <c r="I2" s="22"/>
      <c r="J2" s="3"/>
      <c r="K2" s="23" t="s">
        <v>516</v>
      </c>
      <c r="L2" s="23"/>
    </row>
    <row r="3" spans="1:12" ht="9.75" customHeight="1" x14ac:dyDescent="0.2">
      <c r="A3" s="3"/>
      <c r="B3" s="3"/>
      <c r="C3" s="3"/>
      <c r="D3" s="3"/>
      <c r="E3" s="3"/>
      <c r="F3" s="3"/>
      <c r="G3" s="3"/>
      <c r="H3" s="3"/>
      <c r="I3" s="3"/>
      <c r="J3" s="23" t="s">
        <v>517</v>
      </c>
      <c r="K3" s="23"/>
      <c r="L3" s="23"/>
    </row>
    <row r="4" spans="1:12" ht="9" customHeight="1" x14ac:dyDescent="0.2">
      <c r="A4" s="3"/>
      <c r="B4" s="3"/>
      <c r="C4" s="3"/>
      <c r="D4" s="3"/>
      <c r="E4" s="3"/>
      <c r="F4" s="3"/>
      <c r="G4" s="3"/>
      <c r="H4" s="3"/>
      <c r="I4" s="3"/>
      <c r="J4" s="3" t="s">
        <v>483</v>
      </c>
      <c r="K4" s="3"/>
      <c r="L4" s="3"/>
    </row>
    <row r="5" spans="1:12" ht="8.25" customHeight="1" x14ac:dyDescent="0.2">
      <c r="A5" s="3"/>
      <c r="B5" s="3"/>
      <c r="C5" s="3"/>
      <c r="D5" s="3"/>
      <c r="E5" s="3"/>
      <c r="F5" s="3"/>
      <c r="G5" s="3"/>
      <c r="H5" s="3"/>
      <c r="I5" s="3"/>
      <c r="J5" s="23" t="s">
        <v>513</v>
      </c>
      <c r="K5" s="23"/>
      <c r="L5" s="23"/>
    </row>
    <row r="6" spans="1:12" ht="9.75" customHeight="1" x14ac:dyDescent="0.2">
      <c r="A6" s="23" t="s">
        <v>484</v>
      </c>
      <c r="B6" s="23"/>
      <c r="C6" s="23"/>
      <c r="D6" s="23"/>
      <c r="E6" s="23" t="s">
        <v>485</v>
      </c>
      <c r="F6" s="23"/>
      <c r="G6" s="23"/>
      <c r="H6" s="23"/>
      <c r="I6" s="23"/>
      <c r="J6" s="23"/>
      <c r="K6" s="23"/>
      <c r="L6" s="23"/>
    </row>
    <row r="7" spans="1:12" ht="16.5" customHeight="1" x14ac:dyDescent="0.2">
      <c r="A7" s="3"/>
      <c r="B7" s="21" t="s">
        <v>472</v>
      </c>
      <c r="C7" s="21"/>
      <c r="D7" s="21"/>
      <c r="E7" s="21"/>
      <c r="F7" s="21" t="s">
        <v>477</v>
      </c>
      <c r="G7" s="21"/>
      <c r="H7" s="21"/>
      <c r="I7" s="21"/>
      <c r="J7" s="24"/>
      <c r="K7" s="24"/>
      <c r="L7" s="3"/>
    </row>
    <row r="8" spans="1:12" ht="18" customHeight="1" x14ac:dyDescent="0.2">
      <c r="A8" s="4"/>
      <c r="B8" s="26" t="s">
        <v>473</v>
      </c>
      <c r="C8" s="25"/>
      <c r="D8" s="25" t="s">
        <v>474</v>
      </c>
      <c r="E8" s="25"/>
      <c r="F8" s="25" t="s">
        <v>473</v>
      </c>
      <c r="G8" s="25"/>
      <c r="H8" s="25" t="s">
        <v>474</v>
      </c>
      <c r="I8" s="25"/>
      <c r="J8" s="25" t="s">
        <v>478</v>
      </c>
      <c r="K8" s="25"/>
      <c r="L8" s="5" t="s">
        <v>479</v>
      </c>
    </row>
    <row r="9" spans="1:12" ht="9.6" customHeight="1" x14ac:dyDescent="0.2">
      <c r="A9" s="6"/>
      <c r="B9" s="7" t="s">
        <v>476</v>
      </c>
      <c r="C9" s="7" t="s">
        <v>475</v>
      </c>
      <c r="D9" s="7" t="s">
        <v>476</v>
      </c>
      <c r="E9" s="7" t="s">
        <v>475</v>
      </c>
      <c r="F9" s="8" t="s">
        <v>476</v>
      </c>
      <c r="G9" s="8" t="s">
        <v>475</v>
      </c>
      <c r="H9" s="8" t="s">
        <v>476</v>
      </c>
      <c r="I9" s="8" t="s">
        <v>475</v>
      </c>
      <c r="J9" s="8" t="s">
        <v>476</v>
      </c>
      <c r="K9" s="8" t="s">
        <v>475</v>
      </c>
      <c r="L9" s="4"/>
    </row>
    <row r="10" spans="1:12" ht="9.6" customHeight="1" x14ac:dyDescent="0.2">
      <c r="A10" s="4" t="s">
        <v>0</v>
      </c>
      <c r="B10" s="18">
        <v>181402</v>
      </c>
      <c r="C10" s="18">
        <v>15783437</v>
      </c>
      <c r="D10" s="20">
        <v>16455</v>
      </c>
      <c r="E10" s="18">
        <v>1706888</v>
      </c>
      <c r="F10" s="18">
        <v>1678</v>
      </c>
      <c r="G10" s="18">
        <v>148911</v>
      </c>
      <c r="H10" s="18">
        <v>126</v>
      </c>
      <c r="I10" s="18">
        <v>10098</v>
      </c>
      <c r="J10" s="18">
        <v>199661</v>
      </c>
      <c r="K10" s="18">
        <v>17649334</v>
      </c>
      <c r="L10" s="18">
        <v>741896097</v>
      </c>
    </row>
    <row r="11" spans="1:12" ht="9.6" customHeight="1" x14ac:dyDescent="0.2">
      <c r="A11" s="4" t="s">
        <v>1</v>
      </c>
      <c r="B11" s="18">
        <v>172868</v>
      </c>
      <c r="C11" s="18">
        <v>15410214</v>
      </c>
      <c r="D11" s="18">
        <v>15211</v>
      </c>
      <c r="E11" s="18">
        <v>1588985</v>
      </c>
      <c r="F11" s="18">
        <v>1564</v>
      </c>
      <c r="G11" s="18">
        <v>139895</v>
      </c>
      <c r="H11" s="18">
        <v>66</v>
      </c>
      <c r="I11" s="18">
        <v>7799</v>
      </c>
      <c r="J11" s="18">
        <v>189709</v>
      </c>
      <c r="K11" s="18">
        <v>17146893</v>
      </c>
      <c r="L11" s="18">
        <v>709374480</v>
      </c>
    </row>
    <row r="12" spans="1:12" ht="9.6" customHeight="1" x14ac:dyDescent="0.2">
      <c r="A12" s="4" t="s">
        <v>2</v>
      </c>
      <c r="B12" s="18">
        <v>7620</v>
      </c>
      <c r="C12" s="18">
        <v>166022</v>
      </c>
      <c r="D12" s="18">
        <v>13</v>
      </c>
      <c r="E12" s="18">
        <v>276</v>
      </c>
      <c r="F12" s="18">
        <v>1</v>
      </c>
      <c r="G12" s="18">
        <v>46</v>
      </c>
      <c r="H12" s="18">
        <v>0</v>
      </c>
      <c r="I12" s="18">
        <v>0</v>
      </c>
      <c r="J12" s="18">
        <v>7634</v>
      </c>
      <c r="K12" s="18">
        <v>166344</v>
      </c>
      <c r="L12" s="18">
        <v>8701255</v>
      </c>
    </row>
    <row r="13" spans="1:12" ht="9.6" customHeight="1" x14ac:dyDescent="0.2">
      <c r="A13" s="4" t="s">
        <v>3</v>
      </c>
      <c r="B13" s="18">
        <v>0</v>
      </c>
      <c r="C13" s="18">
        <v>0</v>
      </c>
      <c r="D13" s="18">
        <v>0</v>
      </c>
      <c r="E13" s="18">
        <v>0</v>
      </c>
      <c r="F13" s="18">
        <v>0</v>
      </c>
      <c r="G13" s="18">
        <v>0</v>
      </c>
      <c r="H13" s="18">
        <v>0</v>
      </c>
      <c r="I13" s="18">
        <v>0</v>
      </c>
      <c r="J13" s="18">
        <v>0</v>
      </c>
      <c r="K13" s="18">
        <v>0</v>
      </c>
      <c r="L13" s="18">
        <v>0</v>
      </c>
    </row>
    <row r="14" spans="1:12" ht="9.6" customHeight="1" x14ac:dyDescent="0.2">
      <c r="A14" s="4" t="s">
        <v>4</v>
      </c>
      <c r="B14" s="18">
        <v>3319</v>
      </c>
      <c r="C14" s="18">
        <v>271774</v>
      </c>
      <c r="D14" s="18">
        <v>752</v>
      </c>
      <c r="E14" s="18">
        <v>72575</v>
      </c>
      <c r="F14" s="18">
        <v>511</v>
      </c>
      <c r="G14" s="18">
        <v>53389</v>
      </c>
      <c r="H14" s="18">
        <v>1</v>
      </c>
      <c r="I14" s="18">
        <v>97</v>
      </c>
      <c r="J14" s="18">
        <v>4583</v>
      </c>
      <c r="K14" s="18">
        <v>397835</v>
      </c>
      <c r="L14" s="18">
        <v>12670821</v>
      </c>
    </row>
    <row r="15" spans="1:12" ht="9.6" customHeight="1" x14ac:dyDescent="0.2">
      <c r="A15" s="4" t="s">
        <v>5</v>
      </c>
      <c r="B15" s="18">
        <v>51599</v>
      </c>
      <c r="C15" s="18">
        <v>5596979</v>
      </c>
      <c r="D15" s="18">
        <v>5367</v>
      </c>
      <c r="E15" s="18">
        <v>573938</v>
      </c>
      <c r="F15" s="18">
        <v>339</v>
      </c>
      <c r="G15" s="18">
        <v>28929</v>
      </c>
      <c r="H15" s="18">
        <v>6</v>
      </c>
      <c r="I15" s="18">
        <v>495</v>
      </c>
      <c r="J15" s="18">
        <v>57311</v>
      </c>
      <c r="K15" s="18">
        <v>6200341</v>
      </c>
      <c r="L15" s="18">
        <v>248216542</v>
      </c>
    </row>
    <row r="16" spans="1:12" ht="9.6" customHeight="1" x14ac:dyDescent="0.2">
      <c r="A16" s="4" t="s">
        <v>6</v>
      </c>
      <c r="B16" s="18">
        <v>1450</v>
      </c>
      <c r="C16" s="18">
        <v>126832</v>
      </c>
      <c r="D16" s="18">
        <v>147</v>
      </c>
      <c r="E16" s="18">
        <v>13920</v>
      </c>
      <c r="F16" s="18">
        <v>149</v>
      </c>
      <c r="G16" s="18">
        <v>13448</v>
      </c>
      <c r="H16" s="18">
        <v>4</v>
      </c>
      <c r="I16" s="18">
        <v>370</v>
      </c>
      <c r="J16" s="18">
        <v>1750</v>
      </c>
      <c r="K16" s="18">
        <v>154570</v>
      </c>
      <c r="L16" s="18">
        <v>4207386</v>
      </c>
    </row>
    <row r="17" spans="1:12" ht="9.6" customHeight="1" x14ac:dyDescent="0.2">
      <c r="A17" s="4" t="s">
        <v>7</v>
      </c>
      <c r="B17" s="18">
        <v>40</v>
      </c>
      <c r="C17" s="18">
        <v>812</v>
      </c>
      <c r="D17" s="18">
        <v>27</v>
      </c>
      <c r="E17" s="18">
        <v>516</v>
      </c>
      <c r="F17" s="18">
        <v>1</v>
      </c>
      <c r="G17" s="18">
        <v>18</v>
      </c>
      <c r="H17" s="18">
        <v>0</v>
      </c>
      <c r="I17" s="18">
        <v>0</v>
      </c>
      <c r="J17" s="18">
        <v>68</v>
      </c>
      <c r="K17" s="18">
        <v>1346</v>
      </c>
      <c r="L17" s="18">
        <v>99716</v>
      </c>
    </row>
    <row r="18" spans="1:12" ht="9.6" customHeight="1" x14ac:dyDescent="0.2">
      <c r="A18" s="4" t="s">
        <v>8</v>
      </c>
      <c r="B18" s="18">
        <v>106</v>
      </c>
      <c r="C18" s="18">
        <v>11067</v>
      </c>
      <c r="D18" s="18">
        <v>38</v>
      </c>
      <c r="E18" s="18">
        <v>1653</v>
      </c>
      <c r="F18" s="18">
        <v>7</v>
      </c>
      <c r="G18" s="18">
        <v>723</v>
      </c>
      <c r="H18" s="18">
        <v>0</v>
      </c>
      <c r="I18" s="18">
        <v>0</v>
      </c>
      <c r="J18" s="18">
        <v>151</v>
      </c>
      <c r="K18" s="18">
        <v>13443</v>
      </c>
      <c r="L18" s="18">
        <v>543900</v>
      </c>
    </row>
    <row r="19" spans="1:12" ht="9.6" customHeight="1" x14ac:dyDescent="0.2">
      <c r="A19" s="4" t="s">
        <v>9</v>
      </c>
      <c r="B19" s="18">
        <v>9256</v>
      </c>
      <c r="C19" s="18">
        <v>960635</v>
      </c>
      <c r="D19" s="18">
        <v>216</v>
      </c>
      <c r="E19" s="18">
        <v>23760</v>
      </c>
      <c r="F19" s="18">
        <v>6</v>
      </c>
      <c r="G19" s="18">
        <v>667</v>
      </c>
      <c r="H19" s="18">
        <v>0</v>
      </c>
      <c r="I19" s="18">
        <v>0</v>
      </c>
      <c r="J19" s="18">
        <v>9478</v>
      </c>
      <c r="K19" s="18">
        <v>985062</v>
      </c>
      <c r="L19" s="18">
        <v>32671146</v>
      </c>
    </row>
    <row r="20" spans="1:12" ht="9.6" customHeight="1" x14ac:dyDescent="0.2">
      <c r="A20" s="4" t="s">
        <v>10</v>
      </c>
      <c r="B20" s="18">
        <v>45328</v>
      </c>
      <c r="C20" s="18">
        <v>4804557</v>
      </c>
      <c r="D20" s="18">
        <v>7500</v>
      </c>
      <c r="E20" s="18">
        <v>788367</v>
      </c>
      <c r="F20" s="18">
        <v>63</v>
      </c>
      <c r="G20" s="18">
        <v>6276</v>
      </c>
      <c r="H20" s="18">
        <v>31</v>
      </c>
      <c r="I20" s="18">
        <v>5643</v>
      </c>
      <c r="J20" s="18">
        <v>52922</v>
      </c>
      <c r="K20" s="18">
        <v>5604843</v>
      </c>
      <c r="L20" s="18">
        <v>225244785</v>
      </c>
    </row>
    <row r="21" spans="1:12" ht="9.6" customHeight="1" x14ac:dyDescent="0.2">
      <c r="A21" s="4" t="s">
        <v>11</v>
      </c>
      <c r="B21" s="18">
        <v>25967</v>
      </c>
      <c r="C21" s="18">
        <v>709109</v>
      </c>
      <c r="D21" s="18">
        <v>43</v>
      </c>
      <c r="E21" s="18">
        <v>4007</v>
      </c>
      <c r="F21" s="18">
        <v>65</v>
      </c>
      <c r="G21" s="18">
        <v>1446</v>
      </c>
      <c r="H21" s="18">
        <v>0</v>
      </c>
      <c r="I21" s="18">
        <v>0</v>
      </c>
      <c r="J21" s="18">
        <v>26075</v>
      </c>
      <c r="K21" s="18">
        <v>714562</v>
      </c>
      <c r="L21" s="18">
        <v>34047781</v>
      </c>
    </row>
    <row r="22" spans="1:12" ht="9.6" customHeight="1" x14ac:dyDescent="0.2">
      <c r="A22" s="4" t="s">
        <v>12</v>
      </c>
      <c r="B22" s="18">
        <v>27290</v>
      </c>
      <c r="C22" s="18">
        <v>2734238</v>
      </c>
      <c r="D22" s="18">
        <v>970</v>
      </c>
      <c r="E22" s="18">
        <v>97283</v>
      </c>
      <c r="F22" s="18">
        <v>277</v>
      </c>
      <c r="G22" s="18">
        <v>23356</v>
      </c>
      <c r="H22" s="18">
        <v>26</v>
      </c>
      <c r="I22" s="18">
        <v>1194</v>
      </c>
      <c r="J22" s="18">
        <v>28563</v>
      </c>
      <c r="K22" s="18">
        <v>2856071</v>
      </c>
      <c r="L22" s="18">
        <v>140503666</v>
      </c>
    </row>
    <row r="23" spans="1:12" ht="9.6" customHeight="1" x14ac:dyDescent="0.2">
      <c r="A23" s="4" t="s">
        <v>13</v>
      </c>
      <c r="B23" s="18">
        <v>24780</v>
      </c>
      <c r="C23" s="18">
        <v>2506518</v>
      </c>
      <c r="D23" s="18">
        <v>670</v>
      </c>
      <c r="E23" s="18">
        <v>72822</v>
      </c>
      <c r="F23" s="18">
        <v>62</v>
      </c>
      <c r="G23" s="18">
        <v>5157</v>
      </c>
      <c r="H23" s="18">
        <v>4</v>
      </c>
      <c r="I23" s="18">
        <v>97</v>
      </c>
      <c r="J23" s="18">
        <v>25516</v>
      </c>
      <c r="K23" s="18">
        <v>2584594</v>
      </c>
      <c r="L23" s="18">
        <v>126272549</v>
      </c>
    </row>
    <row r="24" spans="1:12" ht="9.6" customHeight="1" x14ac:dyDescent="0.2">
      <c r="A24" s="4" t="s">
        <v>14</v>
      </c>
      <c r="B24" s="18">
        <v>827</v>
      </c>
      <c r="C24" s="18">
        <v>25570</v>
      </c>
      <c r="D24" s="18">
        <v>133</v>
      </c>
      <c r="E24" s="18">
        <v>12503</v>
      </c>
      <c r="F24" s="18">
        <v>13</v>
      </c>
      <c r="G24" s="18">
        <v>1286</v>
      </c>
      <c r="H24" s="18">
        <v>0</v>
      </c>
      <c r="I24" s="18">
        <v>0</v>
      </c>
      <c r="J24" s="18">
        <v>973</v>
      </c>
      <c r="K24" s="18">
        <v>39359</v>
      </c>
      <c r="L24" s="18">
        <v>1944482</v>
      </c>
    </row>
    <row r="25" spans="1:12" ht="9.6" customHeight="1" x14ac:dyDescent="0.2">
      <c r="A25" s="4" t="s">
        <v>15</v>
      </c>
      <c r="B25" s="18">
        <v>66</v>
      </c>
      <c r="C25" s="18">
        <v>2619</v>
      </c>
      <c r="D25" s="18">
        <v>3</v>
      </c>
      <c r="E25" s="18">
        <v>187</v>
      </c>
      <c r="F25" s="18">
        <v>132</v>
      </c>
      <c r="G25" s="18">
        <v>10311</v>
      </c>
      <c r="H25" s="18">
        <v>0</v>
      </c>
      <c r="I25" s="18">
        <v>0</v>
      </c>
      <c r="J25" s="18">
        <v>201</v>
      </c>
      <c r="K25" s="18">
        <v>13117</v>
      </c>
      <c r="L25" s="18">
        <v>523000</v>
      </c>
    </row>
    <row r="26" spans="1:12" ht="9.6" customHeight="1" x14ac:dyDescent="0.2">
      <c r="A26" s="4" t="s">
        <v>16</v>
      </c>
      <c r="B26" s="18">
        <v>0</v>
      </c>
      <c r="C26" s="18">
        <v>0</v>
      </c>
      <c r="D26" s="18">
        <v>0</v>
      </c>
      <c r="E26" s="18">
        <v>0</v>
      </c>
      <c r="F26" s="18">
        <v>0</v>
      </c>
      <c r="G26" s="18">
        <v>0</v>
      </c>
      <c r="H26" s="18">
        <v>0</v>
      </c>
      <c r="I26" s="18">
        <v>0</v>
      </c>
      <c r="J26" s="18">
        <v>0</v>
      </c>
      <c r="K26" s="18">
        <v>0</v>
      </c>
      <c r="L26" s="18">
        <v>0</v>
      </c>
    </row>
    <row r="27" spans="1:12" ht="9.6" customHeight="1" x14ac:dyDescent="0.2">
      <c r="A27" s="4" t="s">
        <v>17</v>
      </c>
      <c r="B27" s="18">
        <v>21</v>
      </c>
      <c r="C27" s="18">
        <v>1681</v>
      </c>
      <c r="D27" s="18">
        <v>2</v>
      </c>
      <c r="E27" s="18">
        <v>180</v>
      </c>
      <c r="F27" s="18">
        <v>132</v>
      </c>
      <c r="G27" s="18">
        <v>10311</v>
      </c>
      <c r="H27" s="18">
        <v>0</v>
      </c>
      <c r="I27" s="18">
        <v>0</v>
      </c>
      <c r="J27" s="18">
        <v>155</v>
      </c>
      <c r="K27" s="18">
        <v>12172</v>
      </c>
      <c r="L27" s="18">
        <v>451698</v>
      </c>
    </row>
    <row r="28" spans="1:12" ht="9.6" customHeight="1" x14ac:dyDescent="0.2">
      <c r="A28" s="4" t="s">
        <v>18</v>
      </c>
      <c r="B28" s="18">
        <v>0</v>
      </c>
      <c r="C28" s="18">
        <v>0</v>
      </c>
      <c r="D28" s="18">
        <v>0</v>
      </c>
      <c r="E28" s="18">
        <v>0</v>
      </c>
      <c r="F28" s="18">
        <v>0</v>
      </c>
      <c r="G28" s="18">
        <v>0</v>
      </c>
      <c r="H28" s="18">
        <v>0</v>
      </c>
      <c r="I28" s="18">
        <v>0</v>
      </c>
      <c r="J28" s="18">
        <v>0</v>
      </c>
      <c r="K28" s="18">
        <v>0</v>
      </c>
      <c r="L28" s="18">
        <v>0</v>
      </c>
    </row>
    <row r="29" spans="1:12" ht="9.6" customHeight="1" x14ac:dyDescent="0.2">
      <c r="A29" s="4" t="s">
        <v>19</v>
      </c>
      <c r="B29" s="18">
        <v>1374</v>
      </c>
      <c r="C29" s="18">
        <v>29425</v>
      </c>
      <c r="D29" s="18">
        <v>18</v>
      </c>
      <c r="E29" s="18">
        <v>360</v>
      </c>
      <c r="F29" s="18">
        <v>5</v>
      </c>
      <c r="G29" s="18">
        <v>96</v>
      </c>
      <c r="H29" s="18">
        <v>0</v>
      </c>
      <c r="I29" s="18">
        <v>0</v>
      </c>
      <c r="J29" s="18">
        <v>1397</v>
      </c>
      <c r="K29" s="18">
        <v>29881</v>
      </c>
      <c r="L29" s="18">
        <v>2225176</v>
      </c>
    </row>
    <row r="30" spans="1:12" ht="9.6" customHeight="1" x14ac:dyDescent="0.2">
      <c r="A30" s="4" t="s">
        <v>20</v>
      </c>
      <c r="B30" s="18">
        <v>673</v>
      </c>
      <c r="C30" s="18">
        <v>14798</v>
      </c>
      <c r="D30" s="18">
        <v>0</v>
      </c>
      <c r="E30" s="18">
        <v>0</v>
      </c>
      <c r="F30" s="18">
        <v>0</v>
      </c>
      <c r="G30" s="18">
        <v>0</v>
      </c>
      <c r="H30" s="18">
        <v>0</v>
      </c>
      <c r="I30" s="18">
        <v>0</v>
      </c>
      <c r="J30" s="18">
        <v>673</v>
      </c>
      <c r="K30" s="18">
        <v>14798</v>
      </c>
      <c r="L30" s="18">
        <v>1197087</v>
      </c>
    </row>
    <row r="31" spans="1:12" ht="9.6" customHeight="1" x14ac:dyDescent="0.2">
      <c r="A31" s="4" t="s">
        <v>21</v>
      </c>
      <c r="B31" s="18">
        <v>535</v>
      </c>
      <c r="C31" s="18">
        <v>11338</v>
      </c>
      <c r="D31" s="18">
        <v>0</v>
      </c>
      <c r="E31" s="18">
        <v>0</v>
      </c>
      <c r="F31" s="18">
        <v>0</v>
      </c>
      <c r="G31" s="18">
        <v>0</v>
      </c>
      <c r="H31" s="18">
        <v>0</v>
      </c>
      <c r="I31" s="18">
        <v>0</v>
      </c>
      <c r="J31" s="18">
        <v>535</v>
      </c>
      <c r="K31" s="18">
        <v>11338</v>
      </c>
      <c r="L31" s="18">
        <v>812602</v>
      </c>
    </row>
    <row r="32" spans="1:12" ht="9.6" customHeight="1" x14ac:dyDescent="0.2">
      <c r="A32" s="4" t="s">
        <v>22</v>
      </c>
      <c r="B32" s="18">
        <v>449</v>
      </c>
      <c r="C32" s="18">
        <v>9417</v>
      </c>
      <c r="D32" s="18">
        <v>0</v>
      </c>
      <c r="E32" s="18">
        <v>0</v>
      </c>
      <c r="F32" s="18">
        <v>0</v>
      </c>
      <c r="G32" s="18">
        <v>0</v>
      </c>
      <c r="H32" s="18">
        <v>0</v>
      </c>
      <c r="I32" s="18">
        <v>0</v>
      </c>
      <c r="J32" s="18">
        <v>449</v>
      </c>
      <c r="K32" s="18">
        <v>9417</v>
      </c>
      <c r="L32" s="18">
        <v>664079</v>
      </c>
    </row>
    <row r="33" spans="1:12" ht="9.6" customHeight="1" x14ac:dyDescent="0.2">
      <c r="A33" s="4" t="s">
        <v>23</v>
      </c>
      <c r="B33" s="18">
        <v>0</v>
      </c>
      <c r="C33" s="18">
        <v>0</v>
      </c>
      <c r="D33" s="18">
        <v>0</v>
      </c>
      <c r="E33" s="18">
        <v>0</v>
      </c>
      <c r="F33" s="18">
        <v>0</v>
      </c>
      <c r="G33" s="18">
        <v>0</v>
      </c>
      <c r="H33" s="18">
        <v>0</v>
      </c>
      <c r="I33" s="18">
        <v>0</v>
      </c>
      <c r="J33" s="18">
        <v>0</v>
      </c>
      <c r="K33" s="18">
        <v>0</v>
      </c>
      <c r="L33" s="18">
        <v>0</v>
      </c>
    </row>
    <row r="34" spans="1:12" ht="9.6" customHeight="1" x14ac:dyDescent="0.2">
      <c r="A34" s="4" t="s">
        <v>24</v>
      </c>
      <c r="B34" s="18">
        <v>0</v>
      </c>
      <c r="C34" s="18">
        <v>0</v>
      </c>
      <c r="D34" s="18">
        <v>0</v>
      </c>
      <c r="E34" s="18">
        <v>0</v>
      </c>
      <c r="F34" s="18">
        <v>0</v>
      </c>
      <c r="G34" s="18">
        <v>0</v>
      </c>
      <c r="H34" s="18">
        <v>0</v>
      </c>
      <c r="I34" s="18">
        <v>0</v>
      </c>
      <c r="J34" s="18">
        <v>0</v>
      </c>
      <c r="K34" s="18">
        <v>0</v>
      </c>
      <c r="L34" s="18">
        <v>0</v>
      </c>
    </row>
    <row r="35" spans="1:12" ht="9.6" customHeight="1" x14ac:dyDescent="0.2">
      <c r="A35" s="4" t="s">
        <v>25</v>
      </c>
      <c r="B35" s="18">
        <v>60</v>
      </c>
      <c r="C35" s="18">
        <v>1228</v>
      </c>
      <c r="D35" s="18">
        <v>0</v>
      </c>
      <c r="E35" s="18">
        <v>0</v>
      </c>
      <c r="F35" s="18">
        <v>0</v>
      </c>
      <c r="G35" s="18">
        <v>0</v>
      </c>
      <c r="H35" s="18">
        <v>0</v>
      </c>
      <c r="I35" s="18">
        <v>0</v>
      </c>
      <c r="J35" s="18">
        <v>60</v>
      </c>
      <c r="K35" s="18">
        <v>1228</v>
      </c>
      <c r="L35" s="18">
        <v>49208</v>
      </c>
    </row>
    <row r="36" spans="1:12" ht="9.6" customHeight="1" x14ac:dyDescent="0.2">
      <c r="A36" s="4" t="s">
        <v>26</v>
      </c>
      <c r="B36" s="18">
        <v>0</v>
      </c>
      <c r="C36" s="18">
        <v>0</v>
      </c>
      <c r="D36" s="18">
        <v>0</v>
      </c>
      <c r="E36" s="18">
        <v>0</v>
      </c>
      <c r="F36" s="18">
        <v>0</v>
      </c>
      <c r="G36" s="18">
        <v>0</v>
      </c>
      <c r="H36" s="18">
        <v>0</v>
      </c>
      <c r="I36" s="18">
        <v>0</v>
      </c>
      <c r="J36" s="18">
        <v>0</v>
      </c>
      <c r="K36" s="18">
        <v>0</v>
      </c>
      <c r="L36" s="18">
        <v>0</v>
      </c>
    </row>
    <row r="37" spans="1:12" ht="9.6" customHeight="1" x14ac:dyDescent="0.2">
      <c r="A37" s="4" t="s">
        <v>27</v>
      </c>
      <c r="B37" s="18">
        <v>106</v>
      </c>
      <c r="C37" s="18">
        <v>2061</v>
      </c>
      <c r="D37" s="18">
        <v>18</v>
      </c>
      <c r="E37" s="18">
        <v>360</v>
      </c>
      <c r="F37" s="18">
        <v>5</v>
      </c>
      <c r="G37" s="18">
        <v>96</v>
      </c>
      <c r="H37" s="18">
        <v>0</v>
      </c>
      <c r="I37" s="18">
        <v>0</v>
      </c>
      <c r="J37" s="18">
        <v>129</v>
      </c>
      <c r="K37" s="18">
        <v>2517</v>
      </c>
      <c r="L37" s="18">
        <v>166279</v>
      </c>
    </row>
    <row r="38" spans="1:12" ht="9.6" customHeight="1" x14ac:dyDescent="0.2">
      <c r="A38" s="4" t="s">
        <v>28</v>
      </c>
      <c r="B38" s="18">
        <v>52</v>
      </c>
      <c r="C38" s="18">
        <v>948</v>
      </c>
      <c r="D38" s="18">
        <v>0</v>
      </c>
      <c r="E38" s="18">
        <v>0</v>
      </c>
      <c r="F38" s="18">
        <v>3</v>
      </c>
      <c r="G38" s="18">
        <v>54</v>
      </c>
      <c r="H38" s="18">
        <v>0</v>
      </c>
      <c r="I38" s="18">
        <v>0</v>
      </c>
      <c r="J38" s="18">
        <v>55</v>
      </c>
      <c r="K38" s="18">
        <v>1002</v>
      </c>
      <c r="L38" s="18">
        <v>54853</v>
      </c>
    </row>
    <row r="39" spans="1:12" ht="9.6" customHeight="1" x14ac:dyDescent="0.2">
      <c r="A39" s="4" t="s">
        <v>29</v>
      </c>
      <c r="B39" s="18">
        <v>5836</v>
      </c>
      <c r="C39" s="18">
        <v>317393</v>
      </c>
      <c r="D39" s="18">
        <v>1222</v>
      </c>
      <c r="E39" s="18">
        <v>117478</v>
      </c>
      <c r="F39" s="18">
        <v>62</v>
      </c>
      <c r="G39" s="18">
        <v>6266</v>
      </c>
      <c r="H39" s="18">
        <v>60</v>
      </c>
      <c r="I39" s="18">
        <v>2299</v>
      </c>
      <c r="J39" s="18">
        <v>7180</v>
      </c>
      <c r="K39" s="18">
        <v>443436</v>
      </c>
      <c r="L39" s="18">
        <v>28591234</v>
      </c>
    </row>
    <row r="40" spans="1:12" ht="9.6" customHeight="1" x14ac:dyDescent="0.2">
      <c r="A40" s="4" t="s">
        <v>30</v>
      </c>
      <c r="B40" s="18">
        <v>351</v>
      </c>
      <c r="C40" s="18">
        <v>26241</v>
      </c>
      <c r="D40" s="18">
        <v>4</v>
      </c>
      <c r="E40" s="18">
        <v>355</v>
      </c>
      <c r="F40" s="18">
        <v>0</v>
      </c>
      <c r="G40" s="18">
        <v>0</v>
      </c>
      <c r="H40" s="18">
        <v>0</v>
      </c>
      <c r="I40" s="18">
        <v>0</v>
      </c>
      <c r="J40" s="18">
        <v>355</v>
      </c>
      <c r="K40" s="18">
        <v>26596</v>
      </c>
      <c r="L40" s="18">
        <v>3046817</v>
      </c>
    </row>
    <row r="41" spans="1:12" ht="9.6" customHeight="1" x14ac:dyDescent="0.2">
      <c r="A41" s="4" t="s">
        <v>31</v>
      </c>
      <c r="B41" s="18">
        <v>3</v>
      </c>
      <c r="C41" s="18">
        <v>287</v>
      </c>
      <c r="D41" s="18">
        <v>4</v>
      </c>
      <c r="E41" s="18">
        <v>355</v>
      </c>
      <c r="F41" s="18">
        <v>0</v>
      </c>
      <c r="G41" s="18">
        <v>0</v>
      </c>
      <c r="H41" s="18">
        <v>0</v>
      </c>
      <c r="I41" s="18">
        <v>0</v>
      </c>
      <c r="J41" s="18">
        <v>7</v>
      </c>
      <c r="K41" s="18">
        <v>642</v>
      </c>
      <c r="L41" s="18">
        <v>52488</v>
      </c>
    </row>
    <row r="42" spans="1:12" ht="9.6" customHeight="1" x14ac:dyDescent="0.2">
      <c r="A42" s="4" t="s">
        <v>32</v>
      </c>
      <c r="B42" s="18">
        <v>740</v>
      </c>
      <c r="C42" s="18">
        <v>16154</v>
      </c>
      <c r="D42" s="18">
        <v>0</v>
      </c>
      <c r="E42" s="18">
        <v>0</v>
      </c>
      <c r="F42" s="18">
        <v>0</v>
      </c>
      <c r="G42" s="18">
        <v>0</v>
      </c>
      <c r="H42" s="18">
        <v>49</v>
      </c>
      <c r="I42" s="18">
        <v>1174</v>
      </c>
      <c r="J42" s="18">
        <v>789</v>
      </c>
      <c r="K42" s="18">
        <v>17328</v>
      </c>
      <c r="L42" s="18">
        <v>1409154</v>
      </c>
    </row>
    <row r="43" spans="1:12" ht="9.6" customHeight="1" x14ac:dyDescent="0.2">
      <c r="A43" s="4" t="s">
        <v>33</v>
      </c>
      <c r="B43" s="18">
        <v>148</v>
      </c>
      <c r="C43" s="18">
        <v>3343</v>
      </c>
      <c r="D43" s="18">
        <v>0</v>
      </c>
      <c r="E43" s="18">
        <v>0</v>
      </c>
      <c r="F43" s="18">
        <v>0</v>
      </c>
      <c r="G43" s="18">
        <v>0</v>
      </c>
      <c r="H43" s="18">
        <v>0</v>
      </c>
      <c r="I43" s="18">
        <v>0</v>
      </c>
      <c r="J43" s="18">
        <v>148</v>
      </c>
      <c r="K43" s="18">
        <v>3343</v>
      </c>
      <c r="L43" s="18">
        <v>265049</v>
      </c>
    </row>
    <row r="44" spans="1:12" ht="9.6" customHeight="1" x14ac:dyDescent="0.2">
      <c r="A44" s="4" t="s">
        <v>34</v>
      </c>
      <c r="B44" s="18">
        <v>200</v>
      </c>
      <c r="C44" s="18">
        <v>4378</v>
      </c>
      <c r="D44" s="18">
        <v>0</v>
      </c>
      <c r="E44" s="18">
        <v>0</v>
      </c>
      <c r="F44" s="18">
        <v>0</v>
      </c>
      <c r="G44" s="18">
        <v>0</v>
      </c>
      <c r="H44" s="18">
        <v>0</v>
      </c>
      <c r="I44" s="18">
        <v>0</v>
      </c>
      <c r="J44" s="18">
        <v>200</v>
      </c>
      <c r="K44" s="18">
        <v>4378</v>
      </c>
      <c r="L44" s="18">
        <v>358616</v>
      </c>
    </row>
    <row r="45" spans="1:12" ht="9.6" customHeight="1" x14ac:dyDescent="0.2">
      <c r="A45" s="4" t="s">
        <v>35</v>
      </c>
      <c r="B45" s="18">
        <v>2838</v>
      </c>
      <c r="C45" s="18">
        <v>233969</v>
      </c>
      <c r="D45" s="18">
        <v>1218</v>
      </c>
      <c r="E45" s="18">
        <v>117123</v>
      </c>
      <c r="F45" s="18">
        <v>62</v>
      </c>
      <c r="G45" s="18">
        <v>6266</v>
      </c>
      <c r="H45" s="18">
        <v>11</v>
      </c>
      <c r="I45" s="18">
        <v>1125</v>
      </c>
      <c r="J45" s="18">
        <v>4129</v>
      </c>
      <c r="K45" s="18">
        <v>358483</v>
      </c>
      <c r="L45" s="18">
        <v>20727503</v>
      </c>
    </row>
    <row r="46" spans="1:12" ht="9.6" customHeight="1" x14ac:dyDescent="0.2">
      <c r="A46" s="4" t="s">
        <v>36</v>
      </c>
      <c r="B46" s="18">
        <v>1148</v>
      </c>
      <c r="C46" s="18">
        <v>69457</v>
      </c>
      <c r="D46" s="18">
        <v>564</v>
      </c>
      <c r="E46" s="18">
        <v>52193</v>
      </c>
      <c r="F46" s="18">
        <v>19</v>
      </c>
      <c r="G46" s="18">
        <v>2035</v>
      </c>
      <c r="H46" s="18">
        <v>0</v>
      </c>
      <c r="I46" s="18">
        <v>0</v>
      </c>
      <c r="J46" s="18">
        <v>1731</v>
      </c>
      <c r="K46" s="18">
        <v>123685</v>
      </c>
      <c r="L46" s="18">
        <v>6663672</v>
      </c>
    </row>
    <row r="47" spans="1:12" ht="9.6" customHeight="1" x14ac:dyDescent="0.2">
      <c r="A47" s="4" t="s">
        <v>37</v>
      </c>
      <c r="B47" s="18">
        <v>1159</v>
      </c>
      <c r="C47" s="18">
        <v>115128</v>
      </c>
      <c r="D47" s="18">
        <v>431</v>
      </c>
      <c r="E47" s="18">
        <v>43896</v>
      </c>
      <c r="F47" s="18">
        <v>41</v>
      </c>
      <c r="G47" s="18">
        <v>4035</v>
      </c>
      <c r="H47" s="18">
        <v>11</v>
      </c>
      <c r="I47" s="18">
        <v>1125</v>
      </c>
      <c r="J47" s="18">
        <v>1642</v>
      </c>
      <c r="K47" s="18">
        <v>164184</v>
      </c>
      <c r="L47" s="18">
        <v>9715479</v>
      </c>
    </row>
    <row r="48" spans="1:12" ht="9.6" customHeight="1" x14ac:dyDescent="0.2">
      <c r="A48" s="4" t="s">
        <v>38</v>
      </c>
      <c r="B48" s="18">
        <v>1907</v>
      </c>
      <c r="C48" s="18">
        <v>41029</v>
      </c>
      <c r="D48" s="18">
        <v>0</v>
      </c>
      <c r="E48" s="18">
        <v>0</v>
      </c>
      <c r="F48" s="18">
        <v>0</v>
      </c>
      <c r="G48" s="18">
        <v>0</v>
      </c>
      <c r="H48" s="18">
        <v>0</v>
      </c>
      <c r="I48" s="18">
        <v>0</v>
      </c>
      <c r="J48" s="18">
        <v>1907</v>
      </c>
      <c r="K48" s="18">
        <v>41029</v>
      </c>
      <c r="L48" s="18">
        <v>3407760</v>
      </c>
    </row>
    <row r="49" spans="1:12" ht="9.6" customHeight="1" x14ac:dyDescent="0.2">
      <c r="A49" s="4" t="s">
        <v>39</v>
      </c>
      <c r="B49" s="18">
        <v>0</v>
      </c>
      <c r="C49" s="18">
        <v>0</v>
      </c>
      <c r="D49" s="18">
        <v>0</v>
      </c>
      <c r="E49" s="18">
        <v>0</v>
      </c>
      <c r="F49" s="18">
        <v>0</v>
      </c>
      <c r="G49" s="18">
        <v>0</v>
      </c>
      <c r="H49" s="18">
        <v>0</v>
      </c>
      <c r="I49" s="18">
        <v>0</v>
      </c>
      <c r="J49" s="18">
        <v>0</v>
      </c>
      <c r="K49" s="18">
        <v>0</v>
      </c>
      <c r="L49" s="18">
        <v>0</v>
      </c>
    </row>
    <row r="50" spans="1:12" ht="9.6" customHeight="1" x14ac:dyDescent="0.2">
      <c r="A50" s="4" t="s">
        <v>40</v>
      </c>
      <c r="B50" s="18">
        <v>7</v>
      </c>
      <c r="C50" s="18">
        <v>153</v>
      </c>
      <c r="D50" s="18">
        <v>0</v>
      </c>
      <c r="E50" s="18">
        <v>0</v>
      </c>
      <c r="F50" s="18">
        <v>0</v>
      </c>
      <c r="G50" s="18">
        <v>0</v>
      </c>
      <c r="H50" s="18">
        <v>0</v>
      </c>
      <c r="I50" s="18">
        <v>0</v>
      </c>
      <c r="J50" s="18">
        <v>7</v>
      </c>
      <c r="K50" s="18">
        <v>153</v>
      </c>
      <c r="L50" s="18">
        <v>11567</v>
      </c>
    </row>
    <row r="51" spans="1:12" ht="9.6" customHeight="1" x14ac:dyDescent="0.2">
      <c r="A51" s="4" t="s">
        <v>41</v>
      </c>
      <c r="B51" s="18">
        <v>0</v>
      </c>
      <c r="C51" s="18">
        <v>0</v>
      </c>
      <c r="D51" s="18">
        <v>0</v>
      </c>
      <c r="E51" s="18">
        <v>0</v>
      </c>
      <c r="F51" s="18">
        <v>0</v>
      </c>
      <c r="G51" s="18">
        <v>0</v>
      </c>
      <c r="H51" s="18">
        <v>0</v>
      </c>
      <c r="I51" s="18">
        <v>0</v>
      </c>
      <c r="J51" s="18">
        <v>0</v>
      </c>
      <c r="K51" s="18">
        <v>0</v>
      </c>
      <c r="L51" s="18">
        <v>0</v>
      </c>
    </row>
  </sheetData>
  <mergeCells count="15">
    <mergeCell ref="J7:K7"/>
    <mergeCell ref="J8:K8"/>
    <mergeCell ref="B7:E7"/>
    <mergeCell ref="B8:C8"/>
    <mergeCell ref="D8:E8"/>
    <mergeCell ref="F7:I7"/>
    <mergeCell ref="F8:G8"/>
    <mergeCell ref="H8:I8"/>
    <mergeCell ref="A1:I1"/>
    <mergeCell ref="A2:I2"/>
    <mergeCell ref="A6:D6"/>
    <mergeCell ref="E6:L6"/>
    <mergeCell ref="K2:L2"/>
    <mergeCell ref="J3:L3"/>
    <mergeCell ref="J5:L5"/>
  </mergeCells>
  <pageMargins left="0.7" right="0.7" top="0.75" bottom="0.75" header="0.3" footer="0.3"/>
  <pageSetup scale="9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1"/>
  <sheetViews>
    <sheetView zoomScale="120" zoomScaleNormal="120" workbookViewId="0">
      <selection activeCell="G22" sqref="G22"/>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2" x14ac:dyDescent="0.2">
      <c r="A1" s="21" t="s">
        <v>480</v>
      </c>
      <c r="B1" s="21"/>
      <c r="C1" s="21"/>
      <c r="D1" s="21"/>
      <c r="E1" s="21"/>
      <c r="F1" s="21"/>
      <c r="G1" s="22"/>
      <c r="H1" s="22"/>
      <c r="I1" s="22"/>
      <c r="J1" s="3" t="s">
        <v>482</v>
      </c>
      <c r="K1" s="3"/>
      <c r="L1" s="3" t="s">
        <v>504</v>
      </c>
    </row>
    <row r="2" spans="1:12" ht="9.75" customHeight="1" x14ac:dyDescent="0.2">
      <c r="A2" s="21" t="s">
        <v>481</v>
      </c>
      <c r="B2" s="21"/>
      <c r="C2" s="21"/>
      <c r="D2" s="21"/>
      <c r="E2" s="21"/>
      <c r="F2" s="21"/>
      <c r="G2" s="22"/>
      <c r="H2" s="22"/>
      <c r="I2" s="22"/>
      <c r="J2" s="3"/>
      <c r="K2" s="23" t="str">
        <f>+'QCS Page 1'!K2:L2</f>
        <v>1ST QUARTER 2017</v>
      </c>
      <c r="L2" s="23"/>
    </row>
    <row r="3" spans="1:12" ht="8.25" customHeight="1" x14ac:dyDescent="0.2">
      <c r="A3" s="3"/>
      <c r="B3" s="3"/>
      <c r="C3" s="3"/>
      <c r="D3" s="3"/>
      <c r="E3" s="3"/>
      <c r="F3" s="3"/>
      <c r="G3" s="3"/>
      <c r="H3" s="3"/>
      <c r="I3" s="3"/>
      <c r="J3" s="23" t="str">
        <f>+'QCS Page 1'!J3:L3</f>
        <v>Beginning  Jan. 2017 - Mar. 2017</v>
      </c>
      <c r="K3" s="23"/>
      <c r="L3" s="23"/>
    </row>
    <row r="4" spans="1:12" ht="9" customHeight="1" x14ac:dyDescent="0.2">
      <c r="A4" s="3"/>
      <c r="B4" s="3"/>
      <c r="C4" s="3"/>
      <c r="D4" s="3"/>
      <c r="E4" s="3"/>
      <c r="F4" s="3"/>
      <c r="G4" s="3"/>
      <c r="H4" s="3"/>
      <c r="I4" s="3"/>
      <c r="J4" s="3" t="s">
        <v>483</v>
      </c>
      <c r="K4" s="3"/>
      <c r="L4" s="3"/>
    </row>
    <row r="5" spans="1:12" ht="8.25" customHeight="1" x14ac:dyDescent="0.2">
      <c r="A5" s="3"/>
      <c r="B5" s="3"/>
      <c r="C5" s="3"/>
      <c r="D5" s="3"/>
      <c r="E5" s="3"/>
      <c r="F5" s="3"/>
      <c r="G5" s="3"/>
      <c r="H5" s="3"/>
      <c r="I5" s="3"/>
      <c r="J5" s="23" t="s">
        <v>513</v>
      </c>
      <c r="K5" s="23"/>
      <c r="L5" s="23"/>
    </row>
    <row r="6" spans="1:12" ht="9.75" customHeight="1" x14ac:dyDescent="0.2">
      <c r="A6" s="23" t="s">
        <v>484</v>
      </c>
      <c r="B6" s="23"/>
      <c r="C6" s="23"/>
      <c r="D6" s="23"/>
      <c r="E6" s="23" t="s">
        <v>485</v>
      </c>
      <c r="F6" s="23"/>
      <c r="G6" s="23"/>
      <c r="H6" s="23"/>
      <c r="I6" s="23"/>
      <c r="J6" s="23"/>
      <c r="K6" s="23"/>
      <c r="L6" s="23"/>
    </row>
    <row r="7" spans="1:12" ht="16.5" customHeight="1" x14ac:dyDescent="0.2">
      <c r="A7" s="3"/>
      <c r="B7" s="21" t="s">
        <v>472</v>
      </c>
      <c r="C7" s="21"/>
      <c r="D7" s="21"/>
      <c r="E7" s="21"/>
      <c r="F7" s="21" t="s">
        <v>477</v>
      </c>
      <c r="G7" s="21"/>
      <c r="H7" s="21"/>
      <c r="I7" s="21"/>
      <c r="J7" s="24"/>
      <c r="K7" s="24"/>
      <c r="L7" s="3"/>
    </row>
    <row r="8" spans="1:12" ht="21" customHeight="1" x14ac:dyDescent="0.2">
      <c r="A8" s="4"/>
      <c r="B8" s="26" t="s">
        <v>473</v>
      </c>
      <c r="C8" s="25"/>
      <c r="D8" s="25" t="s">
        <v>474</v>
      </c>
      <c r="E8" s="25"/>
      <c r="F8" s="25" t="s">
        <v>473</v>
      </c>
      <c r="G8" s="25"/>
      <c r="H8" s="25" t="s">
        <v>474</v>
      </c>
      <c r="I8" s="25"/>
      <c r="J8" s="25" t="s">
        <v>478</v>
      </c>
      <c r="K8" s="25"/>
      <c r="L8" s="5" t="s">
        <v>479</v>
      </c>
    </row>
    <row r="9" spans="1:12" ht="9.6" customHeight="1" x14ac:dyDescent="0.2">
      <c r="A9" s="13"/>
      <c r="B9" s="7" t="s">
        <v>476</v>
      </c>
      <c r="C9" s="7" t="s">
        <v>475</v>
      </c>
      <c r="D9" s="7" t="s">
        <v>476</v>
      </c>
      <c r="E9" s="7" t="s">
        <v>475</v>
      </c>
      <c r="F9" s="8" t="s">
        <v>476</v>
      </c>
      <c r="G9" s="8" t="s">
        <v>475</v>
      </c>
      <c r="H9" s="8" t="s">
        <v>476</v>
      </c>
      <c r="I9" s="8" t="s">
        <v>475</v>
      </c>
      <c r="J9" s="8" t="s">
        <v>476</v>
      </c>
      <c r="K9" s="8" t="s">
        <v>475</v>
      </c>
      <c r="L9" s="4"/>
    </row>
    <row r="10" spans="1:12" ht="9.6" customHeight="1" x14ac:dyDescent="0.2">
      <c r="A10" s="10" t="s">
        <v>42</v>
      </c>
      <c r="B10" s="18">
        <v>15</v>
      </c>
      <c r="C10" s="18">
        <v>281</v>
      </c>
      <c r="D10" s="18">
        <v>0</v>
      </c>
      <c r="E10" s="18">
        <v>0</v>
      </c>
      <c r="F10" s="18">
        <v>0</v>
      </c>
      <c r="G10" s="18">
        <v>0</v>
      </c>
      <c r="H10" s="18">
        <v>0</v>
      </c>
      <c r="I10" s="18">
        <v>0</v>
      </c>
      <c r="J10" s="18">
        <v>15</v>
      </c>
      <c r="K10" s="18">
        <v>281</v>
      </c>
      <c r="L10" s="18">
        <v>23508</v>
      </c>
    </row>
    <row r="11" spans="1:12" ht="9.6" customHeight="1" x14ac:dyDescent="0.2">
      <c r="A11" s="10" t="s">
        <v>43</v>
      </c>
      <c r="B11" s="18">
        <v>0</v>
      </c>
      <c r="C11" s="18">
        <v>0</v>
      </c>
      <c r="D11" s="18">
        <v>0</v>
      </c>
      <c r="E11" s="18">
        <v>0</v>
      </c>
      <c r="F11" s="18">
        <v>0</v>
      </c>
      <c r="G11" s="18">
        <v>0</v>
      </c>
      <c r="H11" s="18">
        <v>0</v>
      </c>
      <c r="I11" s="18">
        <v>0</v>
      </c>
      <c r="J11" s="18">
        <v>0</v>
      </c>
      <c r="K11" s="18">
        <v>0</v>
      </c>
      <c r="L11" s="18">
        <v>0</v>
      </c>
    </row>
    <row r="12" spans="1:12" ht="9.6" customHeight="1" x14ac:dyDescent="0.2">
      <c r="A12" s="10" t="s">
        <v>44</v>
      </c>
      <c r="B12" s="18">
        <v>0</v>
      </c>
      <c r="C12" s="18">
        <v>0</v>
      </c>
      <c r="D12" s="18">
        <v>0</v>
      </c>
      <c r="E12" s="18">
        <v>0</v>
      </c>
      <c r="F12" s="18">
        <v>0</v>
      </c>
      <c r="G12" s="18">
        <v>0</v>
      </c>
      <c r="H12" s="18">
        <v>0</v>
      </c>
      <c r="I12" s="18">
        <v>0</v>
      </c>
      <c r="J12" s="18">
        <v>0</v>
      </c>
      <c r="K12" s="18">
        <v>0</v>
      </c>
      <c r="L12" s="18">
        <v>0</v>
      </c>
    </row>
    <row r="13" spans="1:12" ht="9.6" customHeight="1" x14ac:dyDescent="0.2">
      <c r="A13" s="10" t="s">
        <v>45</v>
      </c>
      <c r="B13" s="18">
        <v>0</v>
      </c>
      <c r="C13" s="18">
        <v>0</v>
      </c>
      <c r="D13" s="18">
        <v>0</v>
      </c>
      <c r="E13" s="18">
        <v>0</v>
      </c>
      <c r="F13" s="18">
        <v>0</v>
      </c>
      <c r="G13" s="18">
        <v>0</v>
      </c>
      <c r="H13" s="18">
        <v>0</v>
      </c>
      <c r="I13" s="18">
        <v>0</v>
      </c>
      <c r="J13" s="18">
        <v>0</v>
      </c>
      <c r="K13" s="18">
        <v>0</v>
      </c>
      <c r="L13" s="18">
        <v>0</v>
      </c>
    </row>
    <row r="14" spans="1:12" ht="9.6" customHeight="1" x14ac:dyDescent="0.2">
      <c r="A14" s="10" t="s">
        <v>46</v>
      </c>
      <c r="B14" s="18">
        <v>0</v>
      </c>
      <c r="C14" s="18">
        <v>0</v>
      </c>
      <c r="D14" s="18">
        <v>0</v>
      </c>
      <c r="E14" s="18">
        <v>0</v>
      </c>
      <c r="F14" s="18">
        <v>0</v>
      </c>
      <c r="G14" s="18">
        <v>0</v>
      </c>
      <c r="H14" s="18">
        <v>0</v>
      </c>
      <c r="I14" s="18">
        <v>0</v>
      </c>
      <c r="J14" s="18">
        <v>0</v>
      </c>
      <c r="K14" s="18">
        <v>0</v>
      </c>
      <c r="L14" s="18">
        <v>0</v>
      </c>
    </row>
    <row r="15" spans="1:12" ht="9.6" customHeight="1" x14ac:dyDescent="0.2">
      <c r="A15" s="10" t="s">
        <v>47</v>
      </c>
      <c r="B15" s="18">
        <v>15</v>
      </c>
      <c r="C15" s="18">
        <v>281</v>
      </c>
      <c r="D15" s="18">
        <v>0</v>
      </c>
      <c r="E15" s="18">
        <v>0</v>
      </c>
      <c r="F15" s="18">
        <v>0</v>
      </c>
      <c r="G15" s="18">
        <v>0</v>
      </c>
      <c r="H15" s="18">
        <v>0</v>
      </c>
      <c r="I15" s="18">
        <v>0</v>
      </c>
      <c r="J15" s="18">
        <v>15</v>
      </c>
      <c r="K15" s="18">
        <v>281</v>
      </c>
      <c r="L15" s="18">
        <v>23508</v>
      </c>
    </row>
    <row r="16" spans="1:12" ht="9.6" customHeight="1" x14ac:dyDescent="0.2">
      <c r="A16" s="10" t="s">
        <v>48</v>
      </c>
      <c r="B16" s="18">
        <v>0</v>
      </c>
      <c r="C16" s="18">
        <v>0</v>
      </c>
      <c r="D16" s="18">
        <v>0</v>
      </c>
      <c r="E16" s="18">
        <v>0</v>
      </c>
      <c r="F16" s="18">
        <v>0</v>
      </c>
      <c r="G16" s="18">
        <v>0</v>
      </c>
      <c r="H16" s="18">
        <v>0</v>
      </c>
      <c r="I16" s="18">
        <v>0</v>
      </c>
      <c r="J16" s="18">
        <v>0</v>
      </c>
      <c r="K16" s="18">
        <v>0</v>
      </c>
      <c r="L16" s="18">
        <v>0</v>
      </c>
    </row>
    <row r="17" spans="1:12" ht="9.6" customHeight="1" x14ac:dyDescent="0.2">
      <c r="A17" s="10" t="s">
        <v>49</v>
      </c>
      <c r="B17" s="18">
        <v>0</v>
      </c>
      <c r="C17" s="18">
        <v>0</v>
      </c>
      <c r="D17" s="18">
        <v>0</v>
      </c>
      <c r="E17" s="18">
        <v>0</v>
      </c>
      <c r="F17" s="18">
        <v>0</v>
      </c>
      <c r="G17" s="18">
        <v>0</v>
      </c>
      <c r="H17" s="18">
        <v>0</v>
      </c>
      <c r="I17" s="18">
        <v>0</v>
      </c>
      <c r="J17" s="18">
        <v>0</v>
      </c>
      <c r="K17" s="18">
        <v>0</v>
      </c>
      <c r="L17" s="18">
        <v>0</v>
      </c>
    </row>
    <row r="18" spans="1:12" ht="9.6" customHeight="1" x14ac:dyDescent="0.2">
      <c r="A18" s="10" t="s">
        <v>50</v>
      </c>
      <c r="B18" s="18">
        <v>1</v>
      </c>
      <c r="C18" s="18">
        <v>14</v>
      </c>
      <c r="D18" s="18">
        <v>0</v>
      </c>
      <c r="E18" s="18">
        <v>0</v>
      </c>
      <c r="F18" s="18">
        <v>0</v>
      </c>
      <c r="G18" s="18">
        <v>0</v>
      </c>
      <c r="H18" s="18">
        <v>0</v>
      </c>
      <c r="I18" s="18">
        <v>0</v>
      </c>
      <c r="J18" s="18">
        <v>1</v>
      </c>
      <c r="K18" s="18">
        <v>14</v>
      </c>
      <c r="L18" s="18">
        <v>903</v>
      </c>
    </row>
    <row r="19" spans="1:12" ht="9.6" customHeight="1" x14ac:dyDescent="0.2">
      <c r="A19" s="10" t="s">
        <v>51</v>
      </c>
      <c r="B19" s="18">
        <v>0</v>
      </c>
      <c r="C19" s="18">
        <v>0</v>
      </c>
      <c r="D19" s="18">
        <v>0</v>
      </c>
      <c r="E19" s="18">
        <v>0</v>
      </c>
      <c r="F19" s="18">
        <v>0</v>
      </c>
      <c r="G19" s="18">
        <v>0</v>
      </c>
      <c r="H19" s="18">
        <v>0</v>
      </c>
      <c r="I19" s="18">
        <v>0</v>
      </c>
      <c r="J19" s="18">
        <v>0</v>
      </c>
      <c r="K19" s="18">
        <v>0</v>
      </c>
      <c r="L19" s="18">
        <v>0</v>
      </c>
    </row>
    <row r="20" spans="1:12" ht="9.6" customHeight="1" x14ac:dyDescent="0.2">
      <c r="A20" s="10" t="s">
        <v>52</v>
      </c>
      <c r="B20" s="18">
        <v>1</v>
      </c>
      <c r="C20" s="18">
        <v>14</v>
      </c>
      <c r="D20" s="18">
        <v>0</v>
      </c>
      <c r="E20" s="18">
        <v>0</v>
      </c>
      <c r="F20" s="18">
        <v>0</v>
      </c>
      <c r="G20" s="18">
        <v>0</v>
      </c>
      <c r="H20" s="18">
        <v>0</v>
      </c>
      <c r="I20" s="18">
        <v>0</v>
      </c>
      <c r="J20" s="18">
        <v>1</v>
      </c>
      <c r="K20" s="18">
        <v>14</v>
      </c>
      <c r="L20" s="18">
        <v>903</v>
      </c>
    </row>
    <row r="21" spans="1:12" ht="9.6" customHeight="1" x14ac:dyDescent="0.2">
      <c r="A21" s="10" t="s">
        <v>53</v>
      </c>
      <c r="B21" s="18">
        <v>1308</v>
      </c>
      <c r="C21" s="18">
        <v>26110</v>
      </c>
      <c r="D21" s="18">
        <v>4</v>
      </c>
      <c r="E21" s="18">
        <v>65</v>
      </c>
      <c r="F21" s="18">
        <v>47</v>
      </c>
      <c r="G21" s="18">
        <v>2654</v>
      </c>
      <c r="H21" s="18">
        <v>0</v>
      </c>
      <c r="I21" s="18">
        <v>0</v>
      </c>
      <c r="J21" s="18">
        <v>1359</v>
      </c>
      <c r="K21" s="18">
        <v>28829</v>
      </c>
      <c r="L21" s="18">
        <v>1680796</v>
      </c>
    </row>
    <row r="22" spans="1:12" ht="9.6" customHeight="1" x14ac:dyDescent="0.2">
      <c r="A22" s="10" t="s">
        <v>54</v>
      </c>
      <c r="B22" s="18">
        <v>1292</v>
      </c>
      <c r="C22" s="18">
        <v>25800</v>
      </c>
      <c r="D22" s="18">
        <v>4</v>
      </c>
      <c r="E22" s="18">
        <v>65</v>
      </c>
      <c r="F22" s="18">
        <v>37</v>
      </c>
      <c r="G22" s="18">
        <v>2443</v>
      </c>
      <c r="H22" s="18">
        <v>0</v>
      </c>
      <c r="I22" s="18">
        <v>0</v>
      </c>
      <c r="J22" s="18">
        <v>1333</v>
      </c>
      <c r="K22" s="18">
        <v>28308</v>
      </c>
      <c r="L22" s="18">
        <v>1645281</v>
      </c>
    </row>
    <row r="23" spans="1:12" ht="9.6" customHeight="1" x14ac:dyDescent="0.2">
      <c r="A23" s="10" t="s">
        <v>55</v>
      </c>
      <c r="B23" s="18">
        <v>0</v>
      </c>
      <c r="C23" s="18">
        <v>0</v>
      </c>
      <c r="D23" s="18">
        <v>0</v>
      </c>
      <c r="E23" s="18">
        <v>0</v>
      </c>
      <c r="F23" s="18">
        <v>0</v>
      </c>
      <c r="G23" s="18">
        <v>0</v>
      </c>
      <c r="H23" s="18">
        <v>0</v>
      </c>
      <c r="I23" s="18">
        <v>0</v>
      </c>
      <c r="J23" s="18">
        <v>0</v>
      </c>
      <c r="K23" s="18">
        <v>0</v>
      </c>
      <c r="L23" s="18">
        <v>0</v>
      </c>
    </row>
    <row r="24" spans="1:12" ht="9.6" customHeight="1" x14ac:dyDescent="0.2">
      <c r="A24" s="10" t="s">
        <v>56</v>
      </c>
      <c r="B24" s="18">
        <v>5</v>
      </c>
      <c r="C24" s="18">
        <v>98</v>
      </c>
      <c r="D24" s="20">
        <v>0</v>
      </c>
      <c r="E24" s="18">
        <v>0</v>
      </c>
      <c r="F24" s="18">
        <v>0</v>
      </c>
      <c r="G24" s="18">
        <v>0</v>
      </c>
      <c r="H24" s="18">
        <v>0</v>
      </c>
      <c r="I24" s="18">
        <v>0</v>
      </c>
      <c r="J24" s="18">
        <v>5</v>
      </c>
      <c r="K24" s="18">
        <v>98</v>
      </c>
      <c r="L24" s="18">
        <v>6255</v>
      </c>
    </row>
    <row r="25" spans="1:12" ht="9.6" customHeight="1" x14ac:dyDescent="0.2">
      <c r="A25" s="10" t="s">
        <v>57</v>
      </c>
      <c r="B25" s="18">
        <v>2</v>
      </c>
      <c r="C25" s="18">
        <v>44</v>
      </c>
      <c r="D25" s="20">
        <v>0</v>
      </c>
      <c r="E25" s="18">
        <v>0</v>
      </c>
      <c r="F25" s="18">
        <v>0</v>
      </c>
      <c r="G25" s="18">
        <v>0</v>
      </c>
      <c r="H25" s="18">
        <v>0</v>
      </c>
      <c r="I25" s="18">
        <v>0</v>
      </c>
      <c r="J25" s="18">
        <v>2</v>
      </c>
      <c r="K25" s="18">
        <v>44</v>
      </c>
      <c r="L25" s="18">
        <v>2003</v>
      </c>
    </row>
    <row r="26" spans="1:12" ht="9.6" customHeight="1" x14ac:dyDescent="0.2">
      <c r="A26" s="10" t="s">
        <v>58</v>
      </c>
      <c r="B26" s="18">
        <v>2</v>
      </c>
      <c r="C26" s="18">
        <v>44</v>
      </c>
      <c r="D26" s="20">
        <v>0</v>
      </c>
      <c r="E26" s="18">
        <v>0</v>
      </c>
      <c r="F26" s="18">
        <v>0</v>
      </c>
      <c r="G26" s="18">
        <v>0</v>
      </c>
      <c r="H26" s="18">
        <v>0</v>
      </c>
      <c r="I26" s="18">
        <v>0</v>
      </c>
      <c r="J26" s="18">
        <v>2</v>
      </c>
      <c r="K26" s="18">
        <v>44</v>
      </c>
      <c r="L26" s="18">
        <v>2003</v>
      </c>
    </row>
    <row r="27" spans="1:12" ht="9.6" customHeight="1" x14ac:dyDescent="0.2">
      <c r="A27" s="10" t="s">
        <v>59</v>
      </c>
      <c r="B27" s="18">
        <v>3</v>
      </c>
      <c r="C27" s="18">
        <v>54</v>
      </c>
      <c r="D27" s="20">
        <v>0</v>
      </c>
      <c r="E27" s="18">
        <v>0</v>
      </c>
      <c r="F27" s="18">
        <v>0</v>
      </c>
      <c r="G27" s="18">
        <v>0</v>
      </c>
      <c r="H27" s="18">
        <v>0</v>
      </c>
      <c r="I27" s="18">
        <v>0</v>
      </c>
      <c r="J27" s="18">
        <v>3</v>
      </c>
      <c r="K27" s="18">
        <v>54</v>
      </c>
      <c r="L27" s="18">
        <v>4252</v>
      </c>
    </row>
    <row r="28" spans="1:12" ht="9.6" customHeight="1" x14ac:dyDescent="0.2">
      <c r="A28" s="10" t="s">
        <v>60</v>
      </c>
      <c r="B28" s="18">
        <v>440</v>
      </c>
      <c r="C28" s="18">
        <v>9082</v>
      </c>
      <c r="D28" s="20">
        <v>0</v>
      </c>
      <c r="E28" s="18">
        <v>0</v>
      </c>
      <c r="F28" s="18">
        <v>0</v>
      </c>
      <c r="G28" s="18">
        <v>0</v>
      </c>
      <c r="H28" s="18">
        <v>0</v>
      </c>
      <c r="I28" s="18">
        <v>0</v>
      </c>
      <c r="J28" s="18">
        <v>440</v>
      </c>
      <c r="K28" s="18">
        <v>9082</v>
      </c>
      <c r="L28" s="18">
        <v>654417</v>
      </c>
    </row>
    <row r="29" spans="1:12" ht="9.6" customHeight="1" x14ac:dyDescent="0.2">
      <c r="A29" s="10" t="s">
        <v>61</v>
      </c>
      <c r="B29" s="18">
        <v>440</v>
      </c>
      <c r="C29" s="18">
        <v>9082</v>
      </c>
      <c r="D29" s="20">
        <v>0</v>
      </c>
      <c r="E29" s="18">
        <v>0</v>
      </c>
      <c r="F29" s="18">
        <v>0</v>
      </c>
      <c r="G29" s="18">
        <v>0</v>
      </c>
      <c r="H29" s="18">
        <v>0</v>
      </c>
      <c r="I29" s="18">
        <v>0</v>
      </c>
      <c r="J29" s="18">
        <v>440</v>
      </c>
      <c r="K29" s="18">
        <v>9082</v>
      </c>
      <c r="L29" s="18">
        <v>654417</v>
      </c>
    </row>
    <row r="30" spans="1:12" ht="9.6" customHeight="1" x14ac:dyDescent="0.2">
      <c r="A30" s="10" t="s">
        <v>62</v>
      </c>
      <c r="B30" s="18">
        <v>439</v>
      </c>
      <c r="C30" s="18">
        <v>9060</v>
      </c>
      <c r="D30" s="20">
        <v>0</v>
      </c>
      <c r="E30" s="18">
        <v>0</v>
      </c>
      <c r="F30" s="18">
        <v>0</v>
      </c>
      <c r="G30" s="18">
        <v>0</v>
      </c>
      <c r="H30" s="18">
        <v>0</v>
      </c>
      <c r="I30" s="18">
        <v>0</v>
      </c>
      <c r="J30" s="18">
        <v>439</v>
      </c>
      <c r="K30" s="18">
        <v>9060</v>
      </c>
      <c r="L30" s="18">
        <v>652764</v>
      </c>
    </row>
    <row r="31" spans="1:12" ht="9.6" customHeight="1" x14ac:dyDescent="0.2">
      <c r="A31" s="10" t="s">
        <v>63</v>
      </c>
      <c r="B31" s="18">
        <v>1</v>
      </c>
      <c r="C31" s="18">
        <v>22</v>
      </c>
      <c r="D31" s="20">
        <v>0</v>
      </c>
      <c r="E31" s="18">
        <v>0</v>
      </c>
      <c r="F31" s="18">
        <v>0</v>
      </c>
      <c r="G31" s="18">
        <v>0</v>
      </c>
      <c r="H31" s="18">
        <v>0</v>
      </c>
      <c r="I31" s="18">
        <v>0</v>
      </c>
      <c r="J31" s="18">
        <v>1</v>
      </c>
      <c r="K31" s="18">
        <v>22</v>
      </c>
      <c r="L31" s="18">
        <v>1653</v>
      </c>
    </row>
    <row r="32" spans="1:12" ht="9.6" customHeight="1" x14ac:dyDescent="0.2">
      <c r="A32" s="10" t="s">
        <v>64</v>
      </c>
      <c r="B32" s="18">
        <v>0</v>
      </c>
      <c r="C32" s="18">
        <v>0</v>
      </c>
      <c r="D32" s="20">
        <v>0</v>
      </c>
      <c r="E32" s="18">
        <v>0</v>
      </c>
      <c r="F32" s="18">
        <v>0</v>
      </c>
      <c r="G32" s="18">
        <v>0</v>
      </c>
      <c r="H32" s="18">
        <v>0</v>
      </c>
      <c r="I32" s="18">
        <v>0</v>
      </c>
      <c r="J32" s="18">
        <v>0</v>
      </c>
      <c r="K32" s="18">
        <v>0</v>
      </c>
      <c r="L32" s="18">
        <v>0</v>
      </c>
    </row>
    <row r="33" spans="1:12" ht="9.6" customHeight="1" x14ac:dyDescent="0.2">
      <c r="A33" s="10" t="s">
        <v>65</v>
      </c>
      <c r="B33" s="18">
        <v>24024</v>
      </c>
      <c r="C33" s="18">
        <v>2560069</v>
      </c>
      <c r="D33" s="20">
        <v>551</v>
      </c>
      <c r="E33" s="18">
        <v>52485</v>
      </c>
      <c r="F33" s="18">
        <v>89</v>
      </c>
      <c r="G33" s="18">
        <v>8244</v>
      </c>
      <c r="H33" s="18">
        <v>77</v>
      </c>
      <c r="I33" s="18">
        <v>7200</v>
      </c>
      <c r="J33" s="18">
        <v>24741</v>
      </c>
      <c r="K33" s="18">
        <v>2627998</v>
      </c>
      <c r="L33" s="18">
        <v>20375695</v>
      </c>
    </row>
    <row r="34" spans="1:12" ht="9.6" customHeight="1" x14ac:dyDescent="0.2">
      <c r="A34" s="10" t="s">
        <v>66</v>
      </c>
      <c r="B34" s="18">
        <v>21932</v>
      </c>
      <c r="C34" s="18">
        <v>2338037</v>
      </c>
      <c r="D34" s="20">
        <v>485</v>
      </c>
      <c r="E34" s="18">
        <v>46271</v>
      </c>
      <c r="F34" s="18">
        <v>27</v>
      </c>
      <c r="G34" s="18">
        <v>2439</v>
      </c>
      <c r="H34" s="18">
        <v>0</v>
      </c>
      <c r="I34" s="18">
        <v>0</v>
      </c>
      <c r="J34" s="18">
        <v>22444</v>
      </c>
      <c r="K34" s="18">
        <v>2386747</v>
      </c>
      <c r="L34" s="18">
        <v>14526759</v>
      </c>
    </row>
    <row r="35" spans="1:12" ht="9.6" customHeight="1" x14ac:dyDescent="0.2">
      <c r="A35" s="10" t="s">
        <v>67</v>
      </c>
      <c r="B35" s="18">
        <v>24</v>
      </c>
      <c r="C35" s="18">
        <v>2483</v>
      </c>
      <c r="D35" s="20">
        <v>5</v>
      </c>
      <c r="E35" s="18">
        <v>500</v>
      </c>
      <c r="F35" s="18">
        <v>0</v>
      </c>
      <c r="G35" s="18">
        <v>0</v>
      </c>
      <c r="H35" s="18">
        <v>0</v>
      </c>
      <c r="I35" s="18">
        <v>0</v>
      </c>
      <c r="J35" s="18">
        <v>29</v>
      </c>
      <c r="K35" s="18">
        <v>2983</v>
      </c>
      <c r="L35" s="18">
        <v>91644</v>
      </c>
    </row>
    <row r="36" spans="1:12" ht="9.6" customHeight="1" x14ac:dyDescent="0.2">
      <c r="A36" s="10" t="s">
        <v>68</v>
      </c>
      <c r="B36" s="18">
        <v>459</v>
      </c>
      <c r="C36" s="18">
        <v>44101</v>
      </c>
      <c r="D36" s="20">
        <v>65</v>
      </c>
      <c r="E36" s="18">
        <v>6193</v>
      </c>
      <c r="F36" s="18">
        <v>0</v>
      </c>
      <c r="G36" s="18">
        <v>0</v>
      </c>
      <c r="H36" s="18">
        <v>0</v>
      </c>
      <c r="I36" s="18">
        <v>0</v>
      </c>
      <c r="J36" s="18">
        <v>524</v>
      </c>
      <c r="K36" s="18">
        <v>50294</v>
      </c>
      <c r="L36" s="18">
        <v>2542881</v>
      </c>
    </row>
    <row r="37" spans="1:12" ht="9.6" customHeight="1" x14ac:dyDescent="0.2">
      <c r="A37" s="10" t="s">
        <v>69</v>
      </c>
      <c r="B37" s="18">
        <v>960</v>
      </c>
      <c r="C37" s="18">
        <v>103300</v>
      </c>
      <c r="D37" s="20">
        <v>0</v>
      </c>
      <c r="E37" s="18">
        <v>0</v>
      </c>
      <c r="F37" s="18">
        <v>0</v>
      </c>
      <c r="G37" s="18">
        <v>0</v>
      </c>
      <c r="H37" s="18">
        <v>0</v>
      </c>
      <c r="I37" s="18">
        <v>0</v>
      </c>
      <c r="J37" s="18">
        <v>960</v>
      </c>
      <c r="K37" s="18">
        <v>103300</v>
      </c>
      <c r="L37" s="18">
        <v>2430720</v>
      </c>
    </row>
    <row r="38" spans="1:12" ht="9.6" customHeight="1" x14ac:dyDescent="0.2">
      <c r="A38" s="10" t="s">
        <v>70</v>
      </c>
      <c r="B38" s="18">
        <v>0</v>
      </c>
      <c r="C38" s="18">
        <v>0</v>
      </c>
      <c r="D38" s="20">
        <v>0</v>
      </c>
      <c r="E38" s="18">
        <v>0</v>
      </c>
      <c r="F38" s="18">
        <v>0</v>
      </c>
      <c r="G38" s="18">
        <v>0</v>
      </c>
      <c r="H38" s="18">
        <v>0</v>
      </c>
      <c r="I38" s="18">
        <v>0</v>
      </c>
      <c r="J38" s="18">
        <v>0</v>
      </c>
      <c r="K38" s="18">
        <v>0</v>
      </c>
      <c r="L38" s="18">
        <v>0</v>
      </c>
    </row>
    <row r="39" spans="1:12" ht="9.6" customHeight="1" x14ac:dyDescent="0.2">
      <c r="A39" s="10" t="s">
        <v>71</v>
      </c>
      <c r="B39" s="18">
        <v>960</v>
      </c>
      <c r="C39" s="18">
        <v>103300</v>
      </c>
      <c r="D39" s="20">
        <v>0</v>
      </c>
      <c r="E39" s="18">
        <v>0</v>
      </c>
      <c r="F39" s="18">
        <v>0</v>
      </c>
      <c r="G39" s="18">
        <v>0</v>
      </c>
      <c r="H39" s="18">
        <v>0</v>
      </c>
      <c r="I39" s="18">
        <v>0</v>
      </c>
      <c r="J39" s="18">
        <v>960</v>
      </c>
      <c r="K39" s="18">
        <v>103300</v>
      </c>
      <c r="L39" s="18">
        <v>2430720</v>
      </c>
    </row>
    <row r="40" spans="1:12" ht="9.6" customHeight="1" x14ac:dyDescent="0.2">
      <c r="A40" s="10" t="s">
        <v>72</v>
      </c>
      <c r="B40" s="18">
        <v>0</v>
      </c>
      <c r="C40" s="18">
        <v>0</v>
      </c>
      <c r="D40" s="20">
        <v>0</v>
      </c>
      <c r="E40" s="18">
        <v>0</v>
      </c>
      <c r="F40" s="18">
        <v>0</v>
      </c>
      <c r="G40" s="18">
        <v>0</v>
      </c>
      <c r="H40" s="18">
        <v>0</v>
      </c>
      <c r="I40" s="18">
        <v>0</v>
      </c>
      <c r="J40" s="18">
        <v>0</v>
      </c>
      <c r="K40" s="18">
        <v>0</v>
      </c>
      <c r="L40" s="18">
        <v>0</v>
      </c>
    </row>
    <row r="41" spans="1:12" ht="9.6" customHeight="1" x14ac:dyDescent="0.2">
      <c r="A41" s="10" t="s">
        <v>73</v>
      </c>
      <c r="B41" s="18">
        <v>1</v>
      </c>
      <c r="C41" s="18">
        <v>111</v>
      </c>
      <c r="D41" s="20">
        <v>1</v>
      </c>
      <c r="E41" s="18">
        <v>21</v>
      </c>
      <c r="F41" s="18">
        <v>58</v>
      </c>
      <c r="G41" s="18">
        <v>5402</v>
      </c>
      <c r="H41" s="18">
        <v>77</v>
      </c>
      <c r="I41" s="18">
        <v>7200</v>
      </c>
      <c r="J41" s="18">
        <v>137</v>
      </c>
      <c r="K41" s="18">
        <v>12734</v>
      </c>
      <c r="L41" s="18">
        <v>470447</v>
      </c>
    </row>
    <row r="42" spans="1:12" ht="9.6" customHeight="1" x14ac:dyDescent="0.2">
      <c r="A42" s="10" t="s">
        <v>74</v>
      </c>
      <c r="B42" s="18">
        <v>2</v>
      </c>
      <c r="C42" s="18">
        <v>173</v>
      </c>
      <c r="D42" s="20">
        <v>0</v>
      </c>
      <c r="E42" s="18">
        <v>0</v>
      </c>
      <c r="F42" s="18">
        <v>2</v>
      </c>
      <c r="G42" s="18">
        <v>204</v>
      </c>
      <c r="H42" s="18">
        <v>0</v>
      </c>
      <c r="I42" s="18">
        <v>0</v>
      </c>
      <c r="J42" s="18">
        <v>4</v>
      </c>
      <c r="K42" s="18">
        <v>377</v>
      </c>
      <c r="L42" s="18">
        <v>29332</v>
      </c>
    </row>
    <row r="43" spans="1:12" ht="9.6" customHeight="1" x14ac:dyDescent="0.2">
      <c r="A43" s="10" t="s">
        <v>75</v>
      </c>
      <c r="B43" s="18">
        <v>0</v>
      </c>
      <c r="C43" s="18">
        <v>0</v>
      </c>
      <c r="D43" s="20">
        <v>0</v>
      </c>
      <c r="E43" s="18">
        <v>0</v>
      </c>
      <c r="F43" s="18">
        <v>0</v>
      </c>
      <c r="G43" s="18">
        <v>0</v>
      </c>
      <c r="H43" s="18">
        <v>0</v>
      </c>
      <c r="I43" s="18">
        <v>0</v>
      </c>
      <c r="J43" s="18">
        <v>0</v>
      </c>
      <c r="K43" s="18">
        <v>0</v>
      </c>
      <c r="L43" s="18">
        <v>0</v>
      </c>
    </row>
    <row r="44" spans="1:12" ht="9.6" customHeight="1" x14ac:dyDescent="0.2">
      <c r="A44" s="10" t="s">
        <v>76</v>
      </c>
      <c r="B44" s="18">
        <v>0</v>
      </c>
      <c r="C44" s="18">
        <v>0</v>
      </c>
      <c r="D44" s="20">
        <v>0</v>
      </c>
      <c r="E44" s="18">
        <v>0</v>
      </c>
      <c r="F44" s="18">
        <v>0</v>
      </c>
      <c r="G44" s="18">
        <v>0</v>
      </c>
      <c r="H44" s="18">
        <v>0</v>
      </c>
      <c r="I44" s="18">
        <v>0</v>
      </c>
      <c r="J44" s="18">
        <v>0</v>
      </c>
      <c r="K44" s="18">
        <v>0</v>
      </c>
      <c r="L44" s="18">
        <v>0</v>
      </c>
    </row>
    <row r="45" spans="1:12" ht="9.6" customHeight="1" x14ac:dyDescent="0.2">
      <c r="A45" s="10" t="s">
        <v>77</v>
      </c>
      <c r="B45" s="18">
        <v>670</v>
      </c>
      <c r="C45" s="18">
        <v>74347</v>
      </c>
      <c r="D45" s="20">
        <v>0</v>
      </c>
      <c r="E45" s="18">
        <v>0</v>
      </c>
      <c r="F45" s="18">
        <v>2</v>
      </c>
      <c r="G45" s="18">
        <v>199</v>
      </c>
      <c r="H45" s="18">
        <v>0</v>
      </c>
      <c r="I45" s="18">
        <v>0</v>
      </c>
      <c r="J45" s="18">
        <v>672</v>
      </c>
      <c r="K45" s="18">
        <v>74546</v>
      </c>
      <c r="L45" s="18">
        <v>375556</v>
      </c>
    </row>
    <row r="46" spans="1:12" ht="9.6" customHeight="1" x14ac:dyDescent="0.2">
      <c r="A46" s="10" t="s">
        <v>78</v>
      </c>
      <c r="B46" s="18">
        <v>328294</v>
      </c>
      <c r="C46" s="18">
        <v>38828738</v>
      </c>
      <c r="D46" s="20">
        <v>145813</v>
      </c>
      <c r="E46" s="18">
        <v>17370191</v>
      </c>
      <c r="F46" s="18">
        <v>2065</v>
      </c>
      <c r="G46" s="18">
        <v>208846</v>
      </c>
      <c r="H46" s="18">
        <v>1189</v>
      </c>
      <c r="I46" s="18">
        <v>124208</v>
      </c>
      <c r="J46" s="18">
        <v>477361</v>
      </c>
      <c r="K46" s="18">
        <v>56531983</v>
      </c>
      <c r="L46" s="18">
        <v>911178212</v>
      </c>
    </row>
    <row r="47" spans="1:12" ht="9.6" customHeight="1" x14ac:dyDescent="0.2">
      <c r="A47" s="10" t="s">
        <v>79</v>
      </c>
      <c r="B47" s="18">
        <v>1</v>
      </c>
      <c r="C47" s="18">
        <v>20</v>
      </c>
      <c r="D47" s="18">
        <v>0</v>
      </c>
      <c r="E47" s="18">
        <v>0</v>
      </c>
      <c r="F47" s="18">
        <v>197</v>
      </c>
      <c r="G47" s="18">
        <v>20083</v>
      </c>
      <c r="H47" s="18">
        <v>0</v>
      </c>
      <c r="I47" s="18">
        <v>0</v>
      </c>
      <c r="J47" s="18">
        <v>198</v>
      </c>
      <c r="K47" s="18">
        <v>20103</v>
      </c>
      <c r="L47" s="18">
        <v>257564</v>
      </c>
    </row>
    <row r="48" spans="1:12" ht="9.6" customHeight="1" x14ac:dyDescent="0.2">
      <c r="A48" s="10" t="s">
        <v>80</v>
      </c>
      <c r="B48" s="18">
        <v>1</v>
      </c>
      <c r="C48" s="18">
        <v>20</v>
      </c>
      <c r="D48" s="18">
        <v>0</v>
      </c>
      <c r="E48" s="18">
        <v>0</v>
      </c>
      <c r="F48" s="18">
        <v>0</v>
      </c>
      <c r="G48" s="18">
        <v>0</v>
      </c>
      <c r="H48" s="18">
        <v>0</v>
      </c>
      <c r="I48" s="18">
        <v>0</v>
      </c>
      <c r="J48" s="18">
        <v>1</v>
      </c>
      <c r="K48" s="18">
        <v>20</v>
      </c>
      <c r="L48" s="18">
        <v>1079</v>
      </c>
    </row>
    <row r="49" spans="1:12" ht="9.6" customHeight="1" x14ac:dyDescent="0.2">
      <c r="A49" s="10" t="s">
        <v>81</v>
      </c>
      <c r="B49" s="18">
        <v>0</v>
      </c>
      <c r="C49" s="18">
        <v>0</v>
      </c>
      <c r="D49" s="18">
        <v>0</v>
      </c>
      <c r="E49" s="18">
        <v>0</v>
      </c>
      <c r="F49" s="18">
        <v>197</v>
      </c>
      <c r="G49" s="18">
        <v>20083</v>
      </c>
      <c r="H49" s="18">
        <v>0</v>
      </c>
      <c r="I49" s="18">
        <v>0</v>
      </c>
      <c r="J49" s="18">
        <v>197</v>
      </c>
      <c r="K49" s="18">
        <v>20083</v>
      </c>
      <c r="L49" s="18">
        <v>256485</v>
      </c>
    </row>
    <row r="50" spans="1:12" ht="9.6" customHeight="1" x14ac:dyDescent="0.2">
      <c r="A50" s="10" t="s">
        <v>82</v>
      </c>
      <c r="B50" s="18">
        <v>328293</v>
      </c>
      <c r="C50" s="18">
        <v>38828718</v>
      </c>
      <c r="D50" s="18">
        <v>145813</v>
      </c>
      <c r="E50" s="18">
        <v>17370191</v>
      </c>
      <c r="F50" s="18">
        <v>1868</v>
      </c>
      <c r="G50" s="18">
        <v>188763</v>
      </c>
      <c r="H50" s="18">
        <v>1189</v>
      </c>
      <c r="I50" s="18">
        <v>124208</v>
      </c>
      <c r="J50" s="18">
        <v>477163</v>
      </c>
      <c r="K50" s="18">
        <v>56511880</v>
      </c>
      <c r="L50" s="18">
        <v>910920648</v>
      </c>
    </row>
    <row r="51" spans="1:12" ht="9.6" customHeight="1" x14ac:dyDescent="0.2">
      <c r="A51" s="10" t="s">
        <v>83</v>
      </c>
      <c r="B51" s="18">
        <v>328293</v>
      </c>
      <c r="C51" s="18">
        <v>38828718</v>
      </c>
      <c r="D51" s="18">
        <v>145813</v>
      </c>
      <c r="E51" s="18">
        <v>17370191</v>
      </c>
      <c r="F51" s="18">
        <v>1268</v>
      </c>
      <c r="G51" s="18">
        <v>128763</v>
      </c>
      <c r="H51" s="18">
        <v>1189</v>
      </c>
      <c r="I51" s="18">
        <v>124208</v>
      </c>
      <c r="J51" s="18">
        <v>476563</v>
      </c>
      <c r="K51" s="18">
        <v>56451880</v>
      </c>
      <c r="L51" s="18">
        <v>910624836</v>
      </c>
    </row>
  </sheetData>
  <mergeCells count="15">
    <mergeCell ref="B8:C8"/>
    <mergeCell ref="D8:E8"/>
    <mergeCell ref="F8:G8"/>
    <mergeCell ref="H8:I8"/>
    <mergeCell ref="J8:K8"/>
    <mergeCell ref="E6:L6"/>
    <mergeCell ref="B7:E7"/>
    <mergeCell ref="F7:I7"/>
    <mergeCell ref="J7:K7"/>
    <mergeCell ref="A1:I1"/>
    <mergeCell ref="A2:I2"/>
    <mergeCell ref="K2:L2"/>
    <mergeCell ref="J3:L3"/>
    <mergeCell ref="J5:L5"/>
    <mergeCell ref="A6:D6"/>
  </mergeCells>
  <pageMargins left="0.7" right="0.7" top="0.75" bottom="0.75" header="0.3" footer="0.3"/>
  <pageSetup scale="9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1"/>
  <sheetViews>
    <sheetView zoomScale="120" zoomScaleNormal="120" workbookViewId="0">
      <selection activeCell="C37" sqref="C37"/>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2" x14ac:dyDescent="0.2">
      <c r="A1" s="21" t="s">
        <v>480</v>
      </c>
      <c r="B1" s="21"/>
      <c r="C1" s="21"/>
      <c r="D1" s="21"/>
      <c r="E1" s="21"/>
      <c r="F1" s="21"/>
      <c r="G1" s="22"/>
      <c r="H1" s="22"/>
      <c r="I1" s="22"/>
      <c r="J1" s="3" t="s">
        <v>482</v>
      </c>
      <c r="K1" s="3"/>
      <c r="L1" s="3" t="s">
        <v>503</v>
      </c>
    </row>
    <row r="2" spans="1:12" ht="9.75" customHeight="1" x14ac:dyDescent="0.2">
      <c r="A2" s="21" t="s">
        <v>481</v>
      </c>
      <c r="B2" s="21"/>
      <c r="C2" s="21"/>
      <c r="D2" s="21"/>
      <c r="E2" s="21"/>
      <c r="F2" s="21"/>
      <c r="G2" s="22"/>
      <c r="H2" s="22"/>
      <c r="I2" s="22"/>
      <c r="J2" s="3"/>
      <c r="K2" s="23" t="str">
        <f>+'QCS Page 1'!K2:L2</f>
        <v>1ST QUARTER 2017</v>
      </c>
      <c r="L2" s="23"/>
    </row>
    <row r="3" spans="1:12" ht="9.75" customHeight="1" x14ac:dyDescent="0.2">
      <c r="A3" s="3"/>
      <c r="B3" s="3"/>
      <c r="C3" s="3"/>
      <c r="D3" s="3"/>
      <c r="E3" s="3"/>
      <c r="F3" s="3"/>
      <c r="G3" s="3"/>
      <c r="H3" s="3"/>
      <c r="I3" s="3"/>
      <c r="J3" s="23" t="str">
        <f>+'QCS Page 1'!J3:L3</f>
        <v>Beginning  Jan. 2017 - Mar. 2017</v>
      </c>
      <c r="K3" s="23"/>
      <c r="L3" s="23"/>
    </row>
    <row r="4" spans="1:12" ht="9" customHeight="1" x14ac:dyDescent="0.2">
      <c r="A4" s="3"/>
      <c r="B4" s="3"/>
      <c r="C4" s="3"/>
      <c r="D4" s="3"/>
      <c r="E4" s="3"/>
      <c r="F4" s="3"/>
      <c r="G4" s="3"/>
      <c r="H4" s="3"/>
      <c r="I4" s="3"/>
      <c r="J4" s="3" t="s">
        <v>483</v>
      </c>
      <c r="K4" s="3"/>
      <c r="L4" s="3"/>
    </row>
    <row r="5" spans="1:12" ht="8.25" customHeight="1" x14ac:dyDescent="0.2">
      <c r="A5" s="3"/>
      <c r="B5" s="3"/>
      <c r="C5" s="3"/>
      <c r="D5" s="3"/>
      <c r="E5" s="3"/>
      <c r="F5" s="3"/>
      <c r="G5" s="3"/>
      <c r="H5" s="3"/>
      <c r="I5" s="3"/>
      <c r="J5" s="23" t="s">
        <v>513</v>
      </c>
      <c r="K5" s="23"/>
      <c r="L5" s="23"/>
    </row>
    <row r="6" spans="1:12" ht="9.75" customHeight="1" x14ac:dyDescent="0.2">
      <c r="A6" s="23" t="s">
        <v>484</v>
      </c>
      <c r="B6" s="23"/>
      <c r="C6" s="23"/>
      <c r="D6" s="23"/>
      <c r="E6" s="23" t="s">
        <v>485</v>
      </c>
      <c r="F6" s="23"/>
      <c r="G6" s="23"/>
      <c r="H6" s="23"/>
      <c r="I6" s="23"/>
      <c r="J6" s="23"/>
      <c r="K6" s="23"/>
      <c r="L6" s="23"/>
    </row>
    <row r="7" spans="1:12" ht="16.5" customHeight="1" x14ac:dyDescent="0.2">
      <c r="A7" s="3"/>
      <c r="B7" s="21" t="s">
        <v>472</v>
      </c>
      <c r="C7" s="21"/>
      <c r="D7" s="21"/>
      <c r="E7" s="21"/>
      <c r="F7" s="21" t="s">
        <v>477</v>
      </c>
      <c r="G7" s="21"/>
      <c r="H7" s="21"/>
      <c r="I7" s="21"/>
      <c r="J7" s="24"/>
      <c r="K7" s="24"/>
      <c r="L7" s="3"/>
    </row>
    <row r="8" spans="1:12" ht="19.5" customHeight="1" x14ac:dyDescent="0.2">
      <c r="A8" s="4"/>
      <c r="B8" s="26" t="s">
        <v>473</v>
      </c>
      <c r="C8" s="25"/>
      <c r="D8" s="25" t="s">
        <v>474</v>
      </c>
      <c r="E8" s="25"/>
      <c r="F8" s="25" t="s">
        <v>473</v>
      </c>
      <c r="G8" s="25"/>
      <c r="H8" s="25" t="s">
        <v>474</v>
      </c>
      <c r="I8" s="25"/>
      <c r="J8" s="25" t="s">
        <v>478</v>
      </c>
      <c r="K8" s="25"/>
      <c r="L8" s="5" t="s">
        <v>479</v>
      </c>
    </row>
    <row r="9" spans="1:12" ht="9.6" customHeight="1" x14ac:dyDescent="0.2">
      <c r="A9" s="6"/>
      <c r="B9" s="7" t="s">
        <v>476</v>
      </c>
      <c r="C9" s="7" t="s">
        <v>475</v>
      </c>
      <c r="D9" s="7" t="s">
        <v>476</v>
      </c>
      <c r="E9" s="7" t="s">
        <v>475</v>
      </c>
      <c r="F9" s="8" t="s">
        <v>476</v>
      </c>
      <c r="G9" s="8" t="s">
        <v>475</v>
      </c>
      <c r="H9" s="8" t="s">
        <v>476</v>
      </c>
      <c r="I9" s="8" t="s">
        <v>475</v>
      </c>
      <c r="J9" s="8" t="s">
        <v>476</v>
      </c>
      <c r="K9" s="8" t="s">
        <v>475</v>
      </c>
      <c r="L9" s="4"/>
    </row>
    <row r="10" spans="1:12" ht="9.6" customHeight="1" x14ac:dyDescent="0.2">
      <c r="A10" s="2" t="s">
        <v>84</v>
      </c>
      <c r="B10" s="18">
        <v>22736</v>
      </c>
      <c r="C10" s="18">
        <v>2175437</v>
      </c>
      <c r="D10" s="18">
        <v>14046</v>
      </c>
      <c r="E10" s="18">
        <v>1397784</v>
      </c>
      <c r="F10" s="18">
        <v>3151</v>
      </c>
      <c r="G10" s="18">
        <v>299955</v>
      </c>
      <c r="H10" s="18">
        <v>4</v>
      </c>
      <c r="I10" s="18">
        <v>370</v>
      </c>
      <c r="J10" s="18">
        <v>39937</v>
      </c>
      <c r="K10" s="18">
        <v>3873546</v>
      </c>
      <c r="L10" s="18">
        <v>134886441</v>
      </c>
    </row>
    <row r="11" spans="1:12" ht="9.6" customHeight="1" x14ac:dyDescent="0.2">
      <c r="A11" s="2" t="s">
        <v>85</v>
      </c>
      <c r="B11" s="18">
        <v>22666</v>
      </c>
      <c r="C11" s="18">
        <v>2170064</v>
      </c>
      <c r="D11" s="18">
        <v>13931</v>
      </c>
      <c r="E11" s="18">
        <v>1388905</v>
      </c>
      <c r="F11" s="18">
        <v>3151</v>
      </c>
      <c r="G11" s="18">
        <v>299955</v>
      </c>
      <c r="H11" s="18">
        <v>4</v>
      </c>
      <c r="I11" s="18">
        <v>370</v>
      </c>
      <c r="J11" s="18">
        <v>39752</v>
      </c>
      <c r="K11" s="18">
        <v>3859294</v>
      </c>
      <c r="L11" s="18">
        <v>134158391</v>
      </c>
    </row>
    <row r="12" spans="1:12" ht="9.6" customHeight="1" x14ac:dyDescent="0.2">
      <c r="A12" s="2" t="s">
        <v>86</v>
      </c>
      <c r="B12" s="18">
        <v>70</v>
      </c>
      <c r="C12" s="18">
        <v>5373</v>
      </c>
      <c r="D12" s="18">
        <v>115</v>
      </c>
      <c r="E12" s="18">
        <v>8879</v>
      </c>
      <c r="F12" s="18">
        <v>0</v>
      </c>
      <c r="G12" s="18">
        <v>0</v>
      </c>
      <c r="H12" s="18">
        <v>0</v>
      </c>
      <c r="I12" s="18">
        <v>0</v>
      </c>
      <c r="J12" s="18">
        <v>185</v>
      </c>
      <c r="K12" s="18">
        <v>14252</v>
      </c>
      <c r="L12" s="18">
        <v>728049</v>
      </c>
    </row>
    <row r="13" spans="1:12" ht="9.6" customHeight="1" x14ac:dyDescent="0.2">
      <c r="A13" s="2" t="s">
        <v>87</v>
      </c>
      <c r="B13" s="18">
        <v>61828</v>
      </c>
      <c r="C13" s="18">
        <v>6886238</v>
      </c>
      <c r="D13" s="18">
        <v>5835</v>
      </c>
      <c r="E13" s="18">
        <v>625869</v>
      </c>
      <c r="F13" s="18">
        <v>17592</v>
      </c>
      <c r="G13" s="18">
        <v>1989782</v>
      </c>
      <c r="H13" s="18">
        <v>4</v>
      </c>
      <c r="I13" s="18">
        <v>384</v>
      </c>
      <c r="J13" s="18">
        <v>85259</v>
      </c>
      <c r="K13" s="18">
        <v>9502273</v>
      </c>
      <c r="L13" s="18">
        <v>252388176</v>
      </c>
    </row>
    <row r="14" spans="1:12" ht="9.6" customHeight="1" x14ac:dyDescent="0.2">
      <c r="A14" s="2" t="s">
        <v>88</v>
      </c>
      <c r="B14" s="18">
        <v>46</v>
      </c>
      <c r="C14" s="18">
        <v>1489</v>
      </c>
      <c r="D14" s="18">
        <v>3</v>
      </c>
      <c r="E14" s="18">
        <v>289</v>
      </c>
      <c r="F14" s="18">
        <v>10</v>
      </c>
      <c r="G14" s="18">
        <v>962</v>
      </c>
      <c r="H14" s="18">
        <v>0</v>
      </c>
      <c r="I14" s="18">
        <v>0</v>
      </c>
      <c r="J14" s="18">
        <v>59</v>
      </c>
      <c r="K14" s="18">
        <v>2740</v>
      </c>
      <c r="L14" s="18">
        <v>165183</v>
      </c>
    </row>
    <row r="15" spans="1:12" ht="9.6" customHeight="1" x14ac:dyDescent="0.2">
      <c r="A15" s="2" t="s">
        <v>89</v>
      </c>
      <c r="B15" s="18">
        <v>27310</v>
      </c>
      <c r="C15" s="18">
        <v>3044117</v>
      </c>
      <c r="D15" s="18">
        <v>165</v>
      </c>
      <c r="E15" s="18">
        <v>16700</v>
      </c>
      <c r="F15" s="18">
        <v>1261</v>
      </c>
      <c r="G15" s="18">
        <v>126473</v>
      </c>
      <c r="H15" s="18">
        <v>0</v>
      </c>
      <c r="I15" s="18">
        <v>0</v>
      </c>
      <c r="J15" s="18">
        <v>28736</v>
      </c>
      <c r="K15" s="18">
        <v>3187290</v>
      </c>
      <c r="L15" s="18">
        <v>27869056</v>
      </c>
    </row>
    <row r="16" spans="1:12" ht="9.6" customHeight="1" x14ac:dyDescent="0.2">
      <c r="A16" s="2" t="s">
        <v>90</v>
      </c>
      <c r="B16" s="18">
        <v>2</v>
      </c>
      <c r="C16" s="18">
        <v>220</v>
      </c>
      <c r="D16" s="18">
        <v>0</v>
      </c>
      <c r="E16" s="18">
        <v>0</v>
      </c>
      <c r="F16" s="18">
        <v>0</v>
      </c>
      <c r="G16" s="18">
        <v>0</v>
      </c>
      <c r="H16" s="18">
        <v>0</v>
      </c>
      <c r="I16" s="18">
        <v>0</v>
      </c>
      <c r="J16" s="18">
        <v>2</v>
      </c>
      <c r="K16" s="18">
        <v>220</v>
      </c>
      <c r="L16" s="18">
        <v>14844</v>
      </c>
    </row>
    <row r="17" spans="1:12" ht="9.6" customHeight="1" x14ac:dyDescent="0.2">
      <c r="A17" s="2" t="s">
        <v>91</v>
      </c>
      <c r="B17" s="18">
        <v>0</v>
      </c>
      <c r="C17" s="18">
        <v>0</v>
      </c>
      <c r="D17" s="18">
        <v>0</v>
      </c>
      <c r="E17" s="18">
        <v>0</v>
      </c>
      <c r="F17" s="18">
        <v>0</v>
      </c>
      <c r="G17" s="18">
        <v>0</v>
      </c>
      <c r="H17" s="18">
        <v>0</v>
      </c>
      <c r="I17" s="18">
        <v>0</v>
      </c>
      <c r="J17" s="18">
        <v>0</v>
      </c>
      <c r="K17" s="18">
        <v>0</v>
      </c>
      <c r="L17" s="18">
        <v>0</v>
      </c>
    </row>
    <row r="18" spans="1:12" ht="9.6" customHeight="1" x14ac:dyDescent="0.2">
      <c r="A18" s="2" t="s">
        <v>92</v>
      </c>
      <c r="B18" s="18">
        <v>27308</v>
      </c>
      <c r="C18" s="18">
        <v>3043897</v>
      </c>
      <c r="D18" s="18">
        <v>165</v>
      </c>
      <c r="E18" s="18">
        <v>16700</v>
      </c>
      <c r="F18" s="18">
        <v>1261</v>
      </c>
      <c r="G18" s="18">
        <v>126473</v>
      </c>
      <c r="H18" s="18">
        <v>0</v>
      </c>
      <c r="I18" s="18">
        <v>0</v>
      </c>
      <c r="J18" s="18">
        <v>28734</v>
      </c>
      <c r="K18" s="18">
        <v>3187070</v>
      </c>
      <c r="L18" s="18">
        <v>27854212</v>
      </c>
    </row>
    <row r="19" spans="1:12" ht="9.6" customHeight="1" x14ac:dyDescent="0.2">
      <c r="A19" s="2" t="s">
        <v>93</v>
      </c>
      <c r="B19" s="18">
        <v>31808</v>
      </c>
      <c r="C19" s="18">
        <v>3606809</v>
      </c>
      <c r="D19" s="18">
        <v>3585</v>
      </c>
      <c r="E19" s="18">
        <v>398853</v>
      </c>
      <c r="F19" s="18">
        <v>15586</v>
      </c>
      <c r="G19" s="18">
        <v>1792744</v>
      </c>
      <c r="H19" s="18">
        <v>0</v>
      </c>
      <c r="I19" s="18">
        <v>0</v>
      </c>
      <c r="J19" s="18">
        <v>50979</v>
      </c>
      <c r="K19" s="18">
        <v>5798406</v>
      </c>
      <c r="L19" s="18">
        <v>202629230</v>
      </c>
    </row>
    <row r="20" spans="1:12" ht="9.6" customHeight="1" x14ac:dyDescent="0.2">
      <c r="A20" s="2" t="s">
        <v>94</v>
      </c>
      <c r="B20" s="18">
        <v>12</v>
      </c>
      <c r="C20" s="18">
        <v>968</v>
      </c>
      <c r="D20" s="18">
        <v>2</v>
      </c>
      <c r="E20" s="18">
        <v>114</v>
      </c>
      <c r="F20" s="18">
        <v>4</v>
      </c>
      <c r="G20" s="18">
        <v>88</v>
      </c>
      <c r="H20" s="18">
        <v>0</v>
      </c>
      <c r="I20" s="18">
        <v>0</v>
      </c>
      <c r="J20" s="18">
        <v>18</v>
      </c>
      <c r="K20" s="18">
        <v>1170</v>
      </c>
      <c r="L20" s="18">
        <v>88424</v>
      </c>
    </row>
    <row r="21" spans="1:12" ht="9.6" customHeight="1" x14ac:dyDescent="0.2">
      <c r="A21" s="2" t="s">
        <v>95</v>
      </c>
      <c r="B21" s="18">
        <v>39</v>
      </c>
      <c r="C21" s="18">
        <v>1295</v>
      </c>
      <c r="D21" s="18">
        <v>3</v>
      </c>
      <c r="E21" s="18">
        <v>237</v>
      </c>
      <c r="F21" s="18">
        <v>0</v>
      </c>
      <c r="G21" s="18">
        <v>0</v>
      </c>
      <c r="H21" s="18">
        <v>0</v>
      </c>
      <c r="I21" s="18">
        <v>0</v>
      </c>
      <c r="J21" s="18">
        <v>42</v>
      </c>
      <c r="K21" s="18">
        <v>1532</v>
      </c>
      <c r="L21" s="18">
        <v>133962</v>
      </c>
    </row>
    <row r="22" spans="1:12" ht="9.6" customHeight="1" x14ac:dyDescent="0.2">
      <c r="A22" s="2" t="s">
        <v>96</v>
      </c>
      <c r="B22" s="18">
        <v>31757</v>
      </c>
      <c r="C22" s="18">
        <v>3604546</v>
      </c>
      <c r="D22" s="18">
        <v>3580</v>
      </c>
      <c r="E22" s="18">
        <v>398502</v>
      </c>
      <c r="F22" s="18">
        <v>15582</v>
      </c>
      <c r="G22" s="18">
        <v>1792656</v>
      </c>
      <c r="H22" s="18">
        <v>0</v>
      </c>
      <c r="I22" s="18">
        <v>0</v>
      </c>
      <c r="J22" s="18">
        <v>50919</v>
      </c>
      <c r="K22" s="18">
        <v>5795704</v>
      </c>
      <c r="L22" s="18">
        <v>202406843</v>
      </c>
    </row>
    <row r="23" spans="1:12" ht="9.6" customHeight="1" x14ac:dyDescent="0.2">
      <c r="A23" s="2" t="s">
        <v>97</v>
      </c>
      <c r="B23" s="18">
        <v>511</v>
      </c>
      <c r="C23" s="18">
        <v>47183</v>
      </c>
      <c r="D23" s="18">
        <v>38</v>
      </c>
      <c r="E23" s="18">
        <v>3897</v>
      </c>
      <c r="F23" s="18">
        <v>561</v>
      </c>
      <c r="G23" s="18">
        <v>53864</v>
      </c>
      <c r="H23" s="18">
        <v>0</v>
      </c>
      <c r="I23" s="18">
        <v>0</v>
      </c>
      <c r="J23" s="18">
        <v>1110</v>
      </c>
      <c r="K23" s="18">
        <v>104944</v>
      </c>
      <c r="L23" s="18">
        <v>5168150</v>
      </c>
    </row>
    <row r="24" spans="1:12" ht="9.6" customHeight="1" x14ac:dyDescent="0.2">
      <c r="A24" s="2" t="s">
        <v>98</v>
      </c>
      <c r="B24" s="18">
        <v>442</v>
      </c>
      <c r="C24" s="18">
        <v>45730</v>
      </c>
      <c r="D24" s="18">
        <v>38</v>
      </c>
      <c r="E24" s="18">
        <v>3897</v>
      </c>
      <c r="F24" s="18">
        <v>556</v>
      </c>
      <c r="G24" s="18">
        <v>53533</v>
      </c>
      <c r="H24" s="18">
        <v>0</v>
      </c>
      <c r="I24" s="18">
        <v>0</v>
      </c>
      <c r="J24" s="18">
        <v>1036</v>
      </c>
      <c r="K24" s="18">
        <v>103160</v>
      </c>
      <c r="L24" s="18">
        <v>5084738</v>
      </c>
    </row>
    <row r="25" spans="1:12" ht="9.6" customHeight="1" x14ac:dyDescent="0.2">
      <c r="A25" s="2" t="s">
        <v>99</v>
      </c>
      <c r="B25" s="18">
        <v>0</v>
      </c>
      <c r="C25" s="18">
        <v>0</v>
      </c>
      <c r="D25" s="18">
        <v>0</v>
      </c>
      <c r="E25" s="18">
        <v>0</v>
      </c>
      <c r="F25" s="18">
        <v>3</v>
      </c>
      <c r="G25" s="18">
        <v>291</v>
      </c>
      <c r="H25" s="18">
        <v>0</v>
      </c>
      <c r="I25" s="18">
        <v>0</v>
      </c>
      <c r="J25" s="18">
        <v>3</v>
      </c>
      <c r="K25" s="18">
        <v>291</v>
      </c>
      <c r="L25" s="18">
        <v>8444</v>
      </c>
    </row>
    <row r="26" spans="1:12" ht="9.6" customHeight="1" x14ac:dyDescent="0.2">
      <c r="A26" s="2" t="s">
        <v>100</v>
      </c>
      <c r="B26" s="18">
        <v>43</v>
      </c>
      <c r="C26" s="18">
        <v>875</v>
      </c>
      <c r="D26" s="18">
        <v>0</v>
      </c>
      <c r="E26" s="18">
        <v>0</v>
      </c>
      <c r="F26" s="18">
        <v>0</v>
      </c>
      <c r="G26" s="18">
        <v>0</v>
      </c>
      <c r="H26" s="18">
        <v>0</v>
      </c>
      <c r="I26" s="18">
        <v>0</v>
      </c>
      <c r="J26" s="18">
        <v>43</v>
      </c>
      <c r="K26" s="18">
        <v>875</v>
      </c>
      <c r="L26" s="18">
        <v>44454</v>
      </c>
    </row>
    <row r="27" spans="1:12" ht="9.6" customHeight="1" x14ac:dyDescent="0.2">
      <c r="A27" s="2" t="s">
        <v>101</v>
      </c>
      <c r="B27" s="18">
        <v>833</v>
      </c>
      <c r="C27" s="18">
        <v>79378</v>
      </c>
      <c r="D27" s="18">
        <v>1642</v>
      </c>
      <c r="E27" s="18">
        <v>172794</v>
      </c>
      <c r="F27" s="18">
        <v>109</v>
      </c>
      <c r="G27" s="18">
        <v>10681</v>
      </c>
      <c r="H27" s="18">
        <v>4</v>
      </c>
      <c r="I27" s="18">
        <v>384</v>
      </c>
      <c r="J27" s="18">
        <v>2588</v>
      </c>
      <c r="K27" s="18">
        <v>263237</v>
      </c>
      <c r="L27" s="18">
        <v>10885465</v>
      </c>
    </row>
    <row r="28" spans="1:12" ht="9.6" customHeight="1" x14ac:dyDescent="0.2">
      <c r="A28" s="2" t="s">
        <v>102</v>
      </c>
      <c r="B28" s="18">
        <v>392</v>
      </c>
      <c r="C28" s="18">
        <v>36584</v>
      </c>
      <c r="D28" s="18">
        <v>45</v>
      </c>
      <c r="E28" s="18">
        <v>4910</v>
      </c>
      <c r="F28" s="18">
        <v>29</v>
      </c>
      <c r="G28" s="18">
        <v>2748</v>
      </c>
      <c r="H28" s="18">
        <v>1</v>
      </c>
      <c r="I28" s="18">
        <v>89</v>
      </c>
      <c r="J28" s="18">
        <v>467</v>
      </c>
      <c r="K28" s="18">
        <v>44331</v>
      </c>
      <c r="L28" s="18">
        <v>2805268</v>
      </c>
    </row>
    <row r="29" spans="1:12" ht="9.6" customHeight="1" x14ac:dyDescent="0.2">
      <c r="A29" s="2" t="s">
        <v>103</v>
      </c>
      <c r="B29" s="18">
        <v>0</v>
      </c>
      <c r="C29" s="18">
        <v>0</v>
      </c>
      <c r="D29" s="18">
        <v>0</v>
      </c>
      <c r="E29" s="18">
        <v>0</v>
      </c>
      <c r="F29" s="18">
        <v>7</v>
      </c>
      <c r="G29" s="18">
        <v>688</v>
      </c>
      <c r="H29" s="18">
        <v>0</v>
      </c>
      <c r="I29" s="18">
        <v>0</v>
      </c>
      <c r="J29" s="18">
        <v>7</v>
      </c>
      <c r="K29" s="18">
        <v>688</v>
      </c>
      <c r="L29" s="18">
        <v>26804</v>
      </c>
    </row>
    <row r="30" spans="1:12" ht="9.6" customHeight="1" x14ac:dyDescent="0.2">
      <c r="A30" s="2" t="s">
        <v>104</v>
      </c>
      <c r="B30" s="18">
        <v>0</v>
      </c>
      <c r="C30" s="18">
        <v>0</v>
      </c>
      <c r="D30" s="18">
        <v>0</v>
      </c>
      <c r="E30" s="18">
        <v>0</v>
      </c>
      <c r="F30" s="18">
        <v>0</v>
      </c>
      <c r="G30" s="18">
        <v>0</v>
      </c>
      <c r="H30" s="18">
        <v>0</v>
      </c>
      <c r="I30" s="18">
        <v>0</v>
      </c>
      <c r="J30" s="18">
        <v>0</v>
      </c>
      <c r="K30" s="18">
        <v>0</v>
      </c>
      <c r="L30" s="18">
        <v>0</v>
      </c>
    </row>
    <row r="31" spans="1:12" ht="9.6" customHeight="1" x14ac:dyDescent="0.2">
      <c r="A31" s="2" t="s">
        <v>105</v>
      </c>
      <c r="B31" s="18">
        <v>204</v>
      </c>
      <c r="C31" s="18">
        <v>19294</v>
      </c>
      <c r="D31" s="18">
        <v>33</v>
      </c>
      <c r="E31" s="18">
        <v>3097</v>
      </c>
      <c r="F31" s="18">
        <v>38</v>
      </c>
      <c r="G31" s="18">
        <v>3819</v>
      </c>
      <c r="H31" s="18">
        <v>0</v>
      </c>
      <c r="I31" s="18">
        <v>0</v>
      </c>
      <c r="J31" s="18">
        <v>275</v>
      </c>
      <c r="K31" s="18">
        <v>26210</v>
      </c>
      <c r="L31" s="18">
        <v>480037</v>
      </c>
    </row>
    <row r="32" spans="1:12" ht="9.6" customHeight="1" x14ac:dyDescent="0.2">
      <c r="A32" s="2" t="s">
        <v>106</v>
      </c>
      <c r="B32" s="18">
        <v>237</v>
      </c>
      <c r="C32" s="18">
        <v>23500</v>
      </c>
      <c r="D32" s="18">
        <v>1564</v>
      </c>
      <c r="E32" s="18">
        <v>164787</v>
      </c>
      <c r="F32" s="18">
        <v>35</v>
      </c>
      <c r="G32" s="18">
        <v>3426</v>
      </c>
      <c r="H32" s="18">
        <v>3</v>
      </c>
      <c r="I32" s="18">
        <v>295</v>
      </c>
      <c r="J32" s="18">
        <v>1839</v>
      </c>
      <c r="K32" s="18">
        <v>192008</v>
      </c>
      <c r="L32" s="18">
        <v>7573357</v>
      </c>
    </row>
    <row r="33" spans="1:12" ht="9.6" customHeight="1" x14ac:dyDescent="0.2">
      <c r="A33" s="2" t="s">
        <v>107</v>
      </c>
      <c r="B33" s="18">
        <v>1320</v>
      </c>
      <c r="C33" s="18">
        <v>107262</v>
      </c>
      <c r="D33" s="18">
        <v>402</v>
      </c>
      <c r="E33" s="18">
        <v>33336</v>
      </c>
      <c r="F33" s="18">
        <v>65</v>
      </c>
      <c r="G33" s="18">
        <v>5058</v>
      </c>
      <c r="H33" s="18">
        <v>0</v>
      </c>
      <c r="I33" s="18">
        <v>0</v>
      </c>
      <c r="J33" s="18">
        <v>1787</v>
      </c>
      <c r="K33" s="18">
        <v>145656</v>
      </c>
      <c r="L33" s="18">
        <v>5671092</v>
      </c>
    </row>
    <row r="34" spans="1:12" ht="9.6" customHeight="1" x14ac:dyDescent="0.2">
      <c r="A34" s="2" t="s">
        <v>108</v>
      </c>
      <c r="B34" s="18">
        <v>774</v>
      </c>
      <c r="C34" s="18">
        <v>72895</v>
      </c>
      <c r="D34" s="18">
        <v>2</v>
      </c>
      <c r="E34" s="18">
        <v>185</v>
      </c>
      <c r="F34" s="18">
        <v>0</v>
      </c>
      <c r="G34" s="18">
        <v>0</v>
      </c>
      <c r="H34" s="18">
        <v>0</v>
      </c>
      <c r="I34" s="18">
        <v>0</v>
      </c>
      <c r="J34" s="18">
        <v>776</v>
      </c>
      <c r="K34" s="18">
        <v>73080</v>
      </c>
      <c r="L34" s="18">
        <v>1874353</v>
      </c>
    </row>
    <row r="35" spans="1:12" ht="9.6" customHeight="1" x14ac:dyDescent="0.2">
      <c r="A35" s="2" t="s">
        <v>109</v>
      </c>
      <c r="B35" s="18">
        <v>4</v>
      </c>
      <c r="C35" s="18">
        <v>366</v>
      </c>
      <c r="D35" s="18">
        <v>0</v>
      </c>
      <c r="E35" s="18">
        <v>0</v>
      </c>
      <c r="F35" s="18">
        <v>0</v>
      </c>
      <c r="G35" s="18">
        <v>0</v>
      </c>
      <c r="H35" s="18">
        <v>0</v>
      </c>
      <c r="I35" s="18">
        <v>0</v>
      </c>
      <c r="J35" s="18">
        <v>4</v>
      </c>
      <c r="K35" s="18">
        <v>366</v>
      </c>
      <c r="L35" s="18">
        <v>25324</v>
      </c>
    </row>
    <row r="36" spans="1:12" ht="9.6" customHeight="1" x14ac:dyDescent="0.2">
      <c r="A36" s="2" t="s">
        <v>110</v>
      </c>
      <c r="B36" s="18">
        <v>145</v>
      </c>
      <c r="C36" s="18">
        <v>14645</v>
      </c>
      <c r="D36" s="18">
        <v>0</v>
      </c>
      <c r="E36" s="18">
        <v>0</v>
      </c>
      <c r="F36" s="18">
        <v>5</v>
      </c>
      <c r="G36" s="18">
        <v>456</v>
      </c>
      <c r="H36" s="18">
        <v>0</v>
      </c>
      <c r="I36" s="18">
        <v>0</v>
      </c>
      <c r="J36" s="18">
        <v>150</v>
      </c>
      <c r="K36" s="18">
        <v>15101</v>
      </c>
      <c r="L36" s="18">
        <v>402100</v>
      </c>
    </row>
    <row r="37" spans="1:12" ht="9.6" customHeight="1" x14ac:dyDescent="0.2">
      <c r="A37" s="2" t="s">
        <v>111</v>
      </c>
      <c r="B37" s="18">
        <v>162</v>
      </c>
      <c r="C37" s="18">
        <v>13396</v>
      </c>
      <c r="D37" s="18">
        <v>78</v>
      </c>
      <c r="E37" s="18">
        <v>4028</v>
      </c>
      <c r="F37" s="18">
        <v>44</v>
      </c>
      <c r="G37" s="18">
        <v>5425</v>
      </c>
      <c r="H37" s="18">
        <v>0</v>
      </c>
      <c r="I37" s="18">
        <v>0</v>
      </c>
      <c r="J37" s="18">
        <v>284</v>
      </c>
      <c r="K37" s="18">
        <v>22849</v>
      </c>
      <c r="L37" s="18">
        <v>1777135</v>
      </c>
    </row>
    <row r="38" spans="1:12" ht="9.6" customHeight="1" x14ac:dyDescent="0.2">
      <c r="A38" s="2" t="s">
        <v>112</v>
      </c>
      <c r="B38" s="18">
        <v>0</v>
      </c>
      <c r="C38" s="18">
        <v>0</v>
      </c>
      <c r="D38" s="18">
        <v>0</v>
      </c>
      <c r="E38" s="18">
        <v>0</v>
      </c>
      <c r="F38" s="18">
        <v>0</v>
      </c>
      <c r="G38" s="18">
        <v>0</v>
      </c>
      <c r="H38" s="18">
        <v>0</v>
      </c>
      <c r="I38" s="18">
        <v>0</v>
      </c>
      <c r="J38" s="18">
        <v>0</v>
      </c>
      <c r="K38" s="18">
        <v>0</v>
      </c>
      <c r="L38" s="18">
        <v>0</v>
      </c>
    </row>
    <row r="39" spans="1:12" ht="9.6" customHeight="1" x14ac:dyDescent="0.2">
      <c r="A39" s="2" t="s">
        <v>113</v>
      </c>
      <c r="B39" s="18">
        <v>0</v>
      </c>
      <c r="C39" s="18">
        <v>0</v>
      </c>
      <c r="D39" s="18">
        <v>19</v>
      </c>
      <c r="E39" s="18">
        <v>944</v>
      </c>
      <c r="F39" s="18">
        <v>1</v>
      </c>
      <c r="G39" s="18">
        <v>75</v>
      </c>
      <c r="H39" s="18">
        <v>0</v>
      </c>
      <c r="I39" s="18">
        <v>0</v>
      </c>
      <c r="J39" s="18">
        <v>20</v>
      </c>
      <c r="K39" s="18">
        <v>1019</v>
      </c>
      <c r="L39" s="18">
        <v>96683</v>
      </c>
    </row>
    <row r="40" spans="1:12" ht="9.6" customHeight="1" x14ac:dyDescent="0.2">
      <c r="A40" s="2" t="s">
        <v>114</v>
      </c>
      <c r="B40" s="18">
        <v>162</v>
      </c>
      <c r="C40" s="18">
        <v>13396</v>
      </c>
      <c r="D40" s="18">
        <v>59</v>
      </c>
      <c r="E40" s="18">
        <v>3084</v>
      </c>
      <c r="F40" s="18">
        <v>43</v>
      </c>
      <c r="G40" s="18">
        <v>5350</v>
      </c>
      <c r="H40" s="18">
        <v>0</v>
      </c>
      <c r="I40" s="18">
        <v>0</v>
      </c>
      <c r="J40" s="18">
        <v>264</v>
      </c>
      <c r="K40" s="18">
        <v>21830</v>
      </c>
      <c r="L40" s="18">
        <v>1680452</v>
      </c>
    </row>
    <row r="41" spans="1:12" ht="9.6" customHeight="1" x14ac:dyDescent="0.2">
      <c r="A41" s="2" t="s">
        <v>115</v>
      </c>
      <c r="B41" s="18">
        <v>0</v>
      </c>
      <c r="C41" s="18">
        <v>0</v>
      </c>
      <c r="D41" s="18">
        <v>0</v>
      </c>
      <c r="E41" s="18">
        <v>0</v>
      </c>
      <c r="F41" s="18">
        <v>0</v>
      </c>
      <c r="G41" s="18">
        <v>0</v>
      </c>
      <c r="H41" s="18">
        <v>0</v>
      </c>
      <c r="I41" s="18">
        <v>0</v>
      </c>
      <c r="J41" s="18">
        <v>0</v>
      </c>
      <c r="K41" s="18">
        <v>0</v>
      </c>
      <c r="L41" s="18">
        <v>0</v>
      </c>
    </row>
    <row r="42" spans="1:12" ht="9.6" customHeight="1" x14ac:dyDescent="0.2">
      <c r="A42" s="2" t="s">
        <v>116</v>
      </c>
      <c r="B42" s="18">
        <v>0</v>
      </c>
      <c r="C42" s="18">
        <v>0</v>
      </c>
      <c r="D42" s="18">
        <v>0</v>
      </c>
      <c r="E42" s="18">
        <v>0</v>
      </c>
      <c r="F42" s="18">
        <v>0</v>
      </c>
      <c r="G42" s="18">
        <v>0</v>
      </c>
      <c r="H42" s="18">
        <v>0</v>
      </c>
      <c r="I42" s="18">
        <v>0</v>
      </c>
      <c r="J42" s="18">
        <v>0</v>
      </c>
      <c r="K42" s="18">
        <v>0</v>
      </c>
      <c r="L42" s="18">
        <v>0</v>
      </c>
    </row>
    <row r="43" spans="1:12" ht="9.6" customHeight="1" x14ac:dyDescent="0.2">
      <c r="A43" s="2" t="s">
        <v>117</v>
      </c>
      <c r="B43" s="18">
        <v>0</v>
      </c>
      <c r="C43" s="18">
        <v>0</v>
      </c>
      <c r="D43" s="18">
        <v>0</v>
      </c>
      <c r="E43" s="18">
        <v>0</v>
      </c>
      <c r="F43" s="18">
        <v>0</v>
      </c>
      <c r="G43" s="18">
        <v>0</v>
      </c>
      <c r="H43" s="18">
        <v>0</v>
      </c>
      <c r="I43" s="18">
        <v>0</v>
      </c>
      <c r="J43" s="18">
        <v>0</v>
      </c>
      <c r="K43" s="18">
        <v>0</v>
      </c>
      <c r="L43" s="18">
        <v>0</v>
      </c>
    </row>
    <row r="44" spans="1:12" ht="9.6" customHeight="1" x14ac:dyDescent="0.2">
      <c r="A44" s="2" t="s">
        <v>118</v>
      </c>
      <c r="B44" s="18">
        <v>0</v>
      </c>
      <c r="C44" s="18">
        <v>0</v>
      </c>
      <c r="D44" s="18">
        <v>0</v>
      </c>
      <c r="E44" s="18">
        <v>0</v>
      </c>
      <c r="F44" s="18">
        <v>0</v>
      </c>
      <c r="G44" s="18">
        <v>0</v>
      </c>
      <c r="H44" s="18">
        <v>0</v>
      </c>
      <c r="I44" s="18">
        <v>0</v>
      </c>
      <c r="J44" s="18">
        <v>0</v>
      </c>
      <c r="K44" s="18">
        <v>0</v>
      </c>
      <c r="L44" s="18">
        <v>0</v>
      </c>
    </row>
    <row r="45" spans="1:12" ht="9.6" customHeight="1" x14ac:dyDescent="0.2">
      <c r="A45" s="2" t="s">
        <v>119</v>
      </c>
      <c r="B45" s="18">
        <v>91663</v>
      </c>
      <c r="C45" s="18">
        <v>5229423</v>
      </c>
      <c r="D45" s="18">
        <v>26988</v>
      </c>
      <c r="E45" s="18">
        <v>2529065</v>
      </c>
      <c r="F45" s="18">
        <v>14927</v>
      </c>
      <c r="G45" s="18">
        <v>1271417</v>
      </c>
      <c r="H45" s="18">
        <v>2305</v>
      </c>
      <c r="I45" s="18">
        <v>242102</v>
      </c>
      <c r="J45" s="18">
        <v>135883</v>
      </c>
      <c r="K45" s="18">
        <v>9272007</v>
      </c>
      <c r="L45" s="18">
        <v>412056987</v>
      </c>
    </row>
    <row r="46" spans="1:12" ht="9.6" customHeight="1" x14ac:dyDescent="0.2">
      <c r="A46" s="2" t="s">
        <v>120</v>
      </c>
      <c r="B46" s="18">
        <v>6108</v>
      </c>
      <c r="C46" s="18">
        <v>281285</v>
      </c>
      <c r="D46" s="18">
        <v>2173</v>
      </c>
      <c r="E46" s="18">
        <v>196455</v>
      </c>
      <c r="F46" s="18">
        <v>262</v>
      </c>
      <c r="G46" s="18">
        <v>21910</v>
      </c>
      <c r="H46" s="18">
        <v>89</v>
      </c>
      <c r="I46" s="18">
        <v>8616</v>
      </c>
      <c r="J46" s="18">
        <v>8632</v>
      </c>
      <c r="K46" s="18">
        <v>508266</v>
      </c>
      <c r="L46" s="18">
        <v>26189671</v>
      </c>
    </row>
    <row r="47" spans="1:12" ht="9.6" customHeight="1" x14ac:dyDescent="0.2">
      <c r="A47" s="2" t="s">
        <v>121</v>
      </c>
      <c r="B47" s="18">
        <v>0</v>
      </c>
      <c r="C47" s="18">
        <v>0</v>
      </c>
      <c r="D47" s="18">
        <v>0</v>
      </c>
      <c r="E47" s="18">
        <v>0</v>
      </c>
      <c r="F47" s="18">
        <v>0</v>
      </c>
      <c r="G47" s="18">
        <v>0</v>
      </c>
      <c r="H47" s="18">
        <v>0</v>
      </c>
      <c r="I47" s="18">
        <v>0</v>
      </c>
      <c r="J47" s="18">
        <v>0</v>
      </c>
      <c r="K47" s="18">
        <v>0</v>
      </c>
      <c r="L47" s="18">
        <v>0</v>
      </c>
    </row>
    <row r="48" spans="1:12" ht="9.6" customHeight="1" x14ac:dyDescent="0.2">
      <c r="A48" s="2" t="s">
        <v>122</v>
      </c>
      <c r="B48" s="18">
        <v>898</v>
      </c>
      <c r="C48" s="18">
        <v>53468</v>
      </c>
      <c r="D48" s="18">
        <v>0</v>
      </c>
      <c r="E48" s="18">
        <v>0</v>
      </c>
      <c r="F48" s="18">
        <v>0</v>
      </c>
      <c r="G48" s="18">
        <v>0</v>
      </c>
      <c r="H48" s="18">
        <v>0</v>
      </c>
      <c r="I48" s="18">
        <v>0</v>
      </c>
      <c r="J48" s="18">
        <v>898</v>
      </c>
      <c r="K48" s="18">
        <v>53468</v>
      </c>
      <c r="L48" s="18">
        <v>6424977</v>
      </c>
    </row>
    <row r="49" spans="1:12" ht="9.6" customHeight="1" x14ac:dyDescent="0.2">
      <c r="A49" s="2" t="s">
        <v>123</v>
      </c>
      <c r="B49" s="18">
        <v>498</v>
      </c>
      <c r="C49" s="18">
        <v>44470</v>
      </c>
      <c r="D49" s="18">
        <v>469</v>
      </c>
      <c r="E49" s="18">
        <v>41725</v>
      </c>
      <c r="F49" s="18">
        <v>96</v>
      </c>
      <c r="G49" s="18">
        <v>9010</v>
      </c>
      <c r="H49" s="18">
        <v>0</v>
      </c>
      <c r="I49" s="18">
        <v>0</v>
      </c>
      <c r="J49" s="18">
        <v>1063</v>
      </c>
      <c r="K49" s="18">
        <v>95205</v>
      </c>
      <c r="L49" s="18">
        <v>3987356</v>
      </c>
    </row>
    <row r="50" spans="1:12" ht="9.6" customHeight="1" x14ac:dyDescent="0.2">
      <c r="A50" s="2" t="s">
        <v>124</v>
      </c>
      <c r="B50" s="18">
        <v>4702</v>
      </c>
      <c r="C50" s="18">
        <v>182527</v>
      </c>
      <c r="D50" s="18">
        <v>1704</v>
      </c>
      <c r="E50" s="18">
        <v>154730</v>
      </c>
      <c r="F50" s="18">
        <v>106</v>
      </c>
      <c r="G50" s="18">
        <v>7765</v>
      </c>
      <c r="H50" s="18">
        <v>89</v>
      </c>
      <c r="I50" s="18">
        <v>8616</v>
      </c>
      <c r="J50" s="18">
        <v>6601</v>
      </c>
      <c r="K50" s="18">
        <v>353638</v>
      </c>
      <c r="L50" s="18">
        <v>15186424</v>
      </c>
    </row>
    <row r="51" spans="1:12" ht="9.6" customHeight="1" x14ac:dyDescent="0.2">
      <c r="A51" s="2" t="s">
        <v>125</v>
      </c>
      <c r="B51" s="18">
        <v>3564</v>
      </c>
      <c r="C51" s="18">
        <v>75159</v>
      </c>
      <c r="D51" s="18">
        <v>28</v>
      </c>
      <c r="E51" s="18">
        <v>1369</v>
      </c>
      <c r="F51" s="18">
        <v>23</v>
      </c>
      <c r="G51" s="18">
        <v>501</v>
      </c>
      <c r="H51" s="18">
        <v>12</v>
      </c>
      <c r="I51" s="18">
        <v>1177</v>
      </c>
      <c r="J51" s="18">
        <v>3627</v>
      </c>
      <c r="K51" s="18">
        <v>78206</v>
      </c>
      <c r="L51" s="18">
        <v>4029130</v>
      </c>
    </row>
  </sheetData>
  <mergeCells count="15">
    <mergeCell ref="A1:I1"/>
    <mergeCell ref="A2:I2"/>
    <mergeCell ref="K2:L2"/>
    <mergeCell ref="J3:L3"/>
    <mergeCell ref="J5:L5"/>
    <mergeCell ref="A6:D6"/>
    <mergeCell ref="E6:L6"/>
    <mergeCell ref="B7:E7"/>
    <mergeCell ref="F7:I7"/>
    <mergeCell ref="J7:K7"/>
    <mergeCell ref="B8:C8"/>
    <mergeCell ref="D8:E8"/>
    <mergeCell ref="F8:G8"/>
    <mergeCell ref="H8:I8"/>
    <mergeCell ref="J8:K8"/>
  </mergeCells>
  <pageMargins left="0.7" right="0.7" top="0.75" bottom="0.75" header="0.3" footer="0.3"/>
  <pageSetup scale="9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1"/>
  <sheetViews>
    <sheetView zoomScale="120" zoomScaleNormal="120" workbookViewId="0">
      <selection activeCell="D37" sqref="D37"/>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2" x14ac:dyDescent="0.2">
      <c r="A1" s="21" t="s">
        <v>480</v>
      </c>
      <c r="B1" s="21"/>
      <c r="C1" s="21"/>
      <c r="D1" s="21"/>
      <c r="E1" s="21"/>
      <c r="F1" s="21"/>
      <c r="G1" s="22"/>
      <c r="H1" s="22"/>
      <c r="I1" s="22"/>
      <c r="J1" s="3" t="s">
        <v>482</v>
      </c>
      <c r="K1" s="3"/>
      <c r="L1" s="3" t="s">
        <v>502</v>
      </c>
    </row>
    <row r="2" spans="1:12" x14ac:dyDescent="0.2">
      <c r="A2" s="21" t="s">
        <v>481</v>
      </c>
      <c r="B2" s="21"/>
      <c r="C2" s="21"/>
      <c r="D2" s="21"/>
      <c r="E2" s="21"/>
      <c r="F2" s="21"/>
      <c r="G2" s="22"/>
      <c r="H2" s="22"/>
      <c r="I2" s="22"/>
      <c r="J2" s="3"/>
      <c r="K2" s="23" t="str">
        <f>+'QCS Page 1'!K2:L2</f>
        <v>1ST QUARTER 2017</v>
      </c>
      <c r="L2" s="23"/>
    </row>
    <row r="3" spans="1:12" ht="8.25" customHeight="1" x14ac:dyDescent="0.2">
      <c r="A3" s="3"/>
      <c r="B3" s="3"/>
      <c r="C3" s="3"/>
      <c r="D3" s="3"/>
      <c r="E3" s="3"/>
      <c r="F3" s="3"/>
      <c r="G3" s="3"/>
      <c r="H3" s="3"/>
      <c r="I3" s="3"/>
      <c r="J3" s="23" t="str">
        <f>+'QCS Page 1'!J3:L3</f>
        <v>Beginning  Jan. 2017 - Mar. 2017</v>
      </c>
      <c r="K3" s="23"/>
      <c r="L3" s="23"/>
    </row>
    <row r="4" spans="1:12" ht="9" customHeight="1" x14ac:dyDescent="0.2">
      <c r="A4" s="3"/>
      <c r="B4" s="3"/>
      <c r="C4" s="3"/>
      <c r="D4" s="3"/>
      <c r="E4" s="3"/>
      <c r="F4" s="3"/>
      <c r="G4" s="3"/>
      <c r="H4" s="3"/>
      <c r="I4" s="3"/>
      <c r="J4" s="3" t="s">
        <v>483</v>
      </c>
      <c r="K4" s="3"/>
      <c r="L4" s="3"/>
    </row>
    <row r="5" spans="1:12" ht="8.25" customHeight="1" x14ac:dyDescent="0.2">
      <c r="A5" s="3"/>
      <c r="B5" s="3"/>
      <c r="C5" s="3"/>
      <c r="D5" s="3"/>
      <c r="E5" s="3"/>
      <c r="F5" s="3"/>
      <c r="G5" s="3"/>
      <c r="H5" s="3"/>
      <c r="I5" s="3"/>
      <c r="J5" s="23" t="s">
        <v>513</v>
      </c>
      <c r="K5" s="23"/>
      <c r="L5" s="23"/>
    </row>
    <row r="6" spans="1:12" ht="9.75" customHeight="1" x14ac:dyDescent="0.2">
      <c r="A6" s="23" t="s">
        <v>484</v>
      </c>
      <c r="B6" s="23"/>
      <c r="C6" s="23"/>
      <c r="D6" s="23"/>
      <c r="E6" s="23" t="s">
        <v>485</v>
      </c>
      <c r="F6" s="23"/>
      <c r="G6" s="23"/>
      <c r="H6" s="23"/>
      <c r="I6" s="23"/>
      <c r="J6" s="23"/>
      <c r="K6" s="23"/>
      <c r="L6" s="23"/>
    </row>
    <row r="7" spans="1:12" ht="16.5" customHeight="1" x14ac:dyDescent="0.2">
      <c r="A7" s="3"/>
      <c r="B7" s="21" t="s">
        <v>472</v>
      </c>
      <c r="C7" s="21"/>
      <c r="D7" s="21"/>
      <c r="E7" s="21"/>
      <c r="F7" s="21" t="s">
        <v>477</v>
      </c>
      <c r="G7" s="21"/>
      <c r="H7" s="21"/>
      <c r="I7" s="21"/>
      <c r="J7" s="24"/>
      <c r="K7" s="24"/>
      <c r="L7" s="3"/>
    </row>
    <row r="8" spans="1:12" ht="19.5" customHeight="1" x14ac:dyDescent="0.2">
      <c r="A8" s="4"/>
      <c r="B8" s="26" t="s">
        <v>473</v>
      </c>
      <c r="C8" s="25"/>
      <c r="D8" s="25" t="s">
        <v>474</v>
      </c>
      <c r="E8" s="25"/>
      <c r="F8" s="25" t="s">
        <v>473</v>
      </c>
      <c r="G8" s="25"/>
      <c r="H8" s="25" t="s">
        <v>474</v>
      </c>
      <c r="I8" s="25"/>
      <c r="J8" s="25" t="s">
        <v>478</v>
      </c>
      <c r="K8" s="25"/>
      <c r="L8" s="5" t="s">
        <v>479</v>
      </c>
    </row>
    <row r="9" spans="1:12" ht="9.6" customHeight="1" x14ac:dyDescent="0.2">
      <c r="A9" s="6"/>
      <c r="B9" s="7" t="s">
        <v>476</v>
      </c>
      <c r="C9" s="7" t="s">
        <v>475</v>
      </c>
      <c r="D9" s="7" t="s">
        <v>476</v>
      </c>
      <c r="E9" s="7" t="s">
        <v>475</v>
      </c>
      <c r="F9" s="8" t="s">
        <v>476</v>
      </c>
      <c r="G9" s="8" t="s">
        <v>475</v>
      </c>
      <c r="H9" s="8" t="s">
        <v>476</v>
      </c>
      <c r="I9" s="8" t="s">
        <v>475</v>
      </c>
      <c r="J9" s="8" t="s">
        <v>476</v>
      </c>
      <c r="K9" s="8" t="s">
        <v>475</v>
      </c>
      <c r="L9" s="4"/>
    </row>
    <row r="10" spans="1:12" ht="9.6" customHeight="1" x14ac:dyDescent="0.2">
      <c r="A10" s="10" t="s">
        <v>126</v>
      </c>
      <c r="B10" s="18">
        <v>0</v>
      </c>
      <c r="C10" s="18">
        <v>0</v>
      </c>
      <c r="D10" s="18">
        <v>0</v>
      </c>
      <c r="E10" s="18">
        <v>0</v>
      </c>
      <c r="F10" s="18">
        <v>2</v>
      </c>
      <c r="G10" s="18">
        <v>142</v>
      </c>
      <c r="H10" s="18">
        <v>0</v>
      </c>
      <c r="I10" s="18">
        <v>0</v>
      </c>
      <c r="J10" s="18">
        <v>2</v>
      </c>
      <c r="K10" s="18">
        <v>142</v>
      </c>
      <c r="L10" s="18">
        <v>8636</v>
      </c>
    </row>
    <row r="11" spans="1:12" ht="9.6" customHeight="1" x14ac:dyDescent="0.2">
      <c r="A11" s="10" t="s">
        <v>127</v>
      </c>
      <c r="B11" s="18">
        <v>10</v>
      </c>
      <c r="C11" s="18">
        <v>820</v>
      </c>
      <c r="D11" s="18">
        <v>0</v>
      </c>
      <c r="E11" s="18">
        <v>0</v>
      </c>
      <c r="F11" s="18">
        <v>58</v>
      </c>
      <c r="G11" s="18">
        <v>4993</v>
      </c>
      <c r="H11" s="18">
        <v>0</v>
      </c>
      <c r="I11" s="18">
        <v>0</v>
      </c>
      <c r="J11" s="18">
        <v>68</v>
      </c>
      <c r="K11" s="18">
        <v>5813</v>
      </c>
      <c r="L11" s="18">
        <v>582278</v>
      </c>
    </row>
    <row r="12" spans="1:12" ht="9.6" customHeight="1" x14ac:dyDescent="0.2">
      <c r="A12" s="10" t="s">
        <v>128</v>
      </c>
      <c r="B12" s="18">
        <v>0</v>
      </c>
      <c r="C12" s="18">
        <v>0</v>
      </c>
      <c r="D12" s="18">
        <v>0</v>
      </c>
      <c r="E12" s="18">
        <v>0</v>
      </c>
      <c r="F12" s="18">
        <v>0</v>
      </c>
      <c r="G12" s="18">
        <v>0</v>
      </c>
      <c r="H12" s="18">
        <v>0</v>
      </c>
      <c r="I12" s="18">
        <v>0</v>
      </c>
      <c r="J12" s="18">
        <v>0</v>
      </c>
      <c r="K12" s="18">
        <v>0</v>
      </c>
      <c r="L12" s="18">
        <v>0</v>
      </c>
    </row>
    <row r="13" spans="1:12" ht="9.6" customHeight="1" x14ac:dyDescent="0.2">
      <c r="A13" s="10" t="s">
        <v>129</v>
      </c>
      <c r="B13" s="18">
        <v>576</v>
      </c>
      <c r="C13" s="18">
        <v>13098</v>
      </c>
      <c r="D13" s="18">
        <v>303</v>
      </c>
      <c r="E13" s="18">
        <v>17186</v>
      </c>
      <c r="F13" s="18">
        <v>78</v>
      </c>
      <c r="G13" s="18">
        <v>5894</v>
      </c>
      <c r="H13" s="18">
        <v>0</v>
      </c>
      <c r="I13" s="18">
        <v>0</v>
      </c>
      <c r="J13" s="18">
        <v>957</v>
      </c>
      <c r="K13" s="18">
        <v>36178</v>
      </c>
      <c r="L13" s="18">
        <v>3355300</v>
      </c>
    </row>
    <row r="14" spans="1:12" ht="9.6" customHeight="1" x14ac:dyDescent="0.2">
      <c r="A14" s="10" t="s">
        <v>130</v>
      </c>
      <c r="B14" s="18">
        <v>9</v>
      </c>
      <c r="C14" s="18">
        <v>177</v>
      </c>
      <c r="D14" s="18">
        <v>0</v>
      </c>
      <c r="E14" s="18">
        <v>0</v>
      </c>
      <c r="F14" s="18">
        <v>0</v>
      </c>
      <c r="G14" s="18">
        <v>0</v>
      </c>
      <c r="H14" s="18">
        <v>0</v>
      </c>
      <c r="I14" s="18">
        <v>0</v>
      </c>
      <c r="J14" s="18">
        <v>9</v>
      </c>
      <c r="K14" s="18">
        <v>177</v>
      </c>
      <c r="L14" s="18">
        <v>13514</v>
      </c>
    </row>
    <row r="15" spans="1:12" ht="9.6" customHeight="1" x14ac:dyDescent="0.2">
      <c r="A15" s="10" t="s">
        <v>131</v>
      </c>
      <c r="B15" s="18">
        <v>1</v>
      </c>
      <c r="C15" s="18">
        <v>20</v>
      </c>
      <c r="D15" s="18">
        <v>0</v>
      </c>
      <c r="E15" s="18">
        <v>0</v>
      </c>
      <c r="F15" s="18">
        <v>0</v>
      </c>
      <c r="G15" s="18">
        <v>0</v>
      </c>
      <c r="H15" s="18">
        <v>0</v>
      </c>
      <c r="I15" s="18">
        <v>0</v>
      </c>
      <c r="J15" s="18">
        <v>1</v>
      </c>
      <c r="K15" s="18">
        <v>20</v>
      </c>
      <c r="L15" s="18">
        <v>1095</v>
      </c>
    </row>
    <row r="16" spans="1:12" ht="9.6" customHeight="1" x14ac:dyDescent="0.2">
      <c r="A16" s="10" t="s">
        <v>132</v>
      </c>
      <c r="B16" s="18">
        <v>101</v>
      </c>
      <c r="C16" s="18">
        <v>1854</v>
      </c>
      <c r="D16" s="18">
        <v>0</v>
      </c>
      <c r="E16" s="18">
        <v>0</v>
      </c>
      <c r="F16" s="18">
        <v>0</v>
      </c>
      <c r="G16" s="18">
        <v>0</v>
      </c>
      <c r="H16" s="18">
        <v>0</v>
      </c>
      <c r="I16" s="18">
        <v>0</v>
      </c>
      <c r="J16" s="18">
        <v>101</v>
      </c>
      <c r="K16" s="18">
        <v>1854</v>
      </c>
      <c r="L16" s="18">
        <v>175335</v>
      </c>
    </row>
    <row r="17" spans="1:12" ht="9.6" customHeight="1" x14ac:dyDescent="0.2">
      <c r="A17" s="10" t="s">
        <v>133</v>
      </c>
      <c r="B17" s="18">
        <v>465</v>
      </c>
      <c r="C17" s="18">
        <v>11047</v>
      </c>
      <c r="D17" s="18">
        <v>291</v>
      </c>
      <c r="E17" s="18">
        <v>16924</v>
      </c>
      <c r="F17" s="18">
        <v>78</v>
      </c>
      <c r="G17" s="18">
        <v>5894</v>
      </c>
      <c r="H17" s="18">
        <v>0</v>
      </c>
      <c r="I17" s="18">
        <v>0</v>
      </c>
      <c r="J17" s="18">
        <v>834</v>
      </c>
      <c r="K17" s="18">
        <v>33865</v>
      </c>
      <c r="L17" s="18">
        <v>3157308</v>
      </c>
    </row>
    <row r="18" spans="1:12" ht="9.6" customHeight="1" x14ac:dyDescent="0.2">
      <c r="A18" s="10" t="s">
        <v>134</v>
      </c>
      <c r="B18" s="18">
        <v>0</v>
      </c>
      <c r="C18" s="18">
        <v>0</v>
      </c>
      <c r="D18" s="18">
        <v>12</v>
      </c>
      <c r="E18" s="18">
        <v>262</v>
      </c>
      <c r="F18" s="18">
        <v>0</v>
      </c>
      <c r="G18" s="18">
        <v>0</v>
      </c>
      <c r="H18" s="18">
        <v>0</v>
      </c>
      <c r="I18" s="18">
        <v>0</v>
      </c>
      <c r="J18" s="18">
        <v>12</v>
      </c>
      <c r="K18" s="18">
        <v>262</v>
      </c>
      <c r="L18" s="18">
        <v>8048</v>
      </c>
    </row>
    <row r="19" spans="1:12" ht="9.6" customHeight="1" x14ac:dyDescent="0.2">
      <c r="A19" s="10" t="s">
        <v>135</v>
      </c>
      <c r="B19" s="18">
        <v>7752</v>
      </c>
      <c r="C19" s="18">
        <v>190211</v>
      </c>
      <c r="D19" s="18">
        <v>1952</v>
      </c>
      <c r="E19" s="18">
        <v>126646</v>
      </c>
      <c r="F19" s="18">
        <v>368</v>
      </c>
      <c r="G19" s="18">
        <v>9074</v>
      </c>
      <c r="H19" s="18">
        <v>10</v>
      </c>
      <c r="I19" s="18">
        <v>953</v>
      </c>
      <c r="J19" s="18">
        <v>10082</v>
      </c>
      <c r="K19" s="18">
        <v>326884</v>
      </c>
      <c r="L19" s="18">
        <v>25686469</v>
      </c>
    </row>
    <row r="20" spans="1:12" ht="9.6" customHeight="1" x14ac:dyDescent="0.2">
      <c r="A20" s="10" t="s">
        <v>136</v>
      </c>
      <c r="B20" s="18">
        <v>16</v>
      </c>
      <c r="C20" s="18">
        <v>315</v>
      </c>
      <c r="D20" s="18">
        <v>0</v>
      </c>
      <c r="E20" s="18">
        <v>0</v>
      </c>
      <c r="F20" s="18">
        <v>3</v>
      </c>
      <c r="G20" s="18">
        <v>60</v>
      </c>
      <c r="H20" s="18">
        <v>0</v>
      </c>
      <c r="I20" s="18">
        <v>0</v>
      </c>
      <c r="J20" s="18">
        <v>19</v>
      </c>
      <c r="K20" s="18">
        <v>375</v>
      </c>
      <c r="L20" s="18">
        <v>22766</v>
      </c>
    </row>
    <row r="21" spans="1:12" ht="9.6" customHeight="1" x14ac:dyDescent="0.2">
      <c r="A21" s="10" t="s">
        <v>137</v>
      </c>
      <c r="B21" s="18">
        <v>219</v>
      </c>
      <c r="C21" s="18">
        <v>3133</v>
      </c>
      <c r="D21" s="18">
        <v>156</v>
      </c>
      <c r="E21" s="18">
        <v>1587</v>
      </c>
      <c r="F21" s="18">
        <v>0</v>
      </c>
      <c r="G21" s="18">
        <v>0</v>
      </c>
      <c r="H21" s="18">
        <v>0</v>
      </c>
      <c r="I21" s="18">
        <v>0</v>
      </c>
      <c r="J21" s="18">
        <v>375</v>
      </c>
      <c r="K21" s="18">
        <v>4720</v>
      </c>
      <c r="L21" s="18">
        <v>520611</v>
      </c>
    </row>
    <row r="22" spans="1:12" ht="9.6" customHeight="1" x14ac:dyDescent="0.2">
      <c r="A22" s="10" t="s">
        <v>138</v>
      </c>
      <c r="B22" s="18">
        <v>505</v>
      </c>
      <c r="C22" s="18">
        <v>19403</v>
      </c>
      <c r="D22" s="18">
        <v>548</v>
      </c>
      <c r="E22" s="18">
        <v>40490</v>
      </c>
      <c r="F22" s="18">
        <v>38</v>
      </c>
      <c r="G22" s="18">
        <v>1981</v>
      </c>
      <c r="H22" s="18">
        <v>3</v>
      </c>
      <c r="I22" s="18">
        <v>270</v>
      </c>
      <c r="J22" s="18">
        <v>1094</v>
      </c>
      <c r="K22" s="18">
        <v>62144</v>
      </c>
      <c r="L22" s="18">
        <v>4287424</v>
      </c>
    </row>
    <row r="23" spans="1:12" ht="9.6" customHeight="1" x14ac:dyDescent="0.2">
      <c r="A23" s="10" t="s">
        <v>139</v>
      </c>
      <c r="B23" s="18">
        <v>431</v>
      </c>
      <c r="C23" s="18">
        <v>9698</v>
      </c>
      <c r="D23" s="18">
        <v>197</v>
      </c>
      <c r="E23" s="18">
        <v>9024</v>
      </c>
      <c r="F23" s="18">
        <v>28</v>
      </c>
      <c r="G23" s="18">
        <v>1450</v>
      </c>
      <c r="H23" s="18">
        <v>0</v>
      </c>
      <c r="I23" s="18">
        <v>0</v>
      </c>
      <c r="J23" s="18">
        <v>656</v>
      </c>
      <c r="K23" s="18">
        <v>20172</v>
      </c>
      <c r="L23" s="18">
        <v>1194492</v>
      </c>
    </row>
    <row r="24" spans="1:12" ht="9.6" customHeight="1" x14ac:dyDescent="0.2">
      <c r="A24" s="10" t="s">
        <v>140</v>
      </c>
      <c r="B24" s="18">
        <v>1303</v>
      </c>
      <c r="C24" s="18">
        <v>32806</v>
      </c>
      <c r="D24" s="18">
        <v>50</v>
      </c>
      <c r="E24" s="18">
        <v>4435</v>
      </c>
      <c r="F24" s="18">
        <v>9</v>
      </c>
      <c r="G24" s="18">
        <v>172</v>
      </c>
      <c r="H24" s="18">
        <v>5</v>
      </c>
      <c r="I24" s="18">
        <v>486</v>
      </c>
      <c r="J24" s="18">
        <v>1367</v>
      </c>
      <c r="K24" s="18">
        <v>37899</v>
      </c>
      <c r="L24" s="18">
        <v>2401938</v>
      </c>
    </row>
    <row r="25" spans="1:12" ht="9.6" customHeight="1" x14ac:dyDescent="0.2">
      <c r="A25" s="10" t="s">
        <v>141</v>
      </c>
      <c r="B25" s="18">
        <v>34</v>
      </c>
      <c r="C25" s="18">
        <v>685</v>
      </c>
      <c r="D25" s="18">
        <v>1</v>
      </c>
      <c r="E25" s="18">
        <v>77</v>
      </c>
      <c r="F25" s="18">
        <v>0</v>
      </c>
      <c r="G25" s="18">
        <v>0</v>
      </c>
      <c r="H25" s="18">
        <v>0</v>
      </c>
      <c r="I25" s="18">
        <v>0</v>
      </c>
      <c r="J25" s="18">
        <v>35</v>
      </c>
      <c r="K25" s="18">
        <v>762</v>
      </c>
      <c r="L25" s="18">
        <v>71337</v>
      </c>
    </row>
    <row r="26" spans="1:12" ht="9.6" customHeight="1" x14ac:dyDescent="0.2">
      <c r="A26" s="10" t="s">
        <v>142</v>
      </c>
      <c r="B26" s="18">
        <v>697</v>
      </c>
      <c r="C26" s="18">
        <v>23545</v>
      </c>
      <c r="D26" s="18">
        <v>740</v>
      </c>
      <c r="E26" s="18">
        <v>53614</v>
      </c>
      <c r="F26" s="18">
        <v>276</v>
      </c>
      <c r="G26" s="18">
        <v>5110</v>
      </c>
      <c r="H26" s="18">
        <v>0</v>
      </c>
      <c r="I26" s="18">
        <v>0</v>
      </c>
      <c r="J26" s="18">
        <v>1713</v>
      </c>
      <c r="K26" s="18">
        <v>82269</v>
      </c>
      <c r="L26" s="18">
        <v>7757763</v>
      </c>
    </row>
    <row r="27" spans="1:12" ht="9.6" customHeight="1" x14ac:dyDescent="0.2">
      <c r="A27" s="10" t="s">
        <v>143</v>
      </c>
      <c r="B27" s="18">
        <v>4227</v>
      </c>
      <c r="C27" s="18">
        <v>77411</v>
      </c>
      <c r="D27" s="18">
        <v>73</v>
      </c>
      <c r="E27" s="18">
        <v>1888</v>
      </c>
      <c r="F27" s="18">
        <v>0</v>
      </c>
      <c r="G27" s="18">
        <v>0</v>
      </c>
      <c r="H27" s="18">
        <v>0</v>
      </c>
      <c r="I27" s="18">
        <v>0</v>
      </c>
      <c r="J27" s="18">
        <v>4300</v>
      </c>
      <c r="K27" s="18">
        <v>79299</v>
      </c>
      <c r="L27" s="18">
        <v>6794419</v>
      </c>
    </row>
    <row r="28" spans="1:12" ht="9.6" customHeight="1" x14ac:dyDescent="0.2">
      <c r="A28" s="10" t="s">
        <v>144</v>
      </c>
      <c r="B28" s="18">
        <v>320</v>
      </c>
      <c r="C28" s="18">
        <v>23215</v>
      </c>
      <c r="D28" s="18">
        <v>187</v>
      </c>
      <c r="E28" s="18">
        <v>15531</v>
      </c>
      <c r="F28" s="18">
        <v>14</v>
      </c>
      <c r="G28" s="18">
        <v>301</v>
      </c>
      <c r="H28" s="18">
        <v>2</v>
      </c>
      <c r="I28" s="18">
        <v>197</v>
      </c>
      <c r="J28" s="18">
        <v>523</v>
      </c>
      <c r="K28" s="18">
        <v>39244</v>
      </c>
      <c r="L28" s="18">
        <v>2635718</v>
      </c>
    </row>
    <row r="29" spans="1:12" ht="9.6" customHeight="1" x14ac:dyDescent="0.2">
      <c r="A29" s="10" t="s">
        <v>145</v>
      </c>
      <c r="B29" s="18">
        <v>23579</v>
      </c>
      <c r="C29" s="18">
        <v>1711653</v>
      </c>
      <c r="D29" s="18">
        <v>7839</v>
      </c>
      <c r="E29" s="18">
        <v>759594</v>
      </c>
      <c r="F29" s="18">
        <v>5480</v>
      </c>
      <c r="G29" s="18">
        <v>503703</v>
      </c>
      <c r="H29" s="18">
        <v>1521</v>
      </c>
      <c r="I29" s="18">
        <v>160116</v>
      </c>
      <c r="J29" s="18">
        <v>38419</v>
      </c>
      <c r="K29" s="18">
        <v>3135066</v>
      </c>
      <c r="L29" s="18">
        <v>106566165</v>
      </c>
    </row>
    <row r="30" spans="1:12" ht="9.6" customHeight="1" x14ac:dyDescent="0.2">
      <c r="A30" s="10" t="s">
        <v>146</v>
      </c>
      <c r="B30" s="18">
        <v>4837</v>
      </c>
      <c r="C30" s="18">
        <v>352263</v>
      </c>
      <c r="D30" s="18">
        <v>2554</v>
      </c>
      <c r="E30" s="18">
        <v>254918</v>
      </c>
      <c r="F30" s="18">
        <v>361</v>
      </c>
      <c r="G30" s="18">
        <v>34038</v>
      </c>
      <c r="H30" s="18">
        <v>12</v>
      </c>
      <c r="I30" s="18">
        <v>730</v>
      </c>
      <c r="J30" s="18">
        <v>7764</v>
      </c>
      <c r="K30" s="18">
        <v>641949</v>
      </c>
      <c r="L30" s="18">
        <v>25989158</v>
      </c>
    </row>
    <row r="31" spans="1:12" ht="9.6" customHeight="1" x14ac:dyDescent="0.2">
      <c r="A31" s="10" t="s">
        <v>147</v>
      </c>
      <c r="B31" s="18">
        <v>1207</v>
      </c>
      <c r="C31" s="18">
        <v>122964</v>
      </c>
      <c r="D31" s="18">
        <v>1717</v>
      </c>
      <c r="E31" s="18">
        <v>174817</v>
      </c>
      <c r="F31" s="18">
        <v>69</v>
      </c>
      <c r="G31" s="18">
        <v>6790</v>
      </c>
      <c r="H31" s="18">
        <v>0</v>
      </c>
      <c r="I31" s="18">
        <v>100</v>
      </c>
      <c r="J31" s="18">
        <v>2993</v>
      </c>
      <c r="K31" s="18">
        <v>304671</v>
      </c>
      <c r="L31" s="18">
        <v>10958752</v>
      </c>
    </row>
    <row r="32" spans="1:12" ht="9.6" customHeight="1" x14ac:dyDescent="0.2">
      <c r="A32" s="10" t="s">
        <v>148</v>
      </c>
      <c r="B32" s="18">
        <v>687</v>
      </c>
      <c r="C32" s="18">
        <v>49050</v>
      </c>
      <c r="D32" s="18">
        <v>61</v>
      </c>
      <c r="E32" s="18">
        <v>5221</v>
      </c>
      <c r="F32" s="18">
        <v>6</v>
      </c>
      <c r="G32" s="18">
        <v>469</v>
      </c>
      <c r="H32" s="18">
        <v>0</v>
      </c>
      <c r="I32" s="18">
        <v>0</v>
      </c>
      <c r="J32" s="18">
        <v>754</v>
      </c>
      <c r="K32" s="18">
        <v>54740</v>
      </c>
      <c r="L32" s="18">
        <v>3523649</v>
      </c>
    </row>
    <row r="33" spans="1:12" ht="9.6" customHeight="1" x14ac:dyDescent="0.2">
      <c r="A33" s="10" t="s">
        <v>149</v>
      </c>
      <c r="B33" s="18">
        <v>6223</v>
      </c>
      <c r="C33" s="18">
        <v>539310</v>
      </c>
      <c r="D33" s="18">
        <v>279</v>
      </c>
      <c r="E33" s="18">
        <v>18426</v>
      </c>
      <c r="F33" s="18">
        <v>3647</v>
      </c>
      <c r="G33" s="18">
        <v>365727</v>
      </c>
      <c r="H33" s="18">
        <v>33</v>
      </c>
      <c r="I33" s="18">
        <v>3292</v>
      </c>
      <c r="J33" s="18">
        <v>10182</v>
      </c>
      <c r="K33" s="18">
        <v>926755</v>
      </c>
      <c r="L33" s="18">
        <v>24359444</v>
      </c>
    </row>
    <row r="34" spans="1:12" ht="9.6" customHeight="1" x14ac:dyDescent="0.2">
      <c r="A34" s="10" t="s">
        <v>150</v>
      </c>
      <c r="B34" s="18">
        <v>0</v>
      </c>
      <c r="C34" s="18">
        <v>0</v>
      </c>
      <c r="D34" s="18">
        <v>0</v>
      </c>
      <c r="E34" s="18">
        <v>0</v>
      </c>
      <c r="F34" s="18">
        <v>0</v>
      </c>
      <c r="G34" s="18">
        <v>0</v>
      </c>
      <c r="H34" s="18">
        <v>0</v>
      </c>
      <c r="I34" s="18">
        <v>0</v>
      </c>
      <c r="J34" s="18">
        <v>0</v>
      </c>
      <c r="K34" s="18">
        <v>0</v>
      </c>
      <c r="L34" s="18">
        <v>0</v>
      </c>
    </row>
    <row r="35" spans="1:12" ht="9.6" customHeight="1" x14ac:dyDescent="0.2">
      <c r="A35" s="10" t="s">
        <v>151</v>
      </c>
      <c r="B35" s="18">
        <v>1042</v>
      </c>
      <c r="C35" s="18">
        <v>11831</v>
      </c>
      <c r="D35" s="18">
        <v>0</v>
      </c>
      <c r="E35" s="18">
        <v>0</v>
      </c>
      <c r="F35" s="18">
        <v>334</v>
      </c>
      <c r="G35" s="18">
        <v>3977</v>
      </c>
      <c r="H35" s="18">
        <v>0</v>
      </c>
      <c r="I35" s="18">
        <v>0</v>
      </c>
      <c r="J35" s="18">
        <v>1376</v>
      </c>
      <c r="K35" s="18">
        <v>15808</v>
      </c>
      <c r="L35" s="18">
        <v>1278707</v>
      </c>
    </row>
    <row r="36" spans="1:12" ht="9.6" customHeight="1" x14ac:dyDescent="0.2">
      <c r="A36" s="10" t="s">
        <v>152</v>
      </c>
      <c r="B36" s="18">
        <v>1005</v>
      </c>
      <c r="C36" s="18">
        <v>24932</v>
      </c>
      <c r="D36" s="18">
        <v>28</v>
      </c>
      <c r="E36" s="18">
        <v>2397</v>
      </c>
      <c r="F36" s="18">
        <v>63</v>
      </c>
      <c r="G36" s="18">
        <v>6191</v>
      </c>
      <c r="H36" s="18">
        <v>0</v>
      </c>
      <c r="I36" s="18">
        <v>0</v>
      </c>
      <c r="J36" s="18">
        <v>1096</v>
      </c>
      <c r="K36" s="18">
        <v>33520</v>
      </c>
      <c r="L36" s="18">
        <v>1473125</v>
      </c>
    </row>
    <row r="37" spans="1:12" ht="9.6" customHeight="1" x14ac:dyDescent="0.2">
      <c r="A37" s="10" t="s">
        <v>153</v>
      </c>
      <c r="B37" s="18">
        <v>22</v>
      </c>
      <c r="C37" s="18">
        <v>328</v>
      </c>
      <c r="D37" s="18">
        <v>0</v>
      </c>
      <c r="E37" s="18">
        <v>0</v>
      </c>
      <c r="F37" s="18">
        <v>0</v>
      </c>
      <c r="G37" s="18">
        <v>0</v>
      </c>
      <c r="H37" s="18">
        <v>0</v>
      </c>
      <c r="I37" s="18">
        <v>0</v>
      </c>
      <c r="J37" s="18">
        <v>22</v>
      </c>
      <c r="K37" s="18">
        <v>328</v>
      </c>
      <c r="L37" s="18">
        <v>33817</v>
      </c>
    </row>
    <row r="38" spans="1:12" ht="9.6" customHeight="1" x14ac:dyDescent="0.2">
      <c r="A38" s="10" t="s">
        <v>154</v>
      </c>
      <c r="B38" s="18">
        <v>7567</v>
      </c>
      <c r="C38" s="18">
        <v>719978</v>
      </c>
      <c r="D38" s="18">
        <v>4862</v>
      </c>
      <c r="E38" s="18">
        <v>475271</v>
      </c>
      <c r="F38" s="18">
        <v>961</v>
      </c>
      <c r="G38" s="18">
        <v>91355</v>
      </c>
      <c r="H38" s="18">
        <v>1466</v>
      </c>
      <c r="I38" s="18">
        <v>155324</v>
      </c>
      <c r="J38" s="18">
        <v>14856</v>
      </c>
      <c r="K38" s="18">
        <v>1441928</v>
      </c>
      <c r="L38" s="18">
        <v>49373579</v>
      </c>
    </row>
    <row r="39" spans="1:12" ht="9.6" customHeight="1" x14ac:dyDescent="0.2">
      <c r="A39" s="10" t="s">
        <v>155</v>
      </c>
      <c r="B39" s="18">
        <v>5175</v>
      </c>
      <c r="C39" s="18">
        <v>531728</v>
      </c>
      <c r="D39" s="18">
        <v>3892</v>
      </c>
      <c r="E39" s="18">
        <v>401087</v>
      </c>
      <c r="F39" s="18">
        <v>376</v>
      </c>
      <c r="G39" s="18">
        <v>39375</v>
      </c>
      <c r="H39" s="18">
        <v>1436</v>
      </c>
      <c r="I39" s="18">
        <v>152592</v>
      </c>
      <c r="J39" s="18">
        <v>10879</v>
      </c>
      <c r="K39" s="18">
        <v>1124782</v>
      </c>
      <c r="L39" s="18">
        <v>36884002</v>
      </c>
    </row>
    <row r="40" spans="1:12" ht="9.6" customHeight="1" x14ac:dyDescent="0.2">
      <c r="A40" s="10" t="s">
        <v>156</v>
      </c>
      <c r="B40" s="18">
        <v>750</v>
      </c>
      <c r="C40" s="18">
        <v>45968</v>
      </c>
      <c r="D40" s="18">
        <v>448</v>
      </c>
      <c r="E40" s="18">
        <v>37076</v>
      </c>
      <c r="F40" s="18">
        <v>221</v>
      </c>
      <c r="G40" s="18">
        <v>18993</v>
      </c>
      <c r="H40" s="18">
        <v>30</v>
      </c>
      <c r="I40" s="18">
        <v>2732</v>
      </c>
      <c r="J40" s="18">
        <v>1449</v>
      </c>
      <c r="K40" s="18">
        <v>104769</v>
      </c>
      <c r="L40" s="18">
        <v>4064605</v>
      </c>
    </row>
    <row r="41" spans="1:12" ht="9.6" customHeight="1" x14ac:dyDescent="0.2">
      <c r="A41" s="10" t="s">
        <v>157</v>
      </c>
      <c r="B41" s="18">
        <v>5</v>
      </c>
      <c r="C41" s="18">
        <v>97</v>
      </c>
      <c r="D41" s="18">
        <v>77</v>
      </c>
      <c r="E41" s="18">
        <v>1432</v>
      </c>
      <c r="F41" s="18">
        <v>29</v>
      </c>
      <c r="G41" s="18">
        <v>580</v>
      </c>
      <c r="H41" s="18">
        <v>0</v>
      </c>
      <c r="I41" s="18">
        <v>0</v>
      </c>
      <c r="J41" s="18">
        <v>111</v>
      </c>
      <c r="K41" s="18">
        <v>2109</v>
      </c>
      <c r="L41" s="18">
        <v>134790</v>
      </c>
    </row>
    <row r="42" spans="1:12" ht="9.6" customHeight="1" x14ac:dyDescent="0.2">
      <c r="A42" s="10" t="s">
        <v>158</v>
      </c>
      <c r="B42" s="18">
        <v>2883</v>
      </c>
      <c r="C42" s="18">
        <v>63011</v>
      </c>
      <c r="D42" s="18">
        <v>116</v>
      </c>
      <c r="E42" s="18">
        <v>8582</v>
      </c>
      <c r="F42" s="18">
        <v>114</v>
      </c>
      <c r="G42" s="18">
        <v>2415</v>
      </c>
      <c r="H42" s="18">
        <v>10</v>
      </c>
      <c r="I42" s="18">
        <v>770</v>
      </c>
      <c r="J42" s="18">
        <v>3123</v>
      </c>
      <c r="K42" s="18">
        <v>74778</v>
      </c>
      <c r="L42" s="18">
        <v>4058334</v>
      </c>
    </row>
    <row r="43" spans="1:12" ht="9.6" customHeight="1" x14ac:dyDescent="0.2">
      <c r="A43" s="10" t="s">
        <v>159</v>
      </c>
      <c r="B43" s="18">
        <v>0</v>
      </c>
      <c r="C43" s="18">
        <v>0</v>
      </c>
      <c r="D43" s="18">
        <v>0</v>
      </c>
      <c r="E43" s="18">
        <v>0</v>
      </c>
      <c r="F43" s="18">
        <v>0</v>
      </c>
      <c r="G43" s="18">
        <v>0</v>
      </c>
      <c r="H43" s="18">
        <v>0</v>
      </c>
      <c r="I43" s="18">
        <v>0</v>
      </c>
      <c r="J43" s="18">
        <v>0</v>
      </c>
      <c r="K43" s="18">
        <v>0</v>
      </c>
      <c r="L43" s="18">
        <v>0</v>
      </c>
    </row>
    <row r="44" spans="1:12" ht="9.6" customHeight="1" x14ac:dyDescent="0.2">
      <c r="A44" s="10" t="s">
        <v>160</v>
      </c>
      <c r="B44" s="18">
        <v>316</v>
      </c>
      <c r="C44" s="18">
        <v>5014</v>
      </c>
      <c r="D44" s="18">
        <v>9</v>
      </c>
      <c r="E44" s="18">
        <v>110</v>
      </c>
      <c r="F44" s="18">
        <v>421</v>
      </c>
      <c r="G44" s="18">
        <v>7285</v>
      </c>
      <c r="H44" s="18">
        <v>0</v>
      </c>
      <c r="I44" s="18">
        <v>0</v>
      </c>
      <c r="J44" s="18">
        <v>746</v>
      </c>
      <c r="K44" s="18">
        <v>12409</v>
      </c>
      <c r="L44" s="18">
        <v>909214</v>
      </c>
    </row>
    <row r="45" spans="1:12" ht="9.6" customHeight="1" x14ac:dyDescent="0.2">
      <c r="A45" s="10" t="s">
        <v>161</v>
      </c>
      <c r="B45" s="18">
        <v>5308</v>
      </c>
      <c r="C45" s="18">
        <v>522426</v>
      </c>
      <c r="D45" s="18">
        <v>3076</v>
      </c>
      <c r="E45" s="18">
        <v>314283</v>
      </c>
      <c r="F45" s="18">
        <v>555</v>
      </c>
      <c r="G45" s="18">
        <v>50967</v>
      </c>
      <c r="H45" s="18">
        <v>56</v>
      </c>
      <c r="I45" s="18">
        <v>5637</v>
      </c>
      <c r="J45" s="18">
        <v>8995</v>
      </c>
      <c r="K45" s="18">
        <v>893313</v>
      </c>
      <c r="L45" s="18">
        <v>44898025</v>
      </c>
    </row>
    <row r="46" spans="1:12" ht="9.6" customHeight="1" x14ac:dyDescent="0.2">
      <c r="A46" s="10" t="s">
        <v>162</v>
      </c>
      <c r="B46" s="18">
        <v>2035</v>
      </c>
      <c r="C46" s="18">
        <v>202220</v>
      </c>
      <c r="D46" s="18">
        <v>375</v>
      </c>
      <c r="E46" s="18">
        <v>36387</v>
      </c>
      <c r="F46" s="18">
        <v>289</v>
      </c>
      <c r="G46" s="18">
        <v>28089</v>
      </c>
      <c r="H46" s="18">
        <v>56</v>
      </c>
      <c r="I46" s="18">
        <v>5637</v>
      </c>
      <c r="J46" s="18">
        <v>2755</v>
      </c>
      <c r="K46" s="18">
        <v>272333</v>
      </c>
      <c r="L46" s="18">
        <v>11951552</v>
      </c>
    </row>
    <row r="47" spans="1:12" ht="9.6" customHeight="1" x14ac:dyDescent="0.2">
      <c r="A47" s="10" t="s">
        <v>163</v>
      </c>
      <c r="B47" s="18">
        <v>4</v>
      </c>
      <c r="C47" s="18">
        <v>84</v>
      </c>
      <c r="D47" s="18">
        <v>4</v>
      </c>
      <c r="E47" s="18">
        <v>329</v>
      </c>
      <c r="F47" s="18">
        <v>0</v>
      </c>
      <c r="G47" s="18">
        <v>0</v>
      </c>
      <c r="H47" s="18">
        <v>0</v>
      </c>
      <c r="I47" s="18">
        <v>0</v>
      </c>
      <c r="J47" s="18">
        <v>8</v>
      </c>
      <c r="K47" s="18">
        <v>413</v>
      </c>
      <c r="L47" s="18">
        <v>11057</v>
      </c>
    </row>
    <row r="48" spans="1:12" ht="9.6" customHeight="1" x14ac:dyDescent="0.2">
      <c r="A48" s="10" t="s">
        <v>164</v>
      </c>
      <c r="B48" s="18">
        <v>599</v>
      </c>
      <c r="C48" s="18">
        <v>55831</v>
      </c>
      <c r="D48" s="18">
        <v>115</v>
      </c>
      <c r="E48" s="18">
        <v>10498</v>
      </c>
      <c r="F48" s="18">
        <v>119</v>
      </c>
      <c r="G48" s="18">
        <v>11147</v>
      </c>
      <c r="H48" s="18">
        <v>18</v>
      </c>
      <c r="I48" s="18">
        <v>1896</v>
      </c>
      <c r="J48" s="18">
        <v>851</v>
      </c>
      <c r="K48" s="18">
        <v>79372</v>
      </c>
      <c r="L48" s="18">
        <v>2606809</v>
      </c>
    </row>
    <row r="49" spans="1:12" ht="9.6" customHeight="1" x14ac:dyDescent="0.2">
      <c r="A49" s="10" t="s">
        <v>165</v>
      </c>
      <c r="B49" s="18">
        <v>276</v>
      </c>
      <c r="C49" s="18">
        <v>25689</v>
      </c>
      <c r="D49" s="18">
        <v>81</v>
      </c>
      <c r="E49" s="18">
        <v>7344</v>
      </c>
      <c r="F49" s="18">
        <v>151</v>
      </c>
      <c r="G49" s="18">
        <v>15152</v>
      </c>
      <c r="H49" s="18">
        <v>32</v>
      </c>
      <c r="I49" s="18">
        <v>3183</v>
      </c>
      <c r="J49" s="18">
        <v>540</v>
      </c>
      <c r="K49" s="18">
        <v>51368</v>
      </c>
      <c r="L49" s="18">
        <v>2020527</v>
      </c>
    </row>
    <row r="50" spans="1:12" ht="9.6" customHeight="1" x14ac:dyDescent="0.2">
      <c r="A50" s="10" t="s">
        <v>166</v>
      </c>
      <c r="B50" s="18">
        <v>3273</v>
      </c>
      <c r="C50" s="18">
        <v>320206</v>
      </c>
      <c r="D50" s="18">
        <v>2701</v>
      </c>
      <c r="E50" s="18">
        <v>277896</v>
      </c>
      <c r="F50" s="18">
        <v>266</v>
      </c>
      <c r="G50" s="18">
        <v>22878</v>
      </c>
      <c r="H50" s="18">
        <v>0</v>
      </c>
      <c r="I50" s="18">
        <v>0</v>
      </c>
      <c r="J50" s="18">
        <v>6240</v>
      </c>
      <c r="K50" s="18">
        <v>620980</v>
      </c>
      <c r="L50" s="18">
        <v>32946473</v>
      </c>
    </row>
    <row r="51" spans="1:12" ht="9.6" customHeight="1" x14ac:dyDescent="0.2">
      <c r="A51" s="10" t="s">
        <v>167</v>
      </c>
      <c r="B51" s="18">
        <v>608</v>
      </c>
      <c r="C51" s="18">
        <v>51087</v>
      </c>
      <c r="D51" s="18">
        <v>257</v>
      </c>
      <c r="E51" s="18">
        <v>21316</v>
      </c>
      <c r="F51" s="18">
        <v>99</v>
      </c>
      <c r="G51" s="18">
        <v>8976</v>
      </c>
      <c r="H51" s="18">
        <v>0</v>
      </c>
      <c r="I51" s="18">
        <v>0</v>
      </c>
      <c r="J51" s="18">
        <v>964</v>
      </c>
      <c r="K51" s="18">
        <v>81379</v>
      </c>
      <c r="L51" s="18">
        <v>3822084</v>
      </c>
    </row>
  </sheetData>
  <mergeCells count="15">
    <mergeCell ref="B8:C8"/>
    <mergeCell ref="D8:E8"/>
    <mergeCell ref="F8:G8"/>
    <mergeCell ref="H8:I8"/>
    <mergeCell ref="J8:K8"/>
    <mergeCell ref="A1:I1"/>
    <mergeCell ref="A2:I2"/>
    <mergeCell ref="K2:L2"/>
    <mergeCell ref="J3:L3"/>
    <mergeCell ref="J5:L5"/>
    <mergeCell ref="A6:D6"/>
    <mergeCell ref="E6:L6"/>
    <mergeCell ref="B7:E7"/>
    <mergeCell ref="F7:I7"/>
    <mergeCell ref="J7:K7"/>
  </mergeCells>
  <pageMargins left="0.7" right="0.7" top="0.75" bottom="0.75" header="0.3" footer="0.3"/>
  <pageSetup scale="9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1"/>
  <sheetViews>
    <sheetView zoomScale="120" zoomScaleNormal="120" workbookViewId="0">
      <selection activeCell="F69" sqref="F69"/>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2" x14ac:dyDescent="0.2">
      <c r="A1" s="21" t="s">
        <v>480</v>
      </c>
      <c r="B1" s="21"/>
      <c r="C1" s="21"/>
      <c r="D1" s="21"/>
      <c r="E1" s="21"/>
      <c r="F1" s="21"/>
      <c r="G1" s="22"/>
      <c r="H1" s="22"/>
      <c r="I1" s="22"/>
      <c r="J1" s="3" t="s">
        <v>482</v>
      </c>
      <c r="K1" s="3"/>
      <c r="L1" s="3" t="s">
        <v>501</v>
      </c>
    </row>
    <row r="2" spans="1:12" x14ac:dyDescent="0.2">
      <c r="A2" s="21" t="s">
        <v>481</v>
      </c>
      <c r="B2" s="21"/>
      <c r="C2" s="21"/>
      <c r="D2" s="21"/>
      <c r="E2" s="21"/>
      <c r="F2" s="21"/>
      <c r="G2" s="22"/>
      <c r="H2" s="22"/>
      <c r="I2" s="22"/>
      <c r="J2" s="3"/>
      <c r="K2" s="23" t="str">
        <f>+'QCS Page 1'!K2:L2</f>
        <v>1ST QUARTER 2017</v>
      </c>
      <c r="L2" s="23"/>
    </row>
    <row r="3" spans="1:12" ht="8.25" customHeight="1" x14ac:dyDescent="0.2">
      <c r="A3" s="3"/>
      <c r="B3" s="3"/>
      <c r="C3" s="3"/>
      <c r="D3" s="3"/>
      <c r="E3" s="3"/>
      <c r="F3" s="3"/>
      <c r="G3" s="3"/>
      <c r="H3" s="3"/>
      <c r="I3" s="3"/>
      <c r="J3" s="23" t="str">
        <f>+'QCS Page 1'!J3:L3</f>
        <v>Beginning  Jan. 2017 - Mar. 2017</v>
      </c>
      <c r="K3" s="23"/>
      <c r="L3" s="23"/>
    </row>
    <row r="4" spans="1:12" ht="9" customHeight="1" x14ac:dyDescent="0.2">
      <c r="A4" s="3"/>
      <c r="B4" s="3"/>
      <c r="C4" s="3"/>
      <c r="D4" s="3"/>
      <c r="E4" s="3"/>
      <c r="F4" s="3"/>
      <c r="G4" s="3"/>
      <c r="H4" s="3"/>
      <c r="I4" s="3"/>
      <c r="J4" s="3" t="s">
        <v>483</v>
      </c>
      <c r="K4" s="3"/>
      <c r="L4" s="3"/>
    </row>
    <row r="5" spans="1:12" ht="8.25" customHeight="1" x14ac:dyDescent="0.2">
      <c r="A5" s="3"/>
      <c r="B5" s="3"/>
      <c r="C5" s="3"/>
      <c r="D5" s="3"/>
      <c r="E5" s="3"/>
      <c r="F5" s="3"/>
      <c r="G5" s="3"/>
      <c r="H5" s="3"/>
      <c r="I5" s="3"/>
      <c r="J5" s="23" t="s">
        <v>513</v>
      </c>
      <c r="K5" s="23"/>
      <c r="L5" s="23"/>
    </row>
    <row r="6" spans="1:12" ht="9.75" customHeight="1" x14ac:dyDescent="0.2">
      <c r="A6" s="23" t="s">
        <v>484</v>
      </c>
      <c r="B6" s="23"/>
      <c r="C6" s="23"/>
      <c r="D6" s="23"/>
      <c r="E6" s="23" t="s">
        <v>485</v>
      </c>
      <c r="F6" s="23"/>
      <c r="G6" s="23"/>
      <c r="H6" s="23"/>
      <c r="I6" s="23"/>
      <c r="J6" s="23"/>
      <c r="K6" s="23"/>
      <c r="L6" s="23"/>
    </row>
    <row r="7" spans="1:12" ht="16.5" customHeight="1" x14ac:dyDescent="0.2">
      <c r="A7" s="3"/>
      <c r="B7" s="21" t="s">
        <v>472</v>
      </c>
      <c r="C7" s="21"/>
      <c r="D7" s="21"/>
      <c r="E7" s="21"/>
      <c r="F7" s="21" t="s">
        <v>477</v>
      </c>
      <c r="G7" s="21"/>
      <c r="H7" s="21"/>
      <c r="I7" s="21"/>
      <c r="J7" s="24"/>
      <c r="K7" s="24"/>
      <c r="L7" s="3"/>
    </row>
    <row r="8" spans="1:12" ht="16.5" customHeight="1" x14ac:dyDescent="0.2">
      <c r="A8" s="4"/>
      <c r="B8" s="26" t="s">
        <v>473</v>
      </c>
      <c r="C8" s="25"/>
      <c r="D8" s="25" t="s">
        <v>474</v>
      </c>
      <c r="E8" s="25"/>
      <c r="F8" s="25" t="s">
        <v>473</v>
      </c>
      <c r="G8" s="25"/>
      <c r="H8" s="25" t="s">
        <v>474</v>
      </c>
      <c r="I8" s="25"/>
      <c r="J8" s="25" t="s">
        <v>478</v>
      </c>
      <c r="K8" s="25"/>
      <c r="L8" s="5" t="s">
        <v>479</v>
      </c>
    </row>
    <row r="9" spans="1:12" ht="9.6" customHeight="1" x14ac:dyDescent="0.2">
      <c r="A9" s="6"/>
      <c r="B9" s="7" t="s">
        <v>476</v>
      </c>
      <c r="C9" s="7" t="s">
        <v>475</v>
      </c>
      <c r="D9" s="7" t="s">
        <v>476</v>
      </c>
      <c r="E9" s="7" t="s">
        <v>475</v>
      </c>
      <c r="F9" s="8" t="s">
        <v>476</v>
      </c>
      <c r="G9" s="8" t="s">
        <v>475</v>
      </c>
      <c r="H9" s="8" t="s">
        <v>476</v>
      </c>
      <c r="I9" s="8" t="s">
        <v>475</v>
      </c>
      <c r="J9" s="8" t="s">
        <v>476</v>
      </c>
      <c r="K9" s="8" t="s">
        <v>475</v>
      </c>
      <c r="L9" s="4"/>
    </row>
    <row r="10" spans="1:12" ht="9.6" customHeight="1" x14ac:dyDescent="0.2">
      <c r="A10" s="2" t="s">
        <v>168</v>
      </c>
      <c r="B10" s="18">
        <v>0</v>
      </c>
      <c r="C10" s="18">
        <v>0</v>
      </c>
      <c r="D10" s="18">
        <v>0</v>
      </c>
      <c r="E10" s="18">
        <v>0</v>
      </c>
      <c r="F10" s="18">
        <v>0</v>
      </c>
      <c r="G10" s="18">
        <v>0</v>
      </c>
      <c r="H10" s="18">
        <v>0</v>
      </c>
      <c r="I10" s="18">
        <v>0</v>
      </c>
      <c r="J10" s="18">
        <v>0</v>
      </c>
      <c r="K10" s="18">
        <v>0</v>
      </c>
      <c r="L10" s="18">
        <v>0</v>
      </c>
    </row>
    <row r="11" spans="1:12" ht="9.6" customHeight="1" x14ac:dyDescent="0.2">
      <c r="A11" s="2" t="s">
        <v>169</v>
      </c>
      <c r="B11" s="18">
        <v>1615</v>
      </c>
      <c r="C11" s="18">
        <v>28960</v>
      </c>
      <c r="D11" s="18">
        <v>28</v>
      </c>
      <c r="E11" s="18">
        <v>433</v>
      </c>
      <c r="F11" s="18">
        <v>110</v>
      </c>
      <c r="G11" s="18">
        <v>2360</v>
      </c>
      <c r="H11" s="18">
        <v>0</v>
      </c>
      <c r="I11" s="18">
        <v>0</v>
      </c>
      <c r="J11" s="18">
        <v>1753</v>
      </c>
      <c r="K11" s="18">
        <v>31753</v>
      </c>
      <c r="L11" s="18">
        <v>2028344</v>
      </c>
    </row>
    <row r="12" spans="1:12" ht="9.6" customHeight="1" x14ac:dyDescent="0.2">
      <c r="A12" s="2" t="s">
        <v>170</v>
      </c>
      <c r="B12" s="18">
        <v>22054</v>
      </c>
      <c r="C12" s="18">
        <v>1051259</v>
      </c>
      <c r="D12" s="18">
        <v>4867</v>
      </c>
      <c r="E12" s="18">
        <v>455890</v>
      </c>
      <c r="F12" s="18">
        <v>1157</v>
      </c>
      <c r="G12" s="18">
        <v>97468</v>
      </c>
      <c r="H12" s="18">
        <v>127</v>
      </c>
      <c r="I12" s="18">
        <v>12841</v>
      </c>
      <c r="J12" s="18">
        <v>28205</v>
      </c>
      <c r="K12" s="18">
        <v>1617458</v>
      </c>
      <c r="L12" s="18">
        <v>91794677</v>
      </c>
    </row>
    <row r="13" spans="1:12" ht="9.6" customHeight="1" x14ac:dyDescent="0.2">
      <c r="A13" s="2" t="s">
        <v>171</v>
      </c>
      <c r="B13" s="18">
        <v>2066</v>
      </c>
      <c r="C13" s="18">
        <v>70585</v>
      </c>
      <c r="D13" s="18">
        <v>143</v>
      </c>
      <c r="E13" s="18">
        <v>11826</v>
      </c>
      <c r="F13" s="18">
        <v>18</v>
      </c>
      <c r="G13" s="18">
        <v>1030</v>
      </c>
      <c r="H13" s="18">
        <v>0</v>
      </c>
      <c r="I13" s="18">
        <v>0</v>
      </c>
      <c r="J13" s="18">
        <v>2227</v>
      </c>
      <c r="K13" s="18">
        <v>83441</v>
      </c>
      <c r="L13" s="18">
        <v>5109383</v>
      </c>
    </row>
    <row r="14" spans="1:12" ht="9.6" customHeight="1" x14ac:dyDescent="0.2">
      <c r="A14" s="2" t="s">
        <v>172</v>
      </c>
      <c r="B14" s="18">
        <v>444</v>
      </c>
      <c r="C14" s="18">
        <v>28473</v>
      </c>
      <c r="D14" s="18">
        <v>304</v>
      </c>
      <c r="E14" s="18">
        <v>30187</v>
      </c>
      <c r="F14" s="18">
        <v>0</v>
      </c>
      <c r="G14" s="18">
        <v>0</v>
      </c>
      <c r="H14" s="18">
        <v>7</v>
      </c>
      <c r="I14" s="18">
        <v>670</v>
      </c>
      <c r="J14" s="18">
        <v>755</v>
      </c>
      <c r="K14" s="18">
        <v>59330</v>
      </c>
      <c r="L14" s="18">
        <v>2407435</v>
      </c>
    </row>
    <row r="15" spans="1:12" ht="9.6" customHeight="1" x14ac:dyDescent="0.2">
      <c r="A15" s="2" t="s">
        <v>173</v>
      </c>
      <c r="B15" s="18">
        <v>956</v>
      </c>
      <c r="C15" s="18">
        <v>75633</v>
      </c>
      <c r="D15" s="18">
        <v>1509</v>
      </c>
      <c r="E15" s="18">
        <v>128620</v>
      </c>
      <c r="F15" s="18">
        <v>173</v>
      </c>
      <c r="G15" s="18">
        <v>16299</v>
      </c>
      <c r="H15" s="18">
        <v>116</v>
      </c>
      <c r="I15" s="18">
        <v>11819</v>
      </c>
      <c r="J15" s="18">
        <v>2754</v>
      </c>
      <c r="K15" s="18">
        <v>232371</v>
      </c>
      <c r="L15" s="18">
        <v>12097886</v>
      </c>
    </row>
    <row r="16" spans="1:12" ht="9.6" customHeight="1" x14ac:dyDescent="0.2">
      <c r="A16" s="2" t="s">
        <v>174</v>
      </c>
      <c r="B16" s="18">
        <v>2304</v>
      </c>
      <c r="C16" s="18">
        <v>128291</v>
      </c>
      <c r="D16" s="18">
        <v>900</v>
      </c>
      <c r="E16" s="18">
        <v>70553</v>
      </c>
      <c r="F16" s="18">
        <v>179</v>
      </c>
      <c r="G16" s="18">
        <v>13284</v>
      </c>
      <c r="H16" s="18">
        <v>0</v>
      </c>
      <c r="I16" s="18">
        <v>0</v>
      </c>
      <c r="J16" s="18">
        <v>3383</v>
      </c>
      <c r="K16" s="18">
        <v>212128</v>
      </c>
      <c r="L16" s="18">
        <v>15359128</v>
      </c>
    </row>
    <row r="17" spans="1:12" ht="9.6" customHeight="1" x14ac:dyDescent="0.2">
      <c r="A17" s="2" t="s">
        <v>175</v>
      </c>
      <c r="B17" s="18">
        <v>1608</v>
      </c>
      <c r="C17" s="18">
        <v>137932</v>
      </c>
      <c r="D17" s="18">
        <v>47</v>
      </c>
      <c r="E17" s="18">
        <v>3711</v>
      </c>
      <c r="F17" s="18">
        <v>43</v>
      </c>
      <c r="G17" s="18">
        <v>1646</v>
      </c>
      <c r="H17" s="18">
        <v>4</v>
      </c>
      <c r="I17" s="18">
        <v>352</v>
      </c>
      <c r="J17" s="18">
        <v>1702</v>
      </c>
      <c r="K17" s="18">
        <v>143641</v>
      </c>
      <c r="L17" s="18">
        <v>9306263</v>
      </c>
    </row>
    <row r="18" spans="1:12" ht="9.6" customHeight="1" x14ac:dyDescent="0.2">
      <c r="A18" s="2" t="s">
        <v>176</v>
      </c>
      <c r="B18" s="18">
        <v>6095</v>
      </c>
      <c r="C18" s="18">
        <v>430010</v>
      </c>
      <c r="D18" s="18">
        <v>1844</v>
      </c>
      <c r="E18" s="18">
        <v>208396</v>
      </c>
      <c r="F18" s="18">
        <v>595</v>
      </c>
      <c r="G18" s="18">
        <v>62094</v>
      </c>
      <c r="H18" s="18">
        <v>0</v>
      </c>
      <c r="I18" s="18">
        <v>0</v>
      </c>
      <c r="J18" s="18">
        <v>8534</v>
      </c>
      <c r="K18" s="18">
        <v>700500</v>
      </c>
      <c r="L18" s="18">
        <v>34639600</v>
      </c>
    </row>
    <row r="19" spans="1:12" ht="9.6" customHeight="1" x14ac:dyDescent="0.2">
      <c r="A19" s="2" t="s">
        <v>177</v>
      </c>
      <c r="B19" s="18">
        <v>1259</v>
      </c>
      <c r="C19" s="18">
        <v>26583</v>
      </c>
      <c r="D19" s="18">
        <v>30</v>
      </c>
      <c r="E19" s="18">
        <v>880</v>
      </c>
      <c r="F19" s="18">
        <v>81</v>
      </c>
      <c r="G19" s="18">
        <v>1713</v>
      </c>
      <c r="H19" s="18">
        <v>0</v>
      </c>
      <c r="I19" s="18">
        <v>0</v>
      </c>
      <c r="J19" s="18">
        <v>1370</v>
      </c>
      <c r="K19" s="18">
        <v>29176</v>
      </c>
      <c r="L19" s="18">
        <v>2249453</v>
      </c>
    </row>
    <row r="20" spans="1:12" ht="9.6" customHeight="1" x14ac:dyDescent="0.2">
      <c r="A20" s="2" t="s">
        <v>178</v>
      </c>
      <c r="B20" s="18">
        <v>7322</v>
      </c>
      <c r="C20" s="18">
        <v>153752</v>
      </c>
      <c r="D20" s="18">
        <v>90</v>
      </c>
      <c r="E20" s="18">
        <v>1717</v>
      </c>
      <c r="F20" s="18">
        <v>68</v>
      </c>
      <c r="G20" s="18">
        <v>1402</v>
      </c>
      <c r="H20" s="18">
        <v>0</v>
      </c>
      <c r="I20" s="18">
        <v>0</v>
      </c>
      <c r="J20" s="18">
        <v>7480</v>
      </c>
      <c r="K20" s="18">
        <v>156871</v>
      </c>
      <c r="L20" s="18">
        <v>10625529</v>
      </c>
    </row>
    <row r="21" spans="1:12" ht="9.6" customHeight="1" x14ac:dyDescent="0.2">
      <c r="A21" s="2" t="s">
        <v>179</v>
      </c>
      <c r="B21" s="18">
        <v>24355</v>
      </c>
      <c r="C21" s="18">
        <v>1425517</v>
      </c>
      <c r="D21" s="18">
        <v>6741</v>
      </c>
      <c r="E21" s="18">
        <v>658468</v>
      </c>
      <c r="F21" s="18">
        <v>6496</v>
      </c>
      <c r="G21" s="18">
        <v>572756</v>
      </c>
      <c r="H21" s="18">
        <v>502</v>
      </c>
      <c r="I21" s="18">
        <v>53939</v>
      </c>
      <c r="J21" s="18">
        <v>38094</v>
      </c>
      <c r="K21" s="18">
        <v>2710680</v>
      </c>
      <c r="L21" s="18">
        <v>110629122</v>
      </c>
    </row>
    <row r="22" spans="1:12" ht="9.6" customHeight="1" x14ac:dyDescent="0.2">
      <c r="A22" s="2" t="s">
        <v>180</v>
      </c>
      <c r="B22" s="18">
        <v>151</v>
      </c>
      <c r="C22" s="18">
        <v>14286</v>
      </c>
      <c r="D22" s="18">
        <v>47</v>
      </c>
      <c r="E22" s="18">
        <v>4316</v>
      </c>
      <c r="F22" s="18">
        <v>0</v>
      </c>
      <c r="G22" s="18">
        <v>0</v>
      </c>
      <c r="H22" s="18">
        <v>0</v>
      </c>
      <c r="I22" s="18">
        <v>0</v>
      </c>
      <c r="J22" s="18">
        <v>198</v>
      </c>
      <c r="K22" s="18">
        <v>18602</v>
      </c>
      <c r="L22" s="18">
        <v>785345</v>
      </c>
    </row>
    <row r="23" spans="1:12" ht="9.6" customHeight="1" x14ac:dyDescent="0.2">
      <c r="A23" s="2" t="s">
        <v>181</v>
      </c>
      <c r="B23" s="18">
        <v>101</v>
      </c>
      <c r="C23" s="18">
        <v>9144</v>
      </c>
      <c r="D23" s="18">
        <v>15</v>
      </c>
      <c r="E23" s="18">
        <v>1366</v>
      </c>
      <c r="F23" s="18">
        <v>54</v>
      </c>
      <c r="G23" s="18">
        <v>4545</v>
      </c>
      <c r="H23" s="18">
        <v>0</v>
      </c>
      <c r="I23" s="18">
        <v>0</v>
      </c>
      <c r="J23" s="18">
        <v>170</v>
      </c>
      <c r="K23" s="18">
        <v>15055</v>
      </c>
      <c r="L23" s="18">
        <v>701537</v>
      </c>
    </row>
    <row r="24" spans="1:12" ht="9.6" customHeight="1" x14ac:dyDescent="0.2">
      <c r="A24" s="2" t="s">
        <v>182</v>
      </c>
      <c r="B24" s="18">
        <v>2013</v>
      </c>
      <c r="C24" s="18">
        <v>196301</v>
      </c>
      <c r="D24" s="18">
        <v>1476</v>
      </c>
      <c r="E24" s="18">
        <v>142103</v>
      </c>
      <c r="F24" s="18">
        <v>249</v>
      </c>
      <c r="G24" s="18">
        <v>24385</v>
      </c>
      <c r="H24" s="18">
        <v>0</v>
      </c>
      <c r="I24" s="18">
        <v>0</v>
      </c>
      <c r="J24" s="18">
        <v>3738</v>
      </c>
      <c r="K24" s="18">
        <v>362789</v>
      </c>
      <c r="L24" s="18">
        <v>10235631</v>
      </c>
    </row>
    <row r="25" spans="1:12" ht="9.6" customHeight="1" x14ac:dyDescent="0.2">
      <c r="A25" s="2" t="s">
        <v>183</v>
      </c>
      <c r="B25" s="18">
        <v>7680</v>
      </c>
      <c r="C25" s="18">
        <v>709849</v>
      </c>
      <c r="D25" s="18">
        <v>3226</v>
      </c>
      <c r="E25" s="18">
        <v>342247</v>
      </c>
      <c r="F25" s="18">
        <v>474</v>
      </c>
      <c r="G25" s="18">
        <v>47877</v>
      </c>
      <c r="H25" s="18">
        <v>0</v>
      </c>
      <c r="I25" s="18">
        <v>0</v>
      </c>
      <c r="J25" s="18">
        <v>11380</v>
      </c>
      <c r="K25" s="18">
        <v>1099973</v>
      </c>
      <c r="L25" s="18">
        <v>39356648</v>
      </c>
    </row>
    <row r="26" spans="1:12" ht="9.6" customHeight="1" x14ac:dyDescent="0.2">
      <c r="A26" s="2" t="s">
        <v>184</v>
      </c>
      <c r="B26" s="18">
        <v>2741</v>
      </c>
      <c r="C26" s="18">
        <v>264888</v>
      </c>
      <c r="D26" s="18">
        <v>1254</v>
      </c>
      <c r="E26" s="18">
        <v>119319</v>
      </c>
      <c r="F26" s="18">
        <v>4570</v>
      </c>
      <c r="G26" s="18">
        <v>466889</v>
      </c>
      <c r="H26" s="18">
        <v>490</v>
      </c>
      <c r="I26" s="18">
        <v>52944</v>
      </c>
      <c r="J26" s="18">
        <v>9055</v>
      </c>
      <c r="K26" s="18">
        <v>904040</v>
      </c>
      <c r="L26" s="18">
        <v>37940542</v>
      </c>
    </row>
    <row r="27" spans="1:12" ht="9.6" customHeight="1" x14ac:dyDescent="0.2">
      <c r="A27" s="2" t="s">
        <v>185</v>
      </c>
      <c r="B27" s="18">
        <v>4</v>
      </c>
      <c r="C27" s="18">
        <v>236</v>
      </c>
      <c r="D27" s="18">
        <v>6</v>
      </c>
      <c r="E27" s="18">
        <v>522</v>
      </c>
      <c r="F27" s="18">
        <v>9</v>
      </c>
      <c r="G27" s="18">
        <v>804</v>
      </c>
      <c r="H27" s="18">
        <v>6</v>
      </c>
      <c r="I27" s="18">
        <v>548</v>
      </c>
      <c r="J27" s="18">
        <v>25</v>
      </c>
      <c r="K27" s="18">
        <v>2110</v>
      </c>
      <c r="L27" s="18">
        <v>94353</v>
      </c>
    </row>
    <row r="28" spans="1:12" ht="9.6" customHeight="1" x14ac:dyDescent="0.2">
      <c r="A28" s="2" t="s">
        <v>186</v>
      </c>
      <c r="B28" s="18">
        <v>16</v>
      </c>
      <c r="C28" s="18">
        <v>189</v>
      </c>
      <c r="D28" s="18">
        <v>1</v>
      </c>
      <c r="E28" s="18">
        <v>6</v>
      </c>
      <c r="F28" s="18">
        <v>1</v>
      </c>
      <c r="G28" s="18">
        <v>16</v>
      </c>
      <c r="H28" s="18">
        <v>0</v>
      </c>
      <c r="I28" s="18">
        <v>0</v>
      </c>
      <c r="J28" s="18">
        <v>18</v>
      </c>
      <c r="K28" s="18">
        <v>211</v>
      </c>
      <c r="L28" s="18">
        <v>20519</v>
      </c>
    </row>
    <row r="29" spans="1:12" ht="9.6" customHeight="1" x14ac:dyDescent="0.2">
      <c r="A29" s="2" t="s">
        <v>187</v>
      </c>
      <c r="B29" s="18">
        <v>25</v>
      </c>
      <c r="C29" s="18">
        <v>534</v>
      </c>
      <c r="D29" s="18">
        <v>3</v>
      </c>
      <c r="E29" s="18">
        <v>62</v>
      </c>
      <c r="F29" s="18">
        <v>0</v>
      </c>
      <c r="G29" s="18">
        <v>0</v>
      </c>
      <c r="H29" s="18">
        <v>0</v>
      </c>
      <c r="I29" s="18">
        <v>0</v>
      </c>
      <c r="J29" s="18">
        <v>28</v>
      </c>
      <c r="K29" s="18">
        <v>596</v>
      </c>
      <c r="L29" s="18">
        <v>41971</v>
      </c>
    </row>
    <row r="30" spans="1:12" ht="9.6" customHeight="1" x14ac:dyDescent="0.2">
      <c r="A30" s="2" t="s">
        <v>188</v>
      </c>
      <c r="B30" s="18">
        <v>0</v>
      </c>
      <c r="C30" s="18">
        <v>0</v>
      </c>
      <c r="D30" s="18">
        <v>0</v>
      </c>
      <c r="E30" s="18">
        <v>0</v>
      </c>
      <c r="F30" s="18">
        <v>0</v>
      </c>
      <c r="G30" s="18">
        <v>0</v>
      </c>
      <c r="H30" s="18">
        <v>0</v>
      </c>
      <c r="I30" s="18">
        <v>0</v>
      </c>
      <c r="J30" s="18">
        <v>0</v>
      </c>
      <c r="K30" s="18">
        <v>0</v>
      </c>
      <c r="L30" s="18">
        <v>0</v>
      </c>
    </row>
    <row r="31" spans="1:12" ht="9.6" customHeight="1" x14ac:dyDescent="0.2">
      <c r="A31" s="2" t="s">
        <v>189</v>
      </c>
      <c r="B31" s="18">
        <v>1</v>
      </c>
      <c r="C31" s="18">
        <v>11</v>
      </c>
      <c r="D31" s="18">
        <v>3</v>
      </c>
      <c r="E31" s="18">
        <v>33</v>
      </c>
      <c r="F31" s="18">
        <v>0</v>
      </c>
      <c r="G31" s="18">
        <v>0</v>
      </c>
      <c r="H31" s="18">
        <v>0</v>
      </c>
      <c r="I31" s="18">
        <v>0</v>
      </c>
      <c r="J31" s="18">
        <v>4</v>
      </c>
      <c r="K31" s="18">
        <v>44</v>
      </c>
      <c r="L31" s="18">
        <v>5638</v>
      </c>
    </row>
    <row r="32" spans="1:12" ht="9.6" customHeight="1" x14ac:dyDescent="0.2">
      <c r="A32" s="2" t="s">
        <v>190</v>
      </c>
      <c r="B32" s="18">
        <v>17</v>
      </c>
      <c r="C32" s="18">
        <v>109</v>
      </c>
      <c r="D32" s="18">
        <v>0</v>
      </c>
      <c r="E32" s="18">
        <v>0</v>
      </c>
      <c r="F32" s="18">
        <v>0</v>
      </c>
      <c r="G32" s="18">
        <v>0</v>
      </c>
      <c r="H32" s="18">
        <v>0</v>
      </c>
      <c r="I32" s="18">
        <v>0</v>
      </c>
      <c r="J32" s="18">
        <v>17</v>
      </c>
      <c r="K32" s="18">
        <v>109</v>
      </c>
      <c r="L32" s="18">
        <v>16580</v>
      </c>
    </row>
    <row r="33" spans="1:12" ht="9.6" customHeight="1" x14ac:dyDescent="0.2">
      <c r="A33" s="2" t="s">
        <v>191</v>
      </c>
      <c r="B33" s="18">
        <v>17</v>
      </c>
      <c r="C33" s="18">
        <v>109</v>
      </c>
      <c r="D33" s="18">
        <v>0</v>
      </c>
      <c r="E33" s="18">
        <v>0</v>
      </c>
      <c r="F33" s="18">
        <v>0</v>
      </c>
      <c r="G33" s="18">
        <v>0</v>
      </c>
      <c r="H33" s="18">
        <v>0</v>
      </c>
      <c r="I33" s="18">
        <v>0</v>
      </c>
      <c r="J33" s="18">
        <v>17</v>
      </c>
      <c r="K33" s="18">
        <v>109</v>
      </c>
      <c r="L33" s="18">
        <v>16580</v>
      </c>
    </row>
    <row r="34" spans="1:12" ht="9.6" customHeight="1" x14ac:dyDescent="0.2">
      <c r="A34" s="2" t="s">
        <v>192</v>
      </c>
      <c r="B34" s="18">
        <v>0</v>
      </c>
      <c r="C34" s="18">
        <v>0</v>
      </c>
      <c r="D34" s="18">
        <v>0</v>
      </c>
      <c r="E34" s="18">
        <v>0</v>
      </c>
      <c r="F34" s="18">
        <v>0</v>
      </c>
      <c r="G34" s="18">
        <v>0</v>
      </c>
      <c r="H34" s="18">
        <v>0</v>
      </c>
      <c r="I34" s="18">
        <v>0</v>
      </c>
      <c r="J34" s="18">
        <v>0</v>
      </c>
      <c r="K34" s="18">
        <v>0</v>
      </c>
      <c r="L34" s="18">
        <v>0</v>
      </c>
    </row>
    <row r="35" spans="1:12" ht="9.6" customHeight="1" x14ac:dyDescent="0.2">
      <c r="A35" s="2" t="s">
        <v>193</v>
      </c>
      <c r="B35" s="18">
        <v>0</v>
      </c>
      <c r="C35" s="18">
        <v>0</v>
      </c>
      <c r="D35" s="18">
        <v>0</v>
      </c>
      <c r="E35" s="18">
        <v>0</v>
      </c>
      <c r="F35" s="18">
        <v>0</v>
      </c>
      <c r="G35" s="18">
        <v>0</v>
      </c>
      <c r="H35" s="18">
        <v>0</v>
      </c>
      <c r="I35" s="18">
        <v>0</v>
      </c>
      <c r="J35" s="18">
        <v>0</v>
      </c>
      <c r="K35" s="18">
        <v>0</v>
      </c>
      <c r="L35" s="18">
        <v>0</v>
      </c>
    </row>
    <row r="36" spans="1:12" ht="9.6" customHeight="1" x14ac:dyDescent="0.2">
      <c r="A36" s="2" t="s">
        <v>194</v>
      </c>
      <c r="B36" s="18">
        <v>0</v>
      </c>
      <c r="C36" s="18">
        <v>0</v>
      </c>
      <c r="D36" s="18">
        <v>0</v>
      </c>
      <c r="E36" s="18">
        <v>0</v>
      </c>
      <c r="F36" s="18">
        <v>0</v>
      </c>
      <c r="G36" s="18">
        <v>0</v>
      </c>
      <c r="H36" s="18">
        <v>0</v>
      </c>
      <c r="I36" s="18">
        <v>0</v>
      </c>
      <c r="J36" s="18">
        <v>0</v>
      </c>
      <c r="K36" s="18">
        <v>0</v>
      </c>
      <c r="L36" s="18">
        <v>0</v>
      </c>
    </row>
    <row r="37" spans="1:12" ht="9.6" customHeight="1" x14ac:dyDescent="0.2">
      <c r="A37" s="2" t="s">
        <v>195</v>
      </c>
      <c r="B37" s="18">
        <v>633</v>
      </c>
      <c r="C37" s="18">
        <v>8808</v>
      </c>
      <c r="D37" s="18">
        <v>155</v>
      </c>
      <c r="E37" s="18">
        <v>1670</v>
      </c>
      <c r="F37" s="18">
        <v>119</v>
      </c>
      <c r="G37" s="18">
        <v>1460</v>
      </c>
      <c r="H37" s="18">
        <v>0</v>
      </c>
      <c r="I37" s="18">
        <v>0</v>
      </c>
      <c r="J37" s="18">
        <v>907</v>
      </c>
      <c r="K37" s="18">
        <v>11938</v>
      </c>
      <c r="L37" s="18">
        <v>1093304</v>
      </c>
    </row>
    <row r="38" spans="1:12" ht="9.6" customHeight="1" x14ac:dyDescent="0.2">
      <c r="A38" s="2" t="s">
        <v>196</v>
      </c>
      <c r="B38" s="18">
        <v>10</v>
      </c>
      <c r="C38" s="18">
        <v>134</v>
      </c>
      <c r="D38" s="18">
        <v>0</v>
      </c>
      <c r="E38" s="18">
        <v>0</v>
      </c>
      <c r="F38" s="18">
        <v>1</v>
      </c>
      <c r="G38" s="18">
        <v>19</v>
      </c>
      <c r="H38" s="18">
        <v>0</v>
      </c>
      <c r="I38" s="18">
        <v>0</v>
      </c>
      <c r="J38" s="18">
        <v>11</v>
      </c>
      <c r="K38" s="18">
        <v>153</v>
      </c>
      <c r="L38" s="18">
        <v>13178</v>
      </c>
    </row>
    <row r="39" spans="1:12" ht="9.6" customHeight="1" x14ac:dyDescent="0.2">
      <c r="A39" s="2" t="s">
        <v>197</v>
      </c>
      <c r="B39" s="18">
        <v>32</v>
      </c>
      <c r="C39" s="18">
        <v>511</v>
      </c>
      <c r="D39" s="18">
        <v>14</v>
      </c>
      <c r="E39" s="18">
        <v>255</v>
      </c>
      <c r="F39" s="18">
        <v>76</v>
      </c>
      <c r="G39" s="18">
        <v>654</v>
      </c>
      <c r="H39" s="18">
        <v>0</v>
      </c>
      <c r="I39" s="18">
        <v>0</v>
      </c>
      <c r="J39" s="18">
        <v>122</v>
      </c>
      <c r="K39" s="18">
        <v>1420</v>
      </c>
      <c r="L39" s="18">
        <v>130127</v>
      </c>
    </row>
    <row r="40" spans="1:12" ht="9.6" customHeight="1" x14ac:dyDescent="0.2">
      <c r="A40" s="2" t="s">
        <v>198</v>
      </c>
      <c r="B40" s="18">
        <v>0</v>
      </c>
      <c r="C40" s="18">
        <v>0</v>
      </c>
      <c r="D40" s="18">
        <v>0</v>
      </c>
      <c r="E40" s="18">
        <v>0</v>
      </c>
      <c r="F40" s="18">
        <v>0</v>
      </c>
      <c r="G40" s="18">
        <v>0</v>
      </c>
      <c r="H40" s="18">
        <v>0</v>
      </c>
      <c r="I40" s="18">
        <v>0</v>
      </c>
      <c r="J40" s="18">
        <v>0</v>
      </c>
      <c r="K40" s="18">
        <v>0</v>
      </c>
      <c r="L40" s="18">
        <v>0</v>
      </c>
    </row>
    <row r="41" spans="1:12" ht="9.6" customHeight="1" x14ac:dyDescent="0.2">
      <c r="A41" s="2" t="s">
        <v>199</v>
      </c>
      <c r="B41" s="18">
        <v>3</v>
      </c>
      <c r="C41" s="18">
        <v>32</v>
      </c>
      <c r="D41" s="18">
        <v>0</v>
      </c>
      <c r="E41" s="18">
        <v>0</v>
      </c>
      <c r="F41" s="18">
        <v>0</v>
      </c>
      <c r="G41" s="18">
        <v>0</v>
      </c>
      <c r="H41" s="18">
        <v>0</v>
      </c>
      <c r="I41" s="18">
        <v>0</v>
      </c>
      <c r="J41" s="18">
        <v>3</v>
      </c>
      <c r="K41" s="18">
        <v>32</v>
      </c>
      <c r="L41" s="18">
        <v>3551</v>
      </c>
    </row>
    <row r="42" spans="1:12" ht="9.6" customHeight="1" x14ac:dyDescent="0.2">
      <c r="A42" s="2" t="s">
        <v>200</v>
      </c>
      <c r="B42" s="18">
        <v>0</v>
      </c>
      <c r="C42" s="18">
        <v>0</v>
      </c>
      <c r="D42" s="18">
        <v>0</v>
      </c>
      <c r="E42" s="18">
        <v>0</v>
      </c>
      <c r="F42" s="18">
        <v>0</v>
      </c>
      <c r="G42" s="18">
        <v>0</v>
      </c>
      <c r="H42" s="18">
        <v>0</v>
      </c>
      <c r="I42" s="18">
        <v>0</v>
      </c>
      <c r="J42" s="18">
        <v>0</v>
      </c>
      <c r="K42" s="18">
        <v>0</v>
      </c>
      <c r="L42" s="18">
        <v>0</v>
      </c>
    </row>
    <row r="43" spans="1:12" ht="9.6" customHeight="1" x14ac:dyDescent="0.2">
      <c r="A43" s="2" t="s">
        <v>201</v>
      </c>
      <c r="B43" s="18">
        <v>346</v>
      </c>
      <c r="C43" s="18">
        <v>5340</v>
      </c>
      <c r="D43" s="18">
        <v>10</v>
      </c>
      <c r="E43" s="18">
        <v>208</v>
      </c>
      <c r="F43" s="18">
        <v>2</v>
      </c>
      <c r="G43" s="18">
        <v>29</v>
      </c>
      <c r="H43" s="18">
        <v>0</v>
      </c>
      <c r="I43" s="18">
        <v>0</v>
      </c>
      <c r="J43" s="18">
        <v>358</v>
      </c>
      <c r="K43" s="18">
        <v>5577</v>
      </c>
      <c r="L43" s="18">
        <v>420635</v>
      </c>
    </row>
    <row r="44" spans="1:12" ht="9.6" customHeight="1" x14ac:dyDescent="0.2">
      <c r="A44" s="2" t="s">
        <v>202</v>
      </c>
      <c r="B44" s="18">
        <v>2</v>
      </c>
      <c r="C44" s="18">
        <v>26</v>
      </c>
      <c r="D44" s="18">
        <v>0</v>
      </c>
      <c r="E44" s="18">
        <v>0</v>
      </c>
      <c r="F44" s="18">
        <v>34</v>
      </c>
      <c r="G44" s="18">
        <v>678</v>
      </c>
      <c r="H44" s="18">
        <v>0</v>
      </c>
      <c r="I44" s="18">
        <v>0</v>
      </c>
      <c r="J44" s="18">
        <v>36</v>
      </c>
      <c r="K44" s="18">
        <v>704</v>
      </c>
      <c r="L44" s="18">
        <v>40633</v>
      </c>
    </row>
    <row r="45" spans="1:12" ht="9.6" customHeight="1" x14ac:dyDescent="0.2">
      <c r="A45" s="2" t="s">
        <v>203</v>
      </c>
      <c r="B45" s="18">
        <v>240</v>
      </c>
      <c r="C45" s="18">
        <v>2765</v>
      </c>
      <c r="D45" s="18">
        <v>131</v>
      </c>
      <c r="E45" s="18">
        <v>1207</v>
      </c>
      <c r="F45" s="18">
        <v>6</v>
      </c>
      <c r="G45" s="18">
        <v>80</v>
      </c>
      <c r="H45" s="18">
        <v>0</v>
      </c>
      <c r="I45" s="18">
        <v>0</v>
      </c>
      <c r="J45" s="18">
        <v>377</v>
      </c>
      <c r="K45" s="18">
        <v>4052</v>
      </c>
      <c r="L45" s="18">
        <v>485180</v>
      </c>
    </row>
    <row r="46" spans="1:12" ht="9.6" customHeight="1" x14ac:dyDescent="0.2">
      <c r="A46" s="2" t="s">
        <v>204</v>
      </c>
      <c r="B46" s="18">
        <v>0</v>
      </c>
      <c r="C46" s="18">
        <v>0</v>
      </c>
      <c r="D46" s="18">
        <v>0</v>
      </c>
      <c r="E46" s="18">
        <v>0</v>
      </c>
      <c r="F46" s="18">
        <v>0</v>
      </c>
      <c r="G46" s="18">
        <v>0</v>
      </c>
      <c r="H46" s="18">
        <v>0</v>
      </c>
      <c r="I46" s="18">
        <v>0</v>
      </c>
      <c r="J46" s="18">
        <v>0</v>
      </c>
      <c r="K46" s="18">
        <v>0</v>
      </c>
      <c r="L46" s="18">
        <v>0</v>
      </c>
    </row>
    <row r="47" spans="1:12" ht="9.6" customHeight="1" x14ac:dyDescent="0.2">
      <c r="A47" s="2" t="s">
        <v>205</v>
      </c>
      <c r="B47" s="18">
        <v>0</v>
      </c>
      <c r="C47" s="18">
        <v>0</v>
      </c>
      <c r="D47" s="18">
        <v>0</v>
      </c>
      <c r="E47" s="18">
        <v>0</v>
      </c>
      <c r="F47" s="18">
        <v>0</v>
      </c>
      <c r="G47" s="18">
        <v>0</v>
      </c>
      <c r="H47" s="18">
        <v>0</v>
      </c>
      <c r="I47" s="18">
        <v>0</v>
      </c>
      <c r="J47" s="18">
        <v>0</v>
      </c>
      <c r="K47" s="18">
        <v>0</v>
      </c>
      <c r="L47" s="18">
        <v>0</v>
      </c>
    </row>
    <row r="48" spans="1:12" ht="9.6" customHeight="1" x14ac:dyDescent="0.2">
      <c r="A48" s="2" t="s">
        <v>206</v>
      </c>
      <c r="B48" s="18">
        <v>1</v>
      </c>
      <c r="C48" s="18">
        <v>20</v>
      </c>
      <c r="D48" s="18">
        <v>0</v>
      </c>
      <c r="E48" s="18">
        <v>0</v>
      </c>
      <c r="F48" s="18">
        <v>0</v>
      </c>
      <c r="G48" s="18">
        <v>0</v>
      </c>
      <c r="H48" s="18">
        <v>0</v>
      </c>
      <c r="I48" s="18">
        <v>0</v>
      </c>
      <c r="J48" s="18">
        <v>1</v>
      </c>
      <c r="K48" s="18">
        <v>20</v>
      </c>
      <c r="L48" s="18">
        <v>1309</v>
      </c>
    </row>
    <row r="49" spans="1:12" ht="9.6" customHeight="1" x14ac:dyDescent="0.2">
      <c r="A49" s="2" t="s">
        <v>207</v>
      </c>
      <c r="B49" s="18">
        <v>5973</v>
      </c>
      <c r="C49" s="18">
        <v>75900</v>
      </c>
      <c r="D49" s="18">
        <v>862</v>
      </c>
      <c r="E49" s="18">
        <v>8376</v>
      </c>
      <c r="F49" s="18">
        <v>91</v>
      </c>
      <c r="G49" s="18">
        <v>1020</v>
      </c>
      <c r="H49" s="18">
        <v>0</v>
      </c>
      <c r="I49" s="18">
        <v>0</v>
      </c>
      <c r="J49" s="18">
        <v>6926</v>
      </c>
      <c r="K49" s="18">
        <v>85296</v>
      </c>
      <c r="L49" s="18">
        <v>9611554</v>
      </c>
    </row>
    <row r="50" spans="1:12" ht="9.6" customHeight="1" x14ac:dyDescent="0.2">
      <c r="A50" s="2" t="s">
        <v>208</v>
      </c>
      <c r="B50" s="18">
        <v>1162</v>
      </c>
      <c r="C50" s="18">
        <v>16676</v>
      </c>
      <c r="D50" s="18">
        <v>10</v>
      </c>
      <c r="E50" s="18">
        <v>73</v>
      </c>
      <c r="F50" s="18">
        <v>0</v>
      </c>
      <c r="G50" s="18">
        <v>0</v>
      </c>
      <c r="H50" s="18">
        <v>0</v>
      </c>
      <c r="I50" s="18">
        <v>0</v>
      </c>
      <c r="J50" s="18">
        <v>1172</v>
      </c>
      <c r="K50" s="18">
        <v>16749</v>
      </c>
      <c r="L50" s="18">
        <v>2029676</v>
      </c>
    </row>
    <row r="51" spans="1:12" ht="9.6" customHeight="1" x14ac:dyDescent="0.2">
      <c r="A51" s="2" t="s">
        <v>209</v>
      </c>
      <c r="B51" s="18">
        <v>3483</v>
      </c>
      <c r="C51" s="18">
        <v>38029</v>
      </c>
      <c r="D51" s="18">
        <v>836</v>
      </c>
      <c r="E51" s="18">
        <v>8096</v>
      </c>
      <c r="F51" s="18">
        <v>28</v>
      </c>
      <c r="G51" s="18">
        <v>418</v>
      </c>
      <c r="H51" s="18">
        <v>0</v>
      </c>
      <c r="I51" s="18">
        <v>0</v>
      </c>
      <c r="J51" s="18">
        <v>4347</v>
      </c>
      <c r="K51" s="18">
        <v>46543</v>
      </c>
      <c r="L51" s="18">
        <v>5557356</v>
      </c>
    </row>
  </sheetData>
  <mergeCells count="15">
    <mergeCell ref="A1:I1"/>
    <mergeCell ref="A2:I2"/>
    <mergeCell ref="K2:L2"/>
    <mergeCell ref="J3:L3"/>
    <mergeCell ref="J5:L5"/>
    <mergeCell ref="A6:D6"/>
    <mergeCell ref="E6:L6"/>
    <mergeCell ref="B7:E7"/>
    <mergeCell ref="F7:I7"/>
    <mergeCell ref="J7:K7"/>
    <mergeCell ref="B8:C8"/>
    <mergeCell ref="D8:E8"/>
    <mergeCell ref="F8:G8"/>
    <mergeCell ref="H8:I8"/>
    <mergeCell ref="J8:K8"/>
  </mergeCells>
  <pageMargins left="0.7" right="0.7" top="0.75" bottom="0.75" header="0.3" footer="0.3"/>
  <pageSetup scale="93"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0"/>
  <sheetViews>
    <sheetView zoomScale="120" zoomScaleNormal="120" workbookViewId="0">
      <selection activeCell="H27" sqref="H27"/>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2" x14ac:dyDescent="0.2">
      <c r="A1" s="21" t="s">
        <v>480</v>
      </c>
      <c r="B1" s="21"/>
      <c r="C1" s="21"/>
      <c r="D1" s="21"/>
      <c r="E1" s="21"/>
      <c r="F1" s="21"/>
      <c r="G1" s="22"/>
      <c r="H1" s="22"/>
      <c r="I1" s="22"/>
      <c r="J1" s="3" t="s">
        <v>482</v>
      </c>
      <c r="K1" s="3"/>
      <c r="L1" s="3" t="s">
        <v>500</v>
      </c>
    </row>
    <row r="2" spans="1:12" ht="9" customHeight="1" x14ac:dyDescent="0.2">
      <c r="A2" s="21" t="s">
        <v>481</v>
      </c>
      <c r="B2" s="21"/>
      <c r="C2" s="21"/>
      <c r="D2" s="21"/>
      <c r="E2" s="21"/>
      <c r="F2" s="21"/>
      <c r="G2" s="22"/>
      <c r="H2" s="22"/>
      <c r="I2" s="22"/>
      <c r="J2" s="3"/>
      <c r="K2" s="23" t="str">
        <f>+'QCS Page 1'!K2:L2</f>
        <v>1ST QUARTER 2017</v>
      </c>
      <c r="L2" s="23"/>
    </row>
    <row r="3" spans="1:12" ht="9.75" customHeight="1" x14ac:dyDescent="0.2">
      <c r="A3" s="3"/>
      <c r="B3" s="3"/>
      <c r="C3" s="3"/>
      <c r="D3" s="3"/>
      <c r="E3" s="3"/>
      <c r="F3" s="3"/>
      <c r="G3" s="3"/>
      <c r="H3" s="3"/>
      <c r="I3" s="3"/>
      <c r="J3" s="23" t="str">
        <f>+'QCS Page 1'!J3:L3</f>
        <v>Beginning  Jan. 2017 - Mar. 2017</v>
      </c>
      <c r="K3" s="23"/>
      <c r="L3" s="23"/>
    </row>
    <row r="4" spans="1:12" ht="9" customHeight="1" x14ac:dyDescent="0.2">
      <c r="A4" s="3"/>
      <c r="B4" s="3"/>
      <c r="C4" s="3"/>
      <c r="D4" s="3"/>
      <c r="E4" s="3"/>
      <c r="F4" s="3"/>
      <c r="G4" s="3"/>
      <c r="H4" s="3"/>
      <c r="I4" s="3"/>
      <c r="J4" s="3" t="s">
        <v>483</v>
      </c>
      <c r="K4" s="3"/>
      <c r="L4" s="3"/>
    </row>
    <row r="5" spans="1:12" ht="8.25" customHeight="1" x14ac:dyDescent="0.2">
      <c r="A5" s="3"/>
      <c r="B5" s="3"/>
      <c r="C5" s="3"/>
      <c r="D5" s="3"/>
      <c r="E5" s="3"/>
      <c r="F5" s="3"/>
      <c r="G5" s="3"/>
      <c r="H5" s="3"/>
      <c r="I5" s="3"/>
      <c r="J5" s="23" t="s">
        <v>513</v>
      </c>
      <c r="K5" s="23"/>
      <c r="L5" s="23"/>
    </row>
    <row r="6" spans="1:12" ht="9.75" customHeight="1" x14ac:dyDescent="0.2">
      <c r="A6" s="23" t="s">
        <v>484</v>
      </c>
      <c r="B6" s="23"/>
      <c r="C6" s="23"/>
      <c r="D6" s="23"/>
      <c r="E6" s="23" t="s">
        <v>485</v>
      </c>
      <c r="F6" s="23"/>
      <c r="G6" s="23"/>
      <c r="H6" s="23"/>
      <c r="I6" s="23"/>
      <c r="J6" s="23"/>
      <c r="K6" s="23"/>
      <c r="L6" s="23"/>
    </row>
    <row r="7" spans="1:12" ht="16.5" customHeight="1" x14ac:dyDescent="0.2">
      <c r="A7" s="3"/>
      <c r="B7" s="21" t="s">
        <v>472</v>
      </c>
      <c r="C7" s="21"/>
      <c r="D7" s="21"/>
      <c r="E7" s="21"/>
      <c r="F7" s="21" t="s">
        <v>477</v>
      </c>
      <c r="G7" s="21"/>
      <c r="H7" s="21"/>
      <c r="I7" s="21"/>
      <c r="J7" s="24"/>
      <c r="K7" s="24"/>
      <c r="L7" s="3"/>
    </row>
    <row r="8" spans="1:12" ht="17.25" customHeight="1" x14ac:dyDescent="0.2">
      <c r="A8" s="4"/>
      <c r="B8" s="26" t="s">
        <v>473</v>
      </c>
      <c r="C8" s="25"/>
      <c r="D8" s="25" t="s">
        <v>474</v>
      </c>
      <c r="E8" s="25"/>
      <c r="F8" s="25" t="s">
        <v>473</v>
      </c>
      <c r="G8" s="25"/>
      <c r="H8" s="25" t="s">
        <v>474</v>
      </c>
      <c r="I8" s="25"/>
      <c r="J8" s="25" t="s">
        <v>478</v>
      </c>
      <c r="K8" s="25"/>
      <c r="L8" s="5" t="s">
        <v>479</v>
      </c>
    </row>
    <row r="9" spans="1:12" ht="9.6" customHeight="1" x14ac:dyDescent="0.2">
      <c r="A9" s="6"/>
      <c r="B9" s="7" t="s">
        <v>476</v>
      </c>
      <c r="C9" s="7" t="s">
        <v>475</v>
      </c>
      <c r="D9" s="7" t="s">
        <v>476</v>
      </c>
      <c r="E9" s="7" t="s">
        <v>475</v>
      </c>
      <c r="F9" s="8" t="s">
        <v>476</v>
      </c>
      <c r="G9" s="8" t="s">
        <v>475</v>
      </c>
      <c r="H9" s="8" t="s">
        <v>476</v>
      </c>
      <c r="I9" s="8" t="s">
        <v>475</v>
      </c>
      <c r="J9" s="8" t="s">
        <v>476</v>
      </c>
      <c r="K9" s="8" t="s">
        <v>475</v>
      </c>
      <c r="L9" s="4"/>
    </row>
    <row r="10" spans="1:12" ht="9.6" customHeight="1" x14ac:dyDescent="0.2">
      <c r="A10" s="10" t="s">
        <v>210</v>
      </c>
      <c r="B10" s="18">
        <v>0</v>
      </c>
      <c r="C10" s="18">
        <v>0</v>
      </c>
      <c r="D10" s="18">
        <v>0</v>
      </c>
      <c r="E10" s="18">
        <v>0</v>
      </c>
      <c r="F10" s="18">
        <v>0</v>
      </c>
      <c r="G10" s="18">
        <v>0</v>
      </c>
      <c r="H10" s="18">
        <v>0</v>
      </c>
      <c r="I10" s="18">
        <v>0</v>
      </c>
      <c r="J10" s="18">
        <v>0</v>
      </c>
      <c r="K10" s="18">
        <v>0</v>
      </c>
      <c r="L10" s="18">
        <v>0</v>
      </c>
    </row>
    <row r="11" spans="1:12" ht="9.6" customHeight="1" x14ac:dyDescent="0.2">
      <c r="A11" s="10" t="s">
        <v>211</v>
      </c>
      <c r="B11" s="18">
        <v>0</v>
      </c>
      <c r="C11" s="18">
        <v>0</v>
      </c>
      <c r="D11" s="18">
        <v>0</v>
      </c>
      <c r="E11" s="18">
        <v>0</v>
      </c>
      <c r="F11" s="18">
        <v>0</v>
      </c>
      <c r="G11" s="18">
        <v>0</v>
      </c>
      <c r="H11" s="18">
        <v>0</v>
      </c>
      <c r="I11" s="18">
        <v>0</v>
      </c>
      <c r="J11" s="18">
        <v>0</v>
      </c>
      <c r="K11" s="18">
        <v>0</v>
      </c>
      <c r="L11" s="18">
        <v>0</v>
      </c>
    </row>
    <row r="12" spans="1:12" ht="9.6" customHeight="1" x14ac:dyDescent="0.2">
      <c r="A12" s="10" t="s">
        <v>212</v>
      </c>
      <c r="B12" s="18">
        <v>1</v>
      </c>
      <c r="C12" s="18">
        <v>20</v>
      </c>
      <c r="D12" s="18">
        <v>0</v>
      </c>
      <c r="E12" s="18">
        <v>0</v>
      </c>
      <c r="F12" s="18">
        <v>0</v>
      </c>
      <c r="G12" s="18">
        <v>0</v>
      </c>
      <c r="H12" s="18">
        <v>0</v>
      </c>
      <c r="I12" s="18">
        <v>0</v>
      </c>
      <c r="J12" s="18">
        <v>1</v>
      </c>
      <c r="K12" s="18">
        <v>20</v>
      </c>
      <c r="L12" s="18">
        <v>1012</v>
      </c>
    </row>
    <row r="13" spans="1:12" ht="9.6" customHeight="1" x14ac:dyDescent="0.2">
      <c r="A13" s="10" t="s">
        <v>213</v>
      </c>
      <c r="B13" s="18">
        <v>1327</v>
      </c>
      <c r="C13" s="18">
        <v>21175</v>
      </c>
      <c r="D13" s="18">
        <v>16</v>
      </c>
      <c r="E13" s="18">
        <v>207</v>
      </c>
      <c r="F13" s="18">
        <v>63</v>
      </c>
      <c r="G13" s="18">
        <v>602</v>
      </c>
      <c r="H13" s="18">
        <v>0</v>
      </c>
      <c r="I13" s="18">
        <v>0</v>
      </c>
      <c r="J13" s="18">
        <v>1406</v>
      </c>
      <c r="K13" s="18">
        <v>21984</v>
      </c>
      <c r="L13" s="18">
        <v>2023509</v>
      </c>
    </row>
    <row r="14" spans="1:12" ht="9.6" customHeight="1" x14ac:dyDescent="0.2">
      <c r="A14" s="10" t="s">
        <v>214</v>
      </c>
      <c r="B14" s="18">
        <v>10602</v>
      </c>
      <c r="C14" s="18">
        <v>885261</v>
      </c>
      <c r="D14" s="18">
        <v>3835</v>
      </c>
      <c r="E14" s="18">
        <v>347635</v>
      </c>
      <c r="F14" s="18">
        <v>5293</v>
      </c>
      <c r="G14" s="18">
        <v>469101</v>
      </c>
      <c r="H14" s="18">
        <v>3006</v>
      </c>
      <c r="I14" s="18">
        <v>281598</v>
      </c>
      <c r="J14" s="18">
        <v>22736</v>
      </c>
      <c r="K14" s="18">
        <v>1983595</v>
      </c>
      <c r="L14" s="18">
        <v>117174870</v>
      </c>
    </row>
    <row r="15" spans="1:12" ht="9.6" customHeight="1" x14ac:dyDescent="0.2">
      <c r="A15" s="10" t="s">
        <v>215</v>
      </c>
      <c r="B15" s="18">
        <v>800</v>
      </c>
      <c r="C15" s="18">
        <v>43870</v>
      </c>
      <c r="D15" s="18">
        <v>165</v>
      </c>
      <c r="E15" s="18">
        <v>14736</v>
      </c>
      <c r="F15" s="18">
        <v>332</v>
      </c>
      <c r="G15" s="18">
        <v>13786</v>
      </c>
      <c r="H15" s="18">
        <v>8</v>
      </c>
      <c r="I15" s="18">
        <v>486</v>
      </c>
      <c r="J15" s="18">
        <v>1305</v>
      </c>
      <c r="K15" s="18">
        <v>72878</v>
      </c>
      <c r="L15" s="18">
        <v>3215513</v>
      </c>
    </row>
    <row r="16" spans="1:12" ht="9.6" customHeight="1" x14ac:dyDescent="0.2">
      <c r="A16" s="10" t="s">
        <v>216</v>
      </c>
      <c r="B16" s="18">
        <v>27</v>
      </c>
      <c r="C16" s="18">
        <v>614</v>
      </c>
      <c r="D16" s="18">
        <v>0</v>
      </c>
      <c r="E16" s="18">
        <v>0</v>
      </c>
      <c r="F16" s="18">
        <v>34</v>
      </c>
      <c r="G16" s="18">
        <v>2686</v>
      </c>
      <c r="H16" s="18">
        <v>0</v>
      </c>
      <c r="I16" s="18">
        <v>0</v>
      </c>
      <c r="J16" s="18">
        <v>61</v>
      </c>
      <c r="K16" s="18">
        <v>3300</v>
      </c>
      <c r="L16" s="18">
        <v>63654</v>
      </c>
    </row>
    <row r="17" spans="1:12" ht="9.6" customHeight="1" x14ac:dyDescent="0.2">
      <c r="A17" s="10" t="s">
        <v>217</v>
      </c>
      <c r="B17" s="18">
        <v>240</v>
      </c>
      <c r="C17" s="18">
        <v>20483</v>
      </c>
      <c r="D17" s="18">
        <v>145</v>
      </c>
      <c r="E17" s="18">
        <v>13050</v>
      </c>
      <c r="F17" s="18">
        <v>1</v>
      </c>
      <c r="G17" s="18">
        <v>41</v>
      </c>
      <c r="H17" s="18">
        <v>0</v>
      </c>
      <c r="I17" s="18">
        <v>0</v>
      </c>
      <c r="J17" s="18">
        <v>386</v>
      </c>
      <c r="K17" s="18">
        <v>33574</v>
      </c>
      <c r="L17" s="18">
        <v>831444</v>
      </c>
    </row>
    <row r="18" spans="1:12" ht="9.6" customHeight="1" x14ac:dyDescent="0.2">
      <c r="A18" s="10" t="s">
        <v>218</v>
      </c>
      <c r="B18" s="18">
        <v>69</v>
      </c>
      <c r="C18" s="18">
        <v>5072</v>
      </c>
      <c r="D18" s="18">
        <v>1</v>
      </c>
      <c r="E18" s="18">
        <v>63</v>
      </c>
      <c r="F18" s="18">
        <v>71</v>
      </c>
      <c r="G18" s="18">
        <v>5055</v>
      </c>
      <c r="H18" s="18">
        <v>0</v>
      </c>
      <c r="I18" s="18">
        <v>0</v>
      </c>
      <c r="J18" s="18">
        <v>141</v>
      </c>
      <c r="K18" s="18">
        <v>10190</v>
      </c>
      <c r="L18" s="18">
        <v>896420</v>
      </c>
    </row>
    <row r="19" spans="1:12" ht="9.6" customHeight="1" x14ac:dyDescent="0.2">
      <c r="A19" s="10" t="s">
        <v>219</v>
      </c>
      <c r="B19" s="18">
        <v>6445</v>
      </c>
      <c r="C19" s="18">
        <v>544370</v>
      </c>
      <c r="D19" s="18">
        <v>2313</v>
      </c>
      <c r="E19" s="18">
        <v>213081</v>
      </c>
      <c r="F19" s="18">
        <v>2390</v>
      </c>
      <c r="G19" s="18">
        <v>219254</v>
      </c>
      <c r="H19" s="18">
        <v>1356</v>
      </c>
      <c r="I19" s="18">
        <v>127063</v>
      </c>
      <c r="J19" s="18">
        <v>12504</v>
      </c>
      <c r="K19" s="18">
        <v>1103768</v>
      </c>
      <c r="L19" s="18">
        <v>72742573</v>
      </c>
    </row>
    <row r="20" spans="1:12" ht="9.6" customHeight="1" x14ac:dyDescent="0.2">
      <c r="A20" s="10" t="s">
        <v>220</v>
      </c>
      <c r="B20" s="18">
        <v>6420</v>
      </c>
      <c r="C20" s="18">
        <v>542961</v>
      </c>
      <c r="D20" s="18">
        <v>2308</v>
      </c>
      <c r="E20" s="18">
        <v>212606</v>
      </c>
      <c r="F20" s="18">
        <v>2377</v>
      </c>
      <c r="G20" s="18">
        <v>218082</v>
      </c>
      <c r="H20" s="18">
        <v>1345</v>
      </c>
      <c r="I20" s="18">
        <v>125981</v>
      </c>
      <c r="J20" s="18">
        <v>12450</v>
      </c>
      <c r="K20" s="18">
        <v>1099630</v>
      </c>
      <c r="L20" s="18">
        <v>72554794</v>
      </c>
    </row>
    <row r="21" spans="1:12" ht="9.6" customHeight="1" x14ac:dyDescent="0.2">
      <c r="A21" s="10" t="s">
        <v>221</v>
      </c>
      <c r="B21" s="18">
        <v>0</v>
      </c>
      <c r="C21" s="18">
        <v>0</v>
      </c>
      <c r="D21" s="18">
        <v>0</v>
      </c>
      <c r="E21" s="18">
        <v>0</v>
      </c>
      <c r="F21" s="18">
        <v>0</v>
      </c>
      <c r="G21" s="18">
        <v>0</v>
      </c>
      <c r="H21" s="18">
        <v>0</v>
      </c>
      <c r="I21" s="18">
        <v>0</v>
      </c>
      <c r="J21" s="18">
        <v>0</v>
      </c>
      <c r="K21" s="18">
        <v>0</v>
      </c>
      <c r="L21" s="18">
        <v>0</v>
      </c>
    </row>
    <row r="22" spans="1:12" ht="9.6" customHeight="1" x14ac:dyDescent="0.2">
      <c r="A22" s="10" t="s">
        <v>222</v>
      </c>
      <c r="B22" s="18">
        <v>25</v>
      </c>
      <c r="C22" s="18">
        <v>1409</v>
      </c>
      <c r="D22" s="18">
        <v>5</v>
      </c>
      <c r="E22" s="18">
        <v>475</v>
      </c>
      <c r="F22" s="18">
        <v>13</v>
      </c>
      <c r="G22" s="18">
        <v>1172</v>
      </c>
      <c r="H22" s="18">
        <v>11</v>
      </c>
      <c r="I22" s="18">
        <v>1082</v>
      </c>
      <c r="J22" s="18">
        <v>54</v>
      </c>
      <c r="K22" s="18">
        <v>4138</v>
      </c>
      <c r="L22" s="18">
        <v>187778</v>
      </c>
    </row>
    <row r="23" spans="1:12" ht="9.6" customHeight="1" x14ac:dyDescent="0.2">
      <c r="A23" s="10" t="s">
        <v>223</v>
      </c>
      <c r="B23" s="18">
        <v>857</v>
      </c>
      <c r="C23" s="18">
        <v>66658</v>
      </c>
      <c r="D23" s="18">
        <v>656</v>
      </c>
      <c r="E23" s="18">
        <v>60191</v>
      </c>
      <c r="F23" s="18">
        <v>516</v>
      </c>
      <c r="G23" s="18">
        <v>43968</v>
      </c>
      <c r="H23" s="18">
        <v>36</v>
      </c>
      <c r="I23" s="18">
        <v>3063</v>
      </c>
      <c r="J23" s="18">
        <v>2065</v>
      </c>
      <c r="K23" s="18">
        <v>173880</v>
      </c>
      <c r="L23" s="18">
        <v>10483538</v>
      </c>
    </row>
    <row r="24" spans="1:12" ht="9.6" customHeight="1" x14ac:dyDescent="0.2">
      <c r="A24" s="10" t="s">
        <v>224</v>
      </c>
      <c r="B24" s="18">
        <v>68</v>
      </c>
      <c r="C24" s="18">
        <v>1332</v>
      </c>
      <c r="D24" s="18">
        <v>2</v>
      </c>
      <c r="E24" s="18">
        <v>22</v>
      </c>
      <c r="F24" s="18">
        <v>1</v>
      </c>
      <c r="G24" s="18">
        <v>19</v>
      </c>
      <c r="H24" s="18">
        <v>0</v>
      </c>
      <c r="I24" s="18">
        <v>0</v>
      </c>
      <c r="J24" s="18">
        <v>71</v>
      </c>
      <c r="K24" s="18">
        <v>1373</v>
      </c>
      <c r="L24" s="18">
        <v>80915</v>
      </c>
    </row>
    <row r="25" spans="1:12" ht="9.6" customHeight="1" x14ac:dyDescent="0.2">
      <c r="A25" s="10" t="s">
        <v>225</v>
      </c>
      <c r="B25" s="18">
        <v>754</v>
      </c>
      <c r="C25" s="18">
        <v>62638</v>
      </c>
      <c r="D25" s="18">
        <v>481</v>
      </c>
      <c r="E25" s="18">
        <v>45009</v>
      </c>
      <c r="F25" s="18">
        <v>356</v>
      </c>
      <c r="G25" s="18">
        <v>31191</v>
      </c>
      <c r="H25" s="18">
        <v>6</v>
      </c>
      <c r="I25" s="18">
        <v>448</v>
      </c>
      <c r="J25" s="18">
        <v>1597</v>
      </c>
      <c r="K25" s="18">
        <v>139286</v>
      </c>
      <c r="L25" s="18">
        <v>8196192</v>
      </c>
    </row>
    <row r="26" spans="1:12" ht="9.6" customHeight="1" x14ac:dyDescent="0.2">
      <c r="A26" s="10" t="s">
        <v>226</v>
      </c>
      <c r="B26" s="18">
        <v>20</v>
      </c>
      <c r="C26" s="18">
        <v>204</v>
      </c>
      <c r="D26" s="18">
        <v>16</v>
      </c>
      <c r="E26" s="18">
        <v>231</v>
      </c>
      <c r="F26" s="18">
        <v>0</v>
      </c>
      <c r="G26" s="18">
        <v>0</v>
      </c>
      <c r="H26" s="18">
        <v>0</v>
      </c>
      <c r="I26" s="18">
        <v>0</v>
      </c>
      <c r="J26" s="18">
        <v>36</v>
      </c>
      <c r="K26" s="18">
        <v>435</v>
      </c>
      <c r="L26" s="18">
        <v>38409</v>
      </c>
    </row>
    <row r="27" spans="1:12" ht="9.6" customHeight="1" x14ac:dyDescent="0.2">
      <c r="A27" s="10" t="s">
        <v>227</v>
      </c>
      <c r="B27" s="18">
        <v>2480</v>
      </c>
      <c r="C27" s="18">
        <v>230159</v>
      </c>
      <c r="D27" s="18">
        <v>685</v>
      </c>
      <c r="E27" s="18">
        <v>59396</v>
      </c>
      <c r="F27" s="18">
        <v>2055</v>
      </c>
      <c r="G27" s="18">
        <v>192093</v>
      </c>
      <c r="H27" s="18">
        <v>1606</v>
      </c>
      <c r="I27" s="18">
        <v>150986</v>
      </c>
      <c r="J27" s="18">
        <v>6826</v>
      </c>
      <c r="K27" s="18">
        <v>632634</v>
      </c>
      <c r="L27" s="18">
        <v>30694837</v>
      </c>
    </row>
    <row r="28" spans="1:12" ht="9.6" customHeight="1" x14ac:dyDescent="0.2">
      <c r="A28" s="10" t="s">
        <v>228</v>
      </c>
      <c r="B28" s="18">
        <v>232</v>
      </c>
      <c r="C28" s="18">
        <v>19313</v>
      </c>
      <c r="D28" s="18">
        <v>140</v>
      </c>
      <c r="E28" s="18">
        <v>7143</v>
      </c>
      <c r="F28" s="18">
        <v>62</v>
      </c>
      <c r="G28" s="18">
        <v>3706</v>
      </c>
      <c r="H28" s="18">
        <v>0</v>
      </c>
      <c r="I28" s="18">
        <v>0</v>
      </c>
      <c r="J28" s="18">
        <v>434</v>
      </c>
      <c r="K28" s="18">
        <v>30162</v>
      </c>
      <c r="L28" s="18">
        <v>1575578</v>
      </c>
    </row>
    <row r="29" spans="1:12" ht="9.6" customHeight="1" x14ac:dyDescent="0.2">
      <c r="A29" s="10" t="s">
        <v>229</v>
      </c>
      <c r="B29" s="18">
        <v>4489</v>
      </c>
      <c r="C29" s="18">
        <v>43234</v>
      </c>
      <c r="D29" s="18">
        <v>940</v>
      </c>
      <c r="E29" s="18">
        <v>9637</v>
      </c>
      <c r="F29" s="18">
        <v>510</v>
      </c>
      <c r="G29" s="18">
        <v>8439</v>
      </c>
      <c r="H29" s="18">
        <v>0</v>
      </c>
      <c r="I29" s="18">
        <v>0</v>
      </c>
      <c r="J29" s="18">
        <v>5939</v>
      </c>
      <c r="K29" s="18">
        <v>61310</v>
      </c>
      <c r="L29" s="18">
        <v>7462029</v>
      </c>
    </row>
    <row r="30" spans="1:12" ht="9.6" customHeight="1" x14ac:dyDescent="0.2">
      <c r="A30" s="10" t="s">
        <v>230</v>
      </c>
      <c r="B30" s="18">
        <v>348</v>
      </c>
      <c r="C30" s="18">
        <v>5300</v>
      </c>
      <c r="D30" s="18">
        <v>31</v>
      </c>
      <c r="E30" s="18">
        <v>508</v>
      </c>
      <c r="F30" s="18">
        <v>117</v>
      </c>
      <c r="G30" s="18">
        <v>2015</v>
      </c>
      <c r="H30" s="18">
        <v>0</v>
      </c>
      <c r="I30" s="18">
        <v>0</v>
      </c>
      <c r="J30" s="18">
        <v>496</v>
      </c>
      <c r="K30" s="18">
        <v>7823</v>
      </c>
      <c r="L30" s="18">
        <v>538078</v>
      </c>
    </row>
    <row r="31" spans="1:12" ht="9.6" customHeight="1" x14ac:dyDescent="0.2">
      <c r="A31" s="10" t="s">
        <v>231</v>
      </c>
      <c r="B31" s="18">
        <v>4</v>
      </c>
      <c r="C31" s="18">
        <v>35</v>
      </c>
      <c r="D31" s="18">
        <v>0</v>
      </c>
      <c r="E31" s="18">
        <v>0</v>
      </c>
      <c r="F31" s="18">
        <v>0</v>
      </c>
      <c r="G31" s="18">
        <v>0</v>
      </c>
      <c r="H31" s="18">
        <v>0</v>
      </c>
      <c r="I31" s="18">
        <v>0</v>
      </c>
      <c r="J31" s="18">
        <v>4</v>
      </c>
      <c r="K31" s="18">
        <v>35</v>
      </c>
      <c r="L31" s="18">
        <v>5496</v>
      </c>
    </row>
    <row r="32" spans="1:12" ht="9.6" customHeight="1" x14ac:dyDescent="0.2">
      <c r="A32" s="10" t="s">
        <v>232</v>
      </c>
      <c r="B32" s="18">
        <v>1859</v>
      </c>
      <c r="C32" s="18">
        <v>19085</v>
      </c>
      <c r="D32" s="18">
        <v>413</v>
      </c>
      <c r="E32" s="18">
        <v>4884</v>
      </c>
      <c r="F32" s="18">
        <v>126</v>
      </c>
      <c r="G32" s="18">
        <v>1507</v>
      </c>
      <c r="H32" s="18">
        <v>0</v>
      </c>
      <c r="I32" s="18">
        <v>0</v>
      </c>
      <c r="J32" s="18">
        <v>2398</v>
      </c>
      <c r="K32" s="18">
        <v>25476</v>
      </c>
      <c r="L32" s="18">
        <v>2902721</v>
      </c>
    </row>
    <row r="33" spans="1:12" ht="9.6" customHeight="1" x14ac:dyDescent="0.2">
      <c r="A33" s="10" t="s">
        <v>233</v>
      </c>
      <c r="B33" s="18">
        <v>2274</v>
      </c>
      <c r="C33" s="18">
        <v>18729</v>
      </c>
      <c r="D33" s="18">
        <v>496</v>
      </c>
      <c r="E33" s="18">
        <v>4245</v>
      </c>
      <c r="F33" s="18">
        <v>267</v>
      </c>
      <c r="G33" s="18">
        <v>4917</v>
      </c>
      <c r="H33" s="18">
        <v>0</v>
      </c>
      <c r="I33" s="18">
        <v>0</v>
      </c>
      <c r="J33" s="18">
        <v>3037</v>
      </c>
      <c r="K33" s="18">
        <v>27891</v>
      </c>
      <c r="L33" s="18">
        <v>4010944</v>
      </c>
    </row>
    <row r="34" spans="1:12" ht="9.6" customHeight="1" x14ac:dyDescent="0.2">
      <c r="A34" s="10" t="s">
        <v>234</v>
      </c>
      <c r="B34" s="18">
        <v>25010</v>
      </c>
      <c r="C34" s="18">
        <v>762340</v>
      </c>
      <c r="D34" s="18">
        <v>4343</v>
      </c>
      <c r="E34" s="18">
        <v>323849</v>
      </c>
      <c r="F34" s="18">
        <v>12354</v>
      </c>
      <c r="G34" s="18">
        <v>725489</v>
      </c>
      <c r="H34" s="18">
        <v>707</v>
      </c>
      <c r="I34" s="18">
        <v>58393</v>
      </c>
      <c r="J34" s="18">
        <v>42414</v>
      </c>
      <c r="K34" s="18">
        <v>1870071</v>
      </c>
      <c r="L34" s="18">
        <v>93710898</v>
      </c>
    </row>
    <row r="35" spans="1:12" ht="9.6" customHeight="1" x14ac:dyDescent="0.2">
      <c r="A35" s="10" t="s">
        <v>235</v>
      </c>
      <c r="B35" s="18">
        <v>1482</v>
      </c>
      <c r="C35" s="18">
        <v>140653</v>
      </c>
      <c r="D35" s="18">
        <v>643</v>
      </c>
      <c r="E35" s="18">
        <v>49818</v>
      </c>
      <c r="F35" s="18">
        <v>1488</v>
      </c>
      <c r="G35" s="18">
        <v>137715</v>
      </c>
      <c r="H35" s="18">
        <v>453</v>
      </c>
      <c r="I35" s="18">
        <v>39800</v>
      </c>
      <c r="J35" s="18">
        <v>4066</v>
      </c>
      <c r="K35" s="18">
        <v>367986</v>
      </c>
      <c r="L35" s="18">
        <v>15415114</v>
      </c>
    </row>
    <row r="36" spans="1:12" ht="9.6" customHeight="1" x14ac:dyDescent="0.2">
      <c r="A36" s="10" t="s">
        <v>236</v>
      </c>
      <c r="B36" s="18">
        <v>1447</v>
      </c>
      <c r="C36" s="18">
        <v>137394</v>
      </c>
      <c r="D36" s="18">
        <v>539</v>
      </c>
      <c r="E36" s="18">
        <v>39943</v>
      </c>
      <c r="F36" s="18">
        <v>1358</v>
      </c>
      <c r="G36" s="18">
        <v>125327</v>
      </c>
      <c r="H36" s="18">
        <v>453</v>
      </c>
      <c r="I36" s="18">
        <v>39800</v>
      </c>
      <c r="J36" s="18">
        <v>3797</v>
      </c>
      <c r="K36" s="18">
        <v>342464</v>
      </c>
      <c r="L36" s="18">
        <v>14352435</v>
      </c>
    </row>
    <row r="37" spans="1:12" ht="9.6" customHeight="1" x14ac:dyDescent="0.2">
      <c r="A37" s="10" t="s">
        <v>237</v>
      </c>
      <c r="B37" s="18">
        <v>7875</v>
      </c>
      <c r="C37" s="18">
        <v>239521</v>
      </c>
      <c r="D37" s="18">
        <v>1903</v>
      </c>
      <c r="E37" s="18">
        <v>151517</v>
      </c>
      <c r="F37" s="18">
        <v>3266</v>
      </c>
      <c r="G37" s="18">
        <v>146096</v>
      </c>
      <c r="H37" s="18">
        <v>16</v>
      </c>
      <c r="I37" s="18">
        <v>1517</v>
      </c>
      <c r="J37" s="18">
        <v>13060</v>
      </c>
      <c r="K37" s="18">
        <v>538651</v>
      </c>
      <c r="L37" s="18">
        <v>29484151</v>
      </c>
    </row>
    <row r="38" spans="1:12" ht="9.6" customHeight="1" x14ac:dyDescent="0.2">
      <c r="A38" s="10" t="s">
        <v>238</v>
      </c>
      <c r="B38" s="18">
        <v>909</v>
      </c>
      <c r="C38" s="18">
        <v>31361</v>
      </c>
      <c r="D38" s="18">
        <v>96</v>
      </c>
      <c r="E38" s="18">
        <v>7952</v>
      </c>
      <c r="F38" s="18">
        <v>223</v>
      </c>
      <c r="G38" s="18">
        <v>17946</v>
      </c>
      <c r="H38" s="18">
        <v>12</v>
      </c>
      <c r="I38" s="18">
        <v>1121</v>
      </c>
      <c r="J38" s="18">
        <v>1240</v>
      </c>
      <c r="K38" s="18">
        <v>58380</v>
      </c>
      <c r="L38" s="18">
        <v>3447404</v>
      </c>
    </row>
    <row r="39" spans="1:12" ht="9.6" customHeight="1" x14ac:dyDescent="0.2">
      <c r="A39" s="10" t="s">
        <v>239</v>
      </c>
      <c r="B39" s="18">
        <v>151</v>
      </c>
      <c r="C39" s="18">
        <v>10025</v>
      </c>
      <c r="D39" s="18">
        <v>447</v>
      </c>
      <c r="E39" s="18">
        <v>32197</v>
      </c>
      <c r="F39" s="18">
        <v>174</v>
      </c>
      <c r="G39" s="18">
        <v>16244</v>
      </c>
      <c r="H39" s="18">
        <v>0</v>
      </c>
      <c r="I39" s="18">
        <v>0</v>
      </c>
      <c r="J39" s="18">
        <v>772</v>
      </c>
      <c r="K39" s="18">
        <v>58466</v>
      </c>
      <c r="L39" s="18">
        <v>3688209</v>
      </c>
    </row>
    <row r="40" spans="1:12" ht="9.6" customHeight="1" x14ac:dyDescent="0.2">
      <c r="A40" s="10" t="s">
        <v>240</v>
      </c>
      <c r="B40" s="18">
        <v>733</v>
      </c>
      <c r="C40" s="18">
        <v>69131</v>
      </c>
      <c r="D40" s="18">
        <v>1108</v>
      </c>
      <c r="E40" s="18">
        <v>101571</v>
      </c>
      <c r="F40" s="18">
        <v>681</v>
      </c>
      <c r="G40" s="18">
        <v>58944</v>
      </c>
      <c r="H40" s="18">
        <v>0</v>
      </c>
      <c r="I40" s="18">
        <v>0</v>
      </c>
      <c r="J40" s="18">
        <v>2522</v>
      </c>
      <c r="K40" s="18">
        <v>229646</v>
      </c>
      <c r="L40" s="18">
        <v>11615417</v>
      </c>
    </row>
    <row r="41" spans="1:12" ht="9.6" customHeight="1" x14ac:dyDescent="0.2">
      <c r="A41" s="10" t="s">
        <v>241</v>
      </c>
      <c r="B41" s="18">
        <v>15</v>
      </c>
      <c r="C41" s="18">
        <v>971</v>
      </c>
      <c r="D41" s="18">
        <v>0</v>
      </c>
      <c r="E41" s="18">
        <v>0</v>
      </c>
      <c r="F41" s="18">
        <v>73</v>
      </c>
      <c r="G41" s="18">
        <v>5494</v>
      </c>
      <c r="H41" s="18">
        <v>4</v>
      </c>
      <c r="I41" s="18">
        <v>396</v>
      </c>
      <c r="J41" s="18">
        <v>92</v>
      </c>
      <c r="K41" s="18">
        <v>6861</v>
      </c>
      <c r="L41" s="18">
        <v>300843</v>
      </c>
    </row>
    <row r="42" spans="1:12" ht="9.6" customHeight="1" x14ac:dyDescent="0.2">
      <c r="A42" s="10" t="s">
        <v>242</v>
      </c>
      <c r="B42" s="18">
        <v>5518</v>
      </c>
      <c r="C42" s="18">
        <v>120182</v>
      </c>
      <c r="D42" s="18">
        <v>192</v>
      </c>
      <c r="E42" s="18">
        <v>8593</v>
      </c>
      <c r="F42" s="18">
        <v>2088</v>
      </c>
      <c r="G42" s="18">
        <v>46928</v>
      </c>
      <c r="H42" s="18">
        <v>0</v>
      </c>
      <c r="I42" s="18">
        <v>0</v>
      </c>
      <c r="J42" s="18">
        <v>7798</v>
      </c>
      <c r="K42" s="18">
        <v>175703</v>
      </c>
      <c r="L42" s="18">
        <v>9580362</v>
      </c>
    </row>
    <row r="43" spans="1:12" ht="9.6" customHeight="1" x14ac:dyDescent="0.2">
      <c r="A43" s="10" t="s">
        <v>243</v>
      </c>
      <c r="B43" s="18">
        <v>0</v>
      </c>
      <c r="C43" s="18">
        <v>0</v>
      </c>
      <c r="D43" s="18">
        <v>0</v>
      </c>
      <c r="E43" s="18">
        <v>0</v>
      </c>
      <c r="F43" s="18">
        <v>0</v>
      </c>
      <c r="G43" s="18">
        <v>0</v>
      </c>
      <c r="H43" s="18">
        <v>0</v>
      </c>
      <c r="I43" s="18">
        <v>0</v>
      </c>
      <c r="J43" s="18">
        <v>0</v>
      </c>
      <c r="K43" s="18">
        <v>0</v>
      </c>
      <c r="L43" s="18">
        <v>0</v>
      </c>
    </row>
    <row r="44" spans="1:12" ht="9.6" customHeight="1" x14ac:dyDescent="0.2">
      <c r="A44" s="10" t="s">
        <v>244</v>
      </c>
      <c r="B44" s="18">
        <v>2113</v>
      </c>
      <c r="C44" s="18">
        <v>176043</v>
      </c>
      <c r="D44" s="18">
        <v>1403</v>
      </c>
      <c r="E44" s="18">
        <v>115363</v>
      </c>
      <c r="F44" s="18">
        <v>5628</v>
      </c>
      <c r="G44" s="18">
        <v>410009</v>
      </c>
      <c r="H44" s="18">
        <v>238</v>
      </c>
      <c r="I44" s="18">
        <v>17076</v>
      </c>
      <c r="J44" s="18">
        <v>9382</v>
      </c>
      <c r="K44" s="18">
        <v>718491</v>
      </c>
      <c r="L44" s="18">
        <v>31011372</v>
      </c>
    </row>
    <row r="45" spans="1:12" ht="9.6" customHeight="1" x14ac:dyDescent="0.2">
      <c r="A45" s="10" t="s">
        <v>245</v>
      </c>
      <c r="B45" s="18">
        <v>7288</v>
      </c>
      <c r="C45" s="18">
        <v>111503</v>
      </c>
      <c r="D45" s="18">
        <v>256</v>
      </c>
      <c r="E45" s="18">
        <v>5357</v>
      </c>
      <c r="F45" s="18">
        <v>459</v>
      </c>
      <c r="G45" s="18">
        <v>7118</v>
      </c>
      <c r="H45" s="18">
        <v>0</v>
      </c>
      <c r="I45" s="18">
        <v>0</v>
      </c>
      <c r="J45" s="18">
        <v>8003</v>
      </c>
      <c r="K45" s="18">
        <v>123978</v>
      </c>
      <c r="L45" s="18">
        <v>8736936</v>
      </c>
    </row>
    <row r="46" spans="1:12" ht="9.6" customHeight="1" x14ac:dyDescent="0.2">
      <c r="A46" s="10" t="s">
        <v>246</v>
      </c>
      <c r="B46" s="18">
        <v>161</v>
      </c>
      <c r="C46" s="18">
        <v>2356</v>
      </c>
      <c r="D46" s="18">
        <v>70</v>
      </c>
      <c r="E46" s="18">
        <v>1237</v>
      </c>
      <c r="F46" s="18">
        <v>3</v>
      </c>
      <c r="G46" s="18">
        <v>56</v>
      </c>
      <c r="H46" s="18">
        <v>0</v>
      </c>
      <c r="I46" s="18">
        <v>0</v>
      </c>
      <c r="J46" s="18">
        <v>234</v>
      </c>
      <c r="K46" s="18">
        <v>3649</v>
      </c>
      <c r="L46" s="18">
        <v>255330</v>
      </c>
    </row>
    <row r="47" spans="1:12" ht="9.6" customHeight="1" x14ac:dyDescent="0.2">
      <c r="A47" s="10" t="s">
        <v>247</v>
      </c>
      <c r="B47" s="18">
        <v>2000</v>
      </c>
      <c r="C47" s="18">
        <v>27663</v>
      </c>
      <c r="D47" s="18">
        <v>50</v>
      </c>
      <c r="E47" s="18">
        <v>782</v>
      </c>
      <c r="F47" s="18">
        <v>48</v>
      </c>
      <c r="G47" s="18">
        <v>819</v>
      </c>
      <c r="H47" s="18">
        <v>0</v>
      </c>
      <c r="I47" s="18">
        <v>0</v>
      </c>
      <c r="J47" s="18">
        <v>2098</v>
      </c>
      <c r="K47" s="18">
        <v>29264</v>
      </c>
      <c r="L47" s="18">
        <v>2567303</v>
      </c>
    </row>
    <row r="48" spans="1:12" ht="9.6" customHeight="1" x14ac:dyDescent="0.2">
      <c r="A48" s="10" t="s">
        <v>248</v>
      </c>
      <c r="B48" s="18">
        <v>5692</v>
      </c>
      <c r="C48" s="18">
        <v>89951</v>
      </c>
      <c r="D48" s="18">
        <v>138</v>
      </c>
      <c r="E48" s="18">
        <v>1794</v>
      </c>
      <c r="F48" s="18">
        <v>1475</v>
      </c>
      <c r="G48" s="18">
        <v>21973</v>
      </c>
      <c r="H48" s="18">
        <v>0</v>
      </c>
      <c r="I48" s="18">
        <v>0</v>
      </c>
      <c r="J48" s="18">
        <v>7305</v>
      </c>
      <c r="K48" s="18">
        <v>113718</v>
      </c>
      <c r="L48" s="18">
        <v>8151837</v>
      </c>
    </row>
    <row r="49" spans="1:12" ht="9.6" customHeight="1" x14ac:dyDescent="0.2">
      <c r="A49" s="10" t="s">
        <v>249</v>
      </c>
      <c r="B49" s="18">
        <v>560</v>
      </c>
      <c r="C49" s="18">
        <v>4669</v>
      </c>
      <c r="D49" s="18">
        <v>0</v>
      </c>
      <c r="E49" s="18">
        <v>0</v>
      </c>
      <c r="F49" s="18">
        <v>38</v>
      </c>
      <c r="G49" s="18">
        <v>2578</v>
      </c>
      <c r="H49" s="18">
        <v>0</v>
      </c>
      <c r="I49" s="18">
        <v>0</v>
      </c>
      <c r="J49" s="18">
        <v>598</v>
      </c>
      <c r="K49" s="18">
        <v>7247</v>
      </c>
      <c r="L49" s="18">
        <v>911487</v>
      </c>
    </row>
    <row r="50" spans="1:12" ht="9.6" customHeight="1" x14ac:dyDescent="0.2">
      <c r="A50" s="10" t="s">
        <v>250</v>
      </c>
      <c r="B50" s="18">
        <v>0</v>
      </c>
      <c r="C50" s="18">
        <v>0</v>
      </c>
      <c r="D50" s="18">
        <v>0</v>
      </c>
      <c r="E50" s="18">
        <v>0</v>
      </c>
      <c r="F50" s="18">
        <v>11</v>
      </c>
      <c r="G50" s="18">
        <v>900</v>
      </c>
      <c r="H50" s="18">
        <v>0</v>
      </c>
      <c r="I50" s="18">
        <v>0</v>
      </c>
      <c r="J50" s="18">
        <v>11</v>
      </c>
      <c r="K50" s="18">
        <v>900</v>
      </c>
      <c r="L50" s="18">
        <v>64947</v>
      </c>
    </row>
  </sheetData>
  <mergeCells count="15">
    <mergeCell ref="B8:C8"/>
    <mergeCell ref="D8:E8"/>
    <mergeCell ref="F8:G8"/>
    <mergeCell ref="H8:I8"/>
    <mergeCell ref="J8:K8"/>
    <mergeCell ref="A1:I1"/>
    <mergeCell ref="A2:I2"/>
    <mergeCell ref="K2:L2"/>
    <mergeCell ref="J3:L3"/>
    <mergeCell ref="J5:L5"/>
    <mergeCell ref="A6:D6"/>
    <mergeCell ref="E6:L6"/>
    <mergeCell ref="B7:E7"/>
    <mergeCell ref="F7:I7"/>
    <mergeCell ref="J7:K7"/>
  </mergeCells>
  <pageMargins left="0.7" right="0.7" top="0.75" bottom="0.75" header="0.3" footer="0.3"/>
  <pageSetup scale="93"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3"/>
  <sheetViews>
    <sheetView zoomScale="120" zoomScaleNormal="120" workbookViewId="0">
      <selection activeCell="B8" sqref="B8:C8"/>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2" ht="8.25" customHeight="1" x14ac:dyDescent="0.2">
      <c r="A1" s="21" t="s">
        <v>480</v>
      </c>
      <c r="B1" s="21"/>
      <c r="C1" s="21"/>
      <c r="D1" s="21"/>
      <c r="E1" s="21"/>
      <c r="F1" s="21"/>
      <c r="G1" s="22"/>
      <c r="H1" s="22"/>
      <c r="I1" s="22"/>
      <c r="J1" s="3" t="s">
        <v>482</v>
      </c>
      <c r="K1" s="3"/>
      <c r="L1" s="3" t="s">
        <v>499</v>
      </c>
    </row>
    <row r="2" spans="1:12" ht="8.25" customHeight="1" x14ac:dyDescent="0.2">
      <c r="A2" s="21" t="s">
        <v>481</v>
      </c>
      <c r="B2" s="21"/>
      <c r="C2" s="21"/>
      <c r="D2" s="21"/>
      <c r="E2" s="21"/>
      <c r="F2" s="21"/>
      <c r="G2" s="22"/>
      <c r="H2" s="22"/>
      <c r="I2" s="22"/>
      <c r="J2" s="3"/>
      <c r="K2" s="23" t="str">
        <f>+'QCS Page 1'!K2:L2</f>
        <v>1ST QUARTER 2017</v>
      </c>
      <c r="L2" s="23"/>
    </row>
    <row r="3" spans="1:12" ht="9" customHeight="1" x14ac:dyDescent="0.2">
      <c r="A3" s="3"/>
      <c r="B3" s="3"/>
      <c r="C3" s="3"/>
      <c r="D3" s="3"/>
      <c r="E3" s="3"/>
      <c r="F3" s="3"/>
      <c r="G3" s="3"/>
      <c r="H3" s="3"/>
      <c r="I3" s="3"/>
      <c r="J3" s="23" t="str">
        <f>+'QCS Page 1'!J3:L3</f>
        <v>Beginning  Jan. 2017 - Mar. 2017</v>
      </c>
      <c r="K3" s="23"/>
      <c r="L3" s="23"/>
    </row>
    <row r="4" spans="1:12" ht="9" customHeight="1" x14ac:dyDescent="0.2">
      <c r="A4" s="3"/>
      <c r="B4" s="3"/>
      <c r="C4" s="3"/>
      <c r="D4" s="3"/>
      <c r="E4" s="3"/>
      <c r="F4" s="3"/>
      <c r="G4" s="3"/>
      <c r="H4" s="3"/>
      <c r="I4" s="3"/>
      <c r="J4" s="3" t="s">
        <v>483</v>
      </c>
      <c r="K4" s="3"/>
      <c r="L4" s="3"/>
    </row>
    <row r="5" spans="1:12" ht="8.25" customHeight="1" x14ac:dyDescent="0.2">
      <c r="A5" s="3"/>
      <c r="B5" s="3"/>
      <c r="C5" s="3"/>
      <c r="D5" s="3"/>
      <c r="E5" s="3"/>
      <c r="F5" s="3"/>
      <c r="G5" s="3"/>
      <c r="H5" s="3"/>
      <c r="I5" s="3"/>
      <c r="J5" s="23" t="s">
        <v>513</v>
      </c>
      <c r="K5" s="23"/>
      <c r="L5" s="23"/>
    </row>
    <row r="6" spans="1:12" ht="9.75" customHeight="1" x14ac:dyDescent="0.2">
      <c r="A6" s="23" t="s">
        <v>484</v>
      </c>
      <c r="B6" s="23"/>
      <c r="C6" s="23"/>
      <c r="D6" s="23"/>
      <c r="E6" s="23" t="s">
        <v>485</v>
      </c>
      <c r="F6" s="23"/>
      <c r="G6" s="23"/>
      <c r="H6" s="23"/>
      <c r="I6" s="23"/>
      <c r="J6" s="23"/>
      <c r="K6" s="23"/>
      <c r="L6" s="23"/>
    </row>
    <row r="7" spans="1:12" ht="16.5" customHeight="1" x14ac:dyDescent="0.2">
      <c r="A7" s="3"/>
      <c r="B7" s="21" t="s">
        <v>472</v>
      </c>
      <c r="C7" s="21"/>
      <c r="D7" s="21"/>
      <c r="E7" s="21"/>
      <c r="F7" s="21" t="s">
        <v>477</v>
      </c>
      <c r="G7" s="21"/>
      <c r="H7" s="21"/>
      <c r="I7" s="21"/>
      <c r="J7" s="24"/>
      <c r="K7" s="24"/>
      <c r="L7" s="3"/>
    </row>
    <row r="8" spans="1:12" ht="15" customHeight="1" x14ac:dyDescent="0.2">
      <c r="A8" s="4"/>
      <c r="B8" s="26" t="s">
        <v>473</v>
      </c>
      <c r="C8" s="25"/>
      <c r="D8" s="25" t="s">
        <v>474</v>
      </c>
      <c r="E8" s="25"/>
      <c r="F8" s="25" t="s">
        <v>473</v>
      </c>
      <c r="G8" s="25"/>
      <c r="H8" s="25" t="s">
        <v>474</v>
      </c>
      <c r="I8" s="25"/>
      <c r="J8" s="25" t="s">
        <v>478</v>
      </c>
      <c r="K8" s="25"/>
      <c r="L8" s="5" t="s">
        <v>479</v>
      </c>
    </row>
    <row r="9" spans="1:12" ht="9.6" customHeight="1" x14ac:dyDescent="0.2">
      <c r="A9" s="6"/>
      <c r="B9" s="7" t="s">
        <v>476</v>
      </c>
      <c r="C9" s="7" t="s">
        <v>475</v>
      </c>
      <c r="D9" s="7" t="s">
        <v>476</v>
      </c>
      <c r="E9" s="7" t="s">
        <v>475</v>
      </c>
      <c r="F9" s="8" t="s">
        <v>476</v>
      </c>
      <c r="G9" s="8" t="s">
        <v>475</v>
      </c>
      <c r="H9" s="8" t="s">
        <v>476</v>
      </c>
      <c r="I9" s="8" t="s">
        <v>475</v>
      </c>
      <c r="J9" s="8" t="s">
        <v>476</v>
      </c>
      <c r="K9" s="8" t="s">
        <v>475</v>
      </c>
      <c r="L9" s="4"/>
    </row>
    <row r="10" spans="1:12" ht="9.6" customHeight="1" x14ac:dyDescent="0.2">
      <c r="A10" s="2" t="s">
        <v>251</v>
      </c>
      <c r="B10" s="18">
        <v>2997</v>
      </c>
      <c r="C10" s="18">
        <v>56255</v>
      </c>
      <c r="D10" s="18">
        <v>177</v>
      </c>
      <c r="E10" s="18">
        <v>3136</v>
      </c>
      <c r="F10" s="18">
        <v>203</v>
      </c>
      <c r="G10" s="18">
        <v>3809</v>
      </c>
      <c r="H10" s="18">
        <v>0</v>
      </c>
      <c r="I10" s="18">
        <v>0</v>
      </c>
      <c r="J10" s="18">
        <v>3377</v>
      </c>
      <c r="K10" s="18">
        <v>63200</v>
      </c>
      <c r="L10" s="18">
        <v>4643848</v>
      </c>
    </row>
    <row r="11" spans="1:12" ht="9.6" customHeight="1" x14ac:dyDescent="0.2">
      <c r="A11" s="2" t="s">
        <v>252</v>
      </c>
      <c r="B11" s="18">
        <v>0</v>
      </c>
      <c r="C11" s="18">
        <v>0</v>
      </c>
      <c r="D11" s="18">
        <v>0</v>
      </c>
      <c r="E11" s="18">
        <v>0</v>
      </c>
      <c r="F11" s="18">
        <v>0</v>
      </c>
      <c r="G11" s="18">
        <v>0</v>
      </c>
      <c r="H11" s="18">
        <v>0</v>
      </c>
      <c r="I11" s="18">
        <v>0</v>
      </c>
      <c r="J11" s="18">
        <v>0</v>
      </c>
      <c r="K11" s="18">
        <v>0</v>
      </c>
      <c r="L11" s="18">
        <v>0</v>
      </c>
    </row>
    <row r="12" spans="1:12" ht="9.6" customHeight="1" x14ac:dyDescent="0.2">
      <c r="A12" s="2" t="s">
        <v>253</v>
      </c>
      <c r="B12" s="18">
        <v>294</v>
      </c>
      <c r="C12" s="18">
        <v>6279</v>
      </c>
      <c r="D12" s="18">
        <v>0</v>
      </c>
      <c r="E12" s="18">
        <v>0</v>
      </c>
      <c r="F12" s="18">
        <v>0</v>
      </c>
      <c r="G12" s="18">
        <v>0</v>
      </c>
      <c r="H12" s="18">
        <v>0</v>
      </c>
      <c r="I12" s="18">
        <v>0</v>
      </c>
      <c r="J12" s="18">
        <v>294</v>
      </c>
      <c r="K12" s="18">
        <v>6279</v>
      </c>
      <c r="L12" s="18">
        <v>418678</v>
      </c>
    </row>
    <row r="13" spans="1:12" ht="9.6" customHeight="1" x14ac:dyDescent="0.2">
      <c r="A13" s="2" t="s">
        <v>254</v>
      </c>
      <c r="B13" s="18">
        <v>7</v>
      </c>
      <c r="C13" s="18">
        <v>135</v>
      </c>
      <c r="D13" s="18">
        <v>0</v>
      </c>
      <c r="E13" s="18">
        <v>0</v>
      </c>
      <c r="F13" s="18">
        <v>0</v>
      </c>
      <c r="G13" s="18">
        <v>0</v>
      </c>
      <c r="H13" s="18">
        <v>0</v>
      </c>
      <c r="I13" s="18">
        <v>0</v>
      </c>
      <c r="J13" s="18">
        <v>7</v>
      </c>
      <c r="K13" s="18">
        <v>135</v>
      </c>
      <c r="L13" s="18">
        <v>7634</v>
      </c>
    </row>
    <row r="14" spans="1:12" ht="9.6" customHeight="1" x14ac:dyDescent="0.2">
      <c r="A14" s="2" t="s">
        <v>255</v>
      </c>
      <c r="B14" s="18">
        <v>1523</v>
      </c>
      <c r="C14" s="18">
        <v>30304</v>
      </c>
      <c r="D14" s="18">
        <v>3</v>
      </c>
      <c r="E14" s="18">
        <v>44</v>
      </c>
      <c r="F14" s="18">
        <v>1</v>
      </c>
      <c r="G14" s="18">
        <v>12</v>
      </c>
      <c r="H14" s="18">
        <v>0</v>
      </c>
      <c r="I14" s="18">
        <v>0</v>
      </c>
      <c r="J14" s="18">
        <v>1527</v>
      </c>
      <c r="K14" s="18">
        <v>30360</v>
      </c>
      <c r="L14" s="18">
        <v>2323937</v>
      </c>
    </row>
    <row r="15" spans="1:12" ht="9.6" customHeight="1" x14ac:dyDescent="0.2">
      <c r="A15" s="2" t="s">
        <v>256</v>
      </c>
      <c r="B15" s="18">
        <v>0</v>
      </c>
      <c r="C15" s="18">
        <v>0</v>
      </c>
      <c r="D15" s="18">
        <v>0</v>
      </c>
      <c r="E15" s="18">
        <v>0</v>
      </c>
      <c r="F15" s="18">
        <v>0</v>
      </c>
      <c r="G15" s="18">
        <v>0</v>
      </c>
      <c r="H15" s="18">
        <v>0</v>
      </c>
      <c r="I15" s="18">
        <v>0</v>
      </c>
      <c r="J15" s="18">
        <v>0</v>
      </c>
      <c r="K15" s="18">
        <v>0</v>
      </c>
      <c r="L15" s="18">
        <v>0</v>
      </c>
    </row>
    <row r="16" spans="1:12" ht="9.6" customHeight="1" x14ac:dyDescent="0.2">
      <c r="A16" s="2" t="s">
        <v>257</v>
      </c>
      <c r="B16" s="18">
        <v>0</v>
      </c>
      <c r="C16" s="18">
        <v>0</v>
      </c>
      <c r="D16" s="18">
        <v>0</v>
      </c>
      <c r="E16" s="18">
        <v>0</v>
      </c>
      <c r="F16" s="18">
        <v>0</v>
      </c>
      <c r="G16" s="18">
        <v>0</v>
      </c>
      <c r="H16" s="18">
        <v>0</v>
      </c>
      <c r="I16" s="18">
        <v>0</v>
      </c>
      <c r="J16" s="18">
        <v>0</v>
      </c>
      <c r="K16" s="18">
        <v>0</v>
      </c>
      <c r="L16" s="18">
        <v>0</v>
      </c>
    </row>
    <row r="17" spans="1:12" ht="9.6" customHeight="1" x14ac:dyDescent="0.2">
      <c r="A17" s="2" t="s">
        <v>258</v>
      </c>
      <c r="B17" s="18">
        <v>1172</v>
      </c>
      <c r="C17" s="18">
        <v>19524</v>
      </c>
      <c r="D17" s="18">
        <v>174</v>
      </c>
      <c r="E17" s="18">
        <v>3092</v>
      </c>
      <c r="F17" s="18">
        <v>202</v>
      </c>
      <c r="G17" s="18">
        <v>3797</v>
      </c>
      <c r="H17" s="18">
        <v>0</v>
      </c>
      <c r="I17" s="18">
        <v>0</v>
      </c>
      <c r="J17" s="18">
        <v>1548</v>
      </c>
      <c r="K17" s="18">
        <v>26413</v>
      </c>
      <c r="L17" s="18">
        <v>1892334</v>
      </c>
    </row>
    <row r="18" spans="1:12" ht="9.6" customHeight="1" x14ac:dyDescent="0.2">
      <c r="A18" s="2" t="s">
        <v>259</v>
      </c>
      <c r="B18" s="18">
        <v>1</v>
      </c>
      <c r="C18" s="18">
        <v>13</v>
      </c>
      <c r="D18" s="18">
        <v>0</v>
      </c>
      <c r="E18" s="18">
        <v>0</v>
      </c>
      <c r="F18" s="18">
        <v>0</v>
      </c>
      <c r="G18" s="18">
        <v>0</v>
      </c>
      <c r="H18" s="18">
        <v>0</v>
      </c>
      <c r="I18" s="18">
        <v>0</v>
      </c>
      <c r="J18" s="18">
        <v>1</v>
      </c>
      <c r="K18" s="18">
        <v>13</v>
      </c>
      <c r="L18" s="18">
        <v>1264</v>
      </c>
    </row>
    <row r="19" spans="1:12" ht="9.6" customHeight="1" x14ac:dyDescent="0.2">
      <c r="A19" s="2" t="s">
        <v>260</v>
      </c>
      <c r="B19" s="18">
        <v>68564</v>
      </c>
      <c r="C19" s="18">
        <v>5787947</v>
      </c>
      <c r="D19" s="18">
        <v>28570</v>
      </c>
      <c r="E19" s="18">
        <v>2583708</v>
      </c>
      <c r="F19" s="18">
        <v>25501</v>
      </c>
      <c r="G19" s="18">
        <v>2398224</v>
      </c>
      <c r="H19" s="18">
        <v>1366</v>
      </c>
      <c r="I19" s="18">
        <v>129852</v>
      </c>
      <c r="J19" s="18">
        <v>124001</v>
      </c>
      <c r="K19" s="18">
        <v>10899731</v>
      </c>
      <c r="L19" s="18">
        <v>455322985</v>
      </c>
    </row>
    <row r="20" spans="1:12" ht="9.6" customHeight="1" x14ac:dyDescent="0.2">
      <c r="A20" s="2" t="s">
        <v>261</v>
      </c>
      <c r="B20" s="18">
        <v>39393</v>
      </c>
      <c r="C20" s="18">
        <v>3715186</v>
      </c>
      <c r="D20" s="18">
        <v>8873</v>
      </c>
      <c r="E20" s="18">
        <v>823743</v>
      </c>
      <c r="F20" s="18">
        <v>12787</v>
      </c>
      <c r="G20" s="18">
        <v>1242929</v>
      </c>
      <c r="H20" s="18">
        <v>282</v>
      </c>
      <c r="I20" s="18">
        <v>26602</v>
      </c>
      <c r="J20" s="18">
        <v>61335</v>
      </c>
      <c r="K20" s="18">
        <v>5808460</v>
      </c>
      <c r="L20" s="18">
        <v>287546551</v>
      </c>
    </row>
    <row r="21" spans="1:12" ht="9.6" customHeight="1" x14ac:dyDescent="0.2">
      <c r="A21" s="2" t="s">
        <v>262</v>
      </c>
      <c r="B21" s="18">
        <v>4392</v>
      </c>
      <c r="C21" s="18">
        <v>444050</v>
      </c>
      <c r="D21" s="18">
        <v>2513</v>
      </c>
      <c r="E21" s="18">
        <v>248460</v>
      </c>
      <c r="F21" s="18">
        <v>4512</v>
      </c>
      <c r="G21" s="18">
        <v>462268</v>
      </c>
      <c r="H21" s="18">
        <v>81</v>
      </c>
      <c r="I21" s="18">
        <v>8302</v>
      </c>
      <c r="J21" s="18">
        <v>11498</v>
      </c>
      <c r="K21" s="18">
        <v>1163080</v>
      </c>
      <c r="L21" s="18">
        <v>48027260</v>
      </c>
    </row>
    <row r="22" spans="1:12" ht="9.6" customHeight="1" x14ac:dyDescent="0.2">
      <c r="A22" s="2" t="s">
        <v>263</v>
      </c>
      <c r="B22" s="18">
        <v>1290</v>
      </c>
      <c r="C22" s="18">
        <v>137484</v>
      </c>
      <c r="D22" s="18">
        <v>837</v>
      </c>
      <c r="E22" s="18">
        <v>82853</v>
      </c>
      <c r="F22" s="18">
        <v>212</v>
      </c>
      <c r="G22" s="18">
        <v>20654</v>
      </c>
      <c r="H22" s="18">
        <v>14</v>
      </c>
      <c r="I22" s="18">
        <v>1400</v>
      </c>
      <c r="J22" s="18">
        <v>2353</v>
      </c>
      <c r="K22" s="18">
        <v>242391</v>
      </c>
      <c r="L22" s="18">
        <v>10045815</v>
      </c>
    </row>
    <row r="23" spans="1:12" ht="9.6" customHeight="1" x14ac:dyDescent="0.2">
      <c r="A23" s="2" t="s">
        <v>264</v>
      </c>
      <c r="B23" s="18">
        <v>295</v>
      </c>
      <c r="C23" s="18">
        <v>25600</v>
      </c>
      <c r="D23" s="18">
        <v>149</v>
      </c>
      <c r="E23" s="18">
        <v>12463</v>
      </c>
      <c r="F23" s="18">
        <v>343</v>
      </c>
      <c r="G23" s="18">
        <v>28915</v>
      </c>
      <c r="H23" s="18">
        <v>0</v>
      </c>
      <c r="I23" s="18">
        <v>0</v>
      </c>
      <c r="J23" s="18">
        <v>787</v>
      </c>
      <c r="K23" s="18">
        <v>66978</v>
      </c>
      <c r="L23" s="18">
        <v>3202927</v>
      </c>
    </row>
    <row r="24" spans="1:12" ht="9.6" customHeight="1" x14ac:dyDescent="0.2">
      <c r="A24" s="2" t="s">
        <v>265</v>
      </c>
      <c r="B24" s="18">
        <v>696</v>
      </c>
      <c r="C24" s="18">
        <v>64194</v>
      </c>
      <c r="D24" s="18">
        <v>464</v>
      </c>
      <c r="E24" s="18">
        <v>43228</v>
      </c>
      <c r="F24" s="18">
        <v>42</v>
      </c>
      <c r="G24" s="18">
        <v>3828</v>
      </c>
      <c r="H24" s="18">
        <v>4</v>
      </c>
      <c r="I24" s="18">
        <v>347</v>
      </c>
      <c r="J24" s="18">
        <v>1206</v>
      </c>
      <c r="K24" s="18">
        <v>111597</v>
      </c>
      <c r="L24" s="18">
        <v>5645096</v>
      </c>
    </row>
    <row r="25" spans="1:12" ht="9.6" customHeight="1" x14ac:dyDescent="0.2">
      <c r="A25" s="2" t="s">
        <v>266</v>
      </c>
      <c r="B25" s="18">
        <v>131</v>
      </c>
      <c r="C25" s="18">
        <v>11786</v>
      </c>
      <c r="D25" s="18">
        <v>169</v>
      </c>
      <c r="E25" s="18">
        <v>17853</v>
      </c>
      <c r="F25" s="18">
        <v>63</v>
      </c>
      <c r="G25" s="18">
        <v>5654</v>
      </c>
      <c r="H25" s="18">
        <v>0</v>
      </c>
      <c r="I25" s="18">
        <v>0</v>
      </c>
      <c r="J25" s="18">
        <v>363</v>
      </c>
      <c r="K25" s="18">
        <v>35293</v>
      </c>
      <c r="L25" s="18">
        <v>1224853</v>
      </c>
    </row>
    <row r="26" spans="1:12" ht="9.6" customHeight="1" x14ac:dyDescent="0.2">
      <c r="A26" s="2" t="s">
        <v>267</v>
      </c>
      <c r="B26" s="18">
        <v>29703</v>
      </c>
      <c r="C26" s="18">
        <v>2781236</v>
      </c>
      <c r="D26" s="18">
        <v>3963</v>
      </c>
      <c r="E26" s="18">
        <v>352064</v>
      </c>
      <c r="F26" s="18">
        <v>4021</v>
      </c>
      <c r="G26" s="18">
        <v>378468</v>
      </c>
      <c r="H26" s="18">
        <v>86</v>
      </c>
      <c r="I26" s="18">
        <v>8385</v>
      </c>
      <c r="J26" s="18">
        <v>37773</v>
      </c>
      <c r="K26" s="18">
        <v>3520153</v>
      </c>
      <c r="L26" s="18">
        <v>191367617</v>
      </c>
    </row>
    <row r="27" spans="1:12" ht="9.6" customHeight="1" x14ac:dyDescent="0.2">
      <c r="A27" s="2" t="s">
        <v>268</v>
      </c>
      <c r="B27" s="18">
        <v>23244</v>
      </c>
      <c r="C27" s="18">
        <v>2193627</v>
      </c>
      <c r="D27" s="18">
        <v>1453</v>
      </c>
      <c r="E27" s="18">
        <v>137505</v>
      </c>
      <c r="F27" s="18">
        <v>1458</v>
      </c>
      <c r="G27" s="18">
        <v>139080</v>
      </c>
      <c r="H27" s="18">
        <v>3</v>
      </c>
      <c r="I27" s="18">
        <v>275</v>
      </c>
      <c r="J27" s="18">
        <v>26158</v>
      </c>
      <c r="K27" s="18">
        <v>2470487</v>
      </c>
      <c r="L27" s="18">
        <v>149602637</v>
      </c>
    </row>
    <row r="28" spans="1:12" ht="9.6" customHeight="1" x14ac:dyDescent="0.2">
      <c r="A28" s="2" t="s">
        <v>269</v>
      </c>
      <c r="B28" s="18">
        <v>3962</v>
      </c>
      <c r="C28" s="18">
        <v>373441</v>
      </c>
      <c r="D28" s="18">
        <v>1231</v>
      </c>
      <c r="E28" s="18">
        <v>115500</v>
      </c>
      <c r="F28" s="18">
        <v>3403</v>
      </c>
      <c r="G28" s="18">
        <v>327191</v>
      </c>
      <c r="H28" s="18">
        <v>111</v>
      </c>
      <c r="I28" s="18">
        <v>9568</v>
      </c>
      <c r="J28" s="18">
        <v>8707</v>
      </c>
      <c r="K28" s="18">
        <v>825700</v>
      </c>
      <c r="L28" s="18">
        <v>34261777</v>
      </c>
    </row>
    <row r="29" spans="1:12" ht="9.6" customHeight="1" x14ac:dyDescent="0.2">
      <c r="A29" s="2" t="s">
        <v>270</v>
      </c>
      <c r="B29" s="18">
        <v>1505</v>
      </c>
      <c r="C29" s="18">
        <v>142637</v>
      </c>
      <c r="D29" s="18">
        <v>207</v>
      </c>
      <c r="E29" s="18">
        <v>20038</v>
      </c>
      <c r="F29" s="18">
        <v>1056</v>
      </c>
      <c r="G29" s="18">
        <v>103168</v>
      </c>
      <c r="H29" s="18">
        <v>0</v>
      </c>
      <c r="I29" s="18">
        <v>0</v>
      </c>
      <c r="J29" s="18">
        <v>2768</v>
      </c>
      <c r="K29" s="18">
        <v>265843</v>
      </c>
      <c r="L29" s="18">
        <v>8728197</v>
      </c>
    </row>
    <row r="30" spans="1:12" ht="9.6" customHeight="1" x14ac:dyDescent="0.2">
      <c r="A30" s="2" t="s">
        <v>271</v>
      </c>
      <c r="B30" s="18">
        <v>15452</v>
      </c>
      <c r="C30" s="18">
        <v>1307430</v>
      </c>
      <c r="D30" s="18">
        <v>16246</v>
      </c>
      <c r="E30" s="18">
        <v>1532743</v>
      </c>
      <c r="F30" s="18">
        <v>5084</v>
      </c>
      <c r="G30" s="18">
        <v>471693</v>
      </c>
      <c r="H30" s="18">
        <v>812</v>
      </c>
      <c r="I30" s="18">
        <v>77440</v>
      </c>
      <c r="J30" s="18">
        <v>37594</v>
      </c>
      <c r="K30" s="18">
        <v>3389306</v>
      </c>
      <c r="L30" s="18">
        <v>91208282</v>
      </c>
    </row>
    <row r="31" spans="1:12" ht="9.6" customHeight="1" x14ac:dyDescent="0.2">
      <c r="A31" s="2" t="s">
        <v>272</v>
      </c>
      <c r="B31" s="18">
        <v>1164</v>
      </c>
      <c r="C31" s="18">
        <v>22822</v>
      </c>
      <c r="D31" s="18">
        <v>30</v>
      </c>
      <c r="E31" s="18">
        <v>2151</v>
      </c>
      <c r="F31" s="18">
        <v>255</v>
      </c>
      <c r="G31" s="18">
        <v>22306</v>
      </c>
      <c r="H31" s="18">
        <v>0</v>
      </c>
      <c r="I31" s="18">
        <v>0</v>
      </c>
      <c r="J31" s="18">
        <v>1449</v>
      </c>
      <c r="K31" s="18">
        <v>47279</v>
      </c>
      <c r="L31" s="18">
        <v>3261173</v>
      </c>
    </row>
    <row r="32" spans="1:12" ht="9.6" customHeight="1" x14ac:dyDescent="0.2">
      <c r="A32" s="2" t="s">
        <v>273</v>
      </c>
      <c r="B32" s="18">
        <v>0</v>
      </c>
      <c r="C32" s="18">
        <v>0</v>
      </c>
      <c r="D32" s="18">
        <v>0</v>
      </c>
      <c r="E32" s="18">
        <v>0</v>
      </c>
      <c r="F32" s="18">
        <v>0</v>
      </c>
      <c r="G32" s="18">
        <v>0</v>
      </c>
      <c r="H32" s="18">
        <v>0</v>
      </c>
      <c r="I32" s="18">
        <v>0</v>
      </c>
      <c r="J32" s="18">
        <v>0</v>
      </c>
      <c r="K32" s="18">
        <v>0</v>
      </c>
      <c r="L32" s="18">
        <v>0</v>
      </c>
    </row>
    <row r="33" spans="1:12" ht="9.6" customHeight="1" x14ac:dyDescent="0.2">
      <c r="A33" s="2" t="s">
        <v>274</v>
      </c>
      <c r="B33" s="18">
        <v>92</v>
      </c>
      <c r="C33" s="18">
        <v>1675</v>
      </c>
      <c r="D33" s="18">
        <v>0</v>
      </c>
      <c r="E33" s="18">
        <v>0</v>
      </c>
      <c r="F33" s="18">
        <v>19</v>
      </c>
      <c r="G33" s="18">
        <v>145</v>
      </c>
      <c r="H33" s="18">
        <v>0</v>
      </c>
      <c r="I33" s="18">
        <v>0</v>
      </c>
      <c r="J33" s="18">
        <v>111</v>
      </c>
      <c r="K33" s="18">
        <v>1820</v>
      </c>
      <c r="L33" s="18">
        <v>172688</v>
      </c>
    </row>
    <row r="34" spans="1:12" ht="9.6" customHeight="1" x14ac:dyDescent="0.2">
      <c r="A34" s="2" t="s">
        <v>275</v>
      </c>
      <c r="B34" s="18">
        <v>1463</v>
      </c>
      <c r="C34" s="18">
        <v>22736</v>
      </c>
      <c r="D34" s="18">
        <v>53</v>
      </c>
      <c r="E34" s="18">
        <v>677</v>
      </c>
      <c r="F34" s="18">
        <v>394</v>
      </c>
      <c r="G34" s="18">
        <v>10660</v>
      </c>
      <c r="H34" s="18">
        <v>0</v>
      </c>
      <c r="I34" s="18">
        <v>0</v>
      </c>
      <c r="J34" s="18">
        <v>1910</v>
      </c>
      <c r="K34" s="18">
        <v>34073</v>
      </c>
      <c r="L34" s="18">
        <v>2430154</v>
      </c>
    </row>
    <row r="35" spans="1:12" ht="9.6" customHeight="1" x14ac:dyDescent="0.2">
      <c r="A35" s="2" t="s">
        <v>276</v>
      </c>
      <c r="B35" s="18">
        <v>119</v>
      </c>
      <c r="C35" s="18">
        <v>2331</v>
      </c>
      <c r="D35" s="18">
        <v>2</v>
      </c>
      <c r="E35" s="18">
        <v>42</v>
      </c>
      <c r="F35" s="18">
        <v>23</v>
      </c>
      <c r="G35" s="18">
        <v>2022</v>
      </c>
      <c r="H35" s="18">
        <v>0</v>
      </c>
      <c r="I35" s="18">
        <v>0</v>
      </c>
      <c r="J35" s="18">
        <v>144</v>
      </c>
      <c r="K35" s="18">
        <v>4395</v>
      </c>
      <c r="L35" s="18">
        <v>285710</v>
      </c>
    </row>
    <row r="36" spans="1:12" ht="9.6" customHeight="1" x14ac:dyDescent="0.2">
      <c r="A36" s="2" t="s">
        <v>277</v>
      </c>
      <c r="B36" s="18">
        <v>1008</v>
      </c>
      <c r="C36" s="18">
        <v>17914</v>
      </c>
      <c r="D36" s="18">
        <v>20</v>
      </c>
      <c r="E36" s="18">
        <v>733</v>
      </c>
      <c r="F36" s="18">
        <v>26</v>
      </c>
      <c r="G36" s="18">
        <v>1215</v>
      </c>
      <c r="H36" s="18">
        <v>0</v>
      </c>
      <c r="I36" s="18">
        <v>0</v>
      </c>
      <c r="J36" s="18">
        <v>1054</v>
      </c>
      <c r="K36" s="18">
        <v>19862</v>
      </c>
      <c r="L36" s="18">
        <v>1426861</v>
      </c>
    </row>
    <row r="37" spans="1:12" ht="9.6" customHeight="1" x14ac:dyDescent="0.2">
      <c r="A37" s="2" t="s">
        <v>278</v>
      </c>
      <c r="B37" s="18">
        <v>63</v>
      </c>
      <c r="C37" s="18">
        <v>4039</v>
      </c>
      <c r="D37" s="18">
        <v>2</v>
      </c>
      <c r="E37" s="18">
        <v>180</v>
      </c>
      <c r="F37" s="18">
        <v>46</v>
      </c>
      <c r="G37" s="18">
        <v>3733</v>
      </c>
      <c r="H37" s="18">
        <v>0</v>
      </c>
      <c r="I37" s="18">
        <v>0</v>
      </c>
      <c r="J37" s="18">
        <v>111</v>
      </c>
      <c r="K37" s="18">
        <v>7952</v>
      </c>
      <c r="L37" s="18">
        <v>360731</v>
      </c>
    </row>
    <row r="38" spans="1:12" ht="9.6" customHeight="1" x14ac:dyDescent="0.2">
      <c r="A38" s="2" t="s">
        <v>279</v>
      </c>
      <c r="B38" s="18">
        <v>5186</v>
      </c>
      <c r="C38" s="18">
        <v>497699</v>
      </c>
      <c r="D38" s="18">
        <v>1064</v>
      </c>
      <c r="E38" s="18">
        <v>103015</v>
      </c>
      <c r="F38" s="18">
        <v>3827</v>
      </c>
      <c r="G38" s="18">
        <v>379650</v>
      </c>
      <c r="H38" s="18">
        <v>229</v>
      </c>
      <c r="I38" s="18">
        <v>22283</v>
      </c>
      <c r="J38" s="18">
        <v>10306</v>
      </c>
      <c r="K38" s="18">
        <v>1002647</v>
      </c>
      <c r="L38" s="18">
        <v>40814308</v>
      </c>
    </row>
    <row r="39" spans="1:12" ht="9.6" customHeight="1" x14ac:dyDescent="0.2">
      <c r="A39" s="2" t="s">
        <v>280</v>
      </c>
      <c r="B39" s="18">
        <v>4998</v>
      </c>
      <c r="C39" s="18">
        <v>482005</v>
      </c>
      <c r="D39" s="18">
        <v>1019</v>
      </c>
      <c r="E39" s="18">
        <v>99174</v>
      </c>
      <c r="F39" s="18">
        <v>3693</v>
      </c>
      <c r="G39" s="18">
        <v>368150</v>
      </c>
      <c r="H39" s="18">
        <v>228</v>
      </c>
      <c r="I39" s="18">
        <v>22194</v>
      </c>
      <c r="J39" s="18">
        <v>9938</v>
      </c>
      <c r="K39" s="18">
        <v>971523</v>
      </c>
      <c r="L39" s="18">
        <v>39085783</v>
      </c>
    </row>
    <row r="40" spans="1:12" ht="9.6" customHeight="1" x14ac:dyDescent="0.2">
      <c r="A40" s="2" t="s">
        <v>281</v>
      </c>
      <c r="B40" s="18">
        <v>5907</v>
      </c>
      <c r="C40" s="18">
        <v>221268</v>
      </c>
      <c r="D40" s="18">
        <v>2312</v>
      </c>
      <c r="E40" s="18">
        <v>122617</v>
      </c>
      <c r="F40" s="18">
        <v>3318</v>
      </c>
      <c r="G40" s="18">
        <v>288199</v>
      </c>
      <c r="H40" s="18">
        <v>43</v>
      </c>
      <c r="I40" s="18">
        <v>3527</v>
      </c>
      <c r="J40" s="18">
        <v>11580</v>
      </c>
      <c r="K40" s="18">
        <v>635611</v>
      </c>
      <c r="L40" s="18">
        <v>31363409</v>
      </c>
    </row>
    <row r="41" spans="1:12" ht="9.6" customHeight="1" x14ac:dyDescent="0.2">
      <c r="A41" s="2" t="s">
        <v>282</v>
      </c>
      <c r="B41" s="18">
        <v>0</v>
      </c>
      <c r="C41" s="18">
        <v>0</v>
      </c>
      <c r="D41" s="18">
        <v>0</v>
      </c>
      <c r="E41" s="18">
        <v>0</v>
      </c>
      <c r="F41" s="18">
        <v>0</v>
      </c>
      <c r="G41" s="18">
        <v>0</v>
      </c>
      <c r="H41" s="18">
        <v>0</v>
      </c>
      <c r="I41" s="18">
        <v>0</v>
      </c>
      <c r="J41" s="18">
        <v>0</v>
      </c>
      <c r="K41" s="18">
        <v>0</v>
      </c>
      <c r="L41" s="18">
        <v>0</v>
      </c>
    </row>
    <row r="42" spans="1:12" ht="9.6" customHeight="1" x14ac:dyDescent="0.2">
      <c r="A42" s="2" t="s">
        <v>283</v>
      </c>
      <c r="B42" s="18">
        <v>457</v>
      </c>
      <c r="C42" s="18">
        <v>38186</v>
      </c>
      <c r="D42" s="18">
        <v>167</v>
      </c>
      <c r="E42" s="18">
        <v>14100</v>
      </c>
      <c r="F42" s="18">
        <v>249</v>
      </c>
      <c r="G42" s="18">
        <v>24692</v>
      </c>
      <c r="H42" s="18">
        <v>0</v>
      </c>
      <c r="I42" s="18">
        <v>0</v>
      </c>
      <c r="J42" s="18">
        <v>873</v>
      </c>
      <c r="K42" s="18">
        <v>76978</v>
      </c>
      <c r="L42" s="18">
        <v>2790381</v>
      </c>
    </row>
    <row r="43" spans="1:12" ht="9.6" customHeight="1" x14ac:dyDescent="0.2">
      <c r="A43" s="2" t="s">
        <v>284</v>
      </c>
      <c r="B43" s="18">
        <v>29959</v>
      </c>
      <c r="C43" s="18">
        <v>2434535</v>
      </c>
      <c r="D43" s="18">
        <v>10328</v>
      </c>
      <c r="E43" s="18">
        <v>813925</v>
      </c>
      <c r="F43" s="18">
        <v>15389</v>
      </c>
      <c r="G43" s="18">
        <v>1116666</v>
      </c>
      <c r="H43" s="18">
        <v>1549</v>
      </c>
      <c r="I43" s="18">
        <v>108824</v>
      </c>
      <c r="J43" s="18">
        <v>57225</v>
      </c>
      <c r="K43" s="18">
        <v>4473950</v>
      </c>
      <c r="L43" s="18">
        <v>203384423</v>
      </c>
    </row>
    <row r="44" spans="1:12" ht="9.6" customHeight="1" x14ac:dyDescent="0.2">
      <c r="A44" s="2" t="s">
        <v>285</v>
      </c>
      <c r="B44" s="18">
        <v>23542</v>
      </c>
      <c r="C44" s="18">
        <v>1892691</v>
      </c>
      <c r="D44" s="18">
        <v>7819</v>
      </c>
      <c r="E44" s="18">
        <v>634333</v>
      </c>
      <c r="F44" s="18">
        <v>14866</v>
      </c>
      <c r="G44" s="18">
        <v>1067067</v>
      </c>
      <c r="H44" s="18">
        <v>1444</v>
      </c>
      <c r="I44" s="18">
        <v>99162</v>
      </c>
      <c r="J44" s="18">
        <v>47671</v>
      </c>
      <c r="K44" s="18">
        <v>3693253</v>
      </c>
      <c r="L44" s="18">
        <v>177884800</v>
      </c>
    </row>
    <row r="45" spans="1:12" ht="9.6" customHeight="1" x14ac:dyDescent="0.2">
      <c r="A45" s="2" t="s">
        <v>286</v>
      </c>
      <c r="B45" s="18">
        <v>1065</v>
      </c>
      <c r="C45" s="18">
        <v>91154</v>
      </c>
      <c r="D45" s="18">
        <v>65</v>
      </c>
      <c r="E45" s="18">
        <v>6758</v>
      </c>
      <c r="F45" s="18">
        <v>37</v>
      </c>
      <c r="G45" s="18">
        <v>2981</v>
      </c>
      <c r="H45" s="18">
        <v>0</v>
      </c>
      <c r="I45" s="18">
        <v>0</v>
      </c>
      <c r="J45" s="18">
        <v>1167</v>
      </c>
      <c r="K45" s="18">
        <v>100893</v>
      </c>
      <c r="L45" s="18">
        <v>3444540</v>
      </c>
    </row>
    <row r="46" spans="1:12" ht="9.6" customHeight="1" x14ac:dyDescent="0.2">
      <c r="A46" s="2" t="s">
        <v>287</v>
      </c>
      <c r="B46" s="18">
        <v>0</v>
      </c>
      <c r="C46" s="18">
        <v>0</v>
      </c>
      <c r="D46" s="18">
        <v>0</v>
      </c>
      <c r="E46" s="18">
        <v>0</v>
      </c>
      <c r="F46" s="18">
        <v>0</v>
      </c>
      <c r="G46" s="18">
        <v>0</v>
      </c>
      <c r="H46" s="18">
        <v>0</v>
      </c>
      <c r="I46" s="18">
        <v>0</v>
      </c>
      <c r="J46" s="18">
        <v>0</v>
      </c>
      <c r="K46" s="18">
        <v>0</v>
      </c>
      <c r="L46" s="18">
        <v>0</v>
      </c>
    </row>
    <row r="47" spans="1:12" ht="9.6" customHeight="1" x14ac:dyDescent="0.2">
      <c r="A47" s="2" t="s">
        <v>288</v>
      </c>
      <c r="B47" s="18">
        <v>1098</v>
      </c>
      <c r="C47" s="18">
        <v>104543</v>
      </c>
      <c r="D47" s="18">
        <v>65</v>
      </c>
      <c r="E47" s="18">
        <v>5854</v>
      </c>
      <c r="F47" s="18">
        <v>215</v>
      </c>
      <c r="G47" s="18">
        <v>19007</v>
      </c>
      <c r="H47" s="18">
        <v>0</v>
      </c>
      <c r="I47" s="18">
        <v>0</v>
      </c>
      <c r="J47" s="18">
        <v>1378</v>
      </c>
      <c r="K47" s="18">
        <v>129404</v>
      </c>
      <c r="L47" s="18">
        <v>6051015</v>
      </c>
    </row>
    <row r="48" spans="1:12" ht="9.6" customHeight="1" x14ac:dyDescent="0.2">
      <c r="A48" s="2" t="s">
        <v>289</v>
      </c>
      <c r="B48" s="18">
        <v>1249</v>
      </c>
      <c r="C48" s="18">
        <v>102911</v>
      </c>
      <c r="D48" s="18">
        <v>924</v>
      </c>
      <c r="E48" s="18">
        <v>79809</v>
      </c>
      <c r="F48" s="18">
        <v>597</v>
      </c>
      <c r="G48" s="18">
        <v>49936</v>
      </c>
      <c r="H48" s="18">
        <v>3</v>
      </c>
      <c r="I48" s="18">
        <v>192</v>
      </c>
      <c r="J48" s="18">
        <v>2773</v>
      </c>
      <c r="K48" s="18">
        <v>232848</v>
      </c>
      <c r="L48" s="18">
        <v>9742270</v>
      </c>
    </row>
    <row r="49" spans="1:12" ht="9.6" customHeight="1" x14ac:dyDescent="0.2">
      <c r="A49" s="2" t="s">
        <v>290</v>
      </c>
      <c r="B49" s="18">
        <v>0</v>
      </c>
      <c r="C49" s="18">
        <v>0</v>
      </c>
      <c r="D49" s="18">
        <v>1</v>
      </c>
      <c r="E49" s="18">
        <v>20</v>
      </c>
      <c r="F49" s="18">
        <v>0</v>
      </c>
      <c r="G49" s="18">
        <v>0</v>
      </c>
      <c r="H49" s="18">
        <v>0</v>
      </c>
      <c r="I49" s="18">
        <v>0</v>
      </c>
      <c r="J49" s="18">
        <v>1</v>
      </c>
      <c r="K49" s="18">
        <v>20</v>
      </c>
      <c r="L49" s="18">
        <v>1295</v>
      </c>
    </row>
    <row r="50" spans="1:12" ht="9.6" customHeight="1" x14ac:dyDescent="0.2">
      <c r="A50" s="2" t="s">
        <v>291</v>
      </c>
      <c r="B50" s="18">
        <v>4860</v>
      </c>
      <c r="C50" s="18">
        <v>426688</v>
      </c>
      <c r="D50" s="18">
        <v>707</v>
      </c>
      <c r="E50" s="18">
        <v>66161</v>
      </c>
      <c r="F50" s="18">
        <v>1346</v>
      </c>
      <c r="G50" s="18">
        <v>117229</v>
      </c>
      <c r="H50" s="18">
        <v>178</v>
      </c>
      <c r="I50" s="18">
        <v>15827</v>
      </c>
      <c r="J50" s="18">
        <v>7091</v>
      </c>
      <c r="K50" s="18">
        <v>625905</v>
      </c>
      <c r="L50" s="18">
        <v>28463946</v>
      </c>
    </row>
    <row r="51" spans="1:12" ht="9.6" customHeight="1" x14ac:dyDescent="0.2">
      <c r="A51" s="2" t="s">
        <v>292</v>
      </c>
      <c r="B51" s="18">
        <v>3471</v>
      </c>
      <c r="C51" s="18">
        <v>315612</v>
      </c>
      <c r="D51" s="18">
        <v>1240</v>
      </c>
      <c r="E51" s="18">
        <v>103471</v>
      </c>
      <c r="F51" s="18">
        <v>834</v>
      </c>
      <c r="G51" s="18">
        <v>77865</v>
      </c>
      <c r="H51" s="18">
        <v>5</v>
      </c>
      <c r="I51" s="18">
        <v>420</v>
      </c>
      <c r="J51" s="18">
        <v>5550</v>
      </c>
      <c r="K51" s="18">
        <v>497368</v>
      </c>
      <c r="L51" s="18">
        <v>22135246</v>
      </c>
    </row>
    <row r="52" spans="1:12" ht="9.6" customHeight="1" x14ac:dyDescent="0.2">
      <c r="A52" s="2" t="s">
        <v>293</v>
      </c>
      <c r="B52" s="18">
        <v>1639</v>
      </c>
      <c r="C52" s="18">
        <v>140940</v>
      </c>
      <c r="D52" s="18">
        <v>2055</v>
      </c>
      <c r="E52" s="18">
        <v>175210</v>
      </c>
      <c r="F52" s="18">
        <v>312</v>
      </c>
      <c r="G52" s="18">
        <v>26957</v>
      </c>
      <c r="H52" s="18">
        <v>0</v>
      </c>
      <c r="I52" s="18">
        <v>0</v>
      </c>
      <c r="J52" s="18">
        <v>4006</v>
      </c>
      <c r="K52" s="18">
        <v>343107</v>
      </c>
      <c r="L52" s="18">
        <v>12924441</v>
      </c>
    </row>
    <row r="53" spans="1:12" ht="9.6" customHeight="1" x14ac:dyDescent="0.2">
      <c r="A53" s="2" t="s">
        <v>294</v>
      </c>
      <c r="B53" s="18">
        <v>10160</v>
      </c>
      <c r="C53" s="18">
        <v>710843</v>
      </c>
      <c r="D53" s="18">
        <v>2762</v>
      </c>
      <c r="E53" s="18">
        <v>197050</v>
      </c>
      <c r="F53" s="18">
        <v>11525</v>
      </c>
      <c r="G53" s="18">
        <v>773092</v>
      </c>
      <c r="H53" s="18">
        <v>1258</v>
      </c>
      <c r="I53" s="18">
        <v>82723</v>
      </c>
      <c r="J53" s="18">
        <v>25705</v>
      </c>
      <c r="K53" s="18">
        <v>1763708</v>
      </c>
      <c r="L53" s="18">
        <v>95122048</v>
      </c>
    </row>
  </sheetData>
  <mergeCells count="15">
    <mergeCell ref="A1:I1"/>
    <mergeCell ref="A2:I2"/>
    <mergeCell ref="K2:L2"/>
    <mergeCell ref="J3:L3"/>
    <mergeCell ref="J5:L5"/>
    <mergeCell ref="A6:D6"/>
    <mergeCell ref="E6:L6"/>
    <mergeCell ref="B7:E7"/>
    <mergeCell ref="F7:I7"/>
    <mergeCell ref="J7:K7"/>
    <mergeCell ref="B8:C8"/>
    <mergeCell ref="D8:E8"/>
    <mergeCell ref="F8:G8"/>
    <mergeCell ref="H8:I8"/>
    <mergeCell ref="J8:K8"/>
  </mergeCells>
  <pageMargins left="0.7" right="0.7" top="0.75" bottom="0.75" header="0.3" footer="0.3"/>
  <pageSetup scale="93"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9"/>
  <sheetViews>
    <sheetView zoomScale="120" zoomScaleNormal="120" workbookViewId="0">
      <selection activeCell="C9" sqref="C9"/>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2" x14ac:dyDescent="0.2">
      <c r="A1" s="21" t="s">
        <v>480</v>
      </c>
      <c r="B1" s="21"/>
      <c r="C1" s="21"/>
      <c r="D1" s="21"/>
      <c r="E1" s="21"/>
      <c r="F1" s="21"/>
      <c r="G1" s="22"/>
      <c r="H1" s="22"/>
      <c r="I1" s="22"/>
      <c r="J1" s="3" t="s">
        <v>482</v>
      </c>
      <c r="K1" s="3"/>
      <c r="L1" s="3" t="s">
        <v>498</v>
      </c>
    </row>
    <row r="2" spans="1:12" x14ac:dyDescent="0.2">
      <c r="A2" s="21" t="s">
        <v>481</v>
      </c>
      <c r="B2" s="21"/>
      <c r="C2" s="21"/>
      <c r="D2" s="21"/>
      <c r="E2" s="21"/>
      <c r="F2" s="21"/>
      <c r="G2" s="22"/>
      <c r="H2" s="22"/>
      <c r="I2" s="22"/>
      <c r="J2" s="3"/>
      <c r="K2" s="23" t="str">
        <f>+'QCS Page 1'!K2:L2</f>
        <v>1ST QUARTER 2017</v>
      </c>
      <c r="L2" s="23"/>
    </row>
    <row r="3" spans="1:12" x14ac:dyDescent="0.2">
      <c r="A3" s="3"/>
      <c r="B3" s="3"/>
      <c r="C3" s="3"/>
      <c r="D3" s="3"/>
      <c r="E3" s="3"/>
      <c r="F3" s="3"/>
      <c r="G3" s="3"/>
      <c r="H3" s="3"/>
      <c r="I3" s="3"/>
      <c r="J3" s="23" t="str">
        <f>+'QCS Page 1'!J3:L3</f>
        <v>Beginning  Jan. 2017 - Mar. 2017</v>
      </c>
      <c r="K3" s="23"/>
      <c r="L3" s="23"/>
    </row>
    <row r="4" spans="1:12" ht="9" customHeight="1" x14ac:dyDescent="0.2">
      <c r="A4" s="3"/>
      <c r="B4" s="3"/>
      <c r="C4" s="3"/>
      <c r="D4" s="3"/>
      <c r="E4" s="3"/>
      <c r="F4" s="3"/>
      <c r="G4" s="3"/>
      <c r="H4" s="3"/>
      <c r="I4" s="3"/>
      <c r="J4" s="3" t="s">
        <v>483</v>
      </c>
      <c r="K4" s="3"/>
      <c r="L4" s="3"/>
    </row>
    <row r="5" spans="1:12" ht="8.25" customHeight="1" x14ac:dyDescent="0.2">
      <c r="A5" s="3"/>
      <c r="B5" s="3"/>
      <c r="C5" s="3"/>
      <c r="D5" s="3"/>
      <c r="E5" s="3"/>
      <c r="F5" s="3"/>
      <c r="G5" s="3"/>
      <c r="H5" s="3"/>
      <c r="I5" s="3"/>
      <c r="J5" s="23" t="s">
        <v>513</v>
      </c>
      <c r="K5" s="23"/>
      <c r="L5" s="23"/>
    </row>
    <row r="6" spans="1:12" ht="9.75" customHeight="1" x14ac:dyDescent="0.2">
      <c r="A6" s="23" t="s">
        <v>484</v>
      </c>
      <c r="B6" s="23"/>
      <c r="C6" s="23"/>
      <c r="D6" s="23"/>
      <c r="E6" s="23" t="s">
        <v>485</v>
      </c>
      <c r="F6" s="23"/>
      <c r="G6" s="23"/>
      <c r="H6" s="23"/>
      <c r="I6" s="23"/>
      <c r="J6" s="23"/>
      <c r="K6" s="23"/>
      <c r="L6" s="23"/>
    </row>
    <row r="7" spans="1:12" ht="16.5" customHeight="1" x14ac:dyDescent="0.2">
      <c r="A7" s="3"/>
      <c r="B7" s="21" t="s">
        <v>472</v>
      </c>
      <c r="C7" s="21"/>
      <c r="D7" s="21"/>
      <c r="E7" s="21"/>
      <c r="F7" s="21" t="s">
        <v>477</v>
      </c>
      <c r="G7" s="21"/>
      <c r="H7" s="21"/>
      <c r="I7" s="21"/>
      <c r="J7" s="24"/>
      <c r="K7" s="24"/>
      <c r="L7" s="3"/>
    </row>
    <row r="8" spans="1:12" ht="21.75" customHeight="1" x14ac:dyDescent="0.2">
      <c r="A8" s="4"/>
      <c r="B8" s="26" t="s">
        <v>473</v>
      </c>
      <c r="C8" s="25"/>
      <c r="D8" s="25" t="s">
        <v>474</v>
      </c>
      <c r="E8" s="25"/>
      <c r="F8" s="25" t="s">
        <v>473</v>
      </c>
      <c r="G8" s="25"/>
      <c r="H8" s="25" t="s">
        <v>474</v>
      </c>
      <c r="I8" s="25"/>
      <c r="J8" s="25" t="s">
        <v>478</v>
      </c>
      <c r="K8" s="25"/>
      <c r="L8" s="5" t="s">
        <v>479</v>
      </c>
    </row>
    <row r="9" spans="1:12" ht="9.6" customHeight="1" x14ac:dyDescent="0.2">
      <c r="A9" s="6"/>
      <c r="B9" s="7" t="s">
        <v>476</v>
      </c>
      <c r="C9" s="7" t="s">
        <v>475</v>
      </c>
      <c r="D9" s="7" t="s">
        <v>476</v>
      </c>
      <c r="E9" s="7" t="s">
        <v>475</v>
      </c>
      <c r="F9" s="8" t="s">
        <v>476</v>
      </c>
      <c r="G9" s="8" t="s">
        <v>475</v>
      </c>
      <c r="H9" s="8" t="s">
        <v>476</v>
      </c>
      <c r="I9" s="8" t="s">
        <v>475</v>
      </c>
      <c r="J9" s="8" t="s">
        <v>476</v>
      </c>
      <c r="K9" s="8" t="s">
        <v>475</v>
      </c>
      <c r="L9" s="4"/>
    </row>
    <row r="10" spans="1:12" ht="9.6" customHeight="1" x14ac:dyDescent="0.2">
      <c r="A10" s="10" t="s">
        <v>295</v>
      </c>
      <c r="B10" s="18">
        <v>1293</v>
      </c>
      <c r="C10" s="18">
        <v>50516</v>
      </c>
      <c r="D10" s="18">
        <v>65</v>
      </c>
      <c r="E10" s="18">
        <v>4512</v>
      </c>
      <c r="F10" s="18">
        <v>252</v>
      </c>
      <c r="G10" s="18">
        <v>13047</v>
      </c>
      <c r="H10" s="18">
        <v>6</v>
      </c>
      <c r="I10" s="18">
        <v>457</v>
      </c>
      <c r="J10" s="18">
        <v>1616</v>
      </c>
      <c r="K10" s="18">
        <v>68532</v>
      </c>
      <c r="L10" s="18">
        <v>3864698</v>
      </c>
    </row>
    <row r="11" spans="1:12" ht="9.6" customHeight="1" x14ac:dyDescent="0.2">
      <c r="A11" s="10" t="s">
        <v>296</v>
      </c>
      <c r="B11" s="18">
        <v>0</v>
      </c>
      <c r="C11" s="18">
        <v>0</v>
      </c>
      <c r="D11" s="18">
        <v>0</v>
      </c>
      <c r="E11" s="18">
        <v>0</v>
      </c>
      <c r="F11" s="18">
        <v>0</v>
      </c>
      <c r="G11" s="18">
        <v>0</v>
      </c>
      <c r="H11" s="18">
        <v>0</v>
      </c>
      <c r="I11" s="18">
        <v>0</v>
      </c>
      <c r="J11" s="18">
        <v>0</v>
      </c>
      <c r="K11" s="18">
        <v>0</v>
      </c>
      <c r="L11" s="18">
        <v>0</v>
      </c>
    </row>
    <row r="12" spans="1:12" ht="9.6" customHeight="1" x14ac:dyDescent="0.2">
      <c r="A12" s="10" t="s">
        <v>297</v>
      </c>
      <c r="B12" s="18">
        <v>1293</v>
      </c>
      <c r="C12" s="18">
        <v>50516</v>
      </c>
      <c r="D12" s="18">
        <v>65</v>
      </c>
      <c r="E12" s="18">
        <v>4512</v>
      </c>
      <c r="F12" s="18">
        <v>252</v>
      </c>
      <c r="G12" s="18">
        <v>13047</v>
      </c>
      <c r="H12" s="18">
        <v>6</v>
      </c>
      <c r="I12" s="18">
        <v>457</v>
      </c>
      <c r="J12" s="18">
        <v>1616</v>
      </c>
      <c r="K12" s="18">
        <v>68532</v>
      </c>
      <c r="L12" s="18">
        <v>3864698</v>
      </c>
    </row>
    <row r="13" spans="1:12" ht="9.6" customHeight="1" x14ac:dyDescent="0.2">
      <c r="A13" s="10" t="s">
        <v>298</v>
      </c>
      <c r="B13" s="18">
        <v>5124</v>
      </c>
      <c r="C13" s="18">
        <v>491328</v>
      </c>
      <c r="D13" s="18">
        <v>2444</v>
      </c>
      <c r="E13" s="18">
        <v>175080</v>
      </c>
      <c r="F13" s="18">
        <v>271</v>
      </c>
      <c r="G13" s="18">
        <v>36552</v>
      </c>
      <c r="H13" s="18">
        <v>99</v>
      </c>
      <c r="I13" s="18">
        <v>9205</v>
      </c>
      <c r="J13" s="18">
        <v>7938</v>
      </c>
      <c r="K13" s="18">
        <v>712165</v>
      </c>
      <c r="L13" s="18">
        <v>21634925</v>
      </c>
    </row>
    <row r="14" spans="1:12" ht="9.6" customHeight="1" x14ac:dyDescent="0.2">
      <c r="A14" s="10" t="s">
        <v>299</v>
      </c>
      <c r="B14" s="18">
        <v>2</v>
      </c>
      <c r="C14" s="18">
        <v>44</v>
      </c>
      <c r="D14" s="18">
        <v>0</v>
      </c>
      <c r="E14" s="18">
        <v>0</v>
      </c>
      <c r="F14" s="18">
        <v>0</v>
      </c>
      <c r="G14" s="18">
        <v>0</v>
      </c>
      <c r="H14" s="18">
        <v>0</v>
      </c>
      <c r="I14" s="18">
        <v>0</v>
      </c>
      <c r="J14" s="18">
        <v>2</v>
      </c>
      <c r="K14" s="18">
        <v>44</v>
      </c>
      <c r="L14" s="18">
        <v>2975</v>
      </c>
    </row>
    <row r="15" spans="1:12" ht="9.6" customHeight="1" x14ac:dyDescent="0.2">
      <c r="A15" s="10" t="s">
        <v>300</v>
      </c>
      <c r="B15" s="18">
        <v>4693</v>
      </c>
      <c r="C15" s="18">
        <v>465137</v>
      </c>
      <c r="D15" s="18">
        <v>494</v>
      </c>
      <c r="E15" s="18">
        <v>46897</v>
      </c>
      <c r="F15" s="18">
        <v>241</v>
      </c>
      <c r="G15" s="18">
        <v>33786</v>
      </c>
      <c r="H15" s="18">
        <v>82</v>
      </c>
      <c r="I15" s="18">
        <v>7695</v>
      </c>
      <c r="J15" s="18">
        <v>5510</v>
      </c>
      <c r="K15" s="18">
        <v>553515</v>
      </c>
      <c r="L15" s="18">
        <v>17284691</v>
      </c>
    </row>
    <row r="16" spans="1:12" ht="9.6" customHeight="1" x14ac:dyDescent="0.2">
      <c r="A16" s="10" t="s">
        <v>301</v>
      </c>
      <c r="B16" s="18">
        <v>160</v>
      </c>
      <c r="C16" s="18">
        <v>10775</v>
      </c>
      <c r="D16" s="18">
        <v>1778</v>
      </c>
      <c r="E16" s="18">
        <v>114306</v>
      </c>
      <c r="F16" s="18">
        <v>15</v>
      </c>
      <c r="G16" s="18">
        <v>1432</v>
      </c>
      <c r="H16" s="18">
        <v>0</v>
      </c>
      <c r="I16" s="18">
        <v>0</v>
      </c>
      <c r="J16" s="18">
        <v>1953</v>
      </c>
      <c r="K16" s="18">
        <v>126513</v>
      </c>
      <c r="L16" s="18">
        <v>2677350</v>
      </c>
    </row>
    <row r="17" spans="1:12" ht="9.6" customHeight="1" x14ac:dyDescent="0.2">
      <c r="A17" s="10" t="s">
        <v>302</v>
      </c>
      <c r="B17" s="18">
        <v>9605</v>
      </c>
      <c r="C17" s="18">
        <v>140279</v>
      </c>
      <c r="D17" s="18">
        <v>924</v>
      </c>
      <c r="E17" s="18">
        <v>15203</v>
      </c>
      <c r="F17" s="18">
        <v>1920</v>
      </c>
      <c r="G17" s="18">
        <v>34094</v>
      </c>
      <c r="H17" s="18">
        <v>0</v>
      </c>
      <c r="I17" s="18">
        <v>0</v>
      </c>
      <c r="J17" s="18">
        <v>12449</v>
      </c>
      <c r="K17" s="18">
        <v>189576</v>
      </c>
      <c r="L17" s="18">
        <v>15531705</v>
      </c>
    </row>
    <row r="18" spans="1:12" ht="9.6" customHeight="1" x14ac:dyDescent="0.2">
      <c r="A18" s="10" t="s">
        <v>303</v>
      </c>
      <c r="B18" s="18">
        <v>5163</v>
      </c>
      <c r="C18" s="18">
        <v>79079</v>
      </c>
      <c r="D18" s="18">
        <v>551</v>
      </c>
      <c r="E18" s="18">
        <v>8673</v>
      </c>
      <c r="F18" s="18">
        <v>1490</v>
      </c>
      <c r="G18" s="18">
        <v>25028</v>
      </c>
      <c r="H18" s="18">
        <v>0</v>
      </c>
      <c r="I18" s="18">
        <v>0</v>
      </c>
      <c r="J18" s="18">
        <v>7204</v>
      </c>
      <c r="K18" s="18">
        <v>112780</v>
      </c>
      <c r="L18" s="18">
        <v>9449793</v>
      </c>
    </row>
    <row r="19" spans="1:12" ht="9.6" customHeight="1" x14ac:dyDescent="0.2">
      <c r="A19" s="10" t="s">
        <v>304</v>
      </c>
      <c r="B19" s="18">
        <v>33</v>
      </c>
      <c r="C19" s="18">
        <v>340</v>
      </c>
      <c r="D19" s="18">
        <v>0</v>
      </c>
      <c r="E19" s="18">
        <v>0</v>
      </c>
      <c r="F19" s="18">
        <v>9</v>
      </c>
      <c r="G19" s="18">
        <v>40</v>
      </c>
      <c r="H19" s="18">
        <v>0</v>
      </c>
      <c r="I19" s="18">
        <v>0</v>
      </c>
      <c r="J19" s="18">
        <v>42</v>
      </c>
      <c r="K19" s="18">
        <v>380</v>
      </c>
      <c r="L19" s="18">
        <v>50783</v>
      </c>
    </row>
    <row r="20" spans="1:12" ht="9.6" customHeight="1" x14ac:dyDescent="0.2">
      <c r="A20" s="10" t="s">
        <v>305</v>
      </c>
      <c r="B20" s="18">
        <v>0</v>
      </c>
      <c r="C20" s="18">
        <v>0</v>
      </c>
      <c r="D20" s="18">
        <v>0</v>
      </c>
      <c r="E20" s="18">
        <v>0</v>
      </c>
      <c r="F20" s="18">
        <v>0</v>
      </c>
      <c r="G20" s="18">
        <v>0</v>
      </c>
      <c r="H20" s="18">
        <v>0</v>
      </c>
      <c r="I20" s="18">
        <v>0</v>
      </c>
      <c r="J20" s="18">
        <v>0</v>
      </c>
      <c r="K20" s="18">
        <v>0</v>
      </c>
      <c r="L20" s="18">
        <v>0</v>
      </c>
    </row>
    <row r="21" spans="1:12" ht="9.6" customHeight="1" x14ac:dyDescent="0.2">
      <c r="A21" s="10" t="s">
        <v>306</v>
      </c>
      <c r="B21" s="18">
        <v>3</v>
      </c>
      <c r="C21" s="18">
        <v>41</v>
      </c>
      <c r="D21" s="18">
        <v>4</v>
      </c>
      <c r="E21" s="18">
        <v>51</v>
      </c>
      <c r="F21" s="18">
        <v>0</v>
      </c>
      <c r="G21" s="18">
        <v>0</v>
      </c>
      <c r="H21" s="18">
        <v>0</v>
      </c>
      <c r="I21" s="18">
        <v>0</v>
      </c>
      <c r="J21" s="18">
        <v>7</v>
      </c>
      <c r="K21" s="18">
        <v>92</v>
      </c>
      <c r="L21" s="18">
        <v>9051</v>
      </c>
    </row>
    <row r="22" spans="1:12" ht="9.6" customHeight="1" x14ac:dyDescent="0.2">
      <c r="A22" s="10" t="s">
        <v>307</v>
      </c>
      <c r="B22" s="18">
        <v>43</v>
      </c>
      <c r="C22" s="18">
        <v>570</v>
      </c>
      <c r="D22" s="18">
        <v>0</v>
      </c>
      <c r="E22" s="18">
        <v>0</v>
      </c>
      <c r="F22" s="18">
        <v>26</v>
      </c>
      <c r="G22" s="18">
        <v>562</v>
      </c>
      <c r="H22" s="18">
        <v>0</v>
      </c>
      <c r="I22" s="18">
        <v>0</v>
      </c>
      <c r="J22" s="18">
        <v>69</v>
      </c>
      <c r="K22" s="18">
        <v>1132</v>
      </c>
      <c r="L22" s="18">
        <v>84748</v>
      </c>
    </row>
    <row r="23" spans="1:12" ht="9.6" customHeight="1" x14ac:dyDescent="0.2">
      <c r="A23" s="10" t="s">
        <v>308</v>
      </c>
      <c r="B23" s="18">
        <v>4363</v>
      </c>
      <c r="C23" s="18">
        <v>60249</v>
      </c>
      <c r="D23" s="18">
        <v>369</v>
      </c>
      <c r="E23" s="18">
        <v>6479</v>
      </c>
      <c r="F23" s="18">
        <v>395</v>
      </c>
      <c r="G23" s="18">
        <v>8464</v>
      </c>
      <c r="H23" s="18">
        <v>0</v>
      </c>
      <c r="I23" s="18">
        <v>0</v>
      </c>
      <c r="J23" s="18">
        <v>5127</v>
      </c>
      <c r="K23" s="18">
        <v>75192</v>
      </c>
      <c r="L23" s="18">
        <v>5937329</v>
      </c>
    </row>
    <row r="24" spans="1:12" ht="9.6" customHeight="1" x14ac:dyDescent="0.2">
      <c r="A24" s="10" t="s">
        <v>309</v>
      </c>
      <c r="B24" s="18">
        <v>59</v>
      </c>
      <c r="C24" s="18">
        <v>541</v>
      </c>
      <c r="D24" s="18">
        <v>58</v>
      </c>
      <c r="E24" s="18">
        <v>540</v>
      </c>
      <c r="F24" s="18">
        <v>18</v>
      </c>
      <c r="G24" s="18">
        <v>210</v>
      </c>
      <c r="H24" s="18">
        <v>0</v>
      </c>
      <c r="I24" s="18">
        <v>0</v>
      </c>
      <c r="J24" s="18">
        <v>135</v>
      </c>
      <c r="K24" s="18">
        <v>1291</v>
      </c>
      <c r="L24" s="18">
        <v>174972</v>
      </c>
    </row>
    <row r="25" spans="1:12" ht="9.6" customHeight="1" x14ac:dyDescent="0.2">
      <c r="A25" s="10" t="s">
        <v>310</v>
      </c>
      <c r="B25" s="18">
        <v>1</v>
      </c>
      <c r="C25" s="18">
        <v>23</v>
      </c>
      <c r="D25" s="18">
        <v>0</v>
      </c>
      <c r="E25" s="18">
        <v>0</v>
      </c>
      <c r="F25" s="18">
        <v>0</v>
      </c>
      <c r="G25" s="18">
        <v>0</v>
      </c>
      <c r="H25" s="18">
        <v>0</v>
      </c>
      <c r="I25" s="18">
        <v>0</v>
      </c>
      <c r="J25" s="18">
        <v>1</v>
      </c>
      <c r="K25" s="18">
        <v>23</v>
      </c>
      <c r="L25" s="18">
        <v>1315</v>
      </c>
    </row>
    <row r="26" spans="1:12" ht="9.6" customHeight="1" x14ac:dyDescent="0.2">
      <c r="A26" s="10" t="s">
        <v>311</v>
      </c>
      <c r="B26" s="18">
        <v>0</v>
      </c>
      <c r="C26" s="18">
        <v>0</v>
      </c>
      <c r="D26" s="18">
        <v>0</v>
      </c>
      <c r="E26" s="18">
        <v>0</v>
      </c>
      <c r="F26" s="18">
        <v>0</v>
      </c>
      <c r="G26" s="18">
        <v>0</v>
      </c>
      <c r="H26" s="18">
        <v>0</v>
      </c>
      <c r="I26" s="18">
        <v>0</v>
      </c>
      <c r="J26" s="18">
        <v>0</v>
      </c>
      <c r="K26" s="18">
        <v>0</v>
      </c>
      <c r="L26" s="18">
        <v>0</v>
      </c>
    </row>
    <row r="27" spans="1:12" ht="9.6" customHeight="1" x14ac:dyDescent="0.2">
      <c r="A27" s="10" t="s">
        <v>312</v>
      </c>
      <c r="B27" s="18">
        <v>0</v>
      </c>
      <c r="C27" s="18">
        <v>0</v>
      </c>
      <c r="D27" s="18">
        <v>0</v>
      </c>
      <c r="E27" s="18">
        <v>0</v>
      </c>
      <c r="F27" s="18">
        <v>0</v>
      </c>
      <c r="G27" s="18">
        <v>0</v>
      </c>
      <c r="H27" s="18">
        <v>0</v>
      </c>
      <c r="I27" s="18">
        <v>0</v>
      </c>
      <c r="J27" s="18">
        <v>0</v>
      </c>
      <c r="K27" s="18">
        <v>0</v>
      </c>
      <c r="L27" s="18">
        <v>0</v>
      </c>
    </row>
    <row r="28" spans="1:12" ht="9.6" customHeight="1" x14ac:dyDescent="0.2">
      <c r="A28" s="10" t="s">
        <v>313</v>
      </c>
      <c r="B28" s="18">
        <v>37</v>
      </c>
      <c r="C28" s="18">
        <v>404</v>
      </c>
      <c r="D28" s="18">
        <v>48</v>
      </c>
      <c r="E28" s="18">
        <v>467</v>
      </c>
      <c r="F28" s="18">
        <v>0</v>
      </c>
      <c r="G28" s="18">
        <v>0</v>
      </c>
      <c r="H28" s="18">
        <v>0</v>
      </c>
      <c r="I28" s="18">
        <v>0</v>
      </c>
      <c r="J28" s="18">
        <v>85</v>
      </c>
      <c r="K28" s="18">
        <v>871</v>
      </c>
      <c r="L28" s="18">
        <v>114092</v>
      </c>
    </row>
    <row r="29" spans="1:12" ht="9.6" customHeight="1" x14ac:dyDescent="0.2">
      <c r="A29" s="10" t="s">
        <v>314</v>
      </c>
      <c r="B29" s="18">
        <v>0</v>
      </c>
      <c r="C29" s="18">
        <v>0</v>
      </c>
      <c r="D29" s="18">
        <v>0</v>
      </c>
      <c r="E29" s="18">
        <v>0</v>
      </c>
      <c r="F29" s="18">
        <v>0</v>
      </c>
      <c r="G29" s="18">
        <v>0</v>
      </c>
      <c r="H29" s="18">
        <v>0</v>
      </c>
      <c r="I29" s="18">
        <v>0</v>
      </c>
      <c r="J29" s="18">
        <v>0</v>
      </c>
      <c r="K29" s="18">
        <v>0</v>
      </c>
      <c r="L29" s="18">
        <v>0</v>
      </c>
    </row>
    <row r="30" spans="1:12" ht="9.6" customHeight="1" x14ac:dyDescent="0.2">
      <c r="A30" s="10" t="s">
        <v>315</v>
      </c>
      <c r="B30" s="18">
        <v>21</v>
      </c>
      <c r="C30" s="18">
        <v>114</v>
      </c>
      <c r="D30" s="18">
        <v>10</v>
      </c>
      <c r="E30" s="18">
        <v>73</v>
      </c>
      <c r="F30" s="18">
        <v>17</v>
      </c>
      <c r="G30" s="18">
        <v>207</v>
      </c>
      <c r="H30" s="18">
        <v>0</v>
      </c>
      <c r="I30" s="18">
        <v>0</v>
      </c>
      <c r="J30" s="18">
        <v>48</v>
      </c>
      <c r="K30" s="18">
        <v>394</v>
      </c>
      <c r="L30" s="18">
        <v>58934</v>
      </c>
    </row>
    <row r="31" spans="1:12" ht="9.6" customHeight="1" x14ac:dyDescent="0.2">
      <c r="A31" s="10" t="s">
        <v>316</v>
      </c>
      <c r="B31" s="18">
        <v>0</v>
      </c>
      <c r="C31" s="18">
        <v>0</v>
      </c>
      <c r="D31" s="18">
        <v>0</v>
      </c>
      <c r="E31" s="18">
        <v>0</v>
      </c>
      <c r="F31" s="18">
        <v>1</v>
      </c>
      <c r="G31" s="18">
        <v>3</v>
      </c>
      <c r="H31" s="18">
        <v>0</v>
      </c>
      <c r="I31" s="18">
        <v>0</v>
      </c>
      <c r="J31" s="18">
        <v>1</v>
      </c>
      <c r="K31" s="18">
        <v>3</v>
      </c>
      <c r="L31" s="18">
        <v>632</v>
      </c>
    </row>
    <row r="32" spans="1:12" ht="9.6" customHeight="1" x14ac:dyDescent="0.2">
      <c r="A32" s="10" t="s">
        <v>317</v>
      </c>
      <c r="B32" s="18">
        <v>18151</v>
      </c>
      <c r="C32" s="18">
        <v>1649997</v>
      </c>
      <c r="D32" s="18">
        <v>4738</v>
      </c>
      <c r="E32" s="18">
        <v>460921</v>
      </c>
      <c r="F32" s="18">
        <v>4424</v>
      </c>
      <c r="G32" s="18">
        <v>366162</v>
      </c>
      <c r="H32" s="18">
        <v>434</v>
      </c>
      <c r="I32" s="18">
        <v>43153</v>
      </c>
      <c r="J32" s="18">
        <v>27747</v>
      </c>
      <c r="K32" s="18">
        <v>2520233</v>
      </c>
      <c r="L32" s="18">
        <v>90004877</v>
      </c>
    </row>
    <row r="33" spans="1:12" ht="9.6" customHeight="1" x14ac:dyDescent="0.2">
      <c r="A33" s="10" t="s">
        <v>318</v>
      </c>
      <c r="B33" s="18">
        <v>11</v>
      </c>
      <c r="C33" s="18">
        <v>170</v>
      </c>
      <c r="D33" s="18">
        <v>15</v>
      </c>
      <c r="E33" s="18">
        <v>304</v>
      </c>
      <c r="F33" s="18">
        <v>74</v>
      </c>
      <c r="G33" s="18">
        <v>1193</v>
      </c>
      <c r="H33" s="18">
        <v>0</v>
      </c>
      <c r="I33" s="18">
        <v>0</v>
      </c>
      <c r="J33" s="18">
        <v>100</v>
      </c>
      <c r="K33" s="18">
        <v>1667</v>
      </c>
      <c r="L33" s="18">
        <v>115323</v>
      </c>
    </row>
    <row r="34" spans="1:12" ht="9.6" customHeight="1" x14ac:dyDescent="0.2">
      <c r="A34" s="10" t="s">
        <v>319</v>
      </c>
      <c r="B34" s="18">
        <v>1812</v>
      </c>
      <c r="C34" s="18">
        <v>50166</v>
      </c>
      <c r="D34" s="18">
        <v>105</v>
      </c>
      <c r="E34" s="18">
        <v>6436</v>
      </c>
      <c r="F34" s="18">
        <v>446</v>
      </c>
      <c r="G34" s="18">
        <v>18264</v>
      </c>
      <c r="H34" s="18">
        <v>0</v>
      </c>
      <c r="I34" s="18">
        <v>0</v>
      </c>
      <c r="J34" s="18">
        <v>2363</v>
      </c>
      <c r="K34" s="18">
        <v>74866</v>
      </c>
      <c r="L34" s="18">
        <v>4183767</v>
      </c>
    </row>
    <row r="35" spans="1:12" ht="9.6" customHeight="1" x14ac:dyDescent="0.2">
      <c r="A35" s="10" t="s">
        <v>320</v>
      </c>
      <c r="B35" s="18">
        <v>1010</v>
      </c>
      <c r="C35" s="18">
        <v>19048</v>
      </c>
      <c r="D35" s="18">
        <v>3</v>
      </c>
      <c r="E35" s="18">
        <v>43</v>
      </c>
      <c r="F35" s="18">
        <v>175</v>
      </c>
      <c r="G35" s="18">
        <v>3336</v>
      </c>
      <c r="H35" s="18">
        <v>0</v>
      </c>
      <c r="I35" s="18">
        <v>0</v>
      </c>
      <c r="J35" s="18">
        <v>1188</v>
      </c>
      <c r="K35" s="18">
        <v>22427</v>
      </c>
      <c r="L35" s="18">
        <v>1326813</v>
      </c>
    </row>
    <row r="36" spans="1:12" ht="9.6" customHeight="1" x14ac:dyDescent="0.2">
      <c r="A36" s="10" t="s">
        <v>321</v>
      </c>
      <c r="B36" s="18">
        <v>7010</v>
      </c>
      <c r="C36" s="18">
        <v>766867</v>
      </c>
      <c r="D36" s="18">
        <v>663</v>
      </c>
      <c r="E36" s="18">
        <v>74662</v>
      </c>
      <c r="F36" s="18">
        <v>529</v>
      </c>
      <c r="G36" s="18">
        <v>48485</v>
      </c>
      <c r="H36" s="18">
        <v>27</v>
      </c>
      <c r="I36" s="18">
        <v>2950</v>
      </c>
      <c r="J36" s="18">
        <v>8229</v>
      </c>
      <c r="K36" s="18">
        <v>892964</v>
      </c>
      <c r="L36" s="18">
        <v>19712419</v>
      </c>
    </row>
    <row r="37" spans="1:12" ht="9.6" customHeight="1" x14ac:dyDescent="0.2">
      <c r="A37" s="10" t="s">
        <v>322</v>
      </c>
      <c r="B37" s="18">
        <v>7010</v>
      </c>
      <c r="C37" s="18">
        <v>766867</v>
      </c>
      <c r="D37" s="18">
        <v>663</v>
      </c>
      <c r="E37" s="18">
        <v>74662</v>
      </c>
      <c r="F37" s="18">
        <v>529</v>
      </c>
      <c r="G37" s="18">
        <v>48485</v>
      </c>
      <c r="H37" s="18">
        <v>27</v>
      </c>
      <c r="I37" s="18">
        <v>2950</v>
      </c>
      <c r="J37" s="18">
        <v>8229</v>
      </c>
      <c r="K37" s="18">
        <v>892964</v>
      </c>
      <c r="L37" s="18">
        <v>19712419</v>
      </c>
    </row>
    <row r="38" spans="1:12" ht="9.6" customHeight="1" x14ac:dyDescent="0.2">
      <c r="A38" s="10" t="s">
        <v>323</v>
      </c>
      <c r="B38" s="18">
        <v>984</v>
      </c>
      <c r="C38" s="18">
        <v>20342</v>
      </c>
      <c r="D38" s="18">
        <v>28</v>
      </c>
      <c r="E38" s="18">
        <v>2587</v>
      </c>
      <c r="F38" s="18">
        <v>204</v>
      </c>
      <c r="G38" s="18">
        <v>4716</v>
      </c>
      <c r="H38" s="18">
        <v>2</v>
      </c>
      <c r="I38" s="18">
        <v>196</v>
      </c>
      <c r="J38" s="18">
        <v>1218</v>
      </c>
      <c r="K38" s="18">
        <v>27841</v>
      </c>
      <c r="L38" s="18">
        <v>1262599</v>
      </c>
    </row>
    <row r="39" spans="1:12" ht="9.6" customHeight="1" x14ac:dyDescent="0.2">
      <c r="A39" s="10" t="s">
        <v>324</v>
      </c>
      <c r="B39" s="18">
        <v>30</v>
      </c>
      <c r="C39" s="18">
        <v>1502</v>
      </c>
      <c r="D39" s="18">
        <v>28</v>
      </c>
      <c r="E39" s="18">
        <v>2587</v>
      </c>
      <c r="F39" s="18">
        <v>2</v>
      </c>
      <c r="G39" s="18">
        <v>193</v>
      </c>
      <c r="H39" s="18">
        <v>2</v>
      </c>
      <c r="I39" s="18">
        <v>196</v>
      </c>
      <c r="J39" s="18">
        <v>62</v>
      </c>
      <c r="K39" s="18">
        <v>4478</v>
      </c>
      <c r="L39" s="18">
        <v>235046</v>
      </c>
    </row>
    <row r="40" spans="1:12" ht="9.6" customHeight="1" x14ac:dyDescent="0.2">
      <c r="A40" s="10" t="s">
        <v>325</v>
      </c>
      <c r="B40" s="18">
        <v>28</v>
      </c>
      <c r="C40" s="18">
        <v>1467</v>
      </c>
      <c r="D40" s="18">
        <v>28</v>
      </c>
      <c r="E40" s="18">
        <v>2587</v>
      </c>
      <c r="F40" s="18">
        <v>2</v>
      </c>
      <c r="G40" s="18">
        <v>193</v>
      </c>
      <c r="H40" s="18">
        <v>2</v>
      </c>
      <c r="I40" s="18">
        <v>196</v>
      </c>
      <c r="J40" s="18">
        <v>60</v>
      </c>
      <c r="K40" s="18">
        <v>4443</v>
      </c>
      <c r="L40" s="18">
        <v>232625</v>
      </c>
    </row>
    <row r="41" spans="1:12" ht="9.6" customHeight="1" x14ac:dyDescent="0.2">
      <c r="A41" s="10" t="s">
        <v>326</v>
      </c>
      <c r="B41" s="18">
        <v>846</v>
      </c>
      <c r="C41" s="18">
        <v>16290</v>
      </c>
      <c r="D41" s="18">
        <v>0</v>
      </c>
      <c r="E41" s="18">
        <v>0</v>
      </c>
      <c r="F41" s="18">
        <v>160</v>
      </c>
      <c r="G41" s="18">
        <v>3745</v>
      </c>
      <c r="H41" s="18">
        <v>0</v>
      </c>
      <c r="I41" s="18">
        <v>0</v>
      </c>
      <c r="J41" s="18">
        <v>1006</v>
      </c>
      <c r="K41" s="18">
        <v>20035</v>
      </c>
      <c r="L41" s="18">
        <v>838697</v>
      </c>
    </row>
    <row r="42" spans="1:12" ht="9.6" customHeight="1" x14ac:dyDescent="0.2">
      <c r="A42" s="10" t="s">
        <v>327</v>
      </c>
      <c r="B42" s="18">
        <v>108</v>
      </c>
      <c r="C42" s="18">
        <v>2550</v>
      </c>
      <c r="D42" s="18">
        <v>0</v>
      </c>
      <c r="E42" s="18">
        <v>0</v>
      </c>
      <c r="F42" s="18">
        <v>42</v>
      </c>
      <c r="G42" s="18">
        <v>778</v>
      </c>
      <c r="H42" s="18">
        <v>0</v>
      </c>
      <c r="I42" s="18">
        <v>0</v>
      </c>
      <c r="J42" s="18">
        <v>150</v>
      </c>
      <c r="K42" s="18">
        <v>3328</v>
      </c>
      <c r="L42" s="18">
        <v>188856</v>
      </c>
    </row>
    <row r="43" spans="1:12" ht="9.6" customHeight="1" x14ac:dyDescent="0.2">
      <c r="A43" s="10" t="s">
        <v>328</v>
      </c>
      <c r="B43" s="18">
        <v>0</v>
      </c>
      <c r="C43" s="18">
        <v>0</v>
      </c>
      <c r="D43" s="18">
        <v>0</v>
      </c>
      <c r="E43" s="18">
        <v>0</v>
      </c>
      <c r="F43" s="18">
        <v>0</v>
      </c>
      <c r="G43" s="18">
        <v>0</v>
      </c>
      <c r="H43" s="18">
        <v>0</v>
      </c>
      <c r="I43" s="18">
        <v>0</v>
      </c>
      <c r="J43" s="18">
        <v>0</v>
      </c>
      <c r="K43" s="18">
        <v>0</v>
      </c>
      <c r="L43" s="18">
        <v>0</v>
      </c>
    </row>
    <row r="44" spans="1:12" ht="9.6" customHeight="1" x14ac:dyDescent="0.2">
      <c r="A44" s="10" t="s">
        <v>329</v>
      </c>
      <c r="B44" s="18">
        <v>0</v>
      </c>
      <c r="C44" s="18">
        <v>0</v>
      </c>
      <c r="D44" s="18">
        <v>0</v>
      </c>
      <c r="E44" s="18">
        <v>0</v>
      </c>
      <c r="F44" s="18">
        <v>0</v>
      </c>
      <c r="G44" s="18">
        <v>0</v>
      </c>
      <c r="H44" s="18">
        <v>0</v>
      </c>
      <c r="I44" s="18">
        <v>0</v>
      </c>
      <c r="J44" s="18">
        <v>0</v>
      </c>
      <c r="K44" s="18">
        <v>0</v>
      </c>
      <c r="L44" s="18">
        <v>0</v>
      </c>
    </row>
    <row r="45" spans="1:12" ht="9.6" customHeight="1" x14ac:dyDescent="0.2">
      <c r="A45" s="10" t="s">
        <v>330</v>
      </c>
      <c r="B45" s="18">
        <v>25</v>
      </c>
      <c r="C45" s="18">
        <v>464</v>
      </c>
      <c r="D45" s="18">
        <v>1</v>
      </c>
      <c r="E45" s="18">
        <v>18</v>
      </c>
      <c r="F45" s="18">
        <v>104</v>
      </c>
      <c r="G45" s="18">
        <v>1668</v>
      </c>
      <c r="H45" s="18">
        <v>0</v>
      </c>
      <c r="I45" s="18">
        <v>0</v>
      </c>
      <c r="J45" s="18">
        <v>130</v>
      </c>
      <c r="K45" s="18">
        <v>2150</v>
      </c>
      <c r="L45" s="18">
        <v>139207</v>
      </c>
    </row>
    <row r="46" spans="1:12" ht="9.6" customHeight="1" x14ac:dyDescent="0.2">
      <c r="A46" s="10" t="s">
        <v>331</v>
      </c>
      <c r="B46" s="18">
        <v>2731</v>
      </c>
      <c r="C46" s="18">
        <v>273330</v>
      </c>
      <c r="D46" s="18">
        <v>1235</v>
      </c>
      <c r="E46" s="18">
        <v>113983</v>
      </c>
      <c r="F46" s="18">
        <v>536</v>
      </c>
      <c r="G46" s="18">
        <v>49822</v>
      </c>
      <c r="H46" s="18">
        <v>30</v>
      </c>
      <c r="I46" s="18">
        <v>3102</v>
      </c>
      <c r="J46" s="18">
        <v>4532</v>
      </c>
      <c r="K46" s="18">
        <v>440237</v>
      </c>
      <c r="L46" s="18">
        <v>17304812</v>
      </c>
    </row>
    <row r="47" spans="1:12" ht="9.6" customHeight="1" x14ac:dyDescent="0.2">
      <c r="A47" s="10" t="s">
        <v>332</v>
      </c>
      <c r="B47" s="18">
        <v>272</v>
      </c>
      <c r="C47" s="18">
        <v>23227</v>
      </c>
      <c r="D47" s="18">
        <v>56</v>
      </c>
      <c r="E47" s="18">
        <v>4111</v>
      </c>
      <c r="F47" s="18">
        <v>84</v>
      </c>
      <c r="G47" s="18">
        <v>8288</v>
      </c>
      <c r="H47" s="18">
        <v>0</v>
      </c>
      <c r="I47" s="18">
        <v>0</v>
      </c>
      <c r="J47" s="18">
        <v>412</v>
      </c>
      <c r="K47" s="18">
        <v>35626</v>
      </c>
      <c r="L47" s="18">
        <v>1966347</v>
      </c>
    </row>
    <row r="48" spans="1:12" ht="9.6" customHeight="1" x14ac:dyDescent="0.2">
      <c r="A48" s="10" t="s">
        <v>333</v>
      </c>
      <c r="B48" s="18">
        <v>1595</v>
      </c>
      <c r="C48" s="18">
        <v>164018</v>
      </c>
      <c r="D48" s="18">
        <v>381</v>
      </c>
      <c r="E48" s="18">
        <v>36763</v>
      </c>
      <c r="F48" s="18">
        <v>117</v>
      </c>
      <c r="G48" s="18">
        <v>11369</v>
      </c>
      <c r="H48" s="18">
        <v>17</v>
      </c>
      <c r="I48" s="18">
        <v>1706</v>
      </c>
      <c r="J48" s="18">
        <v>2110</v>
      </c>
      <c r="K48" s="18">
        <v>213856</v>
      </c>
      <c r="L48" s="18">
        <v>6396450</v>
      </c>
    </row>
    <row r="49" spans="1:12" ht="9.6" customHeight="1" x14ac:dyDescent="0.2">
      <c r="A49" s="10" t="s">
        <v>334</v>
      </c>
      <c r="B49" s="18">
        <v>864</v>
      </c>
      <c r="C49" s="18">
        <v>86085</v>
      </c>
      <c r="D49" s="18">
        <v>798</v>
      </c>
      <c r="E49" s="18">
        <v>73109</v>
      </c>
      <c r="F49" s="18">
        <v>335</v>
      </c>
      <c r="G49" s="18">
        <v>30165</v>
      </c>
      <c r="H49" s="18">
        <v>13</v>
      </c>
      <c r="I49" s="18">
        <v>1396</v>
      </c>
      <c r="J49" s="18">
        <v>2010</v>
      </c>
      <c r="K49" s="18">
        <v>190755</v>
      </c>
      <c r="L49" s="18">
        <v>8942015</v>
      </c>
    </row>
  </sheetData>
  <mergeCells count="15">
    <mergeCell ref="B7:E7"/>
    <mergeCell ref="F7:I7"/>
    <mergeCell ref="J7:K7"/>
    <mergeCell ref="B8:C8"/>
    <mergeCell ref="D8:E8"/>
    <mergeCell ref="F8:G8"/>
    <mergeCell ref="H8:I8"/>
    <mergeCell ref="J8:K8"/>
    <mergeCell ref="A6:D6"/>
    <mergeCell ref="E6:L6"/>
    <mergeCell ref="A1:I1"/>
    <mergeCell ref="A2:I2"/>
    <mergeCell ref="K2:L2"/>
    <mergeCell ref="J3:L3"/>
    <mergeCell ref="J5:L5"/>
  </mergeCells>
  <pageMargins left="0.7" right="0.7" top="0.75" bottom="0.75" header="0.3" footer="0.3"/>
  <pageSetup scale="93"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3"/>
  <sheetViews>
    <sheetView zoomScale="120" zoomScaleNormal="120" workbookViewId="0">
      <selection activeCell="C14" sqref="C14"/>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2" ht="8.25" customHeight="1" x14ac:dyDescent="0.2">
      <c r="A1" s="21" t="s">
        <v>480</v>
      </c>
      <c r="B1" s="21"/>
      <c r="C1" s="21"/>
      <c r="D1" s="21"/>
      <c r="E1" s="21"/>
      <c r="F1" s="21"/>
      <c r="G1" s="22"/>
      <c r="H1" s="22"/>
      <c r="I1" s="22"/>
      <c r="J1" s="3" t="s">
        <v>482</v>
      </c>
      <c r="K1" s="3"/>
      <c r="L1" s="3" t="s">
        <v>497</v>
      </c>
    </row>
    <row r="2" spans="1:12" ht="9" customHeight="1" x14ac:dyDescent="0.2">
      <c r="A2" s="21" t="s">
        <v>481</v>
      </c>
      <c r="B2" s="21"/>
      <c r="C2" s="21"/>
      <c r="D2" s="21"/>
      <c r="E2" s="21"/>
      <c r="F2" s="21"/>
      <c r="G2" s="22"/>
      <c r="H2" s="22"/>
      <c r="I2" s="22"/>
      <c r="J2" s="3"/>
      <c r="K2" s="23" t="str">
        <f>+'QCS Page 1'!K2:L2</f>
        <v>1ST QUARTER 2017</v>
      </c>
      <c r="L2" s="23"/>
    </row>
    <row r="3" spans="1:12" ht="7.5" customHeight="1" x14ac:dyDescent="0.2">
      <c r="A3" s="3"/>
      <c r="B3" s="3"/>
      <c r="C3" s="3"/>
      <c r="D3" s="3"/>
      <c r="E3" s="3"/>
      <c r="F3" s="3"/>
      <c r="G3" s="3"/>
      <c r="H3" s="3"/>
      <c r="I3" s="3"/>
      <c r="J3" s="23" t="str">
        <f>+'QCS Page 1'!J3:L3</f>
        <v>Beginning  Jan. 2017 - Mar. 2017</v>
      </c>
      <c r="K3" s="23"/>
      <c r="L3" s="23"/>
    </row>
    <row r="4" spans="1:12" ht="9" customHeight="1" x14ac:dyDescent="0.2">
      <c r="A4" s="3"/>
      <c r="B4" s="3"/>
      <c r="C4" s="3"/>
      <c r="D4" s="3"/>
      <c r="E4" s="3"/>
      <c r="F4" s="3"/>
      <c r="G4" s="3"/>
      <c r="H4" s="3"/>
      <c r="I4" s="3"/>
      <c r="J4" s="3" t="s">
        <v>483</v>
      </c>
      <c r="K4" s="3"/>
      <c r="L4" s="3"/>
    </row>
    <row r="5" spans="1:12" ht="8.25" customHeight="1" x14ac:dyDescent="0.2">
      <c r="A5" s="3"/>
      <c r="B5" s="3"/>
      <c r="C5" s="3"/>
      <c r="D5" s="3"/>
      <c r="E5" s="3"/>
      <c r="F5" s="3"/>
      <c r="G5" s="3"/>
      <c r="H5" s="3"/>
      <c r="I5" s="3"/>
      <c r="J5" s="23" t="s">
        <v>513</v>
      </c>
      <c r="K5" s="23"/>
      <c r="L5" s="23"/>
    </row>
    <row r="6" spans="1:12" ht="9.75" customHeight="1" x14ac:dyDescent="0.2">
      <c r="A6" s="23" t="s">
        <v>484</v>
      </c>
      <c r="B6" s="23"/>
      <c r="C6" s="23"/>
      <c r="D6" s="23"/>
      <c r="E6" s="23" t="s">
        <v>485</v>
      </c>
      <c r="F6" s="23"/>
      <c r="G6" s="23"/>
      <c r="H6" s="23"/>
      <c r="I6" s="23"/>
      <c r="J6" s="23"/>
      <c r="K6" s="23"/>
      <c r="L6" s="23"/>
    </row>
    <row r="7" spans="1:12" ht="16.5" customHeight="1" x14ac:dyDescent="0.2">
      <c r="A7" s="3"/>
      <c r="B7" s="21" t="s">
        <v>472</v>
      </c>
      <c r="C7" s="21"/>
      <c r="D7" s="21"/>
      <c r="E7" s="21"/>
      <c r="F7" s="21" t="s">
        <v>477</v>
      </c>
      <c r="G7" s="21"/>
      <c r="H7" s="21"/>
      <c r="I7" s="21"/>
      <c r="J7" s="24"/>
      <c r="K7" s="24"/>
      <c r="L7" s="3"/>
    </row>
    <row r="8" spans="1:12" ht="15.75" customHeight="1" x14ac:dyDescent="0.2">
      <c r="A8" s="4"/>
      <c r="B8" s="26" t="s">
        <v>473</v>
      </c>
      <c r="C8" s="25"/>
      <c r="D8" s="25" t="s">
        <v>474</v>
      </c>
      <c r="E8" s="25"/>
      <c r="F8" s="25" t="s">
        <v>473</v>
      </c>
      <c r="G8" s="25"/>
      <c r="H8" s="25" t="s">
        <v>474</v>
      </c>
      <c r="I8" s="25"/>
      <c r="J8" s="25" t="s">
        <v>478</v>
      </c>
      <c r="K8" s="25"/>
      <c r="L8" s="5" t="s">
        <v>479</v>
      </c>
    </row>
    <row r="9" spans="1:12" ht="7.5" customHeight="1" x14ac:dyDescent="0.2">
      <c r="A9" s="6"/>
      <c r="B9" s="7" t="s">
        <v>476</v>
      </c>
      <c r="C9" s="7" t="s">
        <v>475</v>
      </c>
      <c r="D9" s="7" t="s">
        <v>476</v>
      </c>
      <c r="E9" s="7" t="s">
        <v>475</v>
      </c>
      <c r="F9" s="8" t="s">
        <v>476</v>
      </c>
      <c r="G9" s="8" t="s">
        <v>475</v>
      </c>
      <c r="H9" s="8" t="s">
        <v>476</v>
      </c>
      <c r="I9" s="8" t="s">
        <v>475</v>
      </c>
      <c r="J9" s="8" t="s">
        <v>476</v>
      </c>
      <c r="K9" s="8" t="s">
        <v>475</v>
      </c>
      <c r="L9" s="4"/>
    </row>
    <row r="10" spans="1:12" ht="9.6" customHeight="1" x14ac:dyDescent="0.2">
      <c r="A10" s="10" t="s">
        <v>335</v>
      </c>
      <c r="B10" s="18">
        <v>183</v>
      </c>
      <c r="C10" s="18">
        <v>3909</v>
      </c>
      <c r="D10" s="18">
        <v>0</v>
      </c>
      <c r="E10" s="18">
        <v>0</v>
      </c>
      <c r="F10" s="18">
        <v>1</v>
      </c>
      <c r="G10" s="18">
        <v>22</v>
      </c>
      <c r="H10" s="18">
        <v>0</v>
      </c>
      <c r="I10" s="18">
        <v>0</v>
      </c>
      <c r="J10" s="18">
        <v>184</v>
      </c>
      <c r="K10" s="18">
        <v>3931</v>
      </c>
      <c r="L10" s="18">
        <v>172266</v>
      </c>
    </row>
    <row r="11" spans="1:12" ht="9.6" customHeight="1" x14ac:dyDescent="0.2">
      <c r="A11" s="10" t="s">
        <v>336</v>
      </c>
      <c r="B11" s="18">
        <v>5395</v>
      </c>
      <c r="C11" s="18">
        <v>534749</v>
      </c>
      <c r="D11" s="18">
        <v>2691</v>
      </c>
      <c r="E11" s="18">
        <v>262931</v>
      </c>
      <c r="F11" s="18">
        <v>2530</v>
      </c>
      <c r="G11" s="18">
        <v>241992</v>
      </c>
      <c r="H11" s="18">
        <v>375</v>
      </c>
      <c r="I11" s="18">
        <v>36905</v>
      </c>
      <c r="J11" s="18">
        <v>10991</v>
      </c>
      <c r="K11" s="18">
        <v>1076577</v>
      </c>
      <c r="L11" s="18">
        <v>47114483</v>
      </c>
    </row>
    <row r="12" spans="1:12" ht="9.6" customHeight="1" x14ac:dyDescent="0.2">
      <c r="A12" s="10" t="s">
        <v>337</v>
      </c>
      <c r="B12" s="18">
        <v>3</v>
      </c>
      <c r="C12" s="18">
        <v>63</v>
      </c>
      <c r="D12" s="18">
        <v>0</v>
      </c>
      <c r="E12" s="18">
        <v>0</v>
      </c>
      <c r="F12" s="18">
        <v>0</v>
      </c>
      <c r="G12" s="18">
        <v>0</v>
      </c>
      <c r="H12" s="18">
        <v>0</v>
      </c>
      <c r="I12" s="18">
        <v>0</v>
      </c>
      <c r="J12" s="18">
        <v>3</v>
      </c>
      <c r="K12" s="18">
        <v>63</v>
      </c>
      <c r="L12" s="18">
        <v>7193</v>
      </c>
    </row>
    <row r="13" spans="1:12" ht="9.6" customHeight="1" x14ac:dyDescent="0.2">
      <c r="A13" s="10" t="s">
        <v>338</v>
      </c>
      <c r="B13" s="18">
        <v>5374</v>
      </c>
      <c r="C13" s="18">
        <v>534421</v>
      </c>
      <c r="D13" s="18">
        <v>2690</v>
      </c>
      <c r="E13" s="18">
        <v>262928</v>
      </c>
      <c r="F13" s="18">
        <v>2530</v>
      </c>
      <c r="G13" s="18">
        <v>241992</v>
      </c>
      <c r="H13" s="18">
        <v>375</v>
      </c>
      <c r="I13" s="18">
        <v>36905</v>
      </c>
      <c r="J13" s="18">
        <v>10969</v>
      </c>
      <c r="K13" s="18">
        <v>1076246</v>
      </c>
      <c r="L13" s="18">
        <v>47091972</v>
      </c>
    </row>
    <row r="14" spans="1:12" ht="9.6" customHeight="1" x14ac:dyDescent="0.2">
      <c r="A14" s="10" t="s">
        <v>339</v>
      </c>
      <c r="B14" s="18">
        <v>14652</v>
      </c>
      <c r="C14" s="18">
        <v>1076940</v>
      </c>
      <c r="D14" s="18">
        <v>3366</v>
      </c>
      <c r="E14" s="18">
        <v>293397</v>
      </c>
      <c r="F14" s="18">
        <v>8536</v>
      </c>
      <c r="G14" s="18">
        <v>761907</v>
      </c>
      <c r="H14" s="18">
        <v>916</v>
      </c>
      <c r="I14" s="18">
        <v>84223</v>
      </c>
      <c r="J14" s="18">
        <v>27470</v>
      </c>
      <c r="K14" s="18">
        <v>2216467</v>
      </c>
      <c r="L14" s="18">
        <v>102066784</v>
      </c>
    </row>
    <row r="15" spans="1:12" ht="9.6" customHeight="1" x14ac:dyDescent="0.2">
      <c r="A15" s="10" t="s">
        <v>340</v>
      </c>
      <c r="B15" s="18">
        <v>13786</v>
      </c>
      <c r="C15" s="18">
        <v>1003457</v>
      </c>
      <c r="D15" s="18">
        <v>2614</v>
      </c>
      <c r="E15" s="18">
        <v>226647</v>
      </c>
      <c r="F15" s="18">
        <v>7431</v>
      </c>
      <c r="G15" s="18">
        <v>661910</v>
      </c>
      <c r="H15" s="18">
        <v>482</v>
      </c>
      <c r="I15" s="18">
        <v>41684</v>
      </c>
      <c r="J15" s="18">
        <v>24313</v>
      </c>
      <c r="K15" s="18">
        <v>1933698</v>
      </c>
      <c r="L15" s="18">
        <v>87161630</v>
      </c>
    </row>
    <row r="16" spans="1:12" ht="9.6" customHeight="1" x14ac:dyDescent="0.2">
      <c r="A16" s="10" t="s">
        <v>341</v>
      </c>
      <c r="B16" s="18">
        <v>9</v>
      </c>
      <c r="C16" s="18">
        <v>820</v>
      </c>
      <c r="D16" s="18">
        <v>0</v>
      </c>
      <c r="E16" s="18">
        <v>0</v>
      </c>
      <c r="F16" s="18">
        <v>0</v>
      </c>
      <c r="G16" s="18">
        <v>0</v>
      </c>
      <c r="H16" s="18">
        <v>0</v>
      </c>
      <c r="I16" s="18">
        <v>0</v>
      </c>
      <c r="J16" s="18">
        <v>9</v>
      </c>
      <c r="K16" s="18">
        <v>820</v>
      </c>
      <c r="L16" s="18">
        <v>48218</v>
      </c>
    </row>
    <row r="17" spans="1:12" ht="9.6" customHeight="1" x14ac:dyDescent="0.2">
      <c r="A17" s="10" t="s">
        <v>342</v>
      </c>
      <c r="B17" s="18">
        <v>0</v>
      </c>
      <c r="C17" s="18">
        <v>0</v>
      </c>
      <c r="D17" s="18">
        <v>0</v>
      </c>
      <c r="E17" s="18">
        <v>0</v>
      </c>
      <c r="F17" s="18">
        <v>0</v>
      </c>
      <c r="G17" s="18">
        <v>0</v>
      </c>
      <c r="H17" s="18">
        <v>0</v>
      </c>
      <c r="I17" s="18">
        <v>0</v>
      </c>
      <c r="J17" s="18">
        <v>0</v>
      </c>
      <c r="K17" s="18">
        <v>0</v>
      </c>
      <c r="L17" s="18">
        <v>0</v>
      </c>
    </row>
    <row r="18" spans="1:12" ht="9.6" customHeight="1" x14ac:dyDescent="0.2">
      <c r="A18" s="10" t="s">
        <v>343</v>
      </c>
      <c r="B18" s="18">
        <v>11</v>
      </c>
      <c r="C18" s="18">
        <v>1126</v>
      </c>
      <c r="D18" s="18">
        <v>0</v>
      </c>
      <c r="E18" s="18">
        <v>0</v>
      </c>
      <c r="F18" s="18">
        <v>0</v>
      </c>
      <c r="G18" s="18">
        <v>0</v>
      </c>
      <c r="H18" s="18">
        <v>0</v>
      </c>
      <c r="I18" s="18">
        <v>0</v>
      </c>
      <c r="J18" s="18">
        <v>11</v>
      </c>
      <c r="K18" s="18">
        <v>1126</v>
      </c>
      <c r="L18" s="18">
        <v>41234</v>
      </c>
    </row>
    <row r="19" spans="1:12" ht="9.6" customHeight="1" x14ac:dyDescent="0.2">
      <c r="A19" s="10" t="s">
        <v>344</v>
      </c>
      <c r="B19" s="18">
        <v>13554</v>
      </c>
      <c r="C19" s="18">
        <v>993652</v>
      </c>
      <c r="D19" s="18">
        <v>2574</v>
      </c>
      <c r="E19" s="18">
        <v>222943</v>
      </c>
      <c r="F19" s="18">
        <v>7314</v>
      </c>
      <c r="G19" s="18">
        <v>658110</v>
      </c>
      <c r="H19" s="18">
        <v>469</v>
      </c>
      <c r="I19" s="18">
        <v>40525</v>
      </c>
      <c r="J19" s="18">
        <v>23911</v>
      </c>
      <c r="K19" s="18">
        <v>1915230</v>
      </c>
      <c r="L19" s="18">
        <v>86309890</v>
      </c>
    </row>
    <row r="20" spans="1:12" ht="9.6" customHeight="1" x14ac:dyDescent="0.2">
      <c r="A20" s="10" t="s">
        <v>345</v>
      </c>
      <c r="B20" s="18">
        <v>4869</v>
      </c>
      <c r="C20" s="18">
        <v>428883</v>
      </c>
      <c r="D20" s="18">
        <v>0</v>
      </c>
      <c r="E20" s="18">
        <v>0</v>
      </c>
      <c r="F20" s="18">
        <v>16</v>
      </c>
      <c r="G20" s="18">
        <v>1417</v>
      </c>
      <c r="H20" s="18">
        <v>0</v>
      </c>
      <c r="I20" s="18">
        <v>0</v>
      </c>
      <c r="J20" s="18">
        <v>4885</v>
      </c>
      <c r="K20" s="18">
        <v>430300</v>
      </c>
      <c r="L20" s="18">
        <v>4445076</v>
      </c>
    </row>
    <row r="21" spans="1:12" ht="9.6" customHeight="1" x14ac:dyDescent="0.2">
      <c r="A21" s="10" t="s">
        <v>346</v>
      </c>
      <c r="B21" s="18">
        <v>181</v>
      </c>
      <c r="C21" s="18">
        <v>6098</v>
      </c>
      <c r="D21" s="18">
        <v>40</v>
      </c>
      <c r="E21" s="18">
        <v>3704</v>
      </c>
      <c r="F21" s="18">
        <v>105</v>
      </c>
      <c r="G21" s="18">
        <v>2704</v>
      </c>
      <c r="H21" s="18">
        <v>0</v>
      </c>
      <c r="I21" s="18">
        <v>0</v>
      </c>
      <c r="J21" s="18">
        <v>326</v>
      </c>
      <c r="K21" s="18">
        <v>12506</v>
      </c>
      <c r="L21" s="18">
        <v>524809</v>
      </c>
    </row>
    <row r="22" spans="1:12" ht="9.6" customHeight="1" x14ac:dyDescent="0.2">
      <c r="A22" s="10" t="s">
        <v>347</v>
      </c>
      <c r="B22" s="18">
        <v>31</v>
      </c>
      <c r="C22" s="18">
        <v>1761</v>
      </c>
      <c r="D22" s="18">
        <v>0</v>
      </c>
      <c r="E22" s="18">
        <v>0</v>
      </c>
      <c r="F22" s="18">
        <v>12</v>
      </c>
      <c r="G22" s="18">
        <v>1096</v>
      </c>
      <c r="H22" s="18">
        <v>13</v>
      </c>
      <c r="I22" s="18">
        <v>1159</v>
      </c>
      <c r="J22" s="18">
        <v>56</v>
      </c>
      <c r="K22" s="18">
        <v>4016</v>
      </c>
      <c r="L22" s="18">
        <v>237479</v>
      </c>
    </row>
    <row r="23" spans="1:12" ht="9.6" customHeight="1" x14ac:dyDescent="0.2">
      <c r="A23" s="10" t="s">
        <v>348</v>
      </c>
      <c r="B23" s="18">
        <v>83</v>
      </c>
      <c r="C23" s="18">
        <v>5552</v>
      </c>
      <c r="D23" s="18">
        <v>13</v>
      </c>
      <c r="E23" s="18">
        <v>241</v>
      </c>
      <c r="F23" s="18">
        <v>8</v>
      </c>
      <c r="G23" s="18">
        <v>173</v>
      </c>
      <c r="H23" s="18">
        <v>0</v>
      </c>
      <c r="I23" s="18">
        <v>0</v>
      </c>
      <c r="J23" s="18">
        <v>104</v>
      </c>
      <c r="K23" s="18">
        <v>5966</v>
      </c>
      <c r="L23" s="18">
        <v>619975</v>
      </c>
    </row>
    <row r="24" spans="1:12" ht="9.6" customHeight="1" x14ac:dyDescent="0.2">
      <c r="A24" s="10" t="s">
        <v>349</v>
      </c>
      <c r="B24" s="18">
        <v>83</v>
      </c>
      <c r="C24" s="18">
        <v>5552</v>
      </c>
      <c r="D24" s="18">
        <v>13</v>
      </c>
      <c r="E24" s="18">
        <v>241</v>
      </c>
      <c r="F24" s="18">
        <v>0</v>
      </c>
      <c r="G24" s="18">
        <v>0</v>
      </c>
      <c r="H24" s="18">
        <v>0</v>
      </c>
      <c r="I24" s="18">
        <v>0</v>
      </c>
      <c r="J24" s="18">
        <v>96</v>
      </c>
      <c r="K24" s="18">
        <v>5793</v>
      </c>
      <c r="L24" s="18">
        <v>611073</v>
      </c>
    </row>
    <row r="25" spans="1:12" ht="9.6" customHeight="1" x14ac:dyDescent="0.2">
      <c r="A25" s="10" t="s">
        <v>350</v>
      </c>
      <c r="B25" s="18">
        <v>615</v>
      </c>
      <c r="C25" s="18">
        <v>55804</v>
      </c>
      <c r="D25" s="18">
        <v>716</v>
      </c>
      <c r="E25" s="18">
        <v>65345</v>
      </c>
      <c r="F25" s="18">
        <v>720</v>
      </c>
      <c r="G25" s="18">
        <v>68672</v>
      </c>
      <c r="H25" s="18">
        <v>355</v>
      </c>
      <c r="I25" s="18">
        <v>36204</v>
      </c>
      <c r="J25" s="18">
        <v>2406</v>
      </c>
      <c r="K25" s="18">
        <v>226025</v>
      </c>
      <c r="L25" s="18">
        <v>11699661</v>
      </c>
    </row>
    <row r="26" spans="1:12" ht="9.6" customHeight="1" x14ac:dyDescent="0.2">
      <c r="A26" s="10" t="s">
        <v>351</v>
      </c>
      <c r="B26" s="18">
        <v>28</v>
      </c>
      <c r="C26" s="18">
        <v>2583</v>
      </c>
      <c r="D26" s="18">
        <v>132</v>
      </c>
      <c r="E26" s="18">
        <v>12276</v>
      </c>
      <c r="F26" s="18">
        <v>2</v>
      </c>
      <c r="G26" s="18">
        <v>208</v>
      </c>
      <c r="H26" s="18">
        <v>0</v>
      </c>
      <c r="I26" s="18">
        <v>0</v>
      </c>
      <c r="J26" s="18">
        <v>162</v>
      </c>
      <c r="K26" s="18">
        <v>15067</v>
      </c>
      <c r="L26" s="18">
        <v>785401</v>
      </c>
    </row>
    <row r="27" spans="1:12" ht="9.6" customHeight="1" x14ac:dyDescent="0.2">
      <c r="A27" s="10" t="s">
        <v>352</v>
      </c>
      <c r="B27" s="18">
        <v>138</v>
      </c>
      <c r="C27" s="18">
        <v>12410</v>
      </c>
      <c r="D27" s="18">
        <v>91</v>
      </c>
      <c r="E27" s="18">
        <v>8218</v>
      </c>
      <c r="F27" s="18">
        <v>1</v>
      </c>
      <c r="G27" s="18">
        <v>76</v>
      </c>
      <c r="H27" s="18">
        <v>0</v>
      </c>
      <c r="I27" s="18">
        <v>0</v>
      </c>
      <c r="J27" s="18">
        <v>230</v>
      </c>
      <c r="K27" s="18">
        <v>20704</v>
      </c>
      <c r="L27" s="18">
        <v>1470921</v>
      </c>
    </row>
    <row r="28" spans="1:12" ht="9.6" customHeight="1" x14ac:dyDescent="0.2">
      <c r="A28" s="10" t="s">
        <v>353</v>
      </c>
      <c r="B28" s="18">
        <v>248</v>
      </c>
      <c r="C28" s="18">
        <v>22468</v>
      </c>
      <c r="D28" s="18">
        <v>365</v>
      </c>
      <c r="E28" s="18">
        <v>33069</v>
      </c>
      <c r="F28" s="18">
        <v>71</v>
      </c>
      <c r="G28" s="18">
        <v>5474</v>
      </c>
      <c r="H28" s="18">
        <v>0</v>
      </c>
      <c r="I28" s="18">
        <v>0</v>
      </c>
      <c r="J28" s="18">
        <v>684</v>
      </c>
      <c r="K28" s="18">
        <v>61011</v>
      </c>
      <c r="L28" s="18">
        <v>4282995</v>
      </c>
    </row>
    <row r="29" spans="1:12" ht="9.6" customHeight="1" x14ac:dyDescent="0.2">
      <c r="A29" s="10" t="s">
        <v>354</v>
      </c>
      <c r="B29" s="18">
        <v>199</v>
      </c>
      <c r="C29" s="18">
        <v>18150</v>
      </c>
      <c r="D29" s="18">
        <v>128</v>
      </c>
      <c r="E29" s="18">
        <v>11782</v>
      </c>
      <c r="F29" s="18">
        <v>646</v>
      </c>
      <c r="G29" s="18">
        <v>62914</v>
      </c>
      <c r="H29" s="18">
        <v>355</v>
      </c>
      <c r="I29" s="18">
        <v>36204</v>
      </c>
      <c r="J29" s="18">
        <v>1328</v>
      </c>
      <c r="K29" s="18">
        <v>129050</v>
      </c>
      <c r="L29" s="18">
        <v>5146995</v>
      </c>
    </row>
    <row r="30" spans="1:12" ht="9.6" customHeight="1" x14ac:dyDescent="0.2">
      <c r="A30" s="10" t="s">
        <v>355</v>
      </c>
      <c r="B30" s="18">
        <v>54</v>
      </c>
      <c r="C30" s="18">
        <v>1416</v>
      </c>
      <c r="D30" s="18">
        <v>7</v>
      </c>
      <c r="E30" s="18">
        <v>163</v>
      </c>
      <c r="F30" s="18">
        <v>364</v>
      </c>
      <c r="G30" s="18">
        <v>29825</v>
      </c>
      <c r="H30" s="18">
        <v>79</v>
      </c>
      <c r="I30" s="18">
        <v>6335</v>
      </c>
      <c r="J30" s="18">
        <v>504</v>
      </c>
      <c r="K30" s="18">
        <v>37739</v>
      </c>
      <c r="L30" s="18">
        <v>1770442</v>
      </c>
    </row>
    <row r="31" spans="1:12" ht="9.6" customHeight="1" x14ac:dyDescent="0.2">
      <c r="A31" s="10" t="s">
        <v>356</v>
      </c>
      <c r="B31" s="18">
        <v>0</v>
      </c>
      <c r="C31" s="18">
        <v>0</v>
      </c>
      <c r="D31" s="18">
        <v>0</v>
      </c>
      <c r="E31" s="18">
        <v>0</v>
      </c>
      <c r="F31" s="18">
        <v>0</v>
      </c>
      <c r="G31" s="18">
        <v>0</v>
      </c>
      <c r="H31" s="18">
        <v>0</v>
      </c>
      <c r="I31" s="18">
        <v>0</v>
      </c>
      <c r="J31" s="18">
        <v>0</v>
      </c>
      <c r="K31" s="18">
        <v>0</v>
      </c>
      <c r="L31" s="18">
        <v>0</v>
      </c>
    </row>
    <row r="32" spans="1:12" ht="9.6" customHeight="1" x14ac:dyDescent="0.2">
      <c r="A32" s="10" t="s">
        <v>357</v>
      </c>
      <c r="B32" s="18">
        <v>48</v>
      </c>
      <c r="C32" s="18">
        <v>1333</v>
      </c>
      <c r="D32" s="18">
        <v>1</v>
      </c>
      <c r="E32" s="18">
        <v>78</v>
      </c>
      <c r="F32" s="18">
        <v>353</v>
      </c>
      <c r="G32" s="18">
        <v>29540</v>
      </c>
      <c r="H32" s="18">
        <v>79</v>
      </c>
      <c r="I32" s="18">
        <v>6335</v>
      </c>
      <c r="J32" s="18">
        <v>481</v>
      </c>
      <c r="K32" s="18">
        <v>37286</v>
      </c>
      <c r="L32" s="18">
        <v>1735335</v>
      </c>
    </row>
    <row r="33" spans="1:12" ht="9.6" customHeight="1" x14ac:dyDescent="0.2">
      <c r="A33" s="10" t="s">
        <v>358</v>
      </c>
      <c r="B33" s="18">
        <v>6</v>
      </c>
      <c r="C33" s="18">
        <v>83</v>
      </c>
      <c r="D33" s="18">
        <v>2</v>
      </c>
      <c r="E33" s="18">
        <v>26</v>
      </c>
      <c r="F33" s="18">
        <v>11</v>
      </c>
      <c r="G33" s="18">
        <v>285</v>
      </c>
      <c r="H33" s="18">
        <v>0</v>
      </c>
      <c r="I33" s="18">
        <v>0</v>
      </c>
      <c r="J33" s="18">
        <v>19</v>
      </c>
      <c r="K33" s="18">
        <v>394</v>
      </c>
      <c r="L33" s="18">
        <v>31954</v>
      </c>
    </row>
    <row r="34" spans="1:12" ht="9.6" customHeight="1" x14ac:dyDescent="0.2">
      <c r="A34" s="10" t="s">
        <v>359</v>
      </c>
      <c r="B34" s="18">
        <v>2</v>
      </c>
      <c r="C34" s="18">
        <v>41</v>
      </c>
      <c r="D34" s="18">
        <v>0</v>
      </c>
      <c r="E34" s="18">
        <v>0</v>
      </c>
      <c r="F34" s="18">
        <v>0</v>
      </c>
      <c r="G34" s="18">
        <v>0</v>
      </c>
      <c r="H34" s="18">
        <v>0</v>
      </c>
      <c r="I34" s="18">
        <v>0</v>
      </c>
      <c r="J34" s="18">
        <v>2</v>
      </c>
      <c r="K34" s="18">
        <v>41</v>
      </c>
      <c r="L34" s="18">
        <v>1931</v>
      </c>
    </row>
    <row r="35" spans="1:12" ht="9.6" customHeight="1" x14ac:dyDescent="0.2">
      <c r="A35" s="10" t="s">
        <v>360</v>
      </c>
      <c r="B35" s="18">
        <v>2</v>
      </c>
      <c r="C35" s="18">
        <v>41</v>
      </c>
      <c r="D35" s="18">
        <v>0</v>
      </c>
      <c r="E35" s="18">
        <v>0</v>
      </c>
      <c r="F35" s="18">
        <v>0</v>
      </c>
      <c r="G35" s="18">
        <v>0</v>
      </c>
      <c r="H35" s="18">
        <v>0</v>
      </c>
      <c r="I35" s="18">
        <v>0</v>
      </c>
      <c r="J35" s="18">
        <v>2</v>
      </c>
      <c r="K35" s="18">
        <v>41</v>
      </c>
      <c r="L35" s="18">
        <v>1931</v>
      </c>
    </row>
    <row r="36" spans="1:12" ht="9.6" customHeight="1" x14ac:dyDescent="0.2">
      <c r="A36" s="10" t="s">
        <v>361</v>
      </c>
      <c r="B36" s="18">
        <v>0</v>
      </c>
      <c r="C36" s="18">
        <v>0</v>
      </c>
      <c r="D36" s="18">
        <v>0</v>
      </c>
      <c r="E36" s="18">
        <v>0</v>
      </c>
      <c r="F36" s="18">
        <v>0</v>
      </c>
      <c r="G36" s="18">
        <v>0</v>
      </c>
      <c r="H36" s="18">
        <v>0</v>
      </c>
      <c r="I36" s="18">
        <v>0</v>
      </c>
      <c r="J36" s="18">
        <v>0</v>
      </c>
      <c r="K36" s="18">
        <v>0</v>
      </c>
      <c r="L36" s="18">
        <v>0</v>
      </c>
    </row>
    <row r="37" spans="1:12" ht="9.6" customHeight="1" x14ac:dyDescent="0.2">
      <c r="A37" s="10" t="s">
        <v>362</v>
      </c>
      <c r="B37" s="18">
        <v>112</v>
      </c>
      <c r="C37" s="18">
        <v>10670</v>
      </c>
      <c r="D37" s="18">
        <v>16</v>
      </c>
      <c r="E37" s="18">
        <v>1001</v>
      </c>
      <c r="F37" s="18">
        <v>13</v>
      </c>
      <c r="G37" s="18">
        <v>1327</v>
      </c>
      <c r="H37" s="18">
        <v>0</v>
      </c>
      <c r="I37" s="18">
        <v>0</v>
      </c>
      <c r="J37" s="18">
        <v>141</v>
      </c>
      <c r="K37" s="18">
        <v>12998</v>
      </c>
      <c r="L37" s="18">
        <v>813145</v>
      </c>
    </row>
    <row r="38" spans="1:12" ht="9.6" customHeight="1" x14ac:dyDescent="0.2">
      <c r="A38" s="10" t="s">
        <v>363</v>
      </c>
      <c r="B38" s="18">
        <v>0</v>
      </c>
      <c r="C38" s="18">
        <v>0</v>
      </c>
      <c r="D38" s="18">
        <v>7</v>
      </c>
      <c r="E38" s="18">
        <v>152</v>
      </c>
      <c r="F38" s="18">
        <v>0</v>
      </c>
      <c r="G38" s="18">
        <v>0</v>
      </c>
      <c r="H38" s="18">
        <v>0</v>
      </c>
      <c r="I38" s="18">
        <v>0</v>
      </c>
      <c r="J38" s="18">
        <v>7</v>
      </c>
      <c r="K38" s="18">
        <v>152</v>
      </c>
      <c r="L38" s="18">
        <v>8387</v>
      </c>
    </row>
    <row r="39" spans="1:12" ht="9.6" customHeight="1" x14ac:dyDescent="0.2">
      <c r="A39" s="10" t="s">
        <v>364</v>
      </c>
      <c r="B39" s="18">
        <v>0</v>
      </c>
      <c r="C39" s="18">
        <v>0</v>
      </c>
      <c r="D39" s="18">
        <v>0</v>
      </c>
      <c r="E39" s="18">
        <v>0</v>
      </c>
      <c r="F39" s="18">
        <v>0</v>
      </c>
      <c r="G39" s="18">
        <v>0</v>
      </c>
      <c r="H39" s="18">
        <v>0</v>
      </c>
      <c r="I39" s="18">
        <v>0</v>
      </c>
      <c r="J39" s="18">
        <v>0</v>
      </c>
      <c r="K39" s="18">
        <v>0</v>
      </c>
      <c r="L39" s="18">
        <v>0</v>
      </c>
    </row>
    <row r="40" spans="1:12" ht="9.6" customHeight="1" x14ac:dyDescent="0.2">
      <c r="A40" s="10" t="s">
        <v>365</v>
      </c>
      <c r="B40" s="18">
        <v>2807</v>
      </c>
      <c r="C40" s="18">
        <v>43339</v>
      </c>
      <c r="D40" s="18">
        <v>119</v>
      </c>
      <c r="E40" s="18">
        <v>2306</v>
      </c>
      <c r="F40" s="18">
        <v>525</v>
      </c>
      <c r="G40" s="18">
        <v>7514</v>
      </c>
      <c r="H40" s="18">
        <v>0</v>
      </c>
      <c r="I40" s="18">
        <v>0</v>
      </c>
      <c r="J40" s="18">
        <v>3451</v>
      </c>
      <c r="K40" s="18">
        <v>53159</v>
      </c>
      <c r="L40" s="18">
        <v>3917977</v>
      </c>
    </row>
    <row r="41" spans="1:12" ht="9.6" customHeight="1" x14ac:dyDescent="0.2">
      <c r="A41" s="10" t="s">
        <v>366</v>
      </c>
      <c r="B41" s="18">
        <v>43</v>
      </c>
      <c r="C41" s="18">
        <v>494</v>
      </c>
      <c r="D41" s="18">
        <v>0</v>
      </c>
      <c r="E41" s="18">
        <v>0</v>
      </c>
      <c r="F41" s="18">
        <v>0</v>
      </c>
      <c r="G41" s="18">
        <v>0</v>
      </c>
      <c r="H41" s="18">
        <v>0</v>
      </c>
      <c r="I41" s="18">
        <v>0</v>
      </c>
      <c r="J41" s="18">
        <v>43</v>
      </c>
      <c r="K41" s="18">
        <v>494</v>
      </c>
      <c r="L41" s="18">
        <v>55763</v>
      </c>
    </row>
    <row r="42" spans="1:12" ht="9.6" customHeight="1" x14ac:dyDescent="0.2">
      <c r="A42" s="10" t="s">
        <v>367</v>
      </c>
      <c r="B42" s="18">
        <v>719</v>
      </c>
      <c r="C42" s="18">
        <v>9855</v>
      </c>
      <c r="D42" s="18">
        <v>71</v>
      </c>
      <c r="E42" s="18">
        <v>1261</v>
      </c>
      <c r="F42" s="18">
        <v>95</v>
      </c>
      <c r="G42" s="18">
        <v>1244</v>
      </c>
      <c r="H42" s="18">
        <v>0</v>
      </c>
      <c r="I42" s="18">
        <v>0</v>
      </c>
      <c r="J42" s="18">
        <v>885</v>
      </c>
      <c r="K42" s="18">
        <v>12360</v>
      </c>
      <c r="L42" s="18">
        <v>765352</v>
      </c>
    </row>
    <row r="43" spans="1:12" ht="9.6" customHeight="1" x14ac:dyDescent="0.2">
      <c r="A43" s="10" t="s">
        <v>368</v>
      </c>
      <c r="B43" s="18">
        <v>85</v>
      </c>
      <c r="C43" s="18">
        <v>1324</v>
      </c>
      <c r="D43" s="18">
        <v>8</v>
      </c>
      <c r="E43" s="18">
        <v>219</v>
      </c>
      <c r="F43" s="18">
        <v>269</v>
      </c>
      <c r="G43" s="18">
        <v>2782</v>
      </c>
      <c r="H43" s="18">
        <v>0</v>
      </c>
      <c r="I43" s="18">
        <v>0</v>
      </c>
      <c r="J43" s="18">
        <v>362</v>
      </c>
      <c r="K43" s="18">
        <v>4325</v>
      </c>
      <c r="L43" s="18">
        <v>501397</v>
      </c>
    </row>
    <row r="44" spans="1:12" ht="9.6" customHeight="1" x14ac:dyDescent="0.2">
      <c r="A44" s="10" t="s">
        <v>369</v>
      </c>
      <c r="B44" s="18">
        <v>64</v>
      </c>
      <c r="C44" s="18">
        <v>956</v>
      </c>
      <c r="D44" s="18">
        <v>8</v>
      </c>
      <c r="E44" s="18">
        <v>219</v>
      </c>
      <c r="F44" s="18">
        <v>262</v>
      </c>
      <c r="G44" s="18">
        <v>2656</v>
      </c>
      <c r="H44" s="18">
        <v>0</v>
      </c>
      <c r="I44" s="18">
        <v>0</v>
      </c>
      <c r="J44" s="18">
        <v>334</v>
      </c>
      <c r="K44" s="18">
        <v>3831</v>
      </c>
      <c r="L44" s="18">
        <v>473398</v>
      </c>
    </row>
    <row r="45" spans="1:12" ht="9.6" customHeight="1" x14ac:dyDescent="0.2">
      <c r="A45" s="10" t="s">
        <v>370</v>
      </c>
      <c r="B45" s="18">
        <v>232</v>
      </c>
      <c r="C45" s="18">
        <v>3650</v>
      </c>
      <c r="D45" s="18">
        <v>0</v>
      </c>
      <c r="E45" s="18">
        <v>0</v>
      </c>
      <c r="F45" s="18">
        <v>106</v>
      </c>
      <c r="G45" s="18">
        <v>1779</v>
      </c>
      <c r="H45" s="18">
        <v>0</v>
      </c>
      <c r="I45" s="18">
        <v>0</v>
      </c>
      <c r="J45" s="18">
        <v>338</v>
      </c>
      <c r="K45" s="18">
        <v>5429</v>
      </c>
      <c r="L45" s="18">
        <v>525823</v>
      </c>
    </row>
    <row r="46" spans="1:12" ht="9.6" customHeight="1" x14ac:dyDescent="0.2">
      <c r="A46" s="10" t="s">
        <v>371</v>
      </c>
      <c r="B46" s="18">
        <v>39</v>
      </c>
      <c r="C46" s="18">
        <v>816</v>
      </c>
      <c r="D46" s="18">
        <v>0</v>
      </c>
      <c r="E46" s="18">
        <v>0</v>
      </c>
      <c r="F46" s="18">
        <v>0</v>
      </c>
      <c r="G46" s="18">
        <v>0</v>
      </c>
      <c r="H46" s="18">
        <v>0</v>
      </c>
      <c r="I46" s="18">
        <v>0</v>
      </c>
      <c r="J46" s="18">
        <v>39</v>
      </c>
      <c r="K46" s="18">
        <v>816</v>
      </c>
      <c r="L46" s="18">
        <v>41786</v>
      </c>
    </row>
    <row r="47" spans="1:12" ht="9.6" customHeight="1" x14ac:dyDescent="0.2">
      <c r="A47" s="10" t="s">
        <v>372</v>
      </c>
      <c r="B47" s="18">
        <v>39</v>
      </c>
      <c r="C47" s="18">
        <v>816</v>
      </c>
      <c r="D47" s="18">
        <v>0</v>
      </c>
      <c r="E47" s="18">
        <v>0</v>
      </c>
      <c r="F47" s="18">
        <v>0</v>
      </c>
      <c r="G47" s="18">
        <v>0</v>
      </c>
      <c r="H47" s="18">
        <v>0</v>
      </c>
      <c r="I47" s="18">
        <v>0</v>
      </c>
      <c r="J47" s="18">
        <v>39</v>
      </c>
      <c r="K47" s="18">
        <v>816</v>
      </c>
      <c r="L47" s="18">
        <v>41786</v>
      </c>
    </row>
    <row r="48" spans="1:12" ht="9.6" customHeight="1" x14ac:dyDescent="0.2">
      <c r="A48" s="10" t="s">
        <v>373</v>
      </c>
      <c r="B48" s="18">
        <v>13</v>
      </c>
      <c r="C48" s="18">
        <v>233</v>
      </c>
      <c r="D48" s="18">
        <v>4</v>
      </c>
      <c r="E48" s="18">
        <v>116</v>
      </c>
      <c r="F48" s="18">
        <v>8</v>
      </c>
      <c r="G48" s="18">
        <v>124</v>
      </c>
      <c r="H48" s="18">
        <v>0</v>
      </c>
      <c r="I48" s="18">
        <v>0</v>
      </c>
      <c r="J48" s="18">
        <v>25</v>
      </c>
      <c r="K48" s="18">
        <v>473</v>
      </c>
      <c r="L48" s="18">
        <v>29931</v>
      </c>
    </row>
    <row r="49" spans="1:12" ht="9.6" customHeight="1" x14ac:dyDescent="0.2">
      <c r="A49" s="10" t="s">
        <v>374</v>
      </c>
      <c r="B49" s="18">
        <v>359</v>
      </c>
      <c r="C49" s="18">
        <v>6299</v>
      </c>
      <c r="D49" s="18">
        <v>4</v>
      </c>
      <c r="E49" s="18">
        <v>41</v>
      </c>
      <c r="F49" s="18">
        <v>22</v>
      </c>
      <c r="G49" s="18">
        <v>260</v>
      </c>
      <c r="H49" s="18">
        <v>0</v>
      </c>
      <c r="I49" s="18">
        <v>0</v>
      </c>
      <c r="J49" s="18">
        <v>385</v>
      </c>
      <c r="K49" s="18">
        <v>6600</v>
      </c>
      <c r="L49" s="18">
        <v>412773</v>
      </c>
    </row>
    <row r="50" spans="1:12" ht="9.6" customHeight="1" x14ac:dyDescent="0.2">
      <c r="A50" s="10" t="s">
        <v>375</v>
      </c>
      <c r="B50" s="18">
        <v>221</v>
      </c>
      <c r="C50" s="18">
        <v>3693</v>
      </c>
      <c r="D50" s="18">
        <v>4</v>
      </c>
      <c r="E50" s="18">
        <v>85</v>
      </c>
      <c r="F50" s="18">
        <v>16</v>
      </c>
      <c r="G50" s="18">
        <v>1150</v>
      </c>
      <c r="H50" s="18">
        <v>0</v>
      </c>
      <c r="I50" s="18">
        <v>0</v>
      </c>
      <c r="J50" s="18">
        <v>241</v>
      </c>
      <c r="K50" s="18">
        <v>4928</v>
      </c>
      <c r="L50" s="18">
        <v>351844</v>
      </c>
    </row>
    <row r="51" spans="1:12" ht="9.6" customHeight="1" x14ac:dyDescent="0.2">
      <c r="A51" s="10" t="s">
        <v>376</v>
      </c>
      <c r="B51" s="18">
        <v>1135</v>
      </c>
      <c r="C51" s="18">
        <v>17791</v>
      </c>
      <c r="D51" s="18">
        <v>28</v>
      </c>
      <c r="E51" s="18">
        <v>584</v>
      </c>
      <c r="F51" s="18">
        <v>9</v>
      </c>
      <c r="G51" s="18">
        <v>175</v>
      </c>
      <c r="H51" s="18">
        <v>0</v>
      </c>
      <c r="I51" s="18">
        <v>0</v>
      </c>
      <c r="J51" s="18">
        <v>1172</v>
      </c>
      <c r="K51" s="18">
        <v>18550</v>
      </c>
      <c r="L51" s="18">
        <v>1275094</v>
      </c>
    </row>
    <row r="52" spans="1:12" ht="9.6" customHeight="1" x14ac:dyDescent="0.2">
      <c r="A52" s="10" t="s">
        <v>377</v>
      </c>
      <c r="B52" s="18">
        <v>454</v>
      </c>
      <c r="C52" s="18">
        <v>4995</v>
      </c>
      <c r="D52" s="18">
        <v>5</v>
      </c>
      <c r="E52" s="18">
        <v>82</v>
      </c>
      <c r="F52" s="18">
        <v>1</v>
      </c>
      <c r="G52" s="18">
        <v>2</v>
      </c>
      <c r="H52" s="18">
        <v>0</v>
      </c>
      <c r="I52" s="18">
        <v>0</v>
      </c>
      <c r="J52" s="18">
        <v>460</v>
      </c>
      <c r="K52" s="18">
        <v>5079</v>
      </c>
      <c r="L52" s="18">
        <v>435649</v>
      </c>
    </row>
    <row r="53" spans="1:12" ht="9.6" customHeight="1" x14ac:dyDescent="0.2">
      <c r="A53" s="10" t="s">
        <v>378</v>
      </c>
      <c r="B53" s="18">
        <v>35</v>
      </c>
      <c r="C53" s="18">
        <v>1168</v>
      </c>
      <c r="D53" s="18">
        <v>4</v>
      </c>
      <c r="E53" s="18">
        <v>197</v>
      </c>
      <c r="F53" s="18">
        <v>0</v>
      </c>
      <c r="G53" s="18">
        <v>0</v>
      </c>
      <c r="H53" s="18">
        <v>0</v>
      </c>
      <c r="I53" s="18">
        <v>0</v>
      </c>
      <c r="J53" s="18">
        <v>39</v>
      </c>
      <c r="K53" s="18">
        <v>1365</v>
      </c>
      <c r="L53" s="18">
        <v>125977</v>
      </c>
    </row>
  </sheetData>
  <mergeCells count="15">
    <mergeCell ref="A1:I1"/>
    <mergeCell ref="A2:I2"/>
    <mergeCell ref="K2:L2"/>
    <mergeCell ref="J3:L3"/>
    <mergeCell ref="J5:L5"/>
    <mergeCell ref="A6:D6"/>
    <mergeCell ref="E6:L6"/>
    <mergeCell ref="B7:E7"/>
    <mergeCell ref="F7:I7"/>
    <mergeCell ref="J7:K7"/>
    <mergeCell ref="B8:C8"/>
    <mergeCell ref="D8:E8"/>
    <mergeCell ref="F8:G8"/>
    <mergeCell ref="H8:I8"/>
    <mergeCell ref="J8:K8"/>
  </mergeCells>
  <pageMargins left="0.7" right="0.7" top="0.75" bottom="0.75" header="0.3" footer="0.3"/>
  <pageSetup scale="93"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9"/>
  <sheetViews>
    <sheetView zoomScale="120" zoomScaleNormal="120" workbookViewId="0">
      <selection activeCell="B11" sqref="B11"/>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2" x14ac:dyDescent="0.2">
      <c r="A1" s="21" t="s">
        <v>480</v>
      </c>
      <c r="B1" s="21"/>
      <c r="C1" s="21"/>
      <c r="D1" s="21"/>
      <c r="E1" s="21"/>
      <c r="F1" s="21"/>
      <c r="G1" s="22"/>
      <c r="H1" s="22"/>
      <c r="I1" s="22"/>
      <c r="J1" s="3" t="s">
        <v>482</v>
      </c>
      <c r="K1" s="3"/>
      <c r="L1" s="3" t="s">
        <v>496</v>
      </c>
    </row>
    <row r="2" spans="1:12" ht="10.5" customHeight="1" x14ac:dyDescent="0.2">
      <c r="A2" s="21" t="s">
        <v>481</v>
      </c>
      <c r="B2" s="21"/>
      <c r="C2" s="21"/>
      <c r="D2" s="21"/>
      <c r="E2" s="21"/>
      <c r="F2" s="21"/>
      <c r="G2" s="22"/>
      <c r="H2" s="22"/>
      <c r="I2" s="22"/>
      <c r="J2" s="3"/>
      <c r="K2" s="23" t="str">
        <f>+'QCS Page 1'!K2:L2</f>
        <v>1ST QUARTER 2017</v>
      </c>
      <c r="L2" s="23"/>
    </row>
    <row r="3" spans="1:12" x14ac:dyDescent="0.2">
      <c r="A3" s="3"/>
      <c r="B3" s="3"/>
      <c r="C3" s="3"/>
      <c r="D3" s="3"/>
      <c r="E3" s="3"/>
      <c r="F3" s="3"/>
      <c r="G3" s="3"/>
      <c r="H3" s="3"/>
      <c r="I3" s="3"/>
      <c r="J3" s="23" t="str">
        <f>+'QCS Page 1'!J3:L3</f>
        <v>Beginning  Jan. 2017 - Mar. 2017</v>
      </c>
      <c r="K3" s="23"/>
      <c r="L3" s="23"/>
    </row>
    <row r="4" spans="1:12" ht="9" customHeight="1" x14ac:dyDescent="0.2">
      <c r="A4" s="3"/>
      <c r="B4" s="3"/>
      <c r="C4" s="3"/>
      <c r="D4" s="3"/>
      <c r="E4" s="3"/>
      <c r="F4" s="3"/>
      <c r="G4" s="3"/>
      <c r="H4" s="3"/>
      <c r="I4" s="3"/>
      <c r="J4" s="3" t="s">
        <v>483</v>
      </c>
      <c r="K4" s="3"/>
      <c r="L4" s="3"/>
    </row>
    <row r="5" spans="1:12" ht="8.25" customHeight="1" x14ac:dyDescent="0.2">
      <c r="A5" s="3"/>
      <c r="B5" s="3"/>
      <c r="C5" s="3"/>
      <c r="D5" s="3"/>
      <c r="E5" s="3"/>
      <c r="F5" s="3"/>
      <c r="G5" s="3"/>
      <c r="H5" s="3"/>
      <c r="I5" s="3"/>
      <c r="J5" s="23" t="s">
        <v>513</v>
      </c>
      <c r="K5" s="23"/>
      <c r="L5" s="23"/>
    </row>
    <row r="6" spans="1:12" ht="9.75" customHeight="1" x14ac:dyDescent="0.2">
      <c r="A6" s="23" t="s">
        <v>484</v>
      </c>
      <c r="B6" s="23"/>
      <c r="C6" s="23"/>
      <c r="D6" s="23"/>
      <c r="E6" s="23" t="s">
        <v>485</v>
      </c>
      <c r="F6" s="23"/>
      <c r="G6" s="23"/>
      <c r="H6" s="23"/>
      <c r="I6" s="23"/>
      <c r="J6" s="23"/>
      <c r="K6" s="23"/>
      <c r="L6" s="23"/>
    </row>
    <row r="7" spans="1:12" ht="16.5" customHeight="1" x14ac:dyDescent="0.2">
      <c r="A7" s="3"/>
      <c r="B7" s="21" t="s">
        <v>472</v>
      </c>
      <c r="C7" s="21"/>
      <c r="D7" s="21"/>
      <c r="E7" s="21"/>
      <c r="F7" s="21" t="s">
        <v>477</v>
      </c>
      <c r="G7" s="21"/>
      <c r="H7" s="21"/>
      <c r="I7" s="21"/>
      <c r="J7" s="24"/>
      <c r="K7" s="24"/>
      <c r="L7" s="3"/>
    </row>
    <row r="8" spans="1:12" ht="24" customHeight="1" x14ac:dyDescent="0.2">
      <c r="A8" s="4"/>
      <c r="B8" s="26" t="s">
        <v>473</v>
      </c>
      <c r="C8" s="25"/>
      <c r="D8" s="25" t="s">
        <v>474</v>
      </c>
      <c r="E8" s="25"/>
      <c r="F8" s="25" t="s">
        <v>473</v>
      </c>
      <c r="G8" s="25"/>
      <c r="H8" s="25" t="s">
        <v>474</v>
      </c>
      <c r="I8" s="25"/>
      <c r="J8" s="25" t="s">
        <v>478</v>
      </c>
      <c r="K8" s="25"/>
      <c r="L8" s="5" t="s">
        <v>479</v>
      </c>
    </row>
    <row r="9" spans="1:12" ht="9.6" customHeight="1" x14ac:dyDescent="0.2">
      <c r="A9" s="6"/>
      <c r="B9" s="7" t="s">
        <v>476</v>
      </c>
      <c r="C9" s="7" t="s">
        <v>475</v>
      </c>
      <c r="D9" s="7" t="s">
        <v>476</v>
      </c>
      <c r="E9" s="7" t="s">
        <v>475</v>
      </c>
      <c r="F9" s="8" t="s">
        <v>476</v>
      </c>
      <c r="G9" s="8" t="s">
        <v>475</v>
      </c>
      <c r="H9" s="8" t="s">
        <v>476</v>
      </c>
      <c r="I9" s="8" t="s">
        <v>475</v>
      </c>
      <c r="J9" s="8" t="s">
        <v>476</v>
      </c>
      <c r="K9" s="8" t="s">
        <v>475</v>
      </c>
      <c r="L9" s="4"/>
    </row>
    <row r="10" spans="1:12" ht="9.6" customHeight="1" x14ac:dyDescent="0.2">
      <c r="A10" s="10" t="s">
        <v>379</v>
      </c>
      <c r="B10" s="18">
        <v>6430</v>
      </c>
      <c r="C10" s="18">
        <v>106688</v>
      </c>
      <c r="D10" s="18">
        <v>632</v>
      </c>
      <c r="E10" s="18">
        <v>11825</v>
      </c>
      <c r="F10" s="18">
        <v>1527</v>
      </c>
      <c r="G10" s="18">
        <v>56267</v>
      </c>
      <c r="H10" s="18">
        <v>0</v>
      </c>
      <c r="I10" s="18">
        <v>0</v>
      </c>
      <c r="J10" s="18">
        <v>8589</v>
      </c>
      <c r="K10" s="18">
        <v>174780</v>
      </c>
      <c r="L10" s="18">
        <v>19030249</v>
      </c>
    </row>
    <row r="11" spans="1:12" ht="9.6" customHeight="1" x14ac:dyDescent="0.2">
      <c r="A11" s="10" t="s">
        <v>380</v>
      </c>
      <c r="B11" s="18">
        <v>1012</v>
      </c>
      <c r="C11" s="18">
        <v>35943</v>
      </c>
      <c r="D11" s="18">
        <v>355</v>
      </c>
      <c r="E11" s="18">
        <v>4993</v>
      </c>
      <c r="F11" s="18">
        <v>484</v>
      </c>
      <c r="G11" s="18">
        <v>44208</v>
      </c>
      <c r="H11" s="18">
        <v>0</v>
      </c>
      <c r="I11" s="18">
        <v>0</v>
      </c>
      <c r="J11" s="18">
        <v>1851</v>
      </c>
      <c r="K11" s="18">
        <v>85144</v>
      </c>
      <c r="L11" s="18">
        <v>10227234</v>
      </c>
    </row>
    <row r="12" spans="1:12" ht="9.6" customHeight="1" x14ac:dyDescent="0.2">
      <c r="A12" s="10" t="s">
        <v>381</v>
      </c>
      <c r="B12" s="18">
        <v>282</v>
      </c>
      <c r="C12" s="18">
        <v>3117</v>
      </c>
      <c r="D12" s="18">
        <v>38</v>
      </c>
      <c r="E12" s="18">
        <v>652</v>
      </c>
      <c r="F12" s="18">
        <v>21</v>
      </c>
      <c r="G12" s="18">
        <v>542</v>
      </c>
      <c r="H12" s="18">
        <v>0</v>
      </c>
      <c r="I12" s="18">
        <v>0</v>
      </c>
      <c r="J12" s="18">
        <v>341</v>
      </c>
      <c r="K12" s="18">
        <v>4311</v>
      </c>
      <c r="L12" s="18">
        <v>422593</v>
      </c>
    </row>
    <row r="13" spans="1:12" ht="9.6" customHeight="1" x14ac:dyDescent="0.2">
      <c r="A13" s="10" t="s">
        <v>382</v>
      </c>
      <c r="B13" s="18">
        <v>24</v>
      </c>
      <c r="C13" s="18">
        <v>286</v>
      </c>
      <c r="D13" s="18">
        <v>0</v>
      </c>
      <c r="E13" s="18">
        <v>0</v>
      </c>
      <c r="F13" s="18">
        <v>0</v>
      </c>
      <c r="G13" s="18">
        <v>0</v>
      </c>
      <c r="H13" s="18">
        <v>0</v>
      </c>
      <c r="I13" s="18">
        <v>0</v>
      </c>
      <c r="J13" s="18">
        <v>24</v>
      </c>
      <c r="K13" s="18">
        <v>286</v>
      </c>
      <c r="L13" s="18">
        <v>32008</v>
      </c>
    </row>
    <row r="14" spans="1:12" ht="9.6" customHeight="1" x14ac:dyDescent="0.2">
      <c r="A14" s="10" t="s">
        <v>383</v>
      </c>
      <c r="B14" s="18">
        <v>199</v>
      </c>
      <c r="C14" s="18">
        <v>4023</v>
      </c>
      <c r="D14" s="18">
        <v>103</v>
      </c>
      <c r="E14" s="18">
        <v>4620</v>
      </c>
      <c r="F14" s="18">
        <v>61</v>
      </c>
      <c r="G14" s="18">
        <v>2317</v>
      </c>
      <c r="H14" s="18">
        <v>0</v>
      </c>
      <c r="I14" s="18">
        <v>0</v>
      </c>
      <c r="J14" s="18">
        <v>363</v>
      </c>
      <c r="K14" s="18">
        <v>10960</v>
      </c>
      <c r="L14" s="18">
        <v>1026798</v>
      </c>
    </row>
    <row r="15" spans="1:12" ht="9.6" customHeight="1" x14ac:dyDescent="0.2">
      <c r="A15" s="10" t="s">
        <v>384</v>
      </c>
      <c r="B15" s="18">
        <v>98</v>
      </c>
      <c r="C15" s="18">
        <v>2711</v>
      </c>
      <c r="D15" s="18">
        <v>98</v>
      </c>
      <c r="E15" s="18">
        <v>4555</v>
      </c>
      <c r="F15" s="18">
        <v>16</v>
      </c>
      <c r="G15" s="18">
        <v>1314</v>
      </c>
      <c r="H15" s="18">
        <v>0</v>
      </c>
      <c r="I15" s="18">
        <v>0</v>
      </c>
      <c r="J15" s="18">
        <v>212</v>
      </c>
      <c r="K15" s="18">
        <v>8580</v>
      </c>
      <c r="L15" s="18">
        <v>818276</v>
      </c>
    </row>
    <row r="16" spans="1:12" ht="9.6" customHeight="1" x14ac:dyDescent="0.2">
      <c r="A16" s="10" t="s">
        <v>385</v>
      </c>
      <c r="B16" s="18">
        <v>22</v>
      </c>
      <c r="C16" s="18">
        <v>358</v>
      </c>
      <c r="D16" s="18">
        <v>2</v>
      </c>
      <c r="E16" s="18">
        <v>15</v>
      </c>
      <c r="F16" s="18">
        <v>10</v>
      </c>
      <c r="G16" s="18">
        <v>339</v>
      </c>
      <c r="H16" s="18">
        <v>0</v>
      </c>
      <c r="I16" s="18">
        <v>0</v>
      </c>
      <c r="J16" s="18">
        <v>34</v>
      </c>
      <c r="K16" s="18">
        <v>712</v>
      </c>
      <c r="L16" s="18">
        <v>72787</v>
      </c>
    </row>
    <row r="17" spans="1:12" ht="9.6" customHeight="1" x14ac:dyDescent="0.2">
      <c r="A17" s="10" t="s">
        <v>386</v>
      </c>
      <c r="B17" s="18">
        <v>1</v>
      </c>
      <c r="C17" s="18">
        <v>18</v>
      </c>
      <c r="D17" s="18">
        <v>2</v>
      </c>
      <c r="E17" s="18">
        <v>40</v>
      </c>
      <c r="F17" s="18">
        <v>0</v>
      </c>
      <c r="G17" s="18">
        <v>0</v>
      </c>
      <c r="H17" s="18">
        <v>0</v>
      </c>
      <c r="I17" s="18">
        <v>0</v>
      </c>
      <c r="J17" s="18">
        <v>3</v>
      </c>
      <c r="K17" s="18">
        <v>58</v>
      </c>
      <c r="L17" s="18">
        <v>3775</v>
      </c>
    </row>
    <row r="18" spans="1:12" ht="9.6" customHeight="1" x14ac:dyDescent="0.2">
      <c r="A18" s="10" t="s">
        <v>387</v>
      </c>
      <c r="B18" s="18">
        <v>74</v>
      </c>
      <c r="C18" s="18">
        <v>874</v>
      </c>
      <c r="D18" s="18">
        <v>0</v>
      </c>
      <c r="E18" s="18">
        <v>0</v>
      </c>
      <c r="F18" s="18">
        <v>33</v>
      </c>
      <c r="G18" s="18">
        <v>637</v>
      </c>
      <c r="H18" s="18">
        <v>0</v>
      </c>
      <c r="I18" s="18">
        <v>0</v>
      </c>
      <c r="J18" s="18">
        <v>107</v>
      </c>
      <c r="K18" s="18">
        <v>1511</v>
      </c>
      <c r="L18" s="18">
        <v>122596</v>
      </c>
    </row>
    <row r="19" spans="1:12" ht="9.6" customHeight="1" x14ac:dyDescent="0.2">
      <c r="A19" s="10" t="s">
        <v>388</v>
      </c>
      <c r="B19" s="18">
        <v>42</v>
      </c>
      <c r="C19" s="18">
        <v>636</v>
      </c>
      <c r="D19" s="18">
        <v>5</v>
      </c>
      <c r="E19" s="18">
        <v>49</v>
      </c>
      <c r="F19" s="18">
        <v>2</v>
      </c>
      <c r="G19" s="18">
        <v>38</v>
      </c>
      <c r="H19" s="18">
        <v>0</v>
      </c>
      <c r="I19" s="18">
        <v>0</v>
      </c>
      <c r="J19" s="18">
        <v>49</v>
      </c>
      <c r="K19" s="18">
        <v>723</v>
      </c>
      <c r="L19" s="18">
        <v>78280</v>
      </c>
    </row>
    <row r="20" spans="1:12" ht="9.6" customHeight="1" x14ac:dyDescent="0.2">
      <c r="A20" s="10" t="s">
        <v>389</v>
      </c>
      <c r="B20" s="18">
        <v>1695</v>
      </c>
      <c r="C20" s="18">
        <v>23047</v>
      </c>
      <c r="D20" s="18">
        <v>32</v>
      </c>
      <c r="E20" s="18">
        <v>410</v>
      </c>
      <c r="F20" s="18">
        <v>73</v>
      </c>
      <c r="G20" s="18">
        <v>871</v>
      </c>
      <c r="H20" s="18">
        <v>0</v>
      </c>
      <c r="I20" s="18">
        <v>0</v>
      </c>
      <c r="J20" s="18">
        <v>1800</v>
      </c>
      <c r="K20" s="18">
        <v>24328</v>
      </c>
      <c r="L20" s="18">
        <v>2266221</v>
      </c>
    </row>
    <row r="21" spans="1:12" ht="9.6" customHeight="1" x14ac:dyDescent="0.2">
      <c r="A21" s="10" t="s">
        <v>390</v>
      </c>
      <c r="B21" s="18">
        <v>382</v>
      </c>
      <c r="C21" s="18">
        <v>6949</v>
      </c>
      <c r="D21" s="18">
        <v>11</v>
      </c>
      <c r="E21" s="18">
        <v>94</v>
      </c>
      <c r="F21" s="18">
        <v>64</v>
      </c>
      <c r="G21" s="18">
        <v>567</v>
      </c>
      <c r="H21" s="18">
        <v>0</v>
      </c>
      <c r="I21" s="18">
        <v>0</v>
      </c>
      <c r="J21" s="18">
        <v>457</v>
      </c>
      <c r="K21" s="18">
        <v>7610</v>
      </c>
      <c r="L21" s="18">
        <v>690881</v>
      </c>
    </row>
    <row r="22" spans="1:12" ht="9.6" customHeight="1" x14ac:dyDescent="0.2">
      <c r="A22" s="10" t="s">
        <v>391</v>
      </c>
      <c r="B22" s="18">
        <v>301</v>
      </c>
      <c r="C22" s="18">
        <v>2459</v>
      </c>
      <c r="D22" s="18">
        <v>17</v>
      </c>
      <c r="E22" s="18">
        <v>166</v>
      </c>
      <c r="F22" s="18">
        <v>20</v>
      </c>
      <c r="G22" s="18">
        <v>347</v>
      </c>
      <c r="H22" s="18">
        <v>0</v>
      </c>
      <c r="I22" s="18">
        <v>0</v>
      </c>
      <c r="J22" s="18">
        <v>338</v>
      </c>
      <c r="K22" s="18">
        <v>2972</v>
      </c>
      <c r="L22" s="18">
        <v>476253</v>
      </c>
    </row>
    <row r="23" spans="1:12" ht="9.6" customHeight="1" x14ac:dyDescent="0.2">
      <c r="A23" s="10" t="s">
        <v>392</v>
      </c>
      <c r="B23" s="18">
        <v>93</v>
      </c>
      <c r="C23" s="18">
        <v>1193</v>
      </c>
      <c r="D23" s="18">
        <v>24</v>
      </c>
      <c r="E23" s="18">
        <v>200</v>
      </c>
      <c r="F23" s="18">
        <v>769</v>
      </c>
      <c r="G23" s="18">
        <v>6855</v>
      </c>
      <c r="H23" s="18">
        <v>0</v>
      </c>
      <c r="I23" s="18">
        <v>0</v>
      </c>
      <c r="J23" s="18">
        <v>886</v>
      </c>
      <c r="K23" s="18">
        <v>8248</v>
      </c>
      <c r="L23" s="18">
        <v>966344</v>
      </c>
    </row>
    <row r="24" spans="1:12" ht="9.6" customHeight="1" x14ac:dyDescent="0.2">
      <c r="A24" s="10" t="s">
        <v>393</v>
      </c>
      <c r="B24" s="18">
        <v>2424</v>
      </c>
      <c r="C24" s="18">
        <v>29321</v>
      </c>
      <c r="D24" s="18">
        <v>47</v>
      </c>
      <c r="E24" s="18">
        <v>641</v>
      </c>
      <c r="F24" s="18">
        <v>33</v>
      </c>
      <c r="G24" s="18">
        <v>522</v>
      </c>
      <c r="H24" s="18">
        <v>0</v>
      </c>
      <c r="I24" s="18">
        <v>0</v>
      </c>
      <c r="J24" s="18">
        <v>2504</v>
      </c>
      <c r="K24" s="18">
        <v>30484</v>
      </c>
      <c r="L24" s="18">
        <v>2875646</v>
      </c>
    </row>
    <row r="25" spans="1:12" ht="9.6" customHeight="1" x14ac:dyDescent="0.2">
      <c r="A25" s="10" t="s">
        <v>394</v>
      </c>
      <c r="B25" s="18">
        <v>10375</v>
      </c>
      <c r="C25" s="18">
        <v>108256</v>
      </c>
      <c r="D25" s="18">
        <v>468</v>
      </c>
      <c r="E25" s="18">
        <v>8243</v>
      </c>
      <c r="F25" s="18">
        <v>3295</v>
      </c>
      <c r="G25" s="18">
        <v>29619</v>
      </c>
      <c r="H25" s="18">
        <v>1</v>
      </c>
      <c r="I25" s="18">
        <v>114</v>
      </c>
      <c r="J25" s="18">
        <v>14139</v>
      </c>
      <c r="K25" s="18">
        <v>146232</v>
      </c>
      <c r="L25" s="18">
        <v>16929936</v>
      </c>
    </row>
    <row r="26" spans="1:12" ht="9.6" customHeight="1" x14ac:dyDescent="0.2">
      <c r="A26" s="10" t="s">
        <v>395</v>
      </c>
      <c r="B26" s="18">
        <v>77</v>
      </c>
      <c r="C26" s="18">
        <v>1371</v>
      </c>
      <c r="D26" s="18">
        <v>24</v>
      </c>
      <c r="E26" s="18">
        <v>2137</v>
      </c>
      <c r="F26" s="18">
        <v>4</v>
      </c>
      <c r="G26" s="18">
        <v>597</v>
      </c>
      <c r="H26" s="18">
        <v>1</v>
      </c>
      <c r="I26" s="18">
        <v>114</v>
      </c>
      <c r="J26" s="18">
        <v>106</v>
      </c>
      <c r="K26" s="18">
        <v>4219</v>
      </c>
      <c r="L26" s="18">
        <v>1245065</v>
      </c>
    </row>
    <row r="27" spans="1:12" ht="9.6" customHeight="1" x14ac:dyDescent="0.2">
      <c r="A27" s="10" t="s">
        <v>396</v>
      </c>
      <c r="B27" s="18">
        <v>33</v>
      </c>
      <c r="C27" s="18">
        <v>569</v>
      </c>
      <c r="D27" s="18">
        <v>0</v>
      </c>
      <c r="E27" s="18">
        <v>0</v>
      </c>
      <c r="F27" s="18">
        <v>2</v>
      </c>
      <c r="G27" s="18">
        <v>36</v>
      </c>
      <c r="H27" s="18">
        <v>0</v>
      </c>
      <c r="I27" s="18">
        <v>0</v>
      </c>
      <c r="J27" s="18">
        <v>35</v>
      </c>
      <c r="K27" s="18">
        <v>605</v>
      </c>
      <c r="L27" s="18">
        <v>36635</v>
      </c>
    </row>
    <row r="28" spans="1:12" ht="9.6" customHeight="1" x14ac:dyDescent="0.2">
      <c r="A28" s="10" t="s">
        <v>397</v>
      </c>
      <c r="B28" s="18">
        <v>9005</v>
      </c>
      <c r="C28" s="18">
        <v>88058</v>
      </c>
      <c r="D28" s="18">
        <v>376</v>
      </c>
      <c r="E28" s="18">
        <v>5167</v>
      </c>
      <c r="F28" s="18">
        <v>3240</v>
      </c>
      <c r="G28" s="18">
        <v>28602</v>
      </c>
      <c r="H28" s="18">
        <v>0</v>
      </c>
      <c r="I28" s="18">
        <v>0</v>
      </c>
      <c r="J28" s="18">
        <v>12621</v>
      </c>
      <c r="K28" s="18">
        <v>121827</v>
      </c>
      <c r="L28" s="18">
        <v>14138926</v>
      </c>
    </row>
    <row r="29" spans="1:12" ht="9.6" customHeight="1" x14ac:dyDescent="0.2">
      <c r="A29" s="10" t="s">
        <v>398</v>
      </c>
      <c r="B29" s="18">
        <v>7334</v>
      </c>
      <c r="C29" s="18">
        <v>72190</v>
      </c>
      <c r="D29" s="18">
        <v>206</v>
      </c>
      <c r="E29" s="18">
        <v>2707</v>
      </c>
      <c r="F29" s="18">
        <v>2180</v>
      </c>
      <c r="G29" s="18">
        <v>20630</v>
      </c>
      <c r="H29" s="18">
        <v>0</v>
      </c>
      <c r="I29" s="18">
        <v>0</v>
      </c>
      <c r="J29" s="18">
        <v>9720</v>
      </c>
      <c r="K29" s="18">
        <v>95527</v>
      </c>
      <c r="L29" s="18">
        <v>10816090</v>
      </c>
    </row>
    <row r="30" spans="1:12" ht="9.6" customHeight="1" x14ac:dyDescent="0.2">
      <c r="A30" s="10" t="s">
        <v>399</v>
      </c>
      <c r="B30" s="18">
        <v>1</v>
      </c>
      <c r="C30" s="18">
        <v>8</v>
      </c>
      <c r="D30" s="18">
        <v>5</v>
      </c>
      <c r="E30" s="18">
        <v>30</v>
      </c>
      <c r="F30" s="18">
        <v>41</v>
      </c>
      <c r="G30" s="18">
        <v>286</v>
      </c>
      <c r="H30" s="18">
        <v>0</v>
      </c>
      <c r="I30" s="18">
        <v>0</v>
      </c>
      <c r="J30" s="18">
        <v>47</v>
      </c>
      <c r="K30" s="18">
        <v>324</v>
      </c>
      <c r="L30" s="18">
        <v>67833</v>
      </c>
    </row>
    <row r="31" spans="1:12" ht="9.6" customHeight="1" x14ac:dyDescent="0.2">
      <c r="A31" s="10" t="s">
        <v>400</v>
      </c>
      <c r="B31" s="18">
        <v>0</v>
      </c>
      <c r="C31" s="18">
        <v>0</v>
      </c>
      <c r="D31" s="18">
        <v>0</v>
      </c>
      <c r="E31" s="18">
        <v>0</v>
      </c>
      <c r="F31" s="18">
        <v>559</v>
      </c>
      <c r="G31" s="18">
        <v>4319</v>
      </c>
      <c r="H31" s="18">
        <v>0</v>
      </c>
      <c r="I31" s="18">
        <v>0</v>
      </c>
      <c r="J31" s="18">
        <v>559</v>
      </c>
      <c r="K31" s="18">
        <v>4319</v>
      </c>
      <c r="L31" s="18">
        <v>721986</v>
      </c>
    </row>
    <row r="32" spans="1:12" ht="9.6" customHeight="1" x14ac:dyDescent="0.2">
      <c r="A32" s="10" t="s">
        <v>401</v>
      </c>
      <c r="B32" s="18">
        <v>884</v>
      </c>
      <c r="C32" s="18">
        <v>12186</v>
      </c>
      <c r="D32" s="18">
        <v>63</v>
      </c>
      <c r="E32" s="18">
        <v>894</v>
      </c>
      <c r="F32" s="18">
        <v>47</v>
      </c>
      <c r="G32" s="18">
        <v>363</v>
      </c>
      <c r="H32" s="18">
        <v>0</v>
      </c>
      <c r="I32" s="18">
        <v>0</v>
      </c>
      <c r="J32" s="18">
        <v>994</v>
      </c>
      <c r="K32" s="18">
        <v>13443</v>
      </c>
      <c r="L32" s="18">
        <v>931479</v>
      </c>
    </row>
    <row r="33" spans="1:12" ht="9.6" customHeight="1" x14ac:dyDescent="0.2">
      <c r="A33" s="10" t="s">
        <v>402</v>
      </c>
      <c r="B33" s="18">
        <v>292</v>
      </c>
      <c r="C33" s="18">
        <v>2614</v>
      </c>
      <c r="D33" s="18">
        <v>3</v>
      </c>
      <c r="E33" s="18">
        <v>18</v>
      </c>
      <c r="F33" s="18">
        <v>0</v>
      </c>
      <c r="G33" s="18">
        <v>0</v>
      </c>
      <c r="H33" s="18">
        <v>0</v>
      </c>
      <c r="I33" s="18">
        <v>0</v>
      </c>
      <c r="J33" s="18">
        <v>295</v>
      </c>
      <c r="K33" s="18">
        <v>2632</v>
      </c>
      <c r="L33" s="18">
        <v>421517</v>
      </c>
    </row>
    <row r="34" spans="1:12" ht="9.6" customHeight="1" x14ac:dyDescent="0.2">
      <c r="A34" s="10" t="s">
        <v>403</v>
      </c>
      <c r="B34" s="18">
        <v>1</v>
      </c>
      <c r="C34" s="18">
        <v>6</v>
      </c>
      <c r="D34" s="18">
        <v>0</v>
      </c>
      <c r="E34" s="18">
        <v>0</v>
      </c>
      <c r="F34" s="18">
        <v>0</v>
      </c>
      <c r="G34" s="18">
        <v>0</v>
      </c>
      <c r="H34" s="18">
        <v>0</v>
      </c>
      <c r="I34" s="18">
        <v>0</v>
      </c>
      <c r="J34" s="18">
        <v>1</v>
      </c>
      <c r="K34" s="18">
        <v>6</v>
      </c>
      <c r="L34" s="18">
        <v>1220</v>
      </c>
    </row>
    <row r="35" spans="1:12" ht="9.6" customHeight="1" x14ac:dyDescent="0.2">
      <c r="A35" s="10" t="s">
        <v>404</v>
      </c>
      <c r="B35" s="18">
        <v>0</v>
      </c>
      <c r="C35" s="18">
        <v>0</v>
      </c>
      <c r="D35" s="18">
        <v>0</v>
      </c>
      <c r="E35" s="18">
        <v>0</v>
      </c>
      <c r="F35" s="18">
        <v>0</v>
      </c>
      <c r="G35" s="18">
        <v>0</v>
      </c>
      <c r="H35" s="18">
        <v>0</v>
      </c>
      <c r="I35" s="18">
        <v>0</v>
      </c>
      <c r="J35" s="18">
        <v>0</v>
      </c>
      <c r="K35" s="18">
        <v>0</v>
      </c>
      <c r="L35" s="18">
        <v>0</v>
      </c>
    </row>
    <row r="36" spans="1:12" ht="9.6" customHeight="1" x14ac:dyDescent="0.2">
      <c r="A36" s="10" t="s">
        <v>405</v>
      </c>
      <c r="B36" s="18">
        <v>83</v>
      </c>
      <c r="C36" s="18">
        <v>3452</v>
      </c>
      <c r="D36" s="18">
        <v>2</v>
      </c>
      <c r="E36" s="18">
        <v>27</v>
      </c>
      <c r="F36" s="18">
        <v>2</v>
      </c>
      <c r="G36" s="18">
        <v>21</v>
      </c>
      <c r="H36" s="18">
        <v>0</v>
      </c>
      <c r="I36" s="18">
        <v>0</v>
      </c>
      <c r="J36" s="18">
        <v>87</v>
      </c>
      <c r="K36" s="18">
        <v>3500</v>
      </c>
      <c r="L36" s="18">
        <v>155094</v>
      </c>
    </row>
    <row r="37" spans="1:12" ht="9.6" customHeight="1" x14ac:dyDescent="0.2">
      <c r="A37" s="10" t="s">
        <v>406</v>
      </c>
      <c r="B37" s="18">
        <v>45140</v>
      </c>
      <c r="C37" s="18">
        <v>944438</v>
      </c>
      <c r="D37" s="18">
        <v>13705</v>
      </c>
      <c r="E37" s="18">
        <v>361517</v>
      </c>
      <c r="F37" s="18">
        <v>48631</v>
      </c>
      <c r="G37" s="18">
        <v>1159943</v>
      </c>
      <c r="H37" s="18">
        <v>7313</v>
      </c>
      <c r="I37" s="18">
        <v>190127</v>
      </c>
      <c r="J37" s="18">
        <v>114789</v>
      </c>
      <c r="K37" s="18">
        <v>2656025</v>
      </c>
      <c r="L37" s="18">
        <v>318813191</v>
      </c>
    </row>
    <row r="38" spans="1:12" ht="9.6" customHeight="1" x14ac:dyDescent="0.2">
      <c r="A38" s="10" t="s">
        <v>407</v>
      </c>
      <c r="B38" s="18">
        <v>29450</v>
      </c>
      <c r="C38" s="18">
        <v>483656</v>
      </c>
      <c r="D38" s="18">
        <v>6481</v>
      </c>
      <c r="E38" s="18">
        <v>113622</v>
      </c>
      <c r="F38" s="18">
        <v>39581</v>
      </c>
      <c r="G38" s="18">
        <v>841841</v>
      </c>
      <c r="H38" s="18">
        <v>5367</v>
      </c>
      <c r="I38" s="18">
        <v>115393</v>
      </c>
      <c r="J38" s="18">
        <v>80879</v>
      </c>
      <c r="K38" s="18">
        <v>1554512</v>
      </c>
      <c r="L38" s="18">
        <v>257453978</v>
      </c>
    </row>
    <row r="39" spans="1:12" ht="9.6" customHeight="1" x14ac:dyDescent="0.2">
      <c r="A39" s="10" t="s">
        <v>408</v>
      </c>
      <c r="B39" s="18">
        <v>18358</v>
      </c>
      <c r="C39" s="18">
        <v>369463</v>
      </c>
      <c r="D39" s="18">
        <v>3812</v>
      </c>
      <c r="E39" s="18">
        <v>77799</v>
      </c>
      <c r="F39" s="18">
        <v>38947</v>
      </c>
      <c r="G39" s="18">
        <v>833733</v>
      </c>
      <c r="H39" s="18">
        <v>5367</v>
      </c>
      <c r="I39" s="18">
        <v>115393</v>
      </c>
      <c r="J39" s="18">
        <v>66484</v>
      </c>
      <c r="K39" s="18">
        <v>1396388</v>
      </c>
      <c r="L39" s="18">
        <v>240299465</v>
      </c>
    </row>
    <row r="40" spans="1:12" ht="9.6" customHeight="1" x14ac:dyDescent="0.2">
      <c r="A40" s="10" t="s">
        <v>409</v>
      </c>
      <c r="B40" s="18">
        <v>16192</v>
      </c>
      <c r="C40" s="18">
        <v>331805</v>
      </c>
      <c r="D40" s="18">
        <v>3442</v>
      </c>
      <c r="E40" s="18">
        <v>71314</v>
      </c>
      <c r="F40" s="18">
        <v>30093</v>
      </c>
      <c r="G40" s="18">
        <v>641964</v>
      </c>
      <c r="H40" s="18">
        <v>5335</v>
      </c>
      <c r="I40" s="18">
        <v>114753</v>
      </c>
      <c r="J40" s="18">
        <v>55062</v>
      </c>
      <c r="K40" s="18">
        <v>1159836</v>
      </c>
      <c r="L40" s="18">
        <v>196164046</v>
      </c>
    </row>
    <row r="41" spans="1:12" ht="9.6" customHeight="1" x14ac:dyDescent="0.2">
      <c r="A41" s="10" t="s">
        <v>410</v>
      </c>
      <c r="B41" s="18">
        <v>2100</v>
      </c>
      <c r="C41" s="18">
        <v>37134</v>
      </c>
      <c r="D41" s="18">
        <v>284</v>
      </c>
      <c r="E41" s="18">
        <v>5680</v>
      </c>
      <c r="F41" s="18">
        <v>8833</v>
      </c>
      <c r="G41" s="18">
        <v>191089</v>
      </c>
      <c r="H41" s="18">
        <v>32</v>
      </c>
      <c r="I41" s="18">
        <v>640</v>
      </c>
      <c r="J41" s="18">
        <v>11249</v>
      </c>
      <c r="K41" s="18">
        <v>234543</v>
      </c>
      <c r="L41" s="18">
        <v>43902615</v>
      </c>
    </row>
    <row r="42" spans="1:12" ht="9.6" customHeight="1" x14ac:dyDescent="0.2">
      <c r="A42" s="10" t="s">
        <v>411</v>
      </c>
      <c r="B42" s="18">
        <v>0</v>
      </c>
      <c r="C42" s="18">
        <v>0</v>
      </c>
      <c r="D42" s="18">
        <v>0</v>
      </c>
      <c r="E42" s="18">
        <v>0</v>
      </c>
      <c r="F42" s="18">
        <v>0</v>
      </c>
      <c r="G42" s="18">
        <v>0</v>
      </c>
      <c r="H42" s="18">
        <v>0</v>
      </c>
      <c r="I42" s="18">
        <v>0</v>
      </c>
      <c r="J42" s="18">
        <v>0</v>
      </c>
      <c r="K42" s="18">
        <v>0</v>
      </c>
      <c r="L42" s="18">
        <v>0</v>
      </c>
    </row>
    <row r="43" spans="1:12" ht="9.6" customHeight="1" x14ac:dyDescent="0.2">
      <c r="A43" s="10" t="s">
        <v>412</v>
      </c>
      <c r="B43" s="18">
        <v>0</v>
      </c>
      <c r="C43" s="18">
        <v>0</v>
      </c>
      <c r="D43" s="18">
        <v>0</v>
      </c>
      <c r="E43" s="18">
        <v>0</v>
      </c>
      <c r="F43" s="18">
        <v>0</v>
      </c>
      <c r="G43" s="18">
        <v>0</v>
      </c>
      <c r="H43" s="18">
        <v>0</v>
      </c>
      <c r="I43" s="18">
        <v>0</v>
      </c>
      <c r="J43" s="18">
        <v>0</v>
      </c>
      <c r="K43" s="18">
        <v>0</v>
      </c>
      <c r="L43" s="18">
        <v>0</v>
      </c>
    </row>
    <row r="44" spans="1:12" ht="9.6" customHeight="1" x14ac:dyDescent="0.2">
      <c r="A44" s="10" t="s">
        <v>413</v>
      </c>
      <c r="B44" s="18">
        <v>0</v>
      </c>
      <c r="C44" s="18">
        <v>0</v>
      </c>
      <c r="D44" s="18">
        <v>0</v>
      </c>
      <c r="E44" s="18">
        <v>0</v>
      </c>
      <c r="F44" s="18">
        <v>0</v>
      </c>
      <c r="G44" s="18">
        <v>0</v>
      </c>
      <c r="H44" s="18">
        <v>0</v>
      </c>
      <c r="I44" s="18">
        <v>0</v>
      </c>
      <c r="J44" s="18">
        <v>0</v>
      </c>
      <c r="K44" s="18">
        <v>0</v>
      </c>
      <c r="L44" s="18">
        <v>0</v>
      </c>
    </row>
    <row r="45" spans="1:12" ht="9.6" customHeight="1" x14ac:dyDescent="0.2">
      <c r="A45" s="10" t="s">
        <v>414</v>
      </c>
      <c r="B45" s="18">
        <v>11092</v>
      </c>
      <c r="C45" s="18">
        <v>114193</v>
      </c>
      <c r="D45" s="18">
        <v>2669</v>
      </c>
      <c r="E45" s="18">
        <v>35823</v>
      </c>
      <c r="F45" s="18">
        <v>634</v>
      </c>
      <c r="G45" s="18">
        <v>8108</v>
      </c>
      <c r="H45" s="18">
        <v>0</v>
      </c>
      <c r="I45" s="18">
        <v>0</v>
      </c>
      <c r="J45" s="18">
        <v>14395</v>
      </c>
      <c r="K45" s="18">
        <v>158124</v>
      </c>
      <c r="L45" s="18">
        <v>17154513</v>
      </c>
    </row>
    <row r="46" spans="1:12" ht="9.6" customHeight="1" x14ac:dyDescent="0.2">
      <c r="A46" s="10" t="s">
        <v>415</v>
      </c>
      <c r="B46" s="18">
        <v>39</v>
      </c>
      <c r="C46" s="18">
        <v>479</v>
      </c>
      <c r="D46" s="18">
        <v>6</v>
      </c>
      <c r="E46" s="18">
        <v>68</v>
      </c>
      <c r="F46" s="18">
        <v>1</v>
      </c>
      <c r="G46" s="18">
        <v>18</v>
      </c>
      <c r="H46" s="18">
        <v>0</v>
      </c>
      <c r="I46" s="18">
        <v>0</v>
      </c>
      <c r="J46" s="18">
        <v>46</v>
      </c>
      <c r="K46" s="18">
        <v>565</v>
      </c>
      <c r="L46" s="18">
        <v>51037</v>
      </c>
    </row>
    <row r="47" spans="1:12" ht="9.6" customHeight="1" x14ac:dyDescent="0.2">
      <c r="A47" s="10" t="s">
        <v>416</v>
      </c>
      <c r="B47" s="18">
        <v>0</v>
      </c>
      <c r="C47" s="18">
        <v>0</v>
      </c>
      <c r="D47" s="18">
        <v>0</v>
      </c>
      <c r="E47" s="18">
        <v>0</v>
      </c>
      <c r="F47" s="18">
        <v>0</v>
      </c>
      <c r="G47" s="18">
        <v>0</v>
      </c>
      <c r="H47" s="18">
        <v>0</v>
      </c>
      <c r="I47" s="18">
        <v>0</v>
      </c>
      <c r="J47" s="18">
        <v>0</v>
      </c>
      <c r="K47" s="18">
        <v>0</v>
      </c>
      <c r="L47" s="18">
        <v>0</v>
      </c>
    </row>
    <row r="48" spans="1:12" ht="9.6" customHeight="1" x14ac:dyDescent="0.2">
      <c r="A48" s="10" t="s">
        <v>417</v>
      </c>
      <c r="B48" s="18">
        <v>498</v>
      </c>
      <c r="C48" s="18">
        <v>7594</v>
      </c>
      <c r="D48" s="18">
        <v>0</v>
      </c>
      <c r="E48" s="18">
        <v>0</v>
      </c>
      <c r="F48" s="18">
        <v>31</v>
      </c>
      <c r="G48" s="18">
        <v>178</v>
      </c>
      <c r="H48" s="18">
        <v>0</v>
      </c>
      <c r="I48" s="18">
        <v>0</v>
      </c>
      <c r="J48" s="18">
        <v>529</v>
      </c>
      <c r="K48" s="18">
        <v>7772</v>
      </c>
      <c r="L48" s="18">
        <v>7587767</v>
      </c>
    </row>
    <row r="49" spans="1:12" ht="9.6" customHeight="1" x14ac:dyDescent="0.2">
      <c r="A49" s="10" t="s">
        <v>418</v>
      </c>
      <c r="B49" s="18">
        <v>18</v>
      </c>
      <c r="C49" s="18">
        <v>49</v>
      </c>
      <c r="D49" s="18">
        <v>0</v>
      </c>
      <c r="E49" s="18">
        <v>0</v>
      </c>
      <c r="F49" s="18">
        <v>0</v>
      </c>
      <c r="G49" s="18">
        <v>0</v>
      </c>
      <c r="H49" s="18">
        <v>0</v>
      </c>
      <c r="I49" s="18">
        <v>0</v>
      </c>
      <c r="J49" s="18">
        <v>18</v>
      </c>
      <c r="K49" s="18">
        <v>49</v>
      </c>
      <c r="L49" s="18">
        <v>27420</v>
      </c>
    </row>
  </sheetData>
  <mergeCells count="15">
    <mergeCell ref="B8:C8"/>
    <mergeCell ref="D8:E8"/>
    <mergeCell ref="F8:G8"/>
    <mergeCell ref="H8:I8"/>
    <mergeCell ref="J8:K8"/>
    <mergeCell ref="A1:I1"/>
    <mergeCell ref="A2:I2"/>
    <mergeCell ref="K2:L2"/>
    <mergeCell ref="J3:L3"/>
    <mergeCell ref="J5:L5"/>
    <mergeCell ref="A6:D6"/>
    <mergeCell ref="E6:L6"/>
    <mergeCell ref="B7:E7"/>
    <mergeCell ref="F7:I7"/>
    <mergeCell ref="J7:K7"/>
  </mergeCells>
  <pageMargins left="0.7" right="0.7" top="0.75" bottom="0.75" header="0.3" footer="0.3"/>
  <pageSetup scale="93"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4"/>
  <sheetViews>
    <sheetView zoomScale="120" zoomScaleNormal="120" workbookViewId="0">
      <selection activeCell="C13" sqref="C13"/>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2" ht="7.5" customHeight="1" x14ac:dyDescent="0.2">
      <c r="A1" s="21" t="s">
        <v>480</v>
      </c>
      <c r="B1" s="21"/>
      <c r="C1" s="21"/>
      <c r="D1" s="21"/>
      <c r="E1" s="21"/>
      <c r="F1" s="21"/>
      <c r="G1" s="23"/>
      <c r="H1" s="23"/>
      <c r="I1" s="23"/>
      <c r="J1" s="14" t="s">
        <v>482</v>
      </c>
      <c r="K1" s="14"/>
      <c r="L1" s="14" t="s">
        <v>495</v>
      </c>
    </row>
    <row r="2" spans="1:12" ht="7.5" customHeight="1" x14ac:dyDescent="0.2">
      <c r="A2" s="21" t="s">
        <v>481</v>
      </c>
      <c r="B2" s="21"/>
      <c r="C2" s="21"/>
      <c r="D2" s="21"/>
      <c r="E2" s="21"/>
      <c r="F2" s="21"/>
      <c r="G2" s="23"/>
      <c r="H2" s="23"/>
      <c r="I2" s="23"/>
      <c r="J2" s="14"/>
      <c r="K2" s="23" t="str">
        <f>+'QCS Page 1'!K2:L2</f>
        <v>1ST QUARTER 2017</v>
      </c>
      <c r="L2" s="23"/>
    </row>
    <row r="3" spans="1:12" ht="7.5" customHeight="1" x14ac:dyDescent="0.2">
      <c r="A3" s="14"/>
      <c r="B3" s="14"/>
      <c r="C3" s="14"/>
      <c r="D3" s="14"/>
      <c r="E3" s="14"/>
      <c r="F3" s="14"/>
      <c r="G3" s="14"/>
      <c r="H3" s="14"/>
      <c r="I3" s="14"/>
      <c r="J3" s="23" t="str">
        <f>+'QCS Page 1'!J3:L3</f>
        <v>Beginning  Jan. 2017 - Mar. 2017</v>
      </c>
      <c r="K3" s="23"/>
      <c r="L3" s="23"/>
    </row>
    <row r="4" spans="1:12" ht="9" customHeight="1" x14ac:dyDescent="0.2">
      <c r="A4" s="14"/>
      <c r="B4" s="14"/>
      <c r="C4" s="14"/>
      <c r="D4" s="14"/>
      <c r="E4" s="14"/>
      <c r="F4" s="14"/>
      <c r="G4" s="14"/>
      <c r="H4" s="14"/>
      <c r="I4" s="14"/>
      <c r="J4" s="14" t="s">
        <v>483</v>
      </c>
      <c r="K4" s="14"/>
      <c r="L4" s="14"/>
    </row>
    <row r="5" spans="1:12" ht="8.25" customHeight="1" x14ac:dyDescent="0.2">
      <c r="A5" s="14"/>
      <c r="B5" s="14"/>
      <c r="C5" s="14"/>
      <c r="D5" s="14"/>
      <c r="E5" s="14"/>
      <c r="F5" s="14"/>
      <c r="G5" s="14"/>
      <c r="H5" s="14"/>
      <c r="I5" s="14"/>
      <c r="J5" s="23" t="s">
        <v>513</v>
      </c>
      <c r="K5" s="23"/>
      <c r="L5" s="23"/>
    </row>
    <row r="6" spans="1:12" ht="9.75" customHeight="1" x14ac:dyDescent="0.2">
      <c r="A6" s="23" t="s">
        <v>484</v>
      </c>
      <c r="B6" s="23"/>
      <c r="C6" s="23"/>
      <c r="D6" s="23"/>
      <c r="E6" s="23" t="s">
        <v>485</v>
      </c>
      <c r="F6" s="23"/>
      <c r="G6" s="23"/>
      <c r="H6" s="23"/>
      <c r="I6" s="23"/>
      <c r="J6" s="23"/>
      <c r="K6" s="23"/>
      <c r="L6" s="23"/>
    </row>
    <row r="7" spans="1:12" ht="16.5" customHeight="1" x14ac:dyDescent="0.2">
      <c r="A7" s="14"/>
      <c r="B7" s="21" t="s">
        <v>472</v>
      </c>
      <c r="C7" s="21"/>
      <c r="D7" s="21"/>
      <c r="E7" s="21"/>
      <c r="F7" s="21" t="s">
        <v>477</v>
      </c>
      <c r="G7" s="21"/>
      <c r="H7" s="21"/>
      <c r="I7" s="21"/>
      <c r="J7" s="24"/>
      <c r="K7" s="24"/>
      <c r="L7" s="14"/>
    </row>
    <row r="8" spans="1:12" ht="18.75" customHeight="1" x14ac:dyDescent="0.2">
      <c r="A8" s="4"/>
      <c r="B8" s="26" t="s">
        <v>473</v>
      </c>
      <c r="C8" s="25"/>
      <c r="D8" s="25" t="s">
        <v>474</v>
      </c>
      <c r="E8" s="25"/>
      <c r="F8" s="25" t="s">
        <v>473</v>
      </c>
      <c r="G8" s="25"/>
      <c r="H8" s="25" t="s">
        <v>474</v>
      </c>
      <c r="I8" s="25"/>
      <c r="J8" s="25" t="s">
        <v>478</v>
      </c>
      <c r="K8" s="25"/>
      <c r="L8" s="15" t="s">
        <v>479</v>
      </c>
    </row>
    <row r="9" spans="1:12" ht="9.6" customHeight="1" x14ac:dyDescent="0.2">
      <c r="A9" s="6"/>
      <c r="B9" s="7" t="s">
        <v>476</v>
      </c>
      <c r="C9" s="7" t="s">
        <v>475</v>
      </c>
      <c r="D9" s="7" t="s">
        <v>476</v>
      </c>
      <c r="E9" s="7" t="s">
        <v>475</v>
      </c>
      <c r="F9" s="8" t="s">
        <v>476</v>
      </c>
      <c r="G9" s="8" t="s">
        <v>475</v>
      </c>
      <c r="H9" s="8" t="s">
        <v>476</v>
      </c>
      <c r="I9" s="8" t="s">
        <v>475</v>
      </c>
      <c r="J9" s="8" t="s">
        <v>476</v>
      </c>
      <c r="K9" s="8" t="s">
        <v>475</v>
      </c>
      <c r="L9" s="4"/>
    </row>
    <row r="10" spans="1:12" ht="9.6" customHeight="1" x14ac:dyDescent="0.2">
      <c r="A10" s="16" t="s">
        <v>419</v>
      </c>
      <c r="B10" s="18">
        <v>11486</v>
      </c>
      <c r="C10" s="18">
        <v>400338</v>
      </c>
      <c r="D10" s="18">
        <v>6710</v>
      </c>
      <c r="E10" s="18">
        <v>240757</v>
      </c>
      <c r="F10" s="18">
        <v>8798</v>
      </c>
      <c r="G10" s="18">
        <v>314287</v>
      </c>
      <c r="H10" s="18">
        <v>1946</v>
      </c>
      <c r="I10" s="18">
        <v>74734</v>
      </c>
      <c r="J10" s="18">
        <v>28940</v>
      </c>
      <c r="K10" s="18">
        <v>1030116</v>
      </c>
      <c r="L10" s="18">
        <v>48438744</v>
      </c>
    </row>
    <row r="11" spans="1:12" ht="9.6" customHeight="1" x14ac:dyDescent="0.2">
      <c r="A11" s="16" t="s">
        <v>420</v>
      </c>
      <c r="B11" s="18">
        <v>11271</v>
      </c>
      <c r="C11" s="18">
        <v>382148</v>
      </c>
      <c r="D11" s="18">
        <v>6587</v>
      </c>
      <c r="E11" s="18">
        <v>229427</v>
      </c>
      <c r="F11" s="18">
        <v>8743</v>
      </c>
      <c r="G11" s="18">
        <v>309992</v>
      </c>
      <c r="H11" s="18">
        <v>1759</v>
      </c>
      <c r="I11" s="18">
        <v>59133</v>
      </c>
      <c r="J11" s="18">
        <v>28360</v>
      </c>
      <c r="K11" s="18">
        <v>980700</v>
      </c>
      <c r="L11" s="18">
        <v>45644296</v>
      </c>
    </row>
    <row r="12" spans="1:12" ht="9.6" customHeight="1" x14ac:dyDescent="0.2">
      <c r="A12" s="16" t="s">
        <v>421</v>
      </c>
      <c r="B12" s="18">
        <v>422</v>
      </c>
      <c r="C12" s="18">
        <v>4561</v>
      </c>
      <c r="D12" s="18">
        <v>12</v>
      </c>
      <c r="E12" s="18">
        <v>160</v>
      </c>
      <c r="F12" s="18">
        <v>2</v>
      </c>
      <c r="G12" s="18">
        <v>19</v>
      </c>
      <c r="H12" s="18">
        <v>0</v>
      </c>
      <c r="I12" s="18">
        <v>0</v>
      </c>
      <c r="J12" s="18">
        <v>436</v>
      </c>
      <c r="K12" s="18">
        <v>4740</v>
      </c>
      <c r="L12" s="18">
        <v>498857</v>
      </c>
    </row>
    <row r="13" spans="1:12" ht="9.6" customHeight="1" x14ac:dyDescent="0.2">
      <c r="A13" s="16" t="s">
        <v>422</v>
      </c>
      <c r="B13" s="18">
        <v>0</v>
      </c>
      <c r="C13" s="18">
        <v>0</v>
      </c>
      <c r="D13" s="18">
        <v>0</v>
      </c>
      <c r="E13" s="18">
        <v>0</v>
      </c>
      <c r="F13" s="18">
        <v>0</v>
      </c>
      <c r="G13" s="18">
        <v>0</v>
      </c>
      <c r="H13" s="18">
        <v>0</v>
      </c>
      <c r="I13" s="18">
        <v>0</v>
      </c>
      <c r="J13" s="18">
        <v>0</v>
      </c>
      <c r="K13" s="18">
        <v>0</v>
      </c>
      <c r="L13" s="18">
        <v>0</v>
      </c>
    </row>
    <row r="14" spans="1:12" ht="9.6" customHeight="1" x14ac:dyDescent="0.2">
      <c r="A14" s="16" t="s">
        <v>423</v>
      </c>
      <c r="B14" s="18">
        <v>3266</v>
      </c>
      <c r="C14" s="18">
        <v>48240</v>
      </c>
      <c r="D14" s="18">
        <v>502</v>
      </c>
      <c r="E14" s="18">
        <v>6978</v>
      </c>
      <c r="F14" s="18">
        <v>219</v>
      </c>
      <c r="G14" s="18">
        <v>3618</v>
      </c>
      <c r="H14" s="18">
        <v>0</v>
      </c>
      <c r="I14" s="18">
        <v>0</v>
      </c>
      <c r="J14" s="18">
        <v>3987</v>
      </c>
      <c r="K14" s="18">
        <v>58836</v>
      </c>
      <c r="L14" s="18">
        <v>4806424</v>
      </c>
    </row>
    <row r="15" spans="1:12" ht="9.6" customHeight="1" x14ac:dyDescent="0.2">
      <c r="A15" s="16" t="s">
        <v>424</v>
      </c>
      <c r="B15" s="18">
        <v>209</v>
      </c>
      <c r="C15" s="18">
        <v>2554</v>
      </c>
      <c r="D15" s="18">
        <v>32</v>
      </c>
      <c r="E15" s="18">
        <v>516</v>
      </c>
      <c r="F15" s="18">
        <v>7</v>
      </c>
      <c r="G15" s="18">
        <v>53</v>
      </c>
      <c r="H15" s="18">
        <v>0</v>
      </c>
      <c r="I15" s="18">
        <v>0</v>
      </c>
      <c r="J15" s="18">
        <v>248</v>
      </c>
      <c r="K15" s="18">
        <v>3123</v>
      </c>
      <c r="L15" s="18">
        <v>306986</v>
      </c>
    </row>
    <row r="16" spans="1:12" ht="9.6" customHeight="1" x14ac:dyDescent="0.2">
      <c r="A16" s="16" t="s">
        <v>425</v>
      </c>
      <c r="B16" s="18">
        <v>0</v>
      </c>
      <c r="C16" s="18">
        <v>0</v>
      </c>
      <c r="D16" s="18">
        <v>0</v>
      </c>
      <c r="E16" s="18">
        <v>0</v>
      </c>
      <c r="F16" s="18">
        <v>0</v>
      </c>
      <c r="G16" s="18">
        <v>0</v>
      </c>
      <c r="H16" s="18">
        <v>0</v>
      </c>
      <c r="I16" s="18">
        <v>0</v>
      </c>
      <c r="J16" s="18">
        <v>0</v>
      </c>
      <c r="K16" s="18">
        <v>0</v>
      </c>
      <c r="L16" s="18">
        <v>0</v>
      </c>
    </row>
    <row r="17" spans="1:12" ht="9.6" customHeight="1" x14ac:dyDescent="0.2">
      <c r="A17" s="16" t="s">
        <v>426</v>
      </c>
      <c r="B17" s="18">
        <v>0</v>
      </c>
      <c r="C17" s="18">
        <v>0</v>
      </c>
      <c r="D17" s="18">
        <v>0</v>
      </c>
      <c r="E17" s="18">
        <v>0</v>
      </c>
      <c r="F17" s="18">
        <v>0</v>
      </c>
      <c r="G17" s="18">
        <v>0</v>
      </c>
      <c r="H17" s="18">
        <v>0</v>
      </c>
      <c r="I17" s="18">
        <v>0</v>
      </c>
      <c r="J17" s="18">
        <v>0</v>
      </c>
      <c r="K17" s="18">
        <v>0</v>
      </c>
      <c r="L17" s="18">
        <v>0</v>
      </c>
    </row>
    <row r="18" spans="1:12" ht="9.6" customHeight="1" x14ac:dyDescent="0.2">
      <c r="A18" s="16" t="s">
        <v>427</v>
      </c>
      <c r="B18" s="18">
        <v>0</v>
      </c>
      <c r="C18" s="18">
        <v>0</v>
      </c>
      <c r="D18" s="18">
        <v>1</v>
      </c>
      <c r="E18" s="18">
        <v>6</v>
      </c>
      <c r="F18" s="18">
        <v>1</v>
      </c>
      <c r="G18" s="18">
        <v>5</v>
      </c>
      <c r="H18" s="18">
        <v>0</v>
      </c>
      <c r="I18" s="18">
        <v>0</v>
      </c>
      <c r="J18" s="18">
        <v>2</v>
      </c>
      <c r="K18" s="18">
        <v>11</v>
      </c>
      <c r="L18" s="18">
        <v>2140</v>
      </c>
    </row>
    <row r="19" spans="1:12" ht="9.6" customHeight="1" x14ac:dyDescent="0.2">
      <c r="A19" s="16" t="s">
        <v>428</v>
      </c>
      <c r="B19" s="18">
        <v>191</v>
      </c>
      <c r="C19" s="18">
        <v>2313</v>
      </c>
      <c r="D19" s="18">
        <v>29</v>
      </c>
      <c r="E19" s="18">
        <v>505</v>
      </c>
      <c r="F19" s="18">
        <v>6</v>
      </c>
      <c r="G19" s="18">
        <v>48</v>
      </c>
      <c r="H19" s="18">
        <v>0</v>
      </c>
      <c r="I19" s="18">
        <v>0</v>
      </c>
      <c r="J19" s="18">
        <v>226</v>
      </c>
      <c r="K19" s="18">
        <v>2866</v>
      </c>
      <c r="L19" s="18">
        <v>275408</v>
      </c>
    </row>
    <row r="20" spans="1:12" ht="9.6" customHeight="1" x14ac:dyDescent="0.2">
      <c r="A20" s="16" t="s">
        <v>429</v>
      </c>
      <c r="B20" s="18">
        <v>0</v>
      </c>
      <c r="C20" s="18">
        <v>0</v>
      </c>
      <c r="D20" s="18">
        <v>0</v>
      </c>
      <c r="E20" s="18">
        <v>0</v>
      </c>
      <c r="F20" s="18">
        <v>0</v>
      </c>
      <c r="G20" s="18">
        <v>0</v>
      </c>
      <c r="H20" s="18">
        <v>0</v>
      </c>
      <c r="I20" s="18">
        <v>0</v>
      </c>
      <c r="J20" s="18">
        <v>0</v>
      </c>
      <c r="K20" s="18">
        <v>0</v>
      </c>
      <c r="L20" s="18">
        <v>0</v>
      </c>
    </row>
    <row r="21" spans="1:12" ht="9.6" customHeight="1" x14ac:dyDescent="0.2">
      <c r="A21" s="16" t="s">
        <v>430</v>
      </c>
      <c r="B21" s="18">
        <v>18</v>
      </c>
      <c r="C21" s="18">
        <v>241</v>
      </c>
      <c r="D21" s="18">
        <v>2</v>
      </c>
      <c r="E21" s="18">
        <v>5</v>
      </c>
      <c r="F21" s="18">
        <v>0</v>
      </c>
      <c r="G21" s="18">
        <v>0</v>
      </c>
      <c r="H21" s="18">
        <v>0</v>
      </c>
      <c r="I21" s="18">
        <v>0</v>
      </c>
      <c r="J21" s="18">
        <v>20</v>
      </c>
      <c r="K21" s="18">
        <v>246</v>
      </c>
      <c r="L21" s="18">
        <v>29439</v>
      </c>
    </row>
    <row r="22" spans="1:12" ht="9.6" customHeight="1" x14ac:dyDescent="0.2">
      <c r="A22" s="16" t="s">
        <v>431</v>
      </c>
      <c r="B22" s="18">
        <v>0</v>
      </c>
      <c r="C22" s="18">
        <v>0</v>
      </c>
      <c r="D22" s="18">
        <v>0</v>
      </c>
      <c r="E22" s="18">
        <v>0</v>
      </c>
      <c r="F22" s="18">
        <v>0</v>
      </c>
      <c r="G22" s="18">
        <v>0</v>
      </c>
      <c r="H22" s="18">
        <v>0</v>
      </c>
      <c r="I22" s="18">
        <v>0</v>
      </c>
      <c r="J22" s="18">
        <v>0</v>
      </c>
      <c r="K22" s="18">
        <v>0</v>
      </c>
      <c r="L22" s="18">
        <v>0</v>
      </c>
    </row>
    <row r="23" spans="1:12" ht="9.6" customHeight="1" x14ac:dyDescent="0.2">
      <c r="A23" s="16" t="s">
        <v>432</v>
      </c>
      <c r="B23" s="18">
        <v>2840</v>
      </c>
      <c r="C23" s="18">
        <v>25045</v>
      </c>
      <c r="D23" s="18">
        <v>321</v>
      </c>
      <c r="E23" s="18">
        <v>4162</v>
      </c>
      <c r="F23" s="18">
        <v>270</v>
      </c>
      <c r="G23" s="18">
        <v>2693</v>
      </c>
      <c r="H23" s="18">
        <v>0</v>
      </c>
      <c r="I23" s="18">
        <v>0</v>
      </c>
      <c r="J23" s="18">
        <v>3431</v>
      </c>
      <c r="K23" s="18">
        <v>31900</v>
      </c>
      <c r="L23" s="18">
        <v>4236996</v>
      </c>
    </row>
    <row r="24" spans="1:12" ht="9.6" customHeight="1" x14ac:dyDescent="0.2">
      <c r="A24" s="16" t="s">
        <v>433</v>
      </c>
      <c r="B24" s="18">
        <v>0</v>
      </c>
      <c r="C24" s="18">
        <v>0</v>
      </c>
      <c r="D24" s="18">
        <v>0</v>
      </c>
      <c r="E24" s="18">
        <v>0</v>
      </c>
      <c r="F24" s="18">
        <v>3</v>
      </c>
      <c r="G24" s="18">
        <v>54</v>
      </c>
      <c r="H24" s="18">
        <v>0</v>
      </c>
      <c r="I24" s="18">
        <v>0</v>
      </c>
      <c r="J24" s="18">
        <v>3</v>
      </c>
      <c r="K24" s="18">
        <v>54</v>
      </c>
      <c r="L24" s="18">
        <v>2851</v>
      </c>
    </row>
    <row r="25" spans="1:12" ht="9.6" customHeight="1" x14ac:dyDescent="0.2">
      <c r="A25" s="16" t="s">
        <v>434</v>
      </c>
      <c r="B25" s="18">
        <v>0</v>
      </c>
      <c r="C25" s="18">
        <v>0</v>
      </c>
      <c r="D25" s="18">
        <v>0</v>
      </c>
      <c r="E25" s="18">
        <v>0</v>
      </c>
      <c r="F25" s="18">
        <v>0</v>
      </c>
      <c r="G25" s="18">
        <v>0</v>
      </c>
      <c r="H25" s="18">
        <v>0</v>
      </c>
      <c r="I25" s="18">
        <v>0</v>
      </c>
      <c r="J25" s="18">
        <v>0</v>
      </c>
      <c r="K25" s="18">
        <v>0</v>
      </c>
      <c r="L25" s="18">
        <v>0</v>
      </c>
    </row>
    <row r="26" spans="1:12" ht="9.6" customHeight="1" x14ac:dyDescent="0.2">
      <c r="A26" s="16" t="s">
        <v>435</v>
      </c>
      <c r="B26" s="18">
        <v>2305</v>
      </c>
      <c r="C26" s="18">
        <v>18117</v>
      </c>
      <c r="D26" s="18">
        <v>251</v>
      </c>
      <c r="E26" s="18">
        <v>2236</v>
      </c>
      <c r="F26" s="18">
        <v>101</v>
      </c>
      <c r="G26" s="18">
        <v>613</v>
      </c>
      <c r="H26" s="18">
        <v>0</v>
      </c>
      <c r="I26" s="18">
        <v>0</v>
      </c>
      <c r="J26" s="18">
        <v>2657</v>
      </c>
      <c r="K26" s="18">
        <v>20966</v>
      </c>
      <c r="L26" s="18">
        <v>3271198</v>
      </c>
    </row>
    <row r="27" spans="1:12" ht="9.6" customHeight="1" x14ac:dyDescent="0.2">
      <c r="A27" s="16" t="s">
        <v>436</v>
      </c>
      <c r="B27" s="18">
        <v>1368</v>
      </c>
      <c r="C27" s="18">
        <v>10568</v>
      </c>
      <c r="D27" s="18">
        <v>142</v>
      </c>
      <c r="E27" s="18">
        <v>1067</v>
      </c>
      <c r="F27" s="18">
        <v>11</v>
      </c>
      <c r="G27" s="18">
        <v>137</v>
      </c>
      <c r="H27" s="18">
        <v>0</v>
      </c>
      <c r="I27" s="18">
        <v>0</v>
      </c>
      <c r="J27" s="18">
        <v>1521</v>
      </c>
      <c r="K27" s="18">
        <v>11772</v>
      </c>
      <c r="L27" s="18">
        <v>2014317</v>
      </c>
    </row>
    <row r="28" spans="1:12" ht="9.6" customHeight="1" x14ac:dyDescent="0.2">
      <c r="A28" s="16" t="s">
        <v>437</v>
      </c>
      <c r="B28" s="18">
        <v>314</v>
      </c>
      <c r="C28" s="18">
        <v>4370</v>
      </c>
      <c r="D28" s="18">
        <v>22</v>
      </c>
      <c r="E28" s="18">
        <v>297</v>
      </c>
      <c r="F28" s="18">
        <v>28</v>
      </c>
      <c r="G28" s="18">
        <v>236</v>
      </c>
      <c r="H28" s="18">
        <v>0</v>
      </c>
      <c r="I28" s="18">
        <v>0</v>
      </c>
      <c r="J28" s="18">
        <v>364</v>
      </c>
      <c r="K28" s="18">
        <v>4903</v>
      </c>
      <c r="L28" s="18">
        <v>405897</v>
      </c>
    </row>
    <row r="29" spans="1:12" ht="9.6" customHeight="1" x14ac:dyDescent="0.2">
      <c r="A29" s="16" t="s">
        <v>438</v>
      </c>
      <c r="B29" s="18">
        <v>26</v>
      </c>
      <c r="C29" s="18">
        <v>290</v>
      </c>
      <c r="D29" s="18">
        <v>1</v>
      </c>
      <c r="E29" s="18">
        <v>15</v>
      </c>
      <c r="F29" s="18">
        <v>0</v>
      </c>
      <c r="G29" s="18">
        <v>0</v>
      </c>
      <c r="H29" s="18">
        <v>0</v>
      </c>
      <c r="I29" s="18">
        <v>0</v>
      </c>
      <c r="J29" s="18">
        <v>27</v>
      </c>
      <c r="K29" s="18">
        <v>305</v>
      </c>
      <c r="L29" s="18">
        <v>39330</v>
      </c>
    </row>
    <row r="30" spans="1:12" ht="9.6" customHeight="1" x14ac:dyDescent="0.2">
      <c r="A30" s="16" t="s">
        <v>439</v>
      </c>
      <c r="B30" s="18">
        <v>195</v>
      </c>
      <c r="C30" s="18">
        <v>2268</v>
      </c>
      <c r="D30" s="18">
        <v>47</v>
      </c>
      <c r="E30" s="18">
        <v>1614</v>
      </c>
      <c r="F30" s="18">
        <v>138</v>
      </c>
      <c r="G30" s="18">
        <v>1790</v>
      </c>
      <c r="H30" s="18">
        <v>0</v>
      </c>
      <c r="I30" s="18">
        <v>0</v>
      </c>
      <c r="J30" s="18">
        <v>380</v>
      </c>
      <c r="K30" s="18">
        <v>5672</v>
      </c>
      <c r="L30" s="18">
        <v>517720</v>
      </c>
    </row>
    <row r="31" spans="1:12" ht="9.6" customHeight="1" x14ac:dyDescent="0.2">
      <c r="A31" s="16" t="s">
        <v>440</v>
      </c>
      <c r="B31" s="18">
        <v>30874</v>
      </c>
      <c r="C31" s="18">
        <v>1337658</v>
      </c>
      <c r="D31" s="18">
        <v>1701</v>
      </c>
      <c r="E31" s="18">
        <v>146944</v>
      </c>
      <c r="F31" s="18">
        <v>1574</v>
      </c>
      <c r="G31" s="18">
        <v>115943</v>
      </c>
      <c r="H31" s="18">
        <v>170</v>
      </c>
      <c r="I31" s="18">
        <v>12956</v>
      </c>
      <c r="J31" s="18">
        <v>34319</v>
      </c>
      <c r="K31" s="18">
        <v>1613501</v>
      </c>
      <c r="L31" s="18">
        <v>49561106</v>
      </c>
    </row>
    <row r="32" spans="1:12" ht="9.6" customHeight="1" x14ac:dyDescent="0.2">
      <c r="A32" s="16" t="s">
        <v>441</v>
      </c>
      <c r="B32" s="18">
        <v>1202</v>
      </c>
      <c r="C32" s="18">
        <v>135798</v>
      </c>
      <c r="D32" s="18">
        <v>225</v>
      </c>
      <c r="E32" s="18">
        <v>25022</v>
      </c>
      <c r="F32" s="18">
        <v>202</v>
      </c>
      <c r="G32" s="18">
        <v>21382</v>
      </c>
      <c r="H32" s="18">
        <v>0</v>
      </c>
      <c r="I32" s="18">
        <v>0</v>
      </c>
      <c r="J32" s="18">
        <v>1629</v>
      </c>
      <c r="K32" s="18">
        <v>182202</v>
      </c>
      <c r="L32" s="18">
        <v>4731326</v>
      </c>
    </row>
    <row r="33" spans="1:12" ht="9.6" customHeight="1" x14ac:dyDescent="0.2">
      <c r="A33" s="16" t="s">
        <v>442</v>
      </c>
      <c r="B33" s="18">
        <v>29672</v>
      </c>
      <c r="C33" s="18">
        <v>1201860</v>
      </c>
      <c r="D33" s="18">
        <v>1476</v>
      </c>
      <c r="E33" s="18">
        <v>121922</v>
      </c>
      <c r="F33" s="18">
        <v>1372</v>
      </c>
      <c r="G33" s="18">
        <v>94561</v>
      </c>
      <c r="H33" s="18">
        <v>170</v>
      </c>
      <c r="I33" s="18">
        <v>12956</v>
      </c>
      <c r="J33" s="18">
        <v>32690</v>
      </c>
      <c r="K33" s="18">
        <v>1431299</v>
      </c>
      <c r="L33" s="18">
        <v>44829780</v>
      </c>
    </row>
    <row r="34" spans="1:12" ht="9.6" customHeight="1" x14ac:dyDescent="0.2">
      <c r="A34" s="16" t="s">
        <v>443</v>
      </c>
      <c r="B34" s="18">
        <v>10377</v>
      </c>
      <c r="C34" s="18">
        <v>637450</v>
      </c>
      <c r="D34" s="18">
        <v>885</v>
      </c>
      <c r="E34" s="18">
        <v>81116</v>
      </c>
      <c r="F34" s="18">
        <v>1072</v>
      </c>
      <c r="G34" s="18">
        <v>71100</v>
      </c>
      <c r="H34" s="18">
        <v>44</v>
      </c>
      <c r="I34" s="18">
        <v>3987</v>
      </c>
      <c r="J34" s="18">
        <v>12378</v>
      </c>
      <c r="K34" s="18">
        <v>793653</v>
      </c>
      <c r="L34" s="18">
        <v>29184623</v>
      </c>
    </row>
    <row r="35" spans="1:12" ht="9.6" customHeight="1" x14ac:dyDescent="0.2">
      <c r="A35" s="16" t="s">
        <v>444</v>
      </c>
      <c r="B35" s="18">
        <v>7666</v>
      </c>
      <c r="C35" s="18">
        <v>578775</v>
      </c>
      <c r="D35" s="18">
        <v>776</v>
      </c>
      <c r="E35" s="18">
        <v>72603</v>
      </c>
      <c r="F35" s="18">
        <v>946</v>
      </c>
      <c r="G35" s="18">
        <v>67063</v>
      </c>
      <c r="H35" s="18">
        <v>44</v>
      </c>
      <c r="I35" s="18">
        <v>3987</v>
      </c>
      <c r="J35" s="18">
        <v>9432</v>
      </c>
      <c r="K35" s="18">
        <v>722428</v>
      </c>
      <c r="L35" s="18">
        <v>25102254</v>
      </c>
    </row>
    <row r="36" spans="1:12" ht="9.6" customHeight="1" x14ac:dyDescent="0.2">
      <c r="A36" s="16" t="s">
        <v>445</v>
      </c>
      <c r="B36" s="18">
        <v>31</v>
      </c>
      <c r="C36" s="18">
        <v>596</v>
      </c>
      <c r="D36" s="18">
        <v>0</v>
      </c>
      <c r="E36" s="18">
        <v>0</v>
      </c>
      <c r="F36" s="18">
        <v>0</v>
      </c>
      <c r="G36" s="18">
        <v>0</v>
      </c>
      <c r="H36" s="18">
        <v>0</v>
      </c>
      <c r="I36" s="18">
        <v>0</v>
      </c>
      <c r="J36" s="18">
        <v>31</v>
      </c>
      <c r="K36" s="18">
        <v>596</v>
      </c>
      <c r="L36" s="18">
        <v>36203</v>
      </c>
    </row>
    <row r="37" spans="1:12" ht="9.6" customHeight="1" x14ac:dyDescent="0.2">
      <c r="A37" s="16" t="s">
        <v>446</v>
      </c>
      <c r="B37" s="18">
        <v>1519</v>
      </c>
      <c r="C37" s="18">
        <v>48445</v>
      </c>
      <c r="D37" s="18">
        <v>503</v>
      </c>
      <c r="E37" s="18">
        <v>32473</v>
      </c>
      <c r="F37" s="18">
        <v>180</v>
      </c>
      <c r="G37" s="18">
        <v>4730</v>
      </c>
      <c r="H37" s="18">
        <v>96</v>
      </c>
      <c r="I37" s="18">
        <v>6206</v>
      </c>
      <c r="J37" s="18">
        <v>2298</v>
      </c>
      <c r="K37" s="18">
        <v>91854</v>
      </c>
      <c r="L37" s="18">
        <v>4819408</v>
      </c>
    </row>
    <row r="38" spans="1:12" ht="9.6" customHeight="1" x14ac:dyDescent="0.2">
      <c r="A38" s="16" t="s">
        <v>447</v>
      </c>
      <c r="B38" s="18">
        <v>373</v>
      </c>
      <c r="C38" s="18">
        <v>5468</v>
      </c>
      <c r="D38" s="18">
        <v>0</v>
      </c>
      <c r="E38" s="18">
        <v>0</v>
      </c>
      <c r="F38" s="18">
        <v>3</v>
      </c>
      <c r="G38" s="18">
        <v>43</v>
      </c>
      <c r="H38" s="18">
        <v>0</v>
      </c>
      <c r="I38" s="18">
        <v>0</v>
      </c>
      <c r="J38" s="18">
        <v>376</v>
      </c>
      <c r="K38" s="18">
        <v>5511</v>
      </c>
      <c r="L38" s="18">
        <v>484589</v>
      </c>
    </row>
    <row r="39" spans="1:12" ht="9.6" customHeight="1" x14ac:dyDescent="0.2">
      <c r="A39" s="16" t="s">
        <v>448</v>
      </c>
      <c r="B39" s="18">
        <v>2652</v>
      </c>
      <c r="C39" s="18">
        <v>59205</v>
      </c>
      <c r="D39" s="18">
        <v>908</v>
      </c>
      <c r="E39" s="18">
        <v>20144</v>
      </c>
      <c r="F39" s="18">
        <v>825</v>
      </c>
      <c r="G39" s="18">
        <v>13679</v>
      </c>
      <c r="H39" s="18">
        <v>0</v>
      </c>
      <c r="I39" s="18">
        <v>0</v>
      </c>
      <c r="J39" s="18">
        <v>4385</v>
      </c>
      <c r="K39" s="18">
        <v>93028</v>
      </c>
      <c r="L39" s="18">
        <v>10926992</v>
      </c>
    </row>
    <row r="40" spans="1:12" ht="9.6" customHeight="1" x14ac:dyDescent="0.2">
      <c r="A40" s="16" t="s">
        <v>449</v>
      </c>
      <c r="B40" s="18">
        <v>2652</v>
      </c>
      <c r="C40" s="18">
        <v>59205</v>
      </c>
      <c r="D40" s="18">
        <v>908</v>
      </c>
      <c r="E40" s="18">
        <v>20144</v>
      </c>
      <c r="F40" s="18">
        <v>825</v>
      </c>
      <c r="G40" s="18">
        <v>13679</v>
      </c>
      <c r="H40" s="18">
        <v>0</v>
      </c>
      <c r="I40" s="18">
        <v>0</v>
      </c>
      <c r="J40" s="18">
        <v>4385</v>
      </c>
      <c r="K40" s="18">
        <v>93028</v>
      </c>
      <c r="L40" s="18">
        <v>10926992</v>
      </c>
    </row>
    <row r="41" spans="1:12" ht="9.6" customHeight="1" x14ac:dyDescent="0.2">
      <c r="A41" s="16" t="s">
        <v>450</v>
      </c>
      <c r="B41" s="18">
        <v>101</v>
      </c>
      <c r="C41" s="18">
        <v>1397</v>
      </c>
      <c r="D41" s="18">
        <v>0</v>
      </c>
      <c r="E41" s="18">
        <v>0</v>
      </c>
      <c r="F41" s="18">
        <v>0</v>
      </c>
      <c r="G41" s="18">
        <v>0</v>
      </c>
      <c r="H41" s="18">
        <v>0</v>
      </c>
      <c r="I41" s="18">
        <v>0</v>
      </c>
      <c r="J41" s="18">
        <v>101</v>
      </c>
      <c r="K41" s="18">
        <v>1397</v>
      </c>
      <c r="L41" s="18">
        <v>124441</v>
      </c>
    </row>
    <row r="42" spans="1:12" ht="9.6" customHeight="1" x14ac:dyDescent="0.2">
      <c r="A42" s="16" t="s">
        <v>451</v>
      </c>
      <c r="B42" s="18">
        <v>428</v>
      </c>
      <c r="C42" s="18">
        <v>2199</v>
      </c>
      <c r="D42" s="18">
        <v>0</v>
      </c>
      <c r="E42" s="18">
        <v>0</v>
      </c>
      <c r="F42" s="18">
        <v>19</v>
      </c>
      <c r="G42" s="18">
        <v>942</v>
      </c>
      <c r="H42" s="18">
        <v>0</v>
      </c>
      <c r="I42" s="18">
        <v>0</v>
      </c>
      <c r="J42" s="18">
        <v>447</v>
      </c>
      <c r="K42" s="18">
        <v>3141</v>
      </c>
      <c r="L42" s="18">
        <v>456962</v>
      </c>
    </row>
    <row r="43" spans="1:12" ht="9.6" customHeight="1" x14ac:dyDescent="0.2">
      <c r="A43" s="16" t="s">
        <v>452</v>
      </c>
      <c r="B43" s="18">
        <v>12</v>
      </c>
      <c r="C43" s="18">
        <v>210</v>
      </c>
      <c r="D43" s="18">
        <v>1</v>
      </c>
      <c r="E43" s="18">
        <v>13</v>
      </c>
      <c r="F43" s="18">
        <v>1</v>
      </c>
      <c r="G43" s="18">
        <v>5</v>
      </c>
      <c r="H43" s="18">
        <v>0</v>
      </c>
      <c r="I43" s="18">
        <v>0</v>
      </c>
      <c r="J43" s="18">
        <v>14</v>
      </c>
      <c r="K43" s="18">
        <v>228</v>
      </c>
      <c r="L43" s="18">
        <v>20575</v>
      </c>
    </row>
    <row r="44" spans="1:12" ht="9.6" customHeight="1" x14ac:dyDescent="0.2">
      <c r="A44" s="16" t="s">
        <v>453</v>
      </c>
      <c r="B44" s="18">
        <v>0</v>
      </c>
      <c r="C44" s="18">
        <v>0</v>
      </c>
      <c r="D44" s="18">
        <v>0</v>
      </c>
      <c r="E44" s="18">
        <v>0</v>
      </c>
      <c r="F44" s="18">
        <v>0</v>
      </c>
      <c r="G44" s="18">
        <v>0</v>
      </c>
      <c r="H44" s="18">
        <v>0</v>
      </c>
      <c r="I44" s="18">
        <v>0</v>
      </c>
      <c r="J44" s="18">
        <v>0</v>
      </c>
      <c r="K44" s="18">
        <v>0</v>
      </c>
      <c r="L44" s="18">
        <v>0</v>
      </c>
    </row>
    <row r="45" spans="1:12" ht="9.6" customHeight="1" x14ac:dyDescent="0.2">
      <c r="A45" s="16" t="s">
        <v>454</v>
      </c>
      <c r="B45" s="18">
        <v>110834</v>
      </c>
      <c r="C45" s="18">
        <v>522615</v>
      </c>
      <c r="D45" s="18">
        <v>3392</v>
      </c>
      <c r="E45" s="18">
        <v>20946</v>
      </c>
      <c r="F45" s="18">
        <v>11006</v>
      </c>
      <c r="G45" s="18">
        <v>45942</v>
      </c>
      <c r="H45" s="18">
        <v>14</v>
      </c>
      <c r="I45" s="18">
        <v>69</v>
      </c>
      <c r="J45" s="18">
        <v>125246</v>
      </c>
      <c r="K45" s="18">
        <v>589572</v>
      </c>
      <c r="L45" s="18">
        <v>63475589</v>
      </c>
    </row>
    <row r="46" spans="1:12" ht="9.6" customHeight="1" x14ac:dyDescent="0.2">
      <c r="A46" s="16" t="s">
        <v>455</v>
      </c>
      <c r="B46" s="18">
        <v>8</v>
      </c>
      <c r="C46" s="18">
        <v>148</v>
      </c>
      <c r="D46" s="18">
        <v>4</v>
      </c>
      <c r="E46" s="18">
        <v>32</v>
      </c>
      <c r="F46" s="18">
        <v>1</v>
      </c>
      <c r="G46" s="18">
        <v>161</v>
      </c>
      <c r="H46" s="18">
        <v>12</v>
      </c>
      <c r="I46" s="18">
        <v>0</v>
      </c>
      <c r="J46" s="18">
        <v>25</v>
      </c>
      <c r="K46" s="18">
        <v>341</v>
      </c>
      <c r="L46" s="18">
        <v>39684</v>
      </c>
    </row>
    <row r="47" spans="1:12" ht="9.6" customHeight="1" x14ac:dyDescent="0.2">
      <c r="A47" s="16" t="s">
        <v>456</v>
      </c>
      <c r="B47" s="18">
        <v>110031</v>
      </c>
      <c r="C47" s="18">
        <v>511858</v>
      </c>
      <c r="D47" s="18">
        <v>3331</v>
      </c>
      <c r="E47" s="18">
        <v>20284</v>
      </c>
      <c r="F47" s="18">
        <v>10589</v>
      </c>
      <c r="G47" s="18">
        <v>41270</v>
      </c>
      <c r="H47" s="18">
        <v>0</v>
      </c>
      <c r="I47" s="18">
        <v>0</v>
      </c>
      <c r="J47" s="18">
        <v>123951</v>
      </c>
      <c r="K47" s="18">
        <v>573412</v>
      </c>
      <c r="L47" s="18">
        <v>61978711</v>
      </c>
    </row>
    <row r="48" spans="1:12" ht="9.6" customHeight="1" x14ac:dyDescent="0.2">
      <c r="A48" s="16" t="s">
        <v>457</v>
      </c>
      <c r="B48" s="18">
        <v>795</v>
      </c>
      <c r="C48" s="18">
        <v>10609</v>
      </c>
      <c r="D48" s="18">
        <v>57</v>
      </c>
      <c r="E48" s="18">
        <v>630</v>
      </c>
      <c r="F48" s="18">
        <v>416</v>
      </c>
      <c r="G48" s="18">
        <v>4511</v>
      </c>
      <c r="H48" s="18">
        <v>2</v>
      </c>
      <c r="I48" s="18">
        <v>69</v>
      </c>
      <c r="J48" s="18">
        <v>1270</v>
      </c>
      <c r="K48" s="18">
        <v>15819</v>
      </c>
      <c r="L48" s="18">
        <v>1457194</v>
      </c>
    </row>
    <row r="49" spans="1:12" s="17" customFormat="1" ht="9.6" customHeight="1" x14ac:dyDescent="0.2">
      <c r="A49" s="19" t="s">
        <v>508</v>
      </c>
      <c r="B49" s="18">
        <v>152</v>
      </c>
      <c r="C49" s="18">
        <v>1997</v>
      </c>
      <c r="D49" s="18">
        <v>0</v>
      </c>
      <c r="E49" s="18">
        <v>0</v>
      </c>
      <c r="F49" s="18">
        <v>0</v>
      </c>
      <c r="G49" s="18">
        <v>0</v>
      </c>
      <c r="H49" s="18">
        <v>0</v>
      </c>
      <c r="I49" s="18">
        <v>0</v>
      </c>
      <c r="J49" s="18">
        <v>152</v>
      </c>
      <c r="K49" s="18">
        <v>1997</v>
      </c>
      <c r="L49" s="18">
        <v>357593</v>
      </c>
    </row>
    <row r="50" spans="1:12" s="17" customFormat="1" ht="9.6" customHeight="1" x14ac:dyDescent="0.2">
      <c r="A50" s="19" t="s">
        <v>509</v>
      </c>
      <c r="B50" s="18">
        <v>152</v>
      </c>
      <c r="C50" s="18">
        <v>1997</v>
      </c>
      <c r="D50" s="18">
        <v>0</v>
      </c>
      <c r="E50" s="18">
        <v>0</v>
      </c>
      <c r="F50" s="18">
        <v>0</v>
      </c>
      <c r="G50" s="18">
        <v>0</v>
      </c>
      <c r="H50" s="18">
        <v>0</v>
      </c>
      <c r="I50" s="18">
        <v>0</v>
      </c>
      <c r="J50" s="18">
        <v>152</v>
      </c>
      <c r="K50" s="18">
        <v>1997</v>
      </c>
      <c r="L50" s="18">
        <v>357593</v>
      </c>
    </row>
    <row r="51" spans="1:12" ht="9.6" customHeight="1" x14ac:dyDescent="0.2">
      <c r="A51" s="16" t="s">
        <v>458</v>
      </c>
      <c r="B51" s="18">
        <v>49624</v>
      </c>
      <c r="C51" s="18">
        <v>775501</v>
      </c>
      <c r="D51" s="18">
        <v>4704</v>
      </c>
      <c r="E51" s="18">
        <v>73901</v>
      </c>
      <c r="F51" s="18">
        <v>5237</v>
      </c>
      <c r="G51" s="18">
        <v>80748</v>
      </c>
      <c r="H51" s="18">
        <v>0</v>
      </c>
      <c r="I51" s="18">
        <v>0</v>
      </c>
      <c r="J51" s="18">
        <v>59565</v>
      </c>
      <c r="K51" s="18">
        <v>930150</v>
      </c>
      <c r="L51" s="18">
        <v>100464193</v>
      </c>
    </row>
    <row r="52" spans="1:12" ht="9.6" customHeight="1" x14ac:dyDescent="0.2">
      <c r="A52" s="16" t="s">
        <v>459</v>
      </c>
      <c r="B52" s="18">
        <v>49624</v>
      </c>
      <c r="C52" s="18">
        <v>775501</v>
      </c>
      <c r="D52" s="18">
        <v>4704</v>
      </c>
      <c r="E52" s="18">
        <v>73901</v>
      </c>
      <c r="F52" s="18">
        <v>5237</v>
      </c>
      <c r="G52" s="18">
        <v>80748</v>
      </c>
      <c r="H52" s="18">
        <v>0</v>
      </c>
      <c r="I52" s="18">
        <v>0</v>
      </c>
      <c r="J52" s="18">
        <v>59565</v>
      </c>
      <c r="K52" s="18">
        <v>930150</v>
      </c>
      <c r="L52" s="18">
        <v>100464193</v>
      </c>
    </row>
    <row r="53" spans="1:12" ht="9.6" customHeight="1" x14ac:dyDescent="0.2">
      <c r="A53" s="16" t="s">
        <v>460</v>
      </c>
      <c r="B53" s="18">
        <v>1</v>
      </c>
      <c r="C53" s="18">
        <v>20</v>
      </c>
      <c r="D53" s="18">
        <v>0</v>
      </c>
      <c r="E53" s="18">
        <v>0</v>
      </c>
      <c r="F53" s="18">
        <v>0</v>
      </c>
      <c r="G53" s="18">
        <v>0</v>
      </c>
      <c r="H53" s="18">
        <v>0</v>
      </c>
      <c r="I53" s="18">
        <v>0</v>
      </c>
      <c r="J53" s="18">
        <v>1</v>
      </c>
      <c r="K53" s="18">
        <v>20</v>
      </c>
      <c r="L53" s="18">
        <v>1224</v>
      </c>
    </row>
    <row r="54" spans="1:12" ht="9.6" customHeight="1" x14ac:dyDescent="0.2">
      <c r="A54" s="16" t="s">
        <v>461</v>
      </c>
      <c r="B54" s="18">
        <v>1</v>
      </c>
      <c r="C54" s="18">
        <v>20</v>
      </c>
      <c r="D54" s="18">
        <v>0</v>
      </c>
      <c r="E54" s="18">
        <v>0</v>
      </c>
      <c r="F54" s="18">
        <v>0</v>
      </c>
      <c r="G54" s="18">
        <v>0</v>
      </c>
      <c r="H54" s="18">
        <v>0</v>
      </c>
      <c r="I54" s="18">
        <v>0</v>
      </c>
      <c r="J54" s="18">
        <v>1</v>
      </c>
      <c r="K54" s="18">
        <v>20</v>
      </c>
      <c r="L54" s="18">
        <v>1224</v>
      </c>
    </row>
  </sheetData>
  <mergeCells count="15">
    <mergeCell ref="A1:I1"/>
    <mergeCell ref="A2:I2"/>
    <mergeCell ref="K2:L2"/>
    <mergeCell ref="J3:L3"/>
    <mergeCell ref="J5:L5"/>
    <mergeCell ref="A6:D6"/>
    <mergeCell ref="E6:L6"/>
    <mergeCell ref="B7:E7"/>
    <mergeCell ref="F7:I7"/>
    <mergeCell ref="J7:K7"/>
    <mergeCell ref="B8:C8"/>
    <mergeCell ref="D8:E8"/>
    <mergeCell ref="F8:G8"/>
    <mergeCell ref="H8:I8"/>
    <mergeCell ref="J8:K8"/>
  </mergeCells>
  <pageMargins left="0.7" right="0.7" top="0.75" bottom="0.75" header="0.3" footer="0.3"/>
  <pageSetup scale="93"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0"/>
  <sheetViews>
    <sheetView zoomScale="130" zoomScaleNormal="130" workbookViewId="0">
      <selection activeCell="E11" sqref="E11"/>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2" x14ac:dyDescent="0.2">
      <c r="A1" s="21" t="s">
        <v>480</v>
      </c>
      <c r="B1" s="21"/>
      <c r="C1" s="21"/>
      <c r="D1" s="21"/>
      <c r="E1" s="21"/>
      <c r="F1" s="21"/>
      <c r="G1" s="22"/>
      <c r="H1" s="22"/>
      <c r="I1" s="22"/>
      <c r="J1" s="3" t="s">
        <v>482</v>
      </c>
      <c r="K1" s="3"/>
      <c r="L1" s="3" t="s">
        <v>494</v>
      </c>
    </row>
    <row r="2" spans="1:12" x14ac:dyDescent="0.2">
      <c r="A2" s="21" t="s">
        <v>481</v>
      </c>
      <c r="B2" s="21"/>
      <c r="C2" s="21"/>
      <c r="D2" s="21"/>
      <c r="E2" s="21"/>
      <c r="F2" s="21"/>
      <c r="G2" s="22"/>
      <c r="H2" s="22"/>
      <c r="I2" s="22"/>
      <c r="J2" s="3"/>
      <c r="K2" s="23" t="str">
        <f>+'QCS Page 1'!K2:L2</f>
        <v>1ST QUARTER 2017</v>
      </c>
      <c r="L2" s="23"/>
    </row>
    <row r="3" spans="1:12" x14ac:dyDescent="0.2">
      <c r="A3" s="3"/>
      <c r="B3" s="3"/>
      <c r="C3" s="3"/>
      <c r="D3" s="3"/>
      <c r="E3" s="3"/>
      <c r="F3" s="3"/>
      <c r="G3" s="3"/>
      <c r="H3" s="3"/>
      <c r="I3" s="3"/>
      <c r="J3" s="23" t="str">
        <f>+'QCS Page 1'!J3:L3</f>
        <v>Beginning  Jan. 2017 - Mar. 2017</v>
      </c>
      <c r="K3" s="23"/>
      <c r="L3" s="23"/>
    </row>
    <row r="4" spans="1:12" ht="9" customHeight="1" x14ac:dyDescent="0.2">
      <c r="A4" s="3"/>
      <c r="B4" s="3"/>
      <c r="C4" s="3"/>
      <c r="D4" s="3"/>
      <c r="E4" s="3"/>
      <c r="F4" s="3"/>
      <c r="G4" s="3"/>
      <c r="H4" s="3"/>
      <c r="I4" s="3"/>
      <c r="J4" s="3" t="s">
        <v>483</v>
      </c>
      <c r="K4" s="3"/>
      <c r="L4" s="3"/>
    </row>
    <row r="5" spans="1:12" ht="8.25" customHeight="1" x14ac:dyDescent="0.2">
      <c r="A5" s="3"/>
      <c r="B5" s="3"/>
      <c r="C5" s="3"/>
      <c r="D5" s="3"/>
      <c r="E5" s="3"/>
      <c r="F5" s="3"/>
      <c r="G5" s="3"/>
      <c r="H5" s="3"/>
      <c r="I5" s="3"/>
      <c r="J5" s="23" t="s">
        <v>513</v>
      </c>
      <c r="K5" s="23"/>
      <c r="L5" s="23"/>
    </row>
    <row r="6" spans="1:12" ht="9.75" customHeight="1" x14ac:dyDescent="0.2">
      <c r="A6" s="23" t="s">
        <v>484</v>
      </c>
      <c r="B6" s="23"/>
      <c r="C6" s="23"/>
      <c r="D6" s="23"/>
      <c r="E6" s="23" t="s">
        <v>485</v>
      </c>
      <c r="F6" s="23"/>
      <c r="G6" s="23"/>
      <c r="H6" s="23"/>
      <c r="I6" s="23"/>
      <c r="J6" s="23"/>
      <c r="K6" s="23"/>
      <c r="L6" s="23"/>
    </row>
    <row r="7" spans="1:12" ht="16.5" customHeight="1" x14ac:dyDescent="0.2">
      <c r="A7" s="3"/>
      <c r="B7" s="21" t="s">
        <v>472</v>
      </c>
      <c r="C7" s="21"/>
      <c r="D7" s="21"/>
      <c r="E7" s="21"/>
      <c r="F7" s="21" t="s">
        <v>477</v>
      </c>
      <c r="G7" s="21"/>
      <c r="H7" s="21"/>
      <c r="I7" s="21"/>
      <c r="J7" s="24"/>
      <c r="K7" s="24"/>
      <c r="L7" s="3"/>
    </row>
    <row r="8" spans="1:12" ht="16.5" x14ac:dyDescent="0.2">
      <c r="A8" s="4"/>
      <c r="B8" s="26" t="s">
        <v>473</v>
      </c>
      <c r="C8" s="25"/>
      <c r="D8" s="25" t="s">
        <v>474</v>
      </c>
      <c r="E8" s="25"/>
      <c r="F8" s="25" t="s">
        <v>473</v>
      </c>
      <c r="G8" s="25"/>
      <c r="H8" s="25" t="s">
        <v>474</v>
      </c>
      <c r="I8" s="25"/>
      <c r="J8" s="25" t="s">
        <v>478</v>
      </c>
      <c r="K8" s="25"/>
      <c r="L8" s="5" t="s">
        <v>479</v>
      </c>
    </row>
    <row r="9" spans="1:12" ht="9.6" customHeight="1" x14ac:dyDescent="0.2">
      <c r="A9" s="6"/>
      <c r="B9" s="7" t="s">
        <v>476</v>
      </c>
      <c r="C9" s="7" t="s">
        <v>475</v>
      </c>
      <c r="D9" s="7" t="s">
        <v>476</v>
      </c>
      <c r="E9" s="7" t="s">
        <v>475</v>
      </c>
      <c r="F9" s="8" t="s">
        <v>476</v>
      </c>
      <c r="G9" s="8" t="s">
        <v>475</v>
      </c>
      <c r="H9" s="8" t="s">
        <v>476</v>
      </c>
      <c r="I9" s="8" t="s">
        <v>475</v>
      </c>
      <c r="J9" s="8" t="s">
        <v>476</v>
      </c>
      <c r="K9" s="8" t="s">
        <v>475</v>
      </c>
      <c r="L9" s="4"/>
    </row>
    <row r="10" spans="1:12" ht="9.6" customHeight="1" x14ac:dyDescent="0.2">
      <c r="A10" s="10"/>
      <c r="B10" s="2"/>
      <c r="C10" s="2"/>
      <c r="D10" s="2"/>
      <c r="E10" s="9"/>
      <c r="F10" s="2"/>
      <c r="G10" s="2"/>
      <c r="H10" s="2"/>
      <c r="I10" s="2"/>
      <c r="J10" s="2"/>
      <c r="K10" s="2"/>
      <c r="L10" s="2"/>
    </row>
    <row r="11" spans="1:12" ht="9.6" customHeight="1" x14ac:dyDescent="0.2">
      <c r="A11" s="10" t="s">
        <v>462</v>
      </c>
      <c r="B11" s="18">
        <v>660193</v>
      </c>
      <c r="C11" s="18">
        <v>9631998</v>
      </c>
      <c r="D11" s="18">
        <v>85326</v>
      </c>
      <c r="E11" s="18">
        <v>1068978</v>
      </c>
      <c r="F11" s="18">
        <v>48663</v>
      </c>
      <c r="G11" s="18">
        <v>759287</v>
      </c>
      <c r="H11" s="18">
        <v>0</v>
      </c>
      <c r="I11" s="18">
        <v>0</v>
      </c>
      <c r="J11" s="18">
        <v>794182</v>
      </c>
      <c r="K11" s="18">
        <v>11460263</v>
      </c>
      <c r="L11" s="18">
        <v>1002466855</v>
      </c>
    </row>
    <row r="12" spans="1:12" ht="9.6" customHeight="1" x14ac:dyDescent="0.2">
      <c r="A12" s="10" t="s">
        <v>463</v>
      </c>
      <c r="B12" s="18">
        <v>657334</v>
      </c>
      <c r="C12" s="18">
        <v>9603263</v>
      </c>
      <c r="D12" s="18">
        <v>85038</v>
      </c>
      <c r="E12" s="18">
        <v>1066191</v>
      </c>
      <c r="F12" s="18">
        <v>48472</v>
      </c>
      <c r="G12" s="18">
        <v>757416</v>
      </c>
      <c r="H12" s="18">
        <v>0</v>
      </c>
      <c r="I12" s="18">
        <v>0</v>
      </c>
      <c r="J12" s="18">
        <v>790844</v>
      </c>
      <c r="K12" s="18">
        <v>11426870</v>
      </c>
      <c r="L12" s="18">
        <v>998115114</v>
      </c>
    </row>
    <row r="13" spans="1:12" ht="9.6" customHeight="1" x14ac:dyDescent="0.2">
      <c r="A13" s="10" t="s">
        <v>464</v>
      </c>
      <c r="B13" s="18">
        <v>2859</v>
      </c>
      <c r="C13" s="18">
        <v>28735</v>
      </c>
      <c r="D13" s="18">
        <v>288</v>
      </c>
      <c r="E13" s="18">
        <v>2787</v>
      </c>
      <c r="F13" s="18">
        <v>191</v>
      </c>
      <c r="G13" s="18">
        <v>1871</v>
      </c>
      <c r="H13" s="18">
        <v>0</v>
      </c>
      <c r="I13" s="18">
        <v>0</v>
      </c>
      <c r="J13" s="18">
        <v>3338</v>
      </c>
      <c r="K13" s="18">
        <v>33393</v>
      </c>
      <c r="L13" s="18">
        <v>4351741</v>
      </c>
    </row>
    <row r="14" spans="1:12" ht="9.6" customHeight="1" x14ac:dyDescent="0.2">
      <c r="A14" s="10" t="s">
        <v>465</v>
      </c>
      <c r="B14" s="18">
        <v>18565</v>
      </c>
      <c r="C14" s="18">
        <v>172993</v>
      </c>
      <c r="D14" s="18">
        <v>3269</v>
      </c>
      <c r="E14" s="18">
        <v>27646</v>
      </c>
      <c r="F14" s="18">
        <v>0</v>
      </c>
      <c r="G14" s="18">
        <v>0</v>
      </c>
      <c r="H14" s="18">
        <v>0</v>
      </c>
      <c r="I14" s="18">
        <v>0</v>
      </c>
      <c r="J14" s="18">
        <v>21834</v>
      </c>
      <c r="K14" s="18">
        <v>200639</v>
      </c>
      <c r="L14" s="18">
        <v>38178359</v>
      </c>
    </row>
    <row r="15" spans="1:12" ht="9.6" customHeight="1" x14ac:dyDescent="0.2">
      <c r="A15" s="10" t="s">
        <v>466</v>
      </c>
      <c r="B15" s="18">
        <v>18565</v>
      </c>
      <c r="C15" s="18">
        <v>172993</v>
      </c>
      <c r="D15" s="18">
        <v>3269</v>
      </c>
      <c r="E15" s="18">
        <v>27646</v>
      </c>
      <c r="F15" s="18">
        <v>0</v>
      </c>
      <c r="G15" s="18">
        <v>0</v>
      </c>
      <c r="H15" s="18">
        <v>0</v>
      </c>
      <c r="I15" s="18">
        <v>0</v>
      </c>
      <c r="J15" s="18">
        <v>21834</v>
      </c>
      <c r="K15" s="18">
        <v>200639</v>
      </c>
      <c r="L15" s="18">
        <v>38178359</v>
      </c>
    </row>
    <row r="16" spans="1:12" ht="9.6" customHeight="1" x14ac:dyDescent="0.2">
      <c r="A16" s="11" t="s">
        <v>488</v>
      </c>
      <c r="B16" s="18">
        <v>126</v>
      </c>
      <c r="C16" s="18">
        <v>11428</v>
      </c>
      <c r="D16" s="18">
        <v>337</v>
      </c>
      <c r="E16" s="18">
        <v>32898</v>
      </c>
      <c r="F16" s="18">
        <v>119</v>
      </c>
      <c r="G16" s="18">
        <v>8949</v>
      </c>
      <c r="H16" s="18">
        <v>83</v>
      </c>
      <c r="I16" s="18">
        <v>6334</v>
      </c>
      <c r="J16" s="18">
        <f>+B16+D16+F16+H16</f>
        <v>665</v>
      </c>
      <c r="K16" s="18">
        <f>+C16+E16+G16+I16</f>
        <v>59609</v>
      </c>
      <c r="L16" s="18">
        <v>2390402</v>
      </c>
    </row>
    <row r="17" spans="1:12" ht="9.6" customHeight="1" x14ac:dyDescent="0.2">
      <c r="A17" s="12" t="s">
        <v>487</v>
      </c>
      <c r="B17" s="18">
        <f>+'QCS Page 1'!B10+'QCS Page 2'!B24+'QCS Page 2'!B28+'QCS Page 2'!B33+'QCS Page 2'!B46+'QCS Page 3'!B10+'QCS Page 3'!B13+'QCS Page 3'!B37+'QCS Page 3'!B45+'QCS Page 5'!B32+'QCS Page 5'!B37+'QCS Page 5'!B49+'QCS Page 6'!B14+'QCS Page 6'!B29+'QCS Page 6'!B34+'QCS Page 7'!B10+'QCS Page 7'!B19+'QCS Page 7'!B43+'QCS Page 8'!B17+'QCS Page 8'!B24+'QCS Page 8'!B32+'QCS Page 9'!B14+'QCS Page 9'!B40+'QCS Page 10'!B10+'QCS Page 10'!B25+'QCS Page 10'!B37+'QCS Page 11'!B15+'QCS Page 11'!B23+'QCS Page 11'!B31+'QCS Page 11'!B39+'QCS Page 11'!B45+'QCS Page 11'!B49+'QCS Page 11'!B51+'QCS Page 11'!B53+'QCS Page 12'!B11+'QCS Page 12'!B16</f>
        <v>1823522</v>
      </c>
      <c r="C17" s="18">
        <f>+'QCS Page 1'!C10+'QCS Page 2'!C24+'QCS Page 2'!C28+'QCS Page 2'!C33+'QCS Page 2'!C46+'QCS Page 3'!C10+'QCS Page 3'!C13+'QCS Page 3'!C37+'QCS Page 3'!C45+'QCS Page 5'!C32+'QCS Page 5'!C37+'QCS Page 5'!C49+'QCS Page 6'!C14+'QCS Page 6'!C29+'QCS Page 6'!C34+'QCS Page 7'!C10+'QCS Page 7'!C19+'QCS Page 7'!C43+'QCS Page 8'!C17+'QCS Page 8'!C24+'QCS Page 8'!C32+'QCS Page 9'!C14+'QCS Page 9'!C40+'QCS Page 10'!C10+'QCS Page 10'!C25+'QCS Page 10'!C37+'QCS Page 11'!C15+'QCS Page 11'!C23+'QCS Page 11'!C31+'QCS Page 11'!C39+'QCS Page 11'!C45+'QCS Page 11'!C49+'QCS Page 11'!C51+'QCS Page 11'!C53+'QCS Page 12'!C11+'QCS Page 12'!C16</f>
        <v>97978806</v>
      </c>
      <c r="D17" s="18">
        <f>+'QCS Page 1'!D10+'QCS Page 2'!D24+'QCS Page 2'!D28+'QCS Page 2'!D33+'QCS Page 2'!D46+'QCS Page 3'!D10+'QCS Page 3'!D13+'QCS Page 3'!D37+'QCS Page 3'!D45+'QCS Page 5'!D32+'QCS Page 5'!D37+'QCS Page 5'!D49+'QCS Page 6'!D14+'QCS Page 6'!D29+'QCS Page 6'!D34+'QCS Page 7'!D10+'QCS Page 7'!D19+'QCS Page 7'!D43+'QCS Page 8'!D17+'QCS Page 8'!D24+'QCS Page 8'!D32+'QCS Page 9'!D14+'QCS Page 9'!D40+'QCS Page 10'!D10+'QCS Page 10'!D25+'QCS Page 10'!D37+'QCS Page 11'!D15+'QCS Page 11'!D23+'QCS Page 11'!D31+'QCS Page 11'!D39+'QCS Page 11'!D45+'QCS Page 11'!D49+'QCS Page 11'!D51+'QCS Page 11'!D53+'QCS Page 12'!D11+'QCS Page 12'!D16</f>
        <v>379707</v>
      </c>
      <c r="E17" s="18">
        <f>+'QCS Page 1'!E10+'QCS Page 2'!E24+'QCS Page 2'!E28+'QCS Page 2'!E33+'QCS Page 2'!E46+'QCS Page 3'!E10+'QCS Page 3'!E13+'QCS Page 3'!E37+'QCS Page 3'!E45+'QCS Page 5'!E32+'QCS Page 5'!E37+'QCS Page 5'!E49+'QCS Page 6'!E14+'QCS Page 6'!E29+'QCS Page 6'!E34+'QCS Page 7'!E10+'QCS Page 7'!E19+'QCS Page 7'!E43+'QCS Page 8'!E17+'QCS Page 8'!E24+'QCS Page 8'!E32+'QCS Page 9'!E14+'QCS Page 9'!E40+'QCS Page 10'!E10+'QCS Page 10'!E25+'QCS Page 10'!E37+'QCS Page 11'!E15+'QCS Page 11'!E23+'QCS Page 11'!E31+'QCS Page 11'!E39+'QCS Page 11'!E45+'QCS Page 11'!E49+'QCS Page 11'!E51+'QCS Page 11'!E53+'QCS Page 12'!E11+'QCS Page 12'!E16</f>
        <v>30300687</v>
      </c>
      <c r="F17" s="18">
        <f>+'QCS Page 1'!F10+'QCS Page 2'!F24+'QCS Page 2'!F28+'QCS Page 2'!F33+'QCS Page 2'!F46+'QCS Page 3'!F10+'QCS Page 3'!F13+'QCS Page 3'!F37+'QCS Page 3'!F45+'QCS Page 5'!F32+'QCS Page 5'!F37+'QCS Page 5'!F49+'QCS Page 6'!F14+'QCS Page 6'!F29+'QCS Page 6'!F34+'QCS Page 7'!F10+'QCS Page 7'!F19+'QCS Page 7'!F43+'QCS Page 8'!F17+'QCS Page 8'!F24+'QCS Page 8'!F32+'QCS Page 9'!F14+'QCS Page 9'!F40+'QCS Page 10'!F10+'QCS Page 10'!F25+'QCS Page 10'!F37+'QCS Page 11'!F15+'QCS Page 11'!F23+'QCS Page 11'!F31+'QCS Page 11'!F39+'QCS Page 11'!F45+'QCS Page 11'!F49+'QCS Page 11'!F51+'QCS Page 11'!F53+'QCS Page 12'!F11+'QCS Page 12'!F16</f>
        <v>235583</v>
      </c>
      <c r="G17" s="18">
        <f>+'QCS Page 1'!G10+'QCS Page 2'!G24+'QCS Page 2'!G28+'QCS Page 2'!G33+'QCS Page 2'!G46+'QCS Page 3'!G10+'QCS Page 3'!G13+'QCS Page 3'!G37+'QCS Page 3'!G45+'QCS Page 5'!G32+'QCS Page 5'!G37+'QCS Page 5'!G49+'QCS Page 6'!G14+'QCS Page 6'!G29+'QCS Page 6'!G34+'QCS Page 7'!G10+'QCS Page 7'!G19+'QCS Page 7'!G43+'QCS Page 8'!G17+'QCS Page 8'!G24+'QCS Page 8'!G32+'QCS Page 9'!G14+'QCS Page 9'!G40+'QCS Page 10'!G10+'QCS Page 10'!G25+'QCS Page 10'!G37+'QCS Page 11'!G15+'QCS Page 11'!G23+'QCS Page 11'!G31+'QCS Page 11'!G39+'QCS Page 11'!G45+'QCS Page 11'!G49+'QCS Page 11'!G51+'QCS Page 11'!G53+'QCS Page 12'!G11+'QCS Page 12'!G16</f>
        <v>12099798</v>
      </c>
      <c r="H17" s="18">
        <f>+'QCS Page 1'!H10+'QCS Page 2'!H24+'QCS Page 2'!H28+'QCS Page 2'!H33+'QCS Page 2'!H46+'QCS Page 3'!H10+'QCS Page 3'!H13+'QCS Page 3'!H37+'QCS Page 3'!H45+'QCS Page 5'!H32+'QCS Page 5'!H37+'QCS Page 5'!H49+'QCS Page 6'!H14+'QCS Page 6'!H29+'QCS Page 6'!H34+'QCS Page 7'!H10+'QCS Page 7'!H19+'QCS Page 7'!H43+'QCS Page 8'!H17+'QCS Page 8'!H24+'QCS Page 8'!H32+'QCS Page 9'!H14+'QCS Page 9'!H40+'QCS Page 10'!H10+'QCS Page 10'!H25+'QCS Page 10'!H37+'QCS Page 11'!H15+'QCS Page 11'!H23+'QCS Page 11'!H31+'QCS Page 11'!H39+'QCS Page 11'!H45+'QCS Page 11'!H49+'QCS Page 11'!H51+'QCS Page 11'!H53+'QCS Page 12'!H11+'QCS Page 12'!H16</f>
        <v>19264</v>
      </c>
      <c r="I17" s="18">
        <f>+'QCS Page 1'!I10+'QCS Page 2'!I24+'QCS Page 2'!I28+'QCS Page 2'!I33+'QCS Page 2'!I46+'QCS Page 3'!I10+'QCS Page 3'!I13+'QCS Page 3'!I37+'QCS Page 3'!I45+'QCS Page 5'!I32+'QCS Page 5'!I37+'QCS Page 5'!I49+'QCS Page 6'!I14+'QCS Page 6'!I29+'QCS Page 6'!I34+'QCS Page 7'!I10+'QCS Page 7'!I19+'QCS Page 7'!I43+'QCS Page 8'!I17+'QCS Page 8'!I24+'QCS Page 8'!I32+'QCS Page 9'!I14+'QCS Page 9'!I40+'QCS Page 10'!I10+'QCS Page 10'!I25+'QCS Page 10'!I37+'QCS Page 11'!I15+'QCS Page 11'!I23+'QCS Page 11'!I31+'QCS Page 11'!I39+'QCS Page 11'!I45+'QCS Page 11'!I49+'QCS Page 11'!I51+'QCS Page 11'!I53+'QCS Page 12'!I11+'QCS Page 12'!I16</f>
        <v>1300005</v>
      </c>
      <c r="J17" s="18">
        <f>+'QCS Page 1'!J10+'QCS Page 2'!J24+'QCS Page 2'!J28+'QCS Page 2'!J33+'QCS Page 2'!J46+'QCS Page 3'!J10+'QCS Page 3'!J13+'QCS Page 3'!J37+'QCS Page 3'!J45+'QCS Page 5'!J32+'QCS Page 5'!J37+'QCS Page 5'!J49+'QCS Page 6'!J14+'QCS Page 6'!J29+'QCS Page 6'!J34+'QCS Page 7'!J10+'QCS Page 7'!J19+'QCS Page 7'!J43+'QCS Page 8'!J17+'QCS Page 8'!J24+'QCS Page 8'!J32+'QCS Page 9'!J14+'QCS Page 9'!J40+'QCS Page 10'!J10+'QCS Page 10'!J25+'QCS Page 10'!J37+'QCS Page 11'!J15+'QCS Page 11'!J23+'QCS Page 11'!J31+'QCS Page 11'!J39+'QCS Page 11'!J45+'QCS Page 11'!J49+'QCS Page 11'!J51+'QCS Page 11'!J53+'QCS Page 12'!J11+'QCS Page 12'!J16</f>
        <v>2458076</v>
      </c>
      <c r="K17" s="18">
        <f>+'QCS Page 1'!K10+'QCS Page 2'!K24+'QCS Page 2'!K28+'QCS Page 2'!K33+'QCS Page 2'!K46+'QCS Page 3'!K10+'QCS Page 3'!K13+'QCS Page 3'!K37+'QCS Page 3'!K45+'QCS Page 5'!K32+'QCS Page 5'!K37+'QCS Page 5'!K49+'QCS Page 6'!K14+'QCS Page 6'!K29+'QCS Page 6'!K34+'QCS Page 7'!K10+'QCS Page 7'!K19+'QCS Page 7'!K43+'QCS Page 8'!K17+'QCS Page 8'!K24+'QCS Page 8'!K32+'QCS Page 9'!K14+'QCS Page 9'!K40+'QCS Page 10'!K10+'QCS Page 10'!K25+'QCS Page 10'!K37+'QCS Page 11'!K15+'QCS Page 11'!K23+'QCS Page 11'!K31+'QCS Page 11'!K39+'QCS Page 11'!K45+'QCS Page 11'!K49+'QCS Page 11'!K51+'QCS Page 11'!K53+'QCS Page 12'!K11+'QCS Page 12'!K16</f>
        <v>141679296</v>
      </c>
      <c r="L17" s="18">
        <f>+'QCS Page 1'!L10+'QCS Page 2'!L24+'QCS Page 2'!L28+'QCS Page 2'!L33+'QCS Page 2'!L46+'QCS Page 3'!L10+'QCS Page 3'!L13+'QCS Page 3'!L37+'QCS Page 3'!L45+'QCS Page 5'!L32+'QCS Page 5'!L37+'QCS Page 5'!L49+'QCS Page 6'!L14+'QCS Page 6'!L29+'QCS Page 6'!L34+'QCS Page 7'!L10+'QCS Page 7'!L19+'QCS Page 7'!L43+'QCS Page 8'!L17+'QCS Page 8'!L24+'QCS Page 8'!L32+'QCS Page 9'!L14+'QCS Page 9'!L40+'QCS Page 10'!L10+'QCS Page 10'!L25+'QCS Page 10'!L37+'QCS Page 11'!L15+'QCS Page 11'!L23+'QCS Page 11'!L31+'QCS Page 11'!L39+'QCS Page 11'!L45+'QCS Page 11'!L49+'QCS Page 11'!L51+'QCS Page 11'!L53+'QCS Page 12'!L11+'QCS Page 12'!L16</f>
        <v>5168297533</v>
      </c>
    </row>
    <row r="18" spans="1:12" ht="9.6" customHeight="1" x14ac:dyDescent="0.2">
      <c r="A18" s="12" t="s">
        <v>486</v>
      </c>
      <c r="B18" s="18">
        <f t="shared" ref="B18:J18" si="0">+B17+B14</f>
        <v>1842087</v>
      </c>
      <c r="C18" s="18">
        <f t="shared" si="0"/>
        <v>98151799</v>
      </c>
      <c r="D18" s="18">
        <f t="shared" si="0"/>
        <v>382976</v>
      </c>
      <c r="E18" s="18">
        <f t="shared" si="0"/>
        <v>30328333</v>
      </c>
      <c r="F18" s="18">
        <f t="shared" si="0"/>
        <v>235583</v>
      </c>
      <c r="G18" s="18">
        <f t="shared" si="0"/>
        <v>12099798</v>
      </c>
      <c r="H18" s="18">
        <f t="shared" si="0"/>
        <v>19264</v>
      </c>
      <c r="I18" s="18">
        <f>+I17+I14</f>
        <v>1300005</v>
      </c>
      <c r="J18" s="18">
        <f t="shared" si="0"/>
        <v>2479910</v>
      </c>
      <c r="K18" s="18">
        <f>+K17+K14</f>
        <v>141879935</v>
      </c>
      <c r="L18" s="18">
        <f>+L17+L14</f>
        <v>5206475892</v>
      </c>
    </row>
    <row r="19" spans="1:12" x14ac:dyDescent="0.2">
      <c r="A19" s="27" t="s">
        <v>489</v>
      </c>
      <c r="B19" s="28"/>
      <c r="C19" s="28"/>
      <c r="D19" s="28"/>
      <c r="E19" s="28"/>
      <c r="F19" s="28"/>
      <c r="G19" s="28"/>
      <c r="H19" s="28"/>
      <c r="I19" s="28"/>
      <c r="J19" s="28"/>
      <c r="K19" s="28"/>
      <c r="L19" s="28"/>
    </row>
    <row r="20" spans="1:12" ht="19.5" customHeight="1" x14ac:dyDescent="0.2">
      <c r="A20" s="29" t="s">
        <v>467</v>
      </c>
      <c r="B20" s="29"/>
      <c r="C20" s="29"/>
      <c r="D20" s="29"/>
      <c r="E20" s="29"/>
      <c r="F20" s="29"/>
      <c r="G20" s="29"/>
      <c r="H20" s="29"/>
      <c r="I20" s="29"/>
      <c r="J20" s="29"/>
      <c r="K20" s="29"/>
      <c r="L20" s="29"/>
    </row>
    <row r="21" spans="1:12" ht="60" customHeight="1" x14ac:dyDescent="0.2">
      <c r="A21" s="30" t="s">
        <v>490</v>
      </c>
      <c r="B21" s="29"/>
      <c r="C21" s="29"/>
      <c r="D21" s="29"/>
      <c r="E21" s="29"/>
      <c r="F21" s="29"/>
      <c r="G21" s="29"/>
      <c r="H21" s="29"/>
      <c r="I21" s="29"/>
      <c r="J21" s="29"/>
      <c r="K21" s="29"/>
      <c r="L21" s="29"/>
    </row>
    <row r="22" spans="1:12" ht="13.5" customHeight="1" x14ac:dyDescent="0.2">
      <c r="A22" s="36" t="s">
        <v>518</v>
      </c>
      <c r="B22" s="29"/>
      <c r="C22" s="29"/>
      <c r="D22" s="29"/>
      <c r="E22" s="29"/>
      <c r="F22" s="29"/>
      <c r="G22" s="29"/>
      <c r="H22" s="29"/>
      <c r="I22" s="29"/>
      <c r="J22" s="29"/>
      <c r="K22" s="29"/>
      <c r="L22" s="29"/>
    </row>
    <row r="23" spans="1:12" x14ac:dyDescent="0.2">
      <c r="A23" s="33" t="s">
        <v>468</v>
      </c>
      <c r="B23" s="34"/>
      <c r="C23" s="34"/>
      <c r="D23" s="34"/>
      <c r="E23" s="34"/>
      <c r="F23" s="34"/>
      <c r="G23" s="34"/>
      <c r="H23" s="34"/>
      <c r="I23" s="34"/>
      <c r="J23" s="34"/>
      <c r="K23" s="34"/>
      <c r="L23" s="34"/>
    </row>
    <row r="24" spans="1:12" ht="38.25" customHeight="1" x14ac:dyDescent="0.2">
      <c r="A24" s="35" t="s">
        <v>515</v>
      </c>
      <c r="B24" s="34"/>
      <c r="C24" s="34"/>
      <c r="D24" s="34"/>
      <c r="E24" s="34"/>
      <c r="F24" s="34"/>
      <c r="G24" s="34"/>
      <c r="H24" s="34"/>
      <c r="I24" s="34"/>
      <c r="J24" s="34"/>
      <c r="K24" s="34"/>
      <c r="L24" s="34"/>
    </row>
    <row r="25" spans="1:12" x14ac:dyDescent="0.2">
      <c r="A25" s="22" t="s">
        <v>469</v>
      </c>
      <c r="B25" s="22"/>
      <c r="C25" s="22"/>
      <c r="D25" s="22"/>
      <c r="E25" s="22"/>
      <c r="F25" s="22"/>
      <c r="G25" s="22"/>
      <c r="H25" s="22"/>
      <c r="I25" s="22"/>
      <c r="J25" s="22"/>
      <c r="K25" s="22"/>
      <c r="L25" s="22"/>
    </row>
    <row r="26" spans="1:12" x14ac:dyDescent="0.2">
      <c r="A26" s="22" t="s">
        <v>470</v>
      </c>
      <c r="B26" s="22"/>
      <c r="C26" s="22"/>
      <c r="D26" s="22"/>
      <c r="E26" s="22"/>
      <c r="F26" s="22"/>
      <c r="G26" s="31" t="s">
        <v>493</v>
      </c>
      <c r="H26" s="22"/>
      <c r="I26" s="22"/>
      <c r="J26" s="22"/>
      <c r="K26" s="22"/>
      <c r="L26" s="22"/>
    </row>
    <row r="27" spans="1:12" ht="11.25" customHeight="1" x14ac:dyDescent="0.2">
      <c r="G27" s="31" t="s">
        <v>511</v>
      </c>
      <c r="H27" s="22"/>
      <c r="I27" s="22"/>
      <c r="J27" s="22"/>
      <c r="K27" s="22"/>
      <c r="L27" s="22"/>
    </row>
    <row r="28" spans="1:12" x14ac:dyDescent="0.2">
      <c r="A28" s="32" t="s">
        <v>510</v>
      </c>
      <c r="B28" s="22"/>
      <c r="C28" s="22"/>
      <c r="D28" s="22"/>
      <c r="E28" s="22"/>
      <c r="F28" s="22"/>
      <c r="G28" s="31" t="s">
        <v>507</v>
      </c>
      <c r="H28" s="22"/>
      <c r="I28" s="22"/>
      <c r="J28" s="22"/>
      <c r="K28" s="22"/>
      <c r="L28" s="22"/>
    </row>
    <row r="29" spans="1:12" x14ac:dyDescent="0.2">
      <c r="A29" s="32" t="s">
        <v>491</v>
      </c>
      <c r="B29" s="22"/>
      <c r="C29" s="22"/>
      <c r="D29" s="22"/>
      <c r="E29" s="22"/>
      <c r="F29" s="22"/>
      <c r="G29" s="31" t="s">
        <v>514</v>
      </c>
      <c r="H29" s="22"/>
      <c r="I29" s="22"/>
      <c r="J29" s="22"/>
      <c r="K29" s="22"/>
      <c r="L29" s="22"/>
    </row>
    <row r="30" spans="1:12" x14ac:dyDescent="0.2">
      <c r="A30" s="32" t="s">
        <v>492</v>
      </c>
      <c r="B30" s="22"/>
      <c r="C30" s="22"/>
      <c r="D30" s="22"/>
      <c r="E30" s="22"/>
      <c r="F30" s="22"/>
      <c r="G30" s="31" t="s">
        <v>512</v>
      </c>
      <c r="H30" s="22"/>
      <c r="I30" s="22"/>
      <c r="J30" s="22"/>
      <c r="K30" s="22"/>
      <c r="L30" s="22"/>
    </row>
  </sheetData>
  <mergeCells count="31">
    <mergeCell ref="A1:I1"/>
    <mergeCell ref="A2:I2"/>
    <mergeCell ref="K2:L2"/>
    <mergeCell ref="J3:L3"/>
    <mergeCell ref="B8:C8"/>
    <mergeCell ref="D8:E8"/>
    <mergeCell ref="F8:G8"/>
    <mergeCell ref="H8:I8"/>
    <mergeCell ref="J8:K8"/>
    <mergeCell ref="J5:L5"/>
    <mergeCell ref="A6:D6"/>
    <mergeCell ref="E6:L6"/>
    <mergeCell ref="B7:E7"/>
    <mergeCell ref="F7:I7"/>
    <mergeCell ref="J7:K7"/>
    <mergeCell ref="A19:L19"/>
    <mergeCell ref="A20:L20"/>
    <mergeCell ref="A21:L21"/>
    <mergeCell ref="G30:L30"/>
    <mergeCell ref="A28:F28"/>
    <mergeCell ref="A29:F29"/>
    <mergeCell ref="A30:F30"/>
    <mergeCell ref="A23:L23"/>
    <mergeCell ref="A24:L24"/>
    <mergeCell ref="A25:L25"/>
    <mergeCell ref="G28:L28"/>
    <mergeCell ref="G29:L29"/>
    <mergeCell ref="G27:L27"/>
    <mergeCell ref="A26:F26"/>
    <mergeCell ref="G26:L26"/>
    <mergeCell ref="A22:L22"/>
  </mergeCells>
  <pageMargins left="0.7" right="0.7" top="0.75" bottom="0.75" header="0.3" footer="0.3"/>
  <pageSetup scale="93" orientation="landscape" horizontalDpi="4294967294" verticalDpi="4294967294"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1"/>
  <sheetViews>
    <sheetView workbookViewId="0">
      <selection activeCell="J4" sqref="J4"/>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2" x14ac:dyDescent="0.2">
      <c r="A1" s="21" t="s">
        <v>480</v>
      </c>
      <c r="B1" s="21"/>
      <c r="C1" s="21"/>
      <c r="D1" s="21"/>
      <c r="E1" s="21"/>
      <c r="F1" s="21"/>
      <c r="G1" s="22"/>
      <c r="H1" s="22"/>
      <c r="I1" s="22"/>
      <c r="J1" s="3" t="s">
        <v>482</v>
      </c>
      <c r="K1" s="3"/>
      <c r="L1" s="3" t="s">
        <v>506</v>
      </c>
    </row>
    <row r="2" spans="1:12" x14ac:dyDescent="0.2">
      <c r="A2" s="21" t="s">
        <v>481</v>
      </c>
      <c r="B2" s="21"/>
      <c r="C2" s="21"/>
      <c r="D2" s="21"/>
      <c r="E2" s="21"/>
      <c r="F2" s="21"/>
      <c r="G2" s="22"/>
      <c r="H2" s="22"/>
      <c r="I2" s="22"/>
      <c r="J2" s="3"/>
      <c r="K2" s="23" t="str">
        <f>+'QCS Page 1'!K2:L2</f>
        <v>1ST QUARTER 2017</v>
      </c>
      <c r="L2" s="23"/>
    </row>
    <row r="3" spans="1:12" x14ac:dyDescent="0.2">
      <c r="A3" s="3"/>
      <c r="B3" s="3"/>
      <c r="C3" s="3"/>
      <c r="D3" s="3"/>
      <c r="E3" s="3"/>
      <c r="F3" s="3"/>
      <c r="G3" s="3"/>
      <c r="H3" s="3"/>
      <c r="I3" s="3"/>
      <c r="J3" s="23" t="str">
        <f>+'QCS Page 1'!J3:L3</f>
        <v>Beginning  Jan. 2017 - Mar. 2017</v>
      </c>
      <c r="K3" s="23"/>
      <c r="L3" s="23"/>
    </row>
    <row r="4" spans="1:12" ht="9" customHeight="1" x14ac:dyDescent="0.2">
      <c r="A4" s="3"/>
      <c r="B4" s="3"/>
      <c r="C4" s="3"/>
      <c r="D4" s="3"/>
      <c r="E4" s="3"/>
      <c r="F4" s="3"/>
      <c r="G4" s="3"/>
      <c r="H4" s="3"/>
      <c r="I4" s="3"/>
      <c r="J4" s="3" t="s">
        <v>483</v>
      </c>
      <c r="K4" s="3"/>
      <c r="L4" s="3"/>
    </row>
    <row r="5" spans="1:12" ht="8.25" customHeight="1" x14ac:dyDescent="0.2">
      <c r="A5" s="3"/>
      <c r="B5" s="3"/>
      <c r="C5" s="3"/>
      <c r="D5" s="3"/>
      <c r="E5" s="3"/>
      <c r="F5" s="3"/>
      <c r="G5" s="3"/>
      <c r="H5" s="3"/>
      <c r="I5" s="3"/>
      <c r="J5" s="23" t="s">
        <v>513</v>
      </c>
      <c r="K5" s="23"/>
      <c r="L5" s="23"/>
    </row>
    <row r="6" spans="1:12" ht="9.75" customHeight="1" x14ac:dyDescent="0.2">
      <c r="A6" s="23" t="s">
        <v>484</v>
      </c>
      <c r="B6" s="23"/>
      <c r="C6" s="23"/>
      <c r="D6" s="23"/>
      <c r="E6" s="23" t="s">
        <v>485</v>
      </c>
      <c r="F6" s="23"/>
      <c r="G6" s="23"/>
      <c r="H6" s="23"/>
      <c r="I6" s="23"/>
      <c r="J6" s="23"/>
      <c r="K6" s="23"/>
      <c r="L6" s="23"/>
    </row>
    <row r="7" spans="1:12" ht="16.5" customHeight="1" x14ac:dyDescent="0.2">
      <c r="A7" s="3"/>
      <c r="B7" s="21" t="s">
        <v>472</v>
      </c>
      <c r="C7" s="21"/>
      <c r="D7" s="21"/>
      <c r="E7" s="21"/>
      <c r="F7" s="21" t="s">
        <v>477</v>
      </c>
      <c r="G7" s="21"/>
      <c r="H7" s="21"/>
      <c r="I7" s="21"/>
      <c r="J7" s="24"/>
      <c r="K7" s="24"/>
      <c r="L7" s="3"/>
    </row>
    <row r="8" spans="1:12" ht="16.5" x14ac:dyDescent="0.2">
      <c r="A8" s="4"/>
      <c r="B8" s="26" t="s">
        <v>473</v>
      </c>
      <c r="C8" s="25"/>
      <c r="D8" s="25" t="s">
        <v>474</v>
      </c>
      <c r="E8" s="25"/>
      <c r="F8" s="25" t="s">
        <v>473</v>
      </c>
      <c r="G8" s="25"/>
      <c r="H8" s="25" t="s">
        <v>474</v>
      </c>
      <c r="I8" s="25"/>
      <c r="J8" s="25" t="s">
        <v>478</v>
      </c>
      <c r="K8" s="25"/>
      <c r="L8" s="5" t="s">
        <v>479</v>
      </c>
    </row>
    <row r="9" spans="1:12" x14ac:dyDescent="0.2">
      <c r="A9" s="6"/>
      <c r="B9" s="7" t="s">
        <v>476</v>
      </c>
      <c r="C9" s="7" t="s">
        <v>475</v>
      </c>
      <c r="D9" s="7" t="s">
        <v>476</v>
      </c>
      <c r="E9" s="7" t="s">
        <v>475</v>
      </c>
      <c r="F9" s="8" t="s">
        <v>476</v>
      </c>
      <c r="G9" s="8" t="s">
        <v>475</v>
      </c>
      <c r="H9" s="8" t="s">
        <v>476</v>
      </c>
      <c r="I9" s="8" t="s">
        <v>475</v>
      </c>
      <c r="J9" s="8" t="s">
        <v>476</v>
      </c>
      <c r="K9" s="8" t="s">
        <v>475</v>
      </c>
      <c r="L9" s="4"/>
    </row>
    <row r="10" spans="1:12" x14ac:dyDescent="0.2">
      <c r="E10" s="1"/>
    </row>
    <row r="11" spans="1:12" x14ac:dyDescent="0.2">
      <c r="A11" t="s">
        <v>471</v>
      </c>
    </row>
  </sheetData>
  <mergeCells count="15">
    <mergeCell ref="A1:I1"/>
    <mergeCell ref="B7:E7"/>
    <mergeCell ref="F7:I7"/>
    <mergeCell ref="J7:K7"/>
    <mergeCell ref="B8:C8"/>
    <mergeCell ref="D8:E8"/>
    <mergeCell ref="F8:G8"/>
    <mergeCell ref="H8:I8"/>
    <mergeCell ref="J8:K8"/>
    <mergeCell ref="A2:I2"/>
    <mergeCell ref="K2:L2"/>
    <mergeCell ref="J3:L3"/>
    <mergeCell ref="J5:L5"/>
    <mergeCell ref="A6:D6"/>
    <mergeCell ref="E6:L6"/>
  </mergeCells>
  <pageMargins left="0.7" right="0.7" top="0.75" bottom="0.75" header="0.3" footer="0.3"/>
  <pageSetup scale="9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QCS Page 1</vt:lpstr>
      <vt:lpstr>QCS Page 2</vt:lpstr>
      <vt:lpstr>QCS Page 3</vt:lpstr>
      <vt:lpstr>QCS Page 4</vt:lpstr>
      <vt:lpstr>QCS Page 5</vt:lpstr>
      <vt:lpstr>QCS Page 6</vt:lpstr>
      <vt:lpstr>QCS Page 7</vt:lpstr>
      <vt:lpstr>QCS Page 8</vt:lpstr>
      <vt:lpstr>QCS Page 9</vt:lpstr>
      <vt:lpstr>QCS Page 10</vt:lpstr>
      <vt:lpstr>QCS Page 11</vt:lpstr>
      <vt:lpstr>QCS Page 12</vt:lpstr>
      <vt:lpstr>QCS Page 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Scott Decker</dc:creator>
  <cp:lastModifiedBy>Dawn Olson</cp:lastModifiedBy>
  <cp:lastPrinted>2015-01-22T21:59:04Z</cp:lastPrinted>
  <dcterms:created xsi:type="dcterms:W3CDTF">2012-12-18T14:52:32Z</dcterms:created>
  <dcterms:modified xsi:type="dcterms:W3CDTF">2017-05-18T18:10:23Z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