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24226"/>
  <mc:AlternateContent xmlns:mc="http://schemas.openxmlformats.org/markup-compatibility/2006">
    <mc:Choice Requires="x15">
      <x15ac:absPath xmlns:x15ac="http://schemas.microsoft.com/office/spreadsheetml/2010/11/ac" url="C:\Users\B144615\Desktop\"/>
    </mc:Choice>
  </mc:AlternateContent>
  <bookViews>
    <workbookView xWindow="-15" yWindow="-15" windowWidth="21615" windowHeight="4905" tabRatio="853"/>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definedNames>
    <definedName name="_xlnm._FilterDatabase" localSheetId="0" hidden="1">'QCS Page 1'!$A$9:$L$51</definedName>
    <definedName name="_xlnm._FilterDatabase" localSheetId="9" hidden="1">'QCS Page 10'!$A$9:$L$49</definedName>
    <definedName name="_xlnm._FilterDatabase" localSheetId="10" hidden="1">'QCS Page 11'!$A$9:$L$54</definedName>
    <definedName name="_xlnm._FilterDatabase" localSheetId="1" hidden="1">'QCS Page 2'!$A$9:$L$51</definedName>
    <definedName name="_xlnm._FilterDatabase" localSheetId="2" hidden="1">'QCS Page 3'!$A$9:$L$51</definedName>
    <definedName name="_xlnm._FilterDatabase" localSheetId="3" hidden="1">'QCS Page 4'!$A$9:$L$51</definedName>
    <definedName name="_xlnm._FilterDatabase" localSheetId="4" hidden="1">'QCS Page 5'!$A$9:$L$51</definedName>
    <definedName name="_xlnm._FilterDatabase" localSheetId="5" hidden="1">'QCS Page 6'!$A$9:$L$50</definedName>
    <definedName name="_xlnm._FilterDatabase" localSheetId="6" hidden="1">'QCS Page 7'!$A$9:$L$53</definedName>
    <definedName name="_xlnm._FilterDatabase" localSheetId="7" hidden="1">'QCS Page 8'!$A$9:$L$49</definedName>
    <definedName name="_xlnm._FilterDatabase" localSheetId="8" hidden="1">'QCS Page 9'!$A$9:$L$53</definedName>
  </definedNames>
  <calcPr calcId="171027"/>
</workbook>
</file>

<file path=xl/calcChain.xml><?xml version="1.0" encoding="utf-8"?>
<calcChain xmlns="http://schemas.openxmlformats.org/spreadsheetml/2006/main">
  <c r="K2" i="12" l="1"/>
  <c r="J3" i="12"/>
  <c r="B17" i="12" l="1"/>
  <c r="D17" i="12"/>
  <c r="L17" i="12"/>
  <c r="L18" i="12" s="1"/>
  <c r="C17" i="12"/>
  <c r="J3" i="2"/>
  <c r="J3" i="3"/>
  <c r="J3" i="4"/>
  <c r="J3" i="5"/>
  <c r="J3" i="6"/>
  <c r="J3" i="7"/>
  <c r="J3" i="8"/>
  <c r="J3" i="13"/>
  <c r="K2" i="13"/>
  <c r="J3" i="11"/>
  <c r="K2" i="11"/>
  <c r="J3" i="10"/>
  <c r="K2" i="10"/>
  <c r="J3" i="9"/>
  <c r="K2" i="9"/>
  <c r="K2" i="8"/>
  <c r="K2" i="7"/>
  <c r="K2" i="6"/>
  <c r="K2" i="5"/>
  <c r="K2" i="4"/>
  <c r="K2" i="3"/>
  <c r="K2" i="2"/>
  <c r="K17" i="12" l="1"/>
  <c r="K18" i="12" s="1"/>
  <c r="B18" i="12"/>
  <c r="F17" i="12"/>
  <c r="F18" i="12" s="1"/>
  <c r="J17" i="12"/>
  <c r="C18" i="12"/>
  <c r="D18" i="12"/>
  <c r="H17" i="12"/>
  <c r="H18" i="12" s="1"/>
  <c r="G17" i="12"/>
  <c r="G18" i="12" s="1"/>
  <c r="E17" i="12"/>
  <c r="E18" i="12" s="1"/>
  <c r="I17" i="12"/>
  <c r="I18" i="12" s="1"/>
  <c r="J18" i="12" l="1"/>
</calcChain>
</file>

<file path=xl/sharedStrings.xml><?xml version="1.0" encoding="utf-8"?>
<sst xmlns="http://schemas.openxmlformats.org/spreadsheetml/2006/main" count="829" uniqueCount="519">
  <si>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</si>
  <si>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</si>
  <si>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</si>
  <si>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</si>
  <si>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</si>
  <si>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</si>
  <si>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</si>
  <si>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</si>
  <si>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</si>
  <si>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</si>
  <si>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</si>
  <si>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</si>
  <si>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</si>
  <si>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</si>
  <si>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</si>
  <si>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</si>
  <si>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</si>
  <si>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</si>
  <si>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</si>
  <si>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</si>
  <si>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</si>
  <si>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</si>
  <si>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</si>
  <si>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</si>
  <si>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</si>
  <si>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</si>
  <si>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</si>
  <si>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</si>
  <si>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</si>
  <si>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</si>
  <si>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</si>
  <si>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</si>
  <si>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</si>
  <si>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</si>
  <si>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</si>
  <si>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</si>
  <si>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</si>
  <si>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</si>
  <si>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</si>
  <si>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</si>
  <si>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</si>
  <si>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</si>
  <si>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</si>
  <si>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</si>
  <si>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</si>
  <si>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</si>
  <si>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</si>
  <si>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</si>
  <si>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</si>
  <si>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</si>
  <si>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</si>
  <si>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</si>
  <si>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</si>
  <si>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</si>
  <si>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</si>
  <si>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</si>
  <si>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</si>
  <si>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</si>
  <si>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</si>
  <si>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</si>
  <si>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</si>
  <si>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</si>
  <si>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</si>
  <si>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</si>
  <si>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</si>
  <si>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</si>
  <si>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</si>
  <si>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</si>
  <si>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</si>
  <si>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</si>
  <si>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</si>
  <si>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</si>
  <si>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</si>
  <si>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</si>
  <si>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</si>
  <si>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</si>
  <si>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</si>
  <si>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</si>
  <si>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</si>
  <si>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</si>
  <si>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</si>
  <si>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</si>
  <si>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</si>
  <si>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</si>
  <si>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</si>
  <si>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</si>
  <si>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</si>
  <si>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</si>
  <si>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</si>
  <si>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</si>
  <si>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</si>
  <si>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</si>
  <si>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</si>
  <si>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</si>
  <si>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14411  SAND(AGGRE/BALLAS)</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</si>
  <si>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</si>
  <si>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</si>
  <si>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</si>
  <si>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</si>
  <si>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</si>
  <si>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</si>
  <si>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</si>
  <si>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</si>
  <si>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</si>
  <si>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</si>
  <si>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</si>
  <si>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</si>
  <si>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</si>
  <si>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</si>
  <si>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</si>
  <si>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</si>
  <si>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</si>
  <si>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</si>
  <si>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</si>
  <si>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</si>
  <si>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</si>
  <si>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</si>
  <si>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</si>
  <si>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</si>
  <si>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</si>
  <si>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</si>
  <si>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</si>
  <si>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</si>
  <si>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</si>
  <si>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</si>
  <si>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20141  HIDES,SKINS,PELTS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</si>
  <si>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</si>
  <si>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</si>
  <si>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</si>
  <si>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</si>
  <si>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</si>
  <si>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</si>
  <si>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</si>
  <si>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</si>
  <si>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</si>
  <si>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</si>
  <si>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</si>
  <si>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</si>
  <si>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</si>
  <si>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</si>
  <si>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</si>
  <si>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</si>
  <si>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</si>
  <si>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</si>
  <si>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</si>
  <si>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</si>
  <si>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</si>
  <si>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</si>
  <si>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</si>
  <si>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</si>
  <si>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</si>
  <si>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</si>
  <si>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</si>
  <si>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</si>
  <si>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</si>
  <si>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</si>
  <si>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</si>
  <si>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</si>
  <si>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</si>
  <si>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</si>
  <si>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</si>
  <si>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</si>
  <si>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</si>
  <si>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</si>
  <si>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</si>
  <si>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</si>
  <si>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</si>
  <si>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</si>
  <si>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</si>
  <si>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</si>
  <si>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</si>
  <si>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</si>
  <si>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</si>
  <si>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</si>
  <si>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</si>
  <si>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</si>
  <si>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</si>
  <si>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</si>
  <si>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</si>
  <si>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</si>
  <si>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</si>
  <si>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</si>
  <si>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</si>
  <si>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</si>
  <si>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</si>
  <si>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</si>
  <si>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</si>
  <si>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</si>
  <si>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</si>
  <si>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</si>
  <si>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</si>
  <si>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</si>
  <si>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</si>
  <si>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</si>
  <si>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</si>
  <si>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</si>
  <si>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</si>
  <si>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</si>
  <si>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</si>
  <si>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</si>
  <si>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</si>
  <si>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</si>
  <si>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</si>
  <si>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</si>
  <si>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</si>
  <si>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</si>
  <si>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</si>
  <si>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</si>
  <si>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</si>
  <si>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</si>
  <si>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</si>
  <si>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</si>
  <si>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</si>
  <si>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</si>
  <si>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</si>
  <si>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</si>
  <si>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</si>
  <si>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</si>
  <si>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</si>
  <si>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</si>
  <si>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</si>
  <si>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</si>
  <si>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</si>
  <si>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</si>
  <si>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</si>
  <si>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</si>
  <si>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</si>
  <si>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</si>
  <si>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</si>
  <si>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</si>
  <si>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</si>
  <si>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</si>
  <si>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</si>
  <si>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</si>
  <si>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</si>
  <si>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</si>
  <si>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</si>
  <si>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</si>
  <si>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</si>
  <si>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</si>
  <si>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</si>
  <si>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</si>
  <si>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</si>
  <si>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</si>
  <si>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</si>
  <si>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</si>
  <si>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</si>
  <si>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</si>
  <si>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</si>
  <si>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</si>
  <si>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</si>
  <si>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</si>
  <si>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</si>
  <si>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</si>
  <si>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</si>
  <si>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</si>
  <si>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</si>
  <si>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</si>
  <si>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</si>
  <si>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</si>
  <si>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</si>
  <si>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</si>
  <si>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</si>
  <si>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</si>
  <si>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</si>
  <si>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</si>
  <si>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</si>
  <si>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</si>
  <si>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</si>
  <si>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</si>
  <si>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</si>
  <si>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</si>
  <si>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</si>
  <si>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</si>
  <si>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</si>
  <si>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</si>
  <si>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</si>
  <si>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</si>
  <si>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</si>
  <si>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</si>
  <si>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</si>
  <si>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</si>
  <si>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</si>
  <si>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</si>
  <si>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</si>
  <si>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</si>
  <si>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</si>
  <si>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</si>
  <si>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</si>
  <si>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</si>
  <si>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</si>
  <si>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</si>
  <si>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</si>
  <si>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</si>
  <si>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</si>
  <si>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</si>
  <si>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</si>
  <si>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</si>
  <si>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</si>
  <si>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</si>
  <si>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</si>
  <si>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</si>
  <si>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</si>
  <si>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</si>
  <si>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</si>
  <si>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</si>
  <si>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</si>
  <si>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</si>
  <si>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</si>
  <si>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</si>
  <si>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</si>
  <si>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</si>
  <si>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</si>
  <si>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</si>
  <si>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</si>
  <si>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</si>
  <si>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</si>
  <si>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</si>
  <si>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</si>
  <si>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</si>
  <si>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</si>
  <si>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</si>
  <si>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</si>
  <si>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</si>
  <si>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</si>
  <si>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</si>
  <si>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</si>
  <si>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</si>
  <si>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</si>
  <si>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</si>
  <si>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</si>
  <si>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</si>
  <si>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</si>
  <si>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</si>
  <si>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</si>
  <si>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</si>
  <si>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</si>
  <si>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</si>
  <si>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</si>
  <si>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</si>
  <si>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</si>
  <si>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</si>
  <si>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</si>
  <si>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</si>
  <si>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</si>
  <si>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</si>
  <si>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</si>
  <si>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</si>
  <si>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</si>
  <si>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</si>
  <si>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</si>
  <si>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</si>
  <si>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</si>
  <si>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</si>
  <si>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</si>
  <si>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</si>
  <si>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</si>
  <si>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</si>
  <si>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</si>
  <si>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</si>
  <si>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</si>
  <si>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</si>
  <si>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</si>
  <si>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</si>
  <si>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</si>
  <si>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</si>
  <si>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</si>
  <si>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</si>
  <si>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</si>
  <si>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</si>
  <si>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</si>
  <si>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</si>
  <si>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</si>
  <si>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</si>
  <si>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</si>
  <si>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</si>
  <si>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</si>
  <si>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</si>
  <si>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</si>
  <si>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</si>
  <si>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</si>
  <si>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</si>
  <si>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</si>
  <si>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</si>
  <si>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</si>
  <si>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</si>
  <si>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</si>
  <si>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</si>
  <si>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</si>
  <si>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</si>
  <si>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</si>
  <si>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</si>
  <si>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</si>
  <si>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</si>
  <si>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</si>
  <si>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</si>
  <si>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</si>
  <si>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</si>
  <si>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</si>
  <si>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</si>
  <si>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</si>
  <si>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</si>
  <si>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</si>
  <si>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</si>
  <si>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</si>
  <si>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</si>
  <si>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</si>
  <si>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</si>
  <si>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</si>
  <si>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</si>
  <si>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</si>
  <si>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</si>
  <si>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</si>
  <si>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</si>
  <si>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</si>
  <si>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</si>
  <si>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</si>
  <si>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</si>
  <si>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</si>
  <si>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</si>
  <si>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</si>
  <si>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</si>
  <si>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</si>
  <si>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</si>
  <si>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</si>
  <si>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</si>
  <si>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</si>
  <si>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</si>
  <si>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</si>
  <si>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</si>
  <si>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</si>
  <si>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</si>
  <si>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</si>
  <si>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</si>
  <si>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</si>
  <si>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</si>
  <si>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</si>
  <si>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</si>
  <si>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</si>
  <si>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</si>
  <si>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</si>
  <si>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</si>
  <si>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</si>
  <si>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</si>
  <si>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</si>
  <si>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</si>
  <si>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</si>
  <si>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</si>
  <si>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</si>
  <si>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</si>
  <si>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</si>
  <si>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</si>
  <si>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</si>
  <si>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</si>
  <si>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</si>
  <si>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</si>
  <si>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</si>
  <si>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</si>
  <si>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</si>
  <si>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</si>
  <si>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</si>
  <si>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</si>
  <si>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</si>
  <si>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</si>
  <si>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</si>
  <si>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</si>
  <si>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</si>
  <si>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</si>
  <si>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</si>
  <si>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</si>
  <si>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</si>
  <si>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</si>
  <si>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</si>
  <si>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</si>
  <si>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</si>
  <si>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</si>
  <si>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</si>
  <si>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</si>
  <si>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</si>
  <si>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</si>
  <si>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</si>
  <si>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</si>
  <si>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</si>
  <si>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</si>
  <si>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</si>
  <si>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</si>
  <si>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</si>
  <si>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</si>
  <si>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</si>
  <si>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t xml:space="preserve">( ) A SUPPLEMENT REPORT HAS BEEN FILED COVERING TRAFFIC INVOLVING LESS                                                                                       </t>
  </si>
  <si>
    <t xml:space="preserve">THAN THREE SHIPPERS REPORTABLE IN ANY ONE COMMODITY CODE.                                                                                                         </t>
  </si>
  <si>
    <t>________________________________________</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</si>
  <si>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</si>
  <si>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</si>
  <si>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</si>
  <si>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</si>
  <si>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</si>
  <si>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</si>
  <si>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</si>
  <si>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</si>
  <si>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</si>
  <si>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</si>
  <si>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</si>
  <si>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</si>
  <si>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</si>
  <si>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 xml:space="preserve">     Title:  Sr. Manager Revenue Accounting and Analysis</t>
  </si>
  <si>
    <t>43</t>
  </si>
  <si>
    <t>431</t>
  </si>
  <si>
    <t xml:space="preserve">(x) THIS REPORT INCLUDES ALL COMMODITY STATISTICS FOR THE PERIOD COVERED.                                                                                   </t>
  </si>
  <si>
    <t xml:space="preserve">     Name:  Shanna Stormes</t>
  </si>
  <si>
    <t xml:space="preserve">     Telephone Number:  817-352-2492</t>
  </si>
  <si>
    <t xml:space="preserve">     Address:  2301 Lou Menk Dr.  Fort Worth, TX 76131</t>
  </si>
  <si>
    <t>I, THE UNDERSIGNED, SENIOR MANAGER, REVENUE REPORTING OF BNSF RAILWAY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</si>
  <si>
    <t>Expiration Date 11-30-2021</t>
  </si>
  <si>
    <t>28991 SALT, COMMON</t>
  </si>
  <si>
    <t>228 YARN AND THREAD</t>
  </si>
  <si>
    <t>2nd QUARTER 2020</t>
  </si>
  <si>
    <t>Beginning  Apr. 2020 - Jun. 2020</t>
  </si>
  <si>
    <t>** REPORT  COVERS THE PERIOD FROM APRIL 2020 TO JUNE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</si>
</sst>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0" x14ac:knownFonts="1">
    <font>
      <sz val="10"/>
      <color rgb="FF000000"/>
      <name val="Times New Roman"/>
      <charset val="204"/>
    </font>
    <font>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9" fillId="0" borderId="0" applyFont="0" applyFill="0" applyBorder="0" applyAlignment="0" applyProtection="0"/>
  </cellStyleXfs>
  <cellXfs count="50">
    <xf numFmtId="0" fontId="0" fillId="2" borderId="0" xfId="0" applyFill="1" applyBorder="1" applyAlignment="1">
      <alignment horizontal="left" vertical="top"/>
    </xf>
    <xf numFmtId="0" fontId="0" fillId="2" borderId="0" xfId="0" applyFill="1" applyBorder="1" applyAlignment="1">
      <alignment horizontal="center" vertical="top"/>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top" wrapText="1"/>
    </xf>
    <xf numFmtId="0" fontId="8" fillId="2" borderId="1" xfId="0" applyFont="1" applyFill="1" applyBorder="1" applyAlignment="1">
      <alignment horizontal="center" vertical="top"/>
    </xf>
    <xf numFmtId="0" fontId="8" fillId="2" borderId="1" xfId="0" applyFont="1" applyFill="1" applyBorder="1" applyAlignment="1">
      <alignment horizontal="center" vertical="center"/>
    </xf>
    <xf numFmtId="164" fontId="8" fillId="0" borderId="1" xfId="1" applyNumberFormat="1" applyFont="1" applyFill="1" applyBorder="1" applyAlignment="1">
      <alignment horizontal="left" vertical="top"/>
    </xf>
    <xf numFmtId="0" fontId="8" fillId="0" borderId="0" xfId="0" applyFont="1" applyFill="1" applyBorder="1" applyAlignment="1">
      <alignment horizontal="left" vertical="top"/>
    </xf>
    <xf numFmtId="0" fontId="0" fillId="0" borderId="0" xfId="0" applyFill="1" applyBorder="1" applyAlignment="1">
      <alignment horizontal="left" vertical="top"/>
    </xf>
    <xf numFmtId="0" fontId="8" fillId="0" borderId="1" xfId="0" applyFont="1" applyFill="1" applyBorder="1" applyAlignment="1">
      <alignment horizontal="left" vertical="top"/>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top" wrapText="1"/>
    </xf>
    <xf numFmtId="0" fontId="8" fillId="0" borderId="1" xfId="0" applyFont="1" applyFill="1" applyBorder="1" applyAlignment="1">
      <alignment horizontal="center" vertical="top"/>
    </xf>
    <xf numFmtId="0" fontId="8" fillId="0" borderId="1" xfId="0" applyFont="1" applyFill="1" applyBorder="1" applyAlignment="1">
      <alignment horizontal="center" vertical="center"/>
    </xf>
    <xf numFmtId="0" fontId="0" fillId="0" borderId="1" xfId="0" applyFill="1" applyBorder="1" applyAlignment="1">
      <alignment vertical="top"/>
    </xf>
    <xf numFmtId="0" fontId="0" fillId="0" borderId="1" xfId="0" applyFill="1" applyBorder="1" applyAlignment="1">
      <alignment horizontal="left" vertical="top"/>
    </xf>
    <xf numFmtId="0" fontId="0" fillId="0" borderId="1" xfId="0" applyFill="1" applyBorder="1" applyAlignment="1">
      <alignment horizontal="center" vertical="top"/>
    </xf>
    <xf numFmtId="0" fontId="8" fillId="0" borderId="1" xfId="0" applyFont="1" applyFill="1" applyBorder="1" applyAlignment="1">
      <alignment vertical="top"/>
    </xf>
    <xf numFmtId="0" fontId="1" fillId="0" borderId="1" xfId="0" quotePrefix="1" applyFont="1" applyFill="1" applyBorder="1" applyAlignment="1">
      <alignment vertical="top"/>
    </xf>
    <xf numFmtId="0" fontId="8" fillId="0" borderId="1" xfId="0" applyFont="1" applyFill="1" applyBorder="1" applyAlignment="1">
      <alignment vertical="top" wrapText="1"/>
    </xf>
    <xf numFmtId="0" fontId="1" fillId="0" borderId="1" xfId="0" applyFont="1" applyFill="1" applyBorder="1" applyAlignment="1">
      <alignment vertical="top" wrapText="1"/>
    </xf>
    <xf numFmtId="0" fontId="6" fillId="0" borderId="1" xfId="0" applyFont="1" applyFill="1" applyBorder="1" applyAlignment="1">
      <alignment vertical="top"/>
    </xf>
    <xf numFmtId="0" fontId="1" fillId="0" borderId="1" xfId="0" applyFont="1" applyFill="1"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horizontal="left" vertical="top"/>
    </xf>
    <xf numFmtId="0" fontId="8" fillId="0" borderId="0" xfId="0" applyFont="1" applyFill="1" applyBorder="1" applyAlignment="1">
      <alignment horizontal="center" vertical="center" wrapText="1"/>
    </xf>
    <xf numFmtId="0" fontId="0" fillId="0" borderId="0" xfId="0" applyFill="1" applyBorder="1" applyAlignment="1">
      <alignment horizontal="left" vertical="top"/>
    </xf>
    <xf numFmtId="0" fontId="8" fillId="0" borderId="0" xfId="0" applyFont="1" applyFill="1" applyBorder="1" applyAlignment="1">
      <alignment horizontal="left" vertical="top"/>
    </xf>
    <xf numFmtId="0" fontId="8" fillId="0" borderId="0" xfId="0" applyFont="1" applyFill="1" applyBorder="1" applyAlignment="1">
      <alignment horizontal="left" vertical="top"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0" xfId="0" applyFill="1" applyBorder="1" applyAlignment="1">
      <alignment horizontal="left" vertical="center" wrapText="1"/>
    </xf>
    <xf numFmtId="0" fontId="7" fillId="0" borderId="0" xfId="0" applyFont="1" applyFill="1" applyBorder="1" applyAlignment="1">
      <alignment horizontal="left" vertical="center" wrapText="1"/>
    </xf>
    <xf numFmtId="0" fontId="5" fillId="0" borderId="0" xfId="0" applyFont="1" applyFill="1" applyBorder="1" applyAlignment="1">
      <alignment horizontal="left" vertical="top"/>
    </xf>
    <xf numFmtId="0" fontId="1" fillId="0" borderId="0" xfId="0" applyFont="1" applyFill="1" applyBorder="1" applyAlignment="1">
      <alignment horizontal="left" vertical="top"/>
    </xf>
    <xf numFmtId="0" fontId="0" fillId="0" borderId="0" xfId="0" applyFill="1" applyBorder="1" applyAlignment="1">
      <alignment horizontal="center" vertical="top" wrapText="1"/>
    </xf>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1" fillId="0" borderId="0" xfId="0" applyFont="1" applyFill="1" applyBorder="1" applyAlignment="1">
      <alignment horizontal="left" vertical="center" wrapText="1"/>
    </xf>
    <xf numFmtId="0" fontId="8" fillId="0" borderId="0" xfId="0" applyFont="1" applyFill="1" applyBorder="1" applyAlignment="1">
      <alignment horizontal="left"/>
    </xf>
    <xf numFmtId="0" fontId="8" fillId="2" borderId="0" xfId="0" applyFont="1" applyFill="1" applyBorder="1" applyAlignment="1">
      <alignment horizontal="center" vertical="center" wrapText="1"/>
    </xf>
    <xf numFmtId="0" fontId="0" fillId="2" borderId="0" xfId="0" applyFill="1" applyBorder="1" applyAlignment="1">
      <alignment horizontal="left" vertical="top"/>
    </xf>
    <xf numFmtId="0" fontId="8" fillId="2" borderId="0" xfId="0" applyFont="1" applyFill="1" applyBorder="1" applyAlignment="1">
      <alignment horizontal="left" vertical="top"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0" xfId="0" applyFont="1" applyFill="1" applyBorder="1" applyAlignment="1">
      <alignment horizontal="left" vertical="top"/>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293687</xdr:colOff>
      <xdr:row>23</xdr:row>
      <xdr:rowOff>314670</xdr:rowOff>
    </xdr:from>
    <xdr:to>
      <xdr:col>9</xdr:col>
      <xdr:colOff>341312</xdr:colOff>
      <xdr:row>25</xdr:row>
      <xdr:rowOff>150812</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91062" y="4156420"/>
          <a:ext cx="1857375" cy="4790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tabSelected="1" zoomScale="130" zoomScaleNormal="130" workbookViewId="0">
      <selection activeCell="Q17" sqref="Q17"/>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2" ht="9.75" customHeight="1" x14ac:dyDescent="0.2">
      <c r="A1" s="27" t="s">
        <v>478</v>
      </c>
      <c r="B1" s="27"/>
      <c r="C1" s="27"/>
      <c r="D1" s="27"/>
      <c r="E1" s="27"/>
      <c r="F1" s="27"/>
      <c r="G1" s="28"/>
      <c r="H1" s="28"/>
      <c r="I1" s="28"/>
      <c r="J1" s="9" t="s">
        <v>480</v>
      </c>
      <c r="K1" s="9"/>
      <c r="L1" s="9" t="s">
        <v>503</v>
      </c>
    </row>
    <row r="2" spans="1:12" ht="9" customHeight="1" x14ac:dyDescent="0.2">
      <c r="A2" s="27" t="s">
        <v>479</v>
      </c>
      <c r="B2" s="27"/>
      <c r="C2" s="27"/>
      <c r="D2" s="27"/>
      <c r="E2" s="27"/>
      <c r="F2" s="27"/>
      <c r="G2" s="28"/>
      <c r="H2" s="28"/>
      <c r="I2" s="28"/>
      <c r="J2" s="9"/>
      <c r="K2" s="29" t="s">
        <v>516</v>
      </c>
      <c r="L2" s="29"/>
    </row>
    <row r="3" spans="1:12" ht="9.75" customHeight="1" x14ac:dyDescent="0.2">
      <c r="A3" s="9"/>
      <c r="B3" s="9"/>
      <c r="C3" s="9"/>
      <c r="D3" s="9"/>
      <c r="E3" s="9"/>
      <c r="F3" s="9"/>
      <c r="G3" s="9"/>
      <c r="H3" s="9"/>
      <c r="I3" s="9"/>
      <c r="J3" s="29" t="s">
        <v>517</v>
      </c>
      <c r="K3" s="29"/>
      <c r="L3" s="29"/>
    </row>
    <row r="4" spans="1:12" ht="9" customHeight="1" x14ac:dyDescent="0.2">
      <c r="A4" s="9"/>
      <c r="B4" s="9"/>
      <c r="C4" s="9"/>
      <c r="D4" s="9"/>
      <c r="E4" s="9"/>
      <c r="F4" s="9"/>
      <c r="G4" s="9"/>
      <c r="H4" s="9"/>
      <c r="I4" s="9"/>
      <c r="J4" s="9" t="s">
        <v>481</v>
      </c>
      <c r="K4" s="9"/>
      <c r="L4" s="9"/>
    </row>
    <row r="5" spans="1:12" ht="8.25" customHeight="1" x14ac:dyDescent="0.2">
      <c r="A5" s="9"/>
      <c r="B5" s="9"/>
      <c r="C5" s="9"/>
      <c r="D5" s="9"/>
      <c r="E5" s="9"/>
      <c r="F5" s="9"/>
      <c r="G5" s="9"/>
      <c r="H5" s="9"/>
      <c r="I5" s="9"/>
      <c r="J5" s="29" t="s">
        <v>513</v>
      </c>
      <c r="K5" s="29"/>
      <c r="L5" s="29"/>
    </row>
    <row r="6" spans="1:12" ht="9.75" customHeight="1" x14ac:dyDescent="0.2">
      <c r="A6" s="29" t="s">
        <v>482</v>
      </c>
      <c r="B6" s="29"/>
      <c r="C6" s="29"/>
      <c r="D6" s="29"/>
      <c r="E6" s="29" t="s">
        <v>483</v>
      </c>
      <c r="F6" s="29"/>
      <c r="G6" s="29"/>
      <c r="H6" s="29"/>
      <c r="I6" s="29"/>
      <c r="J6" s="29"/>
      <c r="K6" s="29"/>
      <c r="L6" s="29"/>
    </row>
    <row r="7" spans="1:12" ht="16.5" customHeight="1" x14ac:dyDescent="0.2">
      <c r="A7" s="9"/>
      <c r="B7" s="27" t="s">
        <v>470</v>
      </c>
      <c r="C7" s="27"/>
      <c r="D7" s="27"/>
      <c r="E7" s="27"/>
      <c r="F7" s="27" t="s">
        <v>475</v>
      </c>
      <c r="G7" s="27"/>
      <c r="H7" s="27"/>
      <c r="I7" s="27"/>
      <c r="J7" s="30"/>
      <c r="K7" s="30"/>
      <c r="L7" s="9"/>
    </row>
    <row r="8" spans="1:12" ht="18" customHeight="1" x14ac:dyDescent="0.2">
      <c r="A8" s="11"/>
      <c r="B8" s="32" t="s">
        <v>471</v>
      </c>
      <c r="C8" s="31"/>
      <c r="D8" s="31" t="s">
        <v>472</v>
      </c>
      <c r="E8" s="31"/>
      <c r="F8" s="31" t="s">
        <v>471</v>
      </c>
      <c r="G8" s="31"/>
      <c r="H8" s="31" t="s">
        <v>472</v>
      </c>
      <c r="I8" s="31"/>
      <c r="J8" s="31" t="s">
        <v>476</v>
      </c>
      <c r="K8" s="31"/>
      <c r="L8" s="12" t="s">
        <v>477</v>
      </c>
    </row>
    <row r="9" spans="1:12" ht="9.6" customHeight="1" x14ac:dyDescent="0.2">
      <c r="A9" s="13"/>
      <c r="B9" s="14" t="s">
        <v>474</v>
      </c>
      <c r="C9" s="14" t="s">
        <v>473</v>
      </c>
      <c r="D9" s="14" t="s">
        <v>474</v>
      </c>
      <c r="E9" s="14" t="s">
        <v>473</v>
      </c>
      <c r="F9" s="15" t="s">
        <v>474</v>
      </c>
      <c r="G9" s="15" t="s">
        <v>473</v>
      </c>
      <c r="H9" s="15" t="s">
        <v>474</v>
      </c>
      <c r="I9" s="15" t="s">
        <v>473</v>
      </c>
      <c r="J9" s="15" t="s">
        <v>474</v>
      </c>
      <c r="K9" s="15" t="s">
        <v>473</v>
      </c>
      <c r="L9" s="11"/>
    </row>
    <row r="10" spans="1:12" ht="9.6" customHeight="1" x14ac:dyDescent="0.2">
      <c r="A10" s="11" t="s">
        <v>0</v>
      </c>
      <c r="B10" s="8">
        <v>162281</v>
      </c>
      <c r="C10" s="8">
        <v>14380466</v>
      </c>
      <c r="D10" s="8">
        <v>27415</v>
      </c>
      <c r="E10" s="8">
        <v>2868614</v>
      </c>
      <c r="F10" s="8">
        <v>2268</v>
      </c>
      <c r="G10" s="8">
        <v>231498</v>
      </c>
      <c r="H10" s="8">
        <v>793</v>
      </c>
      <c r="I10" s="8">
        <v>87864</v>
      </c>
      <c r="J10" s="8">
        <v>192757</v>
      </c>
      <c r="K10" s="8">
        <v>17568442</v>
      </c>
      <c r="L10" s="8">
        <v>737151193</v>
      </c>
    </row>
    <row r="11" spans="1:12" ht="9.6" customHeight="1" x14ac:dyDescent="0.2">
      <c r="A11" s="11" t="s">
        <v>1</v>
      </c>
      <c r="B11" s="8">
        <v>152250</v>
      </c>
      <c r="C11" s="8">
        <v>13915235</v>
      </c>
      <c r="D11" s="8">
        <v>25451</v>
      </c>
      <c r="E11" s="8">
        <v>2745096</v>
      </c>
      <c r="F11" s="8">
        <v>2219</v>
      </c>
      <c r="G11" s="8">
        <v>227044</v>
      </c>
      <c r="H11" s="8">
        <v>793</v>
      </c>
      <c r="I11" s="8">
        <v>87864</v>
      </c>
      <c r="J11" s="8">
        <v>180713</v>
      </c>
      <c r="K11" s="8">
        <v>16975239</v>
      </c>
      <c r="L11" s="8">
        <v>697766266</v>
      </c>
    </row>
    <row r="12" spans="1:12" ht="9.6" customHeight="1" x14ac:dyDescent="0.2">
      <c r="A12" s="11" t="s">
        <v>2</v>
      </c>
      <c r="B12" s="8">
        <v>5985</v>
      </c>
      <c r="C12" s="8">
        <v>130418</v>
      </c>
      <c r="D12" s="8">
        <v>0</v>
      </c>
      <c r="E12" s="8">
        <v>0</v>
      </c>
      <c r="F12" s="8">
        <v>0</v>
      </c>
      <c r="G12" s="8">
        <v>0</v>
      </c>
      <c r="H12" s="8">
        <v>0</v>
      </c>
      <c r="I12" s="8">
        <v>0</v>
      </c>
      <c r="J12" s="8">
        <v>5985</v>
      </c>
      <c r="K12" s="8">
        <v>130418</v>
      </c>
      <c r="L12" s="8">
        <v>7243774</v>
      </c>
    </row>
    <row r="13" spans="1:12" ht="9.6" customHeight="1" x14ac:dyDescent="0.2">
      <c r="A13" s="11" t="s">
        <v>3</v>
      </c>
      <c r="B13" s="8">
        <v>0</v>
      </c>
      <c r="C13" s="8">
        <v>0</v>
      </c>
      <c r="D13" s="8">
        <v>0</v>
      </c>
      <c r="E13" s="8">
        <v>0</v>
      </c>
      <c r="F13" s="8">
        <v>0</v>
      </c>
      <c r="G13" s="8">
        <v>0</v>
      </c>
      <c r="H13" s="8">
        <v>0</v>
      </c>
      <c r="I13" s="8">
        <v>0</v>
      </c>
      <c r="J13" s="8">
        <v>0</v>
      </c>
      <c r="K13" s="8">
        <v>0</v>
      </c>
      <c r="L13" s="8">
        <v>0</v>
      </c>
    </row>
    <row r="14" spans="1:12" ht="9.6" customHeight="1" x14ac:dyDescent="0.2">
      <c r="A14" s="11" t="s">
        <v>4</v>
      </c>
      <c r="B14" s="8">
        <v>1905</v>
      </c>
      <c r="C14" s="8">
        <v>152788</v>
      </c>
      <c r="D14" s="8">
        <v>374</v>
      </c>
      <c r="E14" s="8">
        <v>36303</v>
      </c>
      <c r="F14" s="8">
        <v>478</v>
      </c>
      <c r="G14" s="8">
        <v>51820</v>
      </c>
      <c r="H14" s="8">
        <v>16</v>
      </c>
      <c r="I14" s="8">
        <v>1440</v>
      </c>
      <c r="J14" s="8">
        <v>2773</v>
      </c>
      <c r="K14" s="8">
        <v>242351</v>
      </c>
      <c r="L14" s="8">
        <v>8028204</v>
      </c>
    </row>
    <row r="15" spans="1:12" ht="9.6" customHeight="1" x14ac:dyDescent="0.2">
      <c r="A15" s="11" t="s">
        <v>5</v>
      </c>
      <c r="B15" s="8">
        <v>59216</v>
      </c>
      <c r="C15" s="8">
        <v>6418076</v>
      </c>
      <c r="D15" s="8">
        <v>11050</v>
      </c>
      <c r="E15" s="8">
        <v>1201095</v>
      </c>
      <c r="F15" s="8">
        <v>1149</v>
      </c>
      <c r="G15" s="8">
        <v>122515</v>
      </c>
      <c r="H15" s="8">
        <v>774</v>
      </c>
      <c r="I15" s="8">
        <v>86124</v>
      </c>
      <c r="J15" s="8">
        <v>72189</v>
      </c>
      <c r="K15" s="8">
        <v>7827810</v>
      </c>
      <c r="L15" s="8">
        <v>324495317</v>
      </c>
    </row>
    <row r="16" spans="1:12" ht="9.6" customHeight="1" x14ac:dyDescent="0.2">
      <c r="A16" s="11" t="s">
        <v>6</v>
      </c>
      <c r="B16" s="8">
        <v>736</v>
      </c>
      <c r="C16" s="8">
        <v>65501</v>
      </c>
      <c r="D16" s="8">
        <v>67</v>
      </c>
      <c r="E16" s="8">
        <v>6091</v>
      </c>
      <c r="F16" s="8">
        <v>119</v>
      </c>
      <c r="G16" s="8">
        <v>11074</v>
      </c>
      <c r="H16" s="8">
        <v>0</v>
      </c>
      <c r="I16" s="8">
        <v>0</v>
      </c>
      <c r="J16" s="8">
        <v>922</v>
      </c>
      <c r="K16" s="8">
        <v>82666</v>
      </c>
      <c r="L16" s="8">
        <v>3798990</v>
      </c>
    </row>
    <row r="17" spans="1:12" ht="9.6" customHeight="1" x14ac:dyDescent="0.2">
      <c r="A17" s="11" t="s">
        <v>7</v>
      </c>
      <c r="B17" s="8">
        <v>8</v>
      </c>
      <c r="C17" s="8">
        <v>492</v>
      </c>
      <c r="D17" s="8">
        <v>0</v>
      </c>
      <c r="E17" s="8">
        <v>0</v>
      </c>
      <c r="F17" s="8">
        <v>0</v>
      </c>
      <c r="G17" s="8">
        <v>0</v>
      </c>
      <c r="H17" s="8">
        <v>0</v>
      </c>
      <c r="I17" s="8">
        <v>0</v>
      </c>
      <c r="J17" s="8">
        <v>8</v>
      </c>
      <c r="K17" s="8">
        <v>492</v>
      </c>
      <c r="L17" s="8">
        <v>26101</v>
      </c>
    </row>
    <row r="18" spans="1:12" ht="9.6" customHeight="1" x14ac:dyDescent="0.2">
      <c r="A18" s="11" t="s">
        <v>8</v>
      </c>
      <c r="B18" s="8">
        <v>20</v>
      </c>
      <c r="C18" s="8">
        <v>2128</v>
      </c>
      <c r="D18" s="8">
        <v>91</v>
      </c>
      <c r="E18" s="8">
        <v>9844</v>
      </c>
      <c r="F18" s="8">
        <v>2</v>
      </c>
      <c r="G18" s="8">
        <v>219</v>
      </c>
      <c r="H18" s="8">
        <v>0</v>
      </c>
      <c r="I18" s="8">
        <v>0</v>
      </c>
      <c r="J18" s="8">
        <v>113</v>
      </c>
      <c r="K18" s="8">
        <v>12191</v>
      </c>
      <c r="L18" s="8">
        <v>393559</v>
      </c>
    </row>
    <row r="19" spans="1:12" ht="9.6" customHeight="1" x14ac:dyDescent="0.2">
      <c r="A19" s="11" t="s">
        <v>9</v>
      </c>
      <c r="B19" s="8">
        <v>13188</v>
      </c>
      <c r="C19" s="8">
        <v>1433573</v>
      </c>
      <c r="D19" s="8">
        <v>0</v>
      </c>
      <c r="E19" s="8">
        <v>0</v>
      </c>
      <c r="F19" s="8">
        <v>6</v>
      </c>
      <c r="G19" s="8">
        <v>591</v>
      </c>
      <c r="H19" s="8">
        <v>0</v>
      </c>
      <c r="I19" s="8">
        <v>0</v>
      </c>
      <c r="J19" s="8">
        <v>13194</v>
      </c>
      <c r="K19" s="8">
        <v>1434164</v>
      </c>
      <c r="L19" s="8">
        <v>49219206</v>
      </c>
    </row>
    <row r="20" spans="1:12" ht="9.6" customHeight="1" x14ac:dyDescent="0.2">
      <c r="A20" s="11" t="s">
        <v>10</v>
      </c>
      <c r="B20" s="8">
        <v>38603</v>
      </c>
      <c r="C20" s="8">
        <v>4151052</v>
      </c>
      <c r="D20" s="8">
        <v>10305</v>
      </c>
      <c r="E20" s="8">
        <v>1119568</v>
      </c>
      <c r="F20" s="8">
        <v>222</v>
      </c>
      <c r="G20" s="8">
        <v>22296</v>
      </c>
      <c r="H20" s="8">
        <v>0</v>
      </c>
      <c r="I20" s="8">
        <v>0</v>
      </c>
      <c r="J20" s="8">
        <v>49130</v>
      </c>
      <c r="K20" s="8">
        <v>5292916</v>
      </c>
      <c r="L20" s="8">
        <v>211583471</v>
      </c>
    </row>
    <row r="21" spans="1:12" ht="9.6" customHeight="1" x14ac:dyDescent="0.2">
      <c r="A21" s="11" t="s">
        <v>11</v>
      </c>
      <c r="B21" s="8">
        <v>14940</v>
      </c>
      <c r="C21" s="8">
        <v>435682</v>
      </c>
      <c r="D21" s="8">
        <v>131</v>
      </c>
      <c r="E21" s="8">
        <v>12188</v>
      </c>
      <c r="F21" s="8">
        <v>4</v>
      </c>
      <c r="G21" s="8">
        <v>408</v>
      </c>
      <c r="H21" s="8">
        <v>2</v>
      </c>
      <c r="I21" s="8">
        <v>201</v>
      </c>
      <c r="J21" s="8">
        <v>15077</v>
      </c>
      <c r="K21" s="8">
        <v>448479</v>
      </c>
      <c r="L21" s="8">
        <v>20273428</v>
      </c>
    </row>
    <row r="22" spans="1:12" ht="9.6" customHeight="1" x14ac:dyDescent="0.2">
      <c r="A22" s="11" t="s">
        <v>12</v>
      </c>
      <c r="B22" s="8">
        <v>15057</v>
      </c>
      <c r="C22" s="8">
        <v>1048730</v>
      </c>
      <c r="D22" s="8">
        <v>3240</v>
      </c>
      <c r="E22" s="8">
        <v>341068</v>
      </c>
      <c r="F22" s="8">
        <v>233</v>
      </c>
      <c r="G22" s="8">
        <v>17834</v>
      </c>
      <c r="H22" s="8">
        <v>0</v>
      </c>
      <c r="I22" s="8">
        <v>0</v>
      </c>
      <c r="J22" s="8">
        <v>18530</v>
      </c>
      <c r="K22" s="8">
        <v>1407632</v>
      </c>
      <c r="L22" s="8">
        <v>68580449</v>
      </c>
    </row>
    <row r="23" spans="1:12" ht="9.6" customHeight="1" x14ac:dyDescent="0.2">
      <c r="A23" s="11" t="s">
        <v>13</v>
      </c>
      <c r="B23" s="8">
        <v>12701</v>
      </c>
      <c r="C23" s="8">
        <v>822122</v>
      </c>
      <c r="D23" s="8">
        <v>2702</v>
      </c>
      <c r="E23" s="8">
        <v>292398</v>
      </c>
      <c r="F23" s="8">
        <v>60</v>
      </c>
      <c r="G23" s="8">
        <v>5325</v>
      </c>
      <c r="H23" s="8">
        <v>0</v>
      </c>
      <c r="I23" s="8">
        <v>0</v>
      </c>
      <c r="J23" s="8">
        <v>15463</v>
      </c>
      <c r="K23" s="8">
        <v>1119845</v>
      </c>
      <c r="L23" s="8">
        <v>50405767</v>
      </c>
    </row>
    <row r="24" spans="1:12" ht="9.6" customHeight="1" x14ac:dyDescent="0.2">
      <c r="A24" s="11" t="s">
        <v>14</v>
      </c>
      <c r="B24" s="8">
        <v>574</v>
      </c>
      <c r="C24" s="8">
        <v>23110</v>
      </c>
      <c r="D24" s="8">
        <v>177</v>
      </c>
      <c r="E24" s="8">
        <v>17484</v>
      </c>
      <c r="F24" s="8">
        <v>2</v>
      </c>
      <c r="G24" s="8">
        <v>204</v>
      </c>
      <c r="H24" s="8">
        <v>1</v>
      </c>
      <c r="I24" s="8">
        <v>99</v>
      </c>
      <c r="J24" s="8">
        <v>754</v>
      </c>
      <c r="K24" s="8">
        <v>40897</v>
      </c>
      <c r="L24" s="8">
        <v>2204306</v>
      </c>
    </row>
    <row r="25" spans="1:12" ht="9.6" customHeight="1" x14ac:dyDescent="0.2">
      <c r="A25" s="11" t="s">
        <v>15</v>
      </c>
      <c r="B25" s="8">
        <v>2018</v>
      </c>
      <c r="C25" s="8">
        <v>53685</v>
      </c>
      <c r="D25" s="8">
        <v>16</v>
      </c>
      <c r="E25" s="8">
        <v>1455</v>
      </c>
      <c r="F25" s="8">
        <v>4</v>
      </c>
      <c r="G25" s="8">
        <v>83</v>
      </c>
      <c r="H25" s="8">
        <v>0</v>
      </c>
      <c r="I25" s="8">
        <v>0</v>
      </c>
      <c r="J25" s="8">
        <v>2038</v>
      </c>
      <c r="K25" s="8">
        <v>55223</v>
      </c>
      <c r="L25" s="8">
        <v>1919461</v>
      </c>
    </row>
    <row r="26" spans="1:12" ht="9.6" customHeight="1" x14ac:dyDescent="0.2">
      <c r="A26" s="11" t="s">
        <v>16</v>
      </c>
      <c r="B26" s="8">
        <v>0</v>
      </c>
      <c r="C26" s="8">
        <v>0</v>
      </c>
      <c r="D26" s="8">
        <v>0</v>
      </c>
      <c r="E26" s="8">
        <v>0</v>
      </c>
      <c r="F26" s="8">
        <v>0</v>
      </c>
      <c r="G26" s="8">
        <v>0</v>
      </c>
      <c r="H26" s="8">
        <v>0</v>
      </c>
      <c r="I26" s="8">
        <v>0</v>
      </c>
      <c r="J26" s="8">
        <v>0</v>
      </c>
      <c r="K26" s="8">
        <v>0</v>
      </c>
      <c r="L26" s="8">
        <v>0</v>
      </c>
    </row>
    <row r="27" spans="1:12" ht="9.6" customHeight="1" x14ac:dyDescent="0.2">
      <c r="A27" s="11" t="s">
        <v>17</v>
      </c>
      <c r="B27" s="8">
        <v>19</v>
      </c>
      <c r="C27" s="8">
        <v>757</v>
      </c>
      <c r="D27" s="8">
        <v>16</v>
      </c>
      <c r="E27" s="8">
        <v>1455</v>
      </c>
      <c r="F27" s="8">
        <v>0</v>
      </c>
      <c r="G27" s="8">
        <v>0</v>
      </c>
      <c r="H27" s="8">
        <v>0</v>
      </c>
      <c r="I27" s="8">
        <v>0</v>
      </c>
      <c r="J27" s="8">
        <v>35</v>
      </c>
      <c r="K27" s="8">
        <v>2212</v>
      </c>
      <c r="L27" s="8">
        <v>209199</v>
      </c>
    </row>
    <row r="28" spans="1:12" ht="9.6" customHeight="1" x14ac:dyDescent="0.2">
      <c r="A28" s="11" t="s">
        <v>18</v>
      </c>
      <c r="B28" s="8">
        <v>0</v>
      </c>
      <c r="C28" s="8">
        <v>0</v>
      </c>
      <c r="D28" s="8">
        <v>0</v>
      </c>
      <c r="E28" s="8">
        <v>0</v>
      </c>
      <c r="F28" s="8">
        <v>0</v>
      </c>
      <c r="G28" s="8">
        <v>0</v>
      </c>
      <c r="H28" s="8">
        <v>0</v>
      </c>
      <c r="I28" s="8">
        <v>0</v>
      </c>
      <c r="J28" s="8">
        <v>0</v>
      </c>
      <c r="K28" s="8">
        <v>0</v>
      </c>
      <c r="L28" s="8">
        <v>0</v>
      </c>
    </row>
    <row r="29" spans="1:12" ht="9.6" customHeight="1" x14ac:dyDescent="0.2">
      <c r="A29" s="11" t="s">
        <v>19</v>
      </c>
      <c r="B29" s="8">
        <v>1234</v>
      </c>
      <c r="C29" s="8">
        <v>24860</v>
      </c>
      <c r="D29" s="8">
        <v>417</v>
      </c>
      <c r="E29" s="8">
        <v>8078</v>
      </c>
      <c r="F29" s="8">
        <v>0</v>
      </c>
      <c r="G29" s="8">
        <v>0</v>
      </c>
      <c r="H29" s="8">
        <v>0</v>
      </c>
      <c r="I29" s="8">
        <v>0</v>
      </c>
      <c r="J29" s="8">
        <v>1651</v>
      </c>
      <c r="K29" s="8">
        <v>32938</v>
      </c>
      <c r="L29" s="8">
        <v>2932241</v>
      </c>
    </row>
    <row r="30" spans="1:12" ht="9.6" customHeight="1" x14ac:dyDescent="0.2">
      <c r="A30" s="11" t="s">
        <v>20</v>
      </c>
      <c r="B30" s="8">
        <v>335</v>
      </c>
      <c r="C30" s="8">
        <v>7332</v>
      </c>
      <c r="D30" s="8">
        <v>38</v>
      </c>
      <c r="E30" s="8">
        <v>841</v>
      </c>
      <c r="F30" s="8">
        <v>0</v>
      </c>
      <c r="G30" s="8">
        <v>0</v>
      </c>
      <c r="H30" s="8">
        <v>0</v>
      </c>
      <c r="I30" s="8">
        <v>0</v>
      </c>
      <c r="J30" s="8">
        <v>373</v>
      </c>
      <c r="K30" s="8">
        <v>8173</v>
      </c>
      <c r="L30" s="8">
        <v>717159</v>
      </c>
    </row>
    <row r="31" spans="1:12" ht="9.6" customHeight="1" x14ac:dyDescent="0.2">
      <c r="A31" s="11" t="s">
        <v>21</v>
      </c>
      <c r="B31" s="8">
        <v>322</v>
      </c>
      <c r="C31" s="8">
        <v>6813</v>
      </c>
      <c r="D31" s="8">
        <v>0</v>
      </c>
      <c r="E31" s="8">
        <v>0</v>
      </c>
      <c r="F31" s="8">
        <v>0</v>
      </c>
      <c r="G31" s="8">
        <v>0</v>
      </c>
      <c r="H31" s="8">
        <v>0</v>
      </c>
      <c r="I31" s="8">
        <v>0</v>
      </c>
      <c r="J31" s="8">
        <v>322</v>
      </c>
      <c r="K31" s="8">
        <v>6813</v>
      </c>
      <c r="L31" s="8">
        <v>545990</v>
      </c>
    </row>
    <row r="32" spans="1:12" ht="9.6" customHeight="1" x14ac:dyDescent="0.2">
      <c r="A32" s="11" t="s">
        <v>22</v>
      </c>
      <c r="B32" s="8">
        <v>278</v>
      </c>
      <c r="C32" s="8">
        <v>5831</v>
      </c>
      <c r="D32" s="8">
        <v>0</v>
      </c>
      <c r="E32" s="8">
        <v>0</v>
      </c>
      <c r="F32" s="8">
        <v>0</v>
      </c>
      <c r="G32" s="8">
        <v>0</v>
      </c>
      <c r="H32" s="8">
        <v>0</v>
      </c>
      <c r="I32" s="8">
        <v>0</v>
      </c>
      <c r="J32" s="8">
        <v>278</v>
      </c>
      <c r="K32" s="8">
        <v>5831</v>
      </c>
      <c r="L32" s="8">
        <v>468862</v>
      </c>
    </row>
    <row r="33" spans="1:12" ht="9.6" customHeight="1" x14ac:dyDescent="0.2">
      <c r="A33" s="11" t="s">
        <v>23</v>
      </c>
      <c r="B33" s="8">
        <v>5</v>
      </c>
      <c r="C33" s="8">
        <v>115</v>
      </c>
      <c r="D33" s="8">
        <v>0</v>
      </c>
      <c r="E33" s="8">
        <v>0</v>
      </c>
      <c r="F33" s="8">
        <v>0</v>
      </c>
      <c r="G33" s="8">
        <v>0</v>
      </c>
      <c r="H33" s="8">
        <v>0</v>
      </c>
      <c r="I33" s="8">
        <v>0</v>
      </c>
      <c r="J33" s="8">
        <v>5</v>
      </c>
      <c r="K33" s="8">
        <v>115</v>
      </c>
      <c r="L33" s="8">
        <v>9208</v>
      </c>
    </row>
    <row r="34" spans="1:12" ht="9.6" customHeight="1" x14ac:dyDescent="0.2">
      <c r="A34" s="11" t="s">
        <v>24</v>
      </c>
      <c r="B34" s="8">
        <v>2</v>
      </c>
      <c r="C34" s="8">
        <v>46</v>
      </c>
      <c r="D34" s="8">
        <v>0</v>
      </c>
      <c r="E34" s="8">
        <v>0</v>
      </c>
      <c r="F34" s="8">
        <v>0</v>
      </c>
      <c r="G34" s="8">
        <v>0</v>
      </c>
      <c r="H34" s="8">
        <v>0</v>
      </c>
      <c r="I34" s="8">
        <v>0</v>
      </c>
      <c r="J34" s="8">
        <v>2</v>
      </c>
      <c r="K34" s="8">
        <v>46</v>
      </c>
      <c r="L34" s="8">
        <v>3386</v>
      </c>
    </row>
    <row r="35" spans="1:12" ht="9.6" customHeight="1" x14ac:dyDescent="0.2">
      <c r="A35" s="11" t="s">
        <v>25</v>
      </c>
      <c r="B35" s="8">
        <v>13</v>
      </c>
      <c r="C35" s="8">
        <v>272</v>
      </c>
      <c r="D35" s="8">
        <v>0</v>
      </c>
      <c r="E35" s="8">
        <v>0</v>
      </c>
      <c r="F35" s="8">
        <v>0</v>
      </c>
      <c r="G35" s="8">
        <v>0</v>
      </c>
      <c r="H35" s="8">
        <v>0</v>
      </c>
      <c r="I35" s="8">
        <v>0</v>
      </c>
      <c r="J35" s="8">
        <v>13</v>
      </c>
      <c r="K35" s="8">
        <v>272</v>
      </c>
      <c r="L35" s="8">
        <v>11185</v>
      </c>
    </row>
    <row r="36" spans="1:12" ht="9.6" customHeight="1" x14ac:dyDescent="0.2">
      <c r="A36" s="11" t="s">
        <v>26</v>
      </c>
      <c r="B36" s="8">
        <v>0</v>
      </c>
      <c r="C36" s="8">
        <v>0</v>
      </c>
      <c r="D36" s="8">
        <v>0</v>
      </c>
      <c r="E36" s="8">
        <v>0</v>
      </c>
      <c r="F36" s="8">
        <v>0</v>
      </c>
      <c r="G36" s="8">
        <v>0</v>
      </c>
      <c r="H36" s="8">
        <v>0</v>
      </c>
      <c r="I36" s="8">
        <v>0</v>
      </c>
      <c r="J36" s="8">
        <v>0</v>
      </c>
      <c r="K36" s="8">
        <v>0</v>
      </c>
      <c r="L36" s="8">
        <v>0</v>
      </c>
    </row>
    <row r="37" spans="1:12" ht="9.6" customHeight="1" x14ac:dyDescent="0.2">
      <c r="A37" s="11" t="s">
        <v>27</v>
      </c>
      <c r="B37" s="8">
        <v>564</v>
      </c>
      <c r="C37" s="8">
        <v>10443</v>
      </c>
      <c r="D37" s="8">
        <v>379</v>
      </c>
      <c r="E37" s="8">
        <v>7237</v>
      </c>
      <c r="F37" s="8">
        <v>0</v>
      </c>
      <c r="G37" s="8">
        <v>0</v>
      </c>
      <c r="H37" s="8">
        <v>0</v>
      </c>
      <c r="I37" s="8">
        <v>0</v>
      </c>
      <c r="J37" s="8">
        <v>943</v>
      </c>
      <c r="K37" s="8">
        <v>17680</v>
      </c>
      <c r="L37" s="8">
        <v>1657906</v>
      </c>
    </row>
    <row r="38" spans="1:12" ht="9.6" customHeight="1" x14ac:dyDescent="0.2">
      <c r="A38" s="11" t="s">
        <v>28</v>
      </c>
      <c r="B38" s="8">
        <v>0</v>
      </c>
      <c r="C38" s="8">
        <v>0</v>
      </c>
      <c r="D38" s="8">
        <v>0</v>
      </c>
      <c r="E38" s="8">
        <v>0</v>
      </c>
      <c r="F38" s="8">
        <v>0</v>
      </c>
      <c r="G38" s="8">
        <v>0</v>
      </c>
      <c r="H38" s="8">
        <v>0</v>
      </c>
      <c r="I38" s="8">
        <v>0</v>
      </c>
      <c r="J38" s="8">
        <v>0</v>
      </c>
      <c r="K38" s="8">
        <v>0</v>
      </c>
      <c r="L38" s="8">
        <v>0</v>
      </c>
    </row>
    <row r="39" spans="1:12" ht="9.6" customHeight="1" x14ac:dyDescent="0.2">
      <c r="A39" s="11" t="s">
        <v>29</v>
      </c>
      <c r="B39" s="8">
        <v>7904</v>
      </c>
      <c r="C39" s="8">
        <v>422064</v>
      </c>
      <c r="D39" s="8">
        <v>1535</v>
      </c>
      <c r="E39" s="8">
        <v>114305</v>
      </c>
      <c r="F39" s="8">
        <v>24</v>
      </c>
      <c r="G39" s="8">
        <v>2385</v>
      </c>
      <c r="H39" s="8">
        <v>0</v>
      </c>
      <c r="I39" s="8">
        <v>0</v>
      </c>
      <c r="J39" s="8">
        <v>9463</v>
      </c>
      <c r="K39" s="8">
        <v>538754</v>
      </c>
      <c r="L39" s="8">
        <v>34935611</v>
      </c>
    </row>
    <row r="40" spans="1:12" ht="9.6" customHeight="1" x14ac:dyDescent="0.2">
      <c r="A40" s="11" t="s">
        <v>30</v>
      </c>
      <c r="B40" s="8">
        <v>590</v>
      </c>
      <c r="C40" s="8">
        <v>46177</v>
      </c>
      <c r="D40" s="8">
        <v>0</v>
      </c>
      <c r="E40" s="8">
        <v>0</v>
      </c>
      <c r="F40" s="8">
        <v>0</v>
      </c>
      <c r="G40" s="8">
        <v>0</v>
      </c>
      <c r="H40" s="8">
        <v>0</v>
      </c>
      <c r="I40" s="8">
        <v>0</v>
      </c>
      <c r="J40" s="8">
        <v>590</v>
      </c>
      <c r="K40" s="8">
        <v>46177</v>
      </c>
      <c r="L40" s="8">
        <v>5728939</v>
      </c>
    </row>
    <row r="41" spans="1:12" ht="9.6" customHeight="1" x14ac:dyDescent="0.2">
      <c r="A41" s="11" t="s">
        <v>31</v>
      </c>
      <c r="B41" s="8">
        <v>14</v>
      </c>
      <c r="C41" s="8">
        <v>306</v>
      </c>
      <c r="D41" s="8">
        <v>0</v>
      </c>
      <c r="E41" s="8">
        <v>0</v>
      </c>
      <c r="F41" s="8">
        <v>0</v>
      </c>
      <c r="G41" s="8">
        <v>0</v>
      </c>
      <c r="H41" s="8">
        <v>0</v>
      </c>
      <c r="I41" s="8">
        <v>0</v>
      </c>
      <c r="J41" s="8">
        <v>14</v>
      </c>
      <c r="K41" s="8">
        <v>306</v>
      </c>
      <c r="L41" s="8">
        <v>27656</v>
      </c>
    </row>
    <row r="42" spans="1:12" ht="9.6" customHeight="1" x14ac:dyDescent="0.2">
      <c r="A42" s="11" t="s">
        <v>32</v>
      </c>
      <c r="B42" s="8">
        <v>809</v>
      </c>
      <c r="C42" s="8">
        <v>16745</v>
      </c>
      <c r="D42" s="8">
        <v>11</v>
      </c>
      <c r="E42" s="8">
        <v>253</v>
      </c>
      <c r="F42" s="8">
        <v>0</v>
      </c>
      <c r="G42" s="8">
        <v>0</v>
      </c>
      <c r="H42" s="8">
        <v>0</v>
      </c>
      <c r="I42" s="8">
        <v>0</v>
      </c>
      <c r="J42" s="8">
        <v>820</v>
      </c>
      <c r="K42" s="8">
        <v>16998</v>
      </c>
      <c r="L42" s="8">
        <v>1558300</v>
      </c>
    </row>
    <row r="43" spans="1:12" ht="9.6" customHeight="1" x14ac:dyDescent="0.2">
      <c r="A43" s="11" t="s">
        <v>33</v>
      </c>
      <c r="B43" s="8">
        <v>94</v>
      </c>
      <c r="C43" s="8">
        <v>2162</v>
      </c>
      <c r="D43" s="8">
        <v>7</v>
      </c>
      <c r="E43" s="8">
        <v>161</v>
      </c>
      <c r="F43" s="8">
        <v>0</v>
      </c>
      <c r="G43" s="8">
        <v>0</v>
      </c>
      <c r="H43" s="8">
        <v>0</v>
      </c>
      <c r="I43" s="8">
        <v>0</v>
      </c>
      <c r="J43" s="8">
        <v>101</v>
      </c>
      <c r="K43" s="8">
        <v>2323</v>
      </c>
      <c r="L43" s="8">
        <v>173602</v>
      </c>
    </row>
    <row r="44" spans="1:12" ht="9.6" customHeight="1" x14ac:dyDescent="0.2">
      <c r="A44" s="11" t="s">
        <v>34</v>
      </c>
      <c r="B44" s="8">
        <v>10</v>
      </c>
      <c r="C44" s="8">
        <v>228</v>
      </c>
      <c r="D44" s="8">
        <v>1</v>
      </c>
      <c r="E44" s="8">
        <v>23</v>
      </c>
      <c r="F44" s="8">
        <v>0</v>
      </c>
      <c r="G44" s="8">
        <v>0</v>
      </c>
      <c r="H44" s="8">
        <v>0</v>
      </c>
      <c r="I44" s="8">
        <v>0</v>
      </c>
      <c r="J44" s="8">
        <v>11</v>
      </c>
      <c r="K44" s="8">
        <v>251</v>
      </c>
      <c r="L44" s="8">
        <v>19996</v>
      </c>
    </row>
    <row r="45" spans="1:12" ht="9.6" customHeight="1" x14ac:dyDescent="0.2">
      <c r="A45" s="11" t="s">
        <v>35</v>
      </c>
      <c r="B45" s="8">
        <v>5045</v>
      </c>
      <c r="C45" s="8">
        <v>328525</v>
      </c>
      <c r="D45" s="8">
        <v>1040</v>
      </c>
      <c r="E45" s="8">
        <v>103431</v>
      </c>
      <c r="F45" s="8">
        <v>24</v>
      </c>
      <c r="G45" s="8">
        <v>2385</v>
      </c>
      <c r="H45" s="8">
        <v>0</v>
      </c>
      <c r="I45" s="8">
        <v>0</v>
      </c>
      <c r="J45" s="8">
        <v>6109</v>
      </c>
      <c r="K45" s="8">
        <v>434341</v>
      </c>
      <c r="L45" s="8">
        <v>24127858</v>
      </c>
    </row>
    <row r="46" spans="1:12" ht="9.6" customHeight="1" x14ac:dyDescent="0.2">
      <c r="A46" s="11" t="s">
        <v>36</v>
      </c>
      <c r="B46" s="8">
        <v>3215</v>
      </c>
      <c r="C46" s="8">
        <v>140973</v>
      </c>
      <c r="D46" s="8">
        <v>550</v>
      </c>
      <c r="E46" s="8">
        <v>55128</v>
      </c>
      <c r="F46" s="8">
        <v>24</v>
      </c>
      <c r="G46" s="8">
        <v>2385</v>
      </c>
      <c r="H46" s="8">
        <v>0</v>
      </c>
      <c r="I46" s="8">
        <v>0</v>
      </c>
      <c r="J46" s="8">
        <v>3789</v>
      </c>
      <c r="K46" s="8">
        <v>198486</v>
      </c>
      <c r="L46" s="8">
        <v>10363261</v>
      </c>
    </row>
    <row r="47" spans="1:12" ht="9.6" customHeight="1" x14ac:dyDescent="0.2">
      <c r="A47" s="11" t="s">
        <v>37</v>
      </c>
      <c r="B47" s="8">
        <v>1188</v>
      </c>
      <c r="C47" s="8">
        <v>123060</v>
      </c>
      <c r="D47" s="8">
        <v>269</v>
      </c>
      <c r="E47" s="8">
        <v>27752</v>
      </c>
      <c r="F47" s="8">
        <v>0</v>
      </c>
      <c r="G47" s="8">
        <v>0</v>
      </c>
      <c r="H47" s="8">
        <v>0</v>
      </c>
      <c r="I47" s="8">
        <v>0</v>
      </c>
      <c r="J47" s="8">
        <v>1457</v>
      </c>
      <c r="K47" s="8">
        <v>150812</v>
      </c>
      <c r="L47" s="8">
        <v>8811996</v>
      </c>
    </row>
    <row r="48" spans="1:12" ht="9.6" customHeight="1" x14ac:dyDescent="0.2">
      <c r="A48" s="11" t="s">
        <v>38</v>
      </c>
      <c r="B48" s="8">
        <v>1460</v>
      </c>
      <c r="C48" s="8">
        <v>30617</v>
      </c>
      <c r="D48" s="8">
        <v>484</v>
      </c>
      <c r="E48" s="8">
        <v>10621</v>
      </c>
      <c r="F48" s="8">
        <v>0</v>
      </c>
      <c r="G48" s="8">
        <v>0</v>
      </c>
      <c r="H48" s="8">
        <v>0</v>
      </c>
      <c r="I48" s="8">
        <v>0</v>
      </c>
      <c r="J48" s="8">
        <v>1944</v>
      </c>
      <c r="K48" s="8">
        <v>41238</v>
      </c>
      <c r="L48" s="8">
        <v>3520514</v>
      </c>
    </row>
    <row r="49" spans="1:12" ht="9.6" customHeight="1" x14ac:dyDescent="0.2">
      <c r="A49" s="11" t="s">
        <v>39</v>
      </c>
      <c r="B49" s="8">
        <v>0</v>
      </c>
      <c r="C49" s="8">
        <v>0</v>
      </c>
      <c r="D49" s="8">
        <v>0</v>
      </c>
      <c r="E49" s="8">
        <v>0</v>
      </c>
      <c r="F49" s="8">
        <v>0</v>
      </c>
      <c r="G49" s="8">
        <v>0</v>
      </c>
      <c r="H49" s="8">
        <v>0</v>
      </c>
      <c r="I49" s="8">
        <v>0</v>
      </c>
      <c r="J49" s="8">
        <v>0</v>
      </c>
      <c r="K49" s="8">
        <v>0</v>
      </c>
      <c r="L49" s="8">
        <v>0</v>
      </c>
    </row>
    <row r="50" spans="1:12" ht="9.6" customHeight="1" x14ac:dyDescent="0.2">
      <c r="A50" s="11" t="s">
        <v>40</v>
      </c>
      <c r="B50" s="8">
        <v>3</v>
      </c>
      <c r="C50" s="8">
        <v>69</v>
      </c>
      <c r="D50" s="8">
        <v>0</v>
      </c>
      <c r="E50" s="8">
        <v>0</v>
      </c>
      <c r="F50" s="8">
        <v>0</v>
      </c>
      <c r="G50" s="8">
        <v>0</v>
      </c>
      <c r="H50" s="8">
        <v>0</v>
      </c>
      <c r="I50" s="8">
        <v>0</v>
      </c>
      <c r="J50" s="8">
        <v>3</v>
      </c>
      <c r="K50" s="8">
        <v>69</v>
      </c>
      <c r="L50" s="8">
        <v>5373</v>
      </c>
    </row>
    <row r="51" spans="1:12" ht="9.6" customHeight="1" x14ac:dyDescent="0.2">
      <c r="A51" s="11" t="s">
        <v>41</v>
      </c>
      <c r="B51" s="8">
        <v>19</v>
      </c>
      <c r="C51" s="8">
        <v>437</v>
      </c>
      <c r="D51" s="8">
        <v>1</v>
      </c>
      <c r="E51" s="8">
        <v>23</v>
      </c>
      <c r="F51" s="8">
        <v>0</v>
      </c>
      <c r="G51" s="8">
        <v>0</v>
      </c>
      <c r="H51" s="8">
        <v>0</v>
      </c>
      <c r="I51" s="8">
        <v>0</v>
      </c>
      <c r="J51" s="8">
        <v>20</v>
      </c>
      <c r="K51" s="8">
        <v>460</v>
      </c>
      <c r="L51" s="8">
        <v>36518</v>
      </c>
    </row>
  </sheetData>
  <mergeCells count="15">
    <mergeCell ref="J7:K7"/>
    <mergeCell ref="J8:K8"/>
    <mergeCell ref="B7:E7"/>
    <mergeCell ref="B8:C8"/>
    <mergeCell ref="D8:E8"/>
    <mergeCell ref="F7:I7"/>
    <mergeCell ref="F8:G8"/>
    <mergeCell ref="H8:I8"/>
    <mergeCell ref="A1:I1"/>
    <mergeCell ref="A2:I2"/>
    <mergeCell ref="A6:D6"/>
    <mergeCell ref="E6:L6"/>
    <mergeCell ref="K2:L2"/>
    <mergeCell ref="J3:L3"/>
    <mergeCell ref="J5:L5"/>
  </mergeCell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30" zoomScaleNormal="130" workbookViewId="0">
      <selection sqref="A1:I1"/>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2" x14ac:dyDescent="0.2">
      <c r="A1" s="27" t="s">
        <v>478</v>
      </c>
      <c r="B1" s="27"/>
      <c r="C1" s="27"/>
      <c r="D1" s="27"/>
      <c r="E1" s="27"/>
      <c r="F1" s="27"/>
      <c r="G1" s="28"/>
      <c r="H1" s="28"/>
      <c r="I1" s="28"/>
      <c r="J1" s="9" t="s">
        <v>480</v>
      </c>
      <c r="K1" s="9"/>
      <c r="L1" s="9" t="s">
        <v>502</v>
      </c>
    </row>
    <row r="2" spans="1:12" ht="9.75" customHeight="1" x14ac:dyDescent="0.2">
      <c r="A2" s="27" t="s">
        <v>479</v>
      </c>
      <c r="B2" s="27"/>
      <c r="C2" s="27"/>
      <c r="D2" s="27"/>
      <c r="E2" s="27"/>
      <c r="F2" s="27"/>
      <c r="G2" s="28"/>
      <c r="H2" s="28"/>
      <c r="I2" s="28"/>
      <c r="J2" s="9"/>
      <c r="K2" s="29" t="str">
        <f>+'QCS Page 1'!K2:L2</f>
        <v>2nd QUARTER 2020</v>
      </c>
      <c r="L2" s="29"/>
    </row>
    <row r="3" spans="1:12" ht="8.25" customHeight="1" x14ac:dyDescent="0.2">
      <c r="A3" s="9"/>
      <c r="B3" s="9"/>
      <c r="C3" s="9"/>
      <c r="D3" s="9"/>
      <c r="E3" s="9"/>
      <c r="F3" s="9"/>
      <c r="G3" s="9"/>
      <c r="H3" s="9"/>
      <c r="I3" s="9"/>
      <c r="J3" s="29" t="str">
        <f>+'QCS Page 1'!J3:L3</f>
        <v>Beginning  Apr. 2020 - Jun. 2020</v>
      </c>
      <c r="K3" s="29"/>
      <c r="L3" s="29"/>
    </row>
    <row r="4" spans="1:12" ht="9" customHeight="1" x14ac:dyDescent="0.2">
      <c r="A4" s="9"/>
      <c r="B4" s="9"/>
      <c r="C4" s="9"/>
      <c r="D4" s="9"/>
      <c r="E4" s="9"/>
      <c r="F4" s="9"/>
      <c r="G4" s="9"/>
      <c r="H4" s="9"/>
      <c r="I4" s="9"/>
      <c r="J4" s="9" t="s">
        <v>481</v>
      </c>
      <c r="K4" s="9"/>
      <c r="L4" s="9"/>
    </row>
    <row r="5" spans="1:12" ht="8.25" customHeight="1" x14ac:dyDescent="0.2">
      <c r="A5" s="9"/>
      <c r="B5" s="9"/>
      <c r="C5" s="9"/>
      <c r="D5" s="9"/>
      <c r="E5" s="9"/>
      <c r="F5" s="9"/>
      <c r="G5" s="9"/>
      <c r="H5" s="9"/>
      <c r="I5" s="9"/>
      <c r="J5" s="29" t="s">
        <v>513</v>
      </c>
      <c r="K5" s="29"/>
      <c r="L5" s="29"/>
    </row>
    <row r="6" spans="1:12" ht="9.75" customHeight="1" x14ac:dyDescent="0.2">
      <c r="A6" s="29" t="s">
        <v>482</v>
      </c>
      <c r="B6" s="29"/>
      <c r="C6" s="29"/>
      <c r="D6" s="29"/>
      <c r="E6" s="29" t="s">
        <v>483</v>
      </c>
      <c r="F6" s="29"/>
      <c r="G6" s="29"/>
      <c r="H6" s="29"/>
      <c r="I6" s="29"/>
      <c r="J6" s="29"/>
      <c r="K6" s="29"/>
      <c r="L6" s="29"/>
    </row>
    <row r="7" spans="1:12" ht="16.5" customHeight="1" x14ac:dyDescent="0.2">
      <c r="A7" s="9"/>
      <c r="B7" s="27" t="s">
        <v>470</v>
      </c>
      <c r="C7" s="27"/>
      <c r="D7" s="27"/>
      <c r="E7" s="27"/>
      <c r="F7" s="27" t="s">
        <v>475</v>
      </c>
      <c r="G7" s="27"/>
      <c r="H7" s="27"/>
      <c r="I7" s="27"/>
      <c r="J7" s="30"/>
      <c r="K7" s="30"/>
      <c r="L7" s="9"/>
    </row>
    <row r="8" spans="1:12" ht="21" customHeight="1" x14ac:dyDescent="0.2">
      <c r="A8" s="11"/>
      <c r="B8" s="32" t="s">
        <v>471</v>
      </c>
      <c r="C8" s="31"/>
      <c r="D8" s="31" t="s">
        <v>472</v>
      </c>
      <c r="E8" s="31"/>
      <c r="F8" s="31" t="s">
        <v>471</v>
      </c>
      <c r="G8" s="31"/>
      <c r="H8" s="31" t="s">
        <v>472</v>
      </c>
      <c r="I8" s="31"/>
      <c r="J8" s="31" t="s">
        <v>476</v>
      </c>
      <c r="K8" s="31"/>
      <c r="L8" s="12" t="s">
        <v>477</v>
      </c>
    </row>
    <row r="9" spans="1:12" ht="9.6" customHeight="1" x14ac:dyDescent="0.2">
      <c r="A9" s="21"/>
      <c r="B9" s="14" t="s">
        <v>474</v>
      </c>
      <c r="C9" s="14" t="s">
        <v>473</v>
      </c>
      <c r="D9" s="14" t="s">
        <v>474</v>
      </c>
      <c r="E9" s="14" t="s">
        <v>473</v>
      </c>
      <c r="F9" s="15" t="s">
        <v>474</v>
      </c>
      <c r="G9" s="15" t="s">
        <v>473</v>
      </c>
      <c r="H9" s="15" t="s">
        <v>474</v>
      </c>
      <c r="I9" s="15" t="s">
        <v>473</v>
      </c>
      <c r="J9" s="15" t="s">
        <v>474</v>
      </c>
      <c r="K9" s="15" t="s">
        <v>473</v>
      </c>
      <c r="L9" s="11"/>
    </row>
    <row r="10" spans="1:12" ht="9.6" customHeight="1" x14ac:dyDescent="0.2">
      <c r="A10" s="16" t="s">
        <v>42</v>
      </c>
      <c r="B10" s="8">
        <v>145</v>
      </c>
      <c r="C10" s="8">
        <v>2410</v>
      </c>
      <c r="D10" s="8">
        <v>0</v>
      </c>
      <c r="E10" s="8">
        <v>0</v>
      </c>
      <c r="F10" s="8">
        <v>0</v>
      </c>
      <c r="G10" s="8">
        <v>0</v>
      </c>
      <c r="H10" s="8">
        <v>0</v>
      </c>
      <c r="I10" s="8">
        <v>0</v>
      </c>
      <c r="J10" s="8">
        <v>145</v>
      </c>
      <c r="K10" s="8">
        <v>2410</v>
      </c>
      <c r="L10" s="8">
        <v>246300</v>
      </c>
    </row>
    <row r="11" spans="1:12" ht="9.6" customHeight="1" x14ac:dyDescent="0.2">
      <c r="A11" s="16" t="s">
        <v>43</v>
      </c>
      <c r="B11" s="8">
        <v>0</v>
      </c>
      <c r="C11" s="8">
        <v>0</v>
      </c>
      <c r="D11" s="8">
        <v>0</v>
      </c>
      <c r="E11" s="8">
        <v>0</v>
      </c>
      <c r="F11" s="8">
        <v>0</v>
      </c>
      <c r="G11" s="8">
        <v>0</v>
      </c>
      <c r="H11" s="8">
        <v>0</v>
      </c>
      <c r="I11" s="8">
        <v>0</v>
      </c>
      <c r="J11" s="8">
        <v>0</v>
      </c>
      <c r="K11" s="8">
        <v>0</v>
      </c>
      <c r="L11" s="8">
        <v>0</v>
      </c>
    </row>
    <row r="12" spans="1:12" ht="9.6" customHeight="1" x14ac:dyDescent="0.2">
      <c r="A12" s="16" t="s">
        <v>44</v>
      </c>
      <c r="B12" s="8">
        <v>0</v>
      </c>
      <c r="C12" s="8">
        <v>0</v>
      </c>
      <c r="D12" s="8">
        <v>0</v>
      </c>
      <c r="E12" s="8">
        <v>0</v>
      </c>
      <c r="F12" s="8">
        <v>0</v>
      </c>
      <c r="G12" s="8">
        <v>0</v>
      </c>
      <c r="H12" s="8">
        <v>0</v>
      </c>
      <c r="I12" s="8">
        <v>0</v>
      </c>
      <c r="J12" s="8">
        <v>0</v>
      </c>
      <c r="K12" s="8">
        <v>0</v>
      </c>
      <c r="L12" s="8">
        <v>0</v>
      </c>
    </row>
    <row r="13" spans="1:12" ht="9.6" customHeight="1" x14ac:dyDescent="0.2">
      <c r="A13" s="16" t="s">
        <v>45</v>
      </c>
      <c r="B13" s="8">
        <v>0</v>
      </c>
      <c r="C13" s="8">
        <v>0</v>
      </c>
      <c r="D13" s="8">
        <v>0</v>
      </c>
      <c r="E13" s="8">
        <v>0</v>
      </c>
      <c r="F13" s="8">
        <v>0</v>
      </c>
      <c r="G13" s="8">
        <v>0</v>
      </c>
      <c r="H13" s="8">
        <v>0</v>
      </c>
      <c r="I13" s="8">
        <v>0</v>
      </c>
      <c r="J13" s="8">
        <v>0</v>
      </c>
      <c r="K13" s="8">
        <v>0</v>
      </c>
      <c r="L13" s="8">
        <v>0</v>
      </c>
    </row>
    <row r="14" spans="1:12" ht="9.6" customHeight="1" x14ac:dyDescent="0.2">
      <c r="A14" s="16" t="s">
        <v>46</v>
      </c>
      <c r="B14" s="8">
        <v>0</v>
      </c>
      <c r="C14" s="8">
        <v>0</v>
      </c>
      <c r="D14" s="8">
        <v>0</v>
      </c>
      <c r="E14" s="8">
        <v>0</v>
      </c>
      <c r="F14" s="8">
        <v>0</v>
      </c>
      <c r="G14" s="8">
        <v>0</v>
      </c>
      <c r="H14" s="8">
        <v>0</v>
      </c>
      <c r="I14" s="8">
        <v>0</v>
      </c>
      <c r="J14" s="8">
        <v>0</v>
      </c>
      <c r="K14" s="8">
        <v>0</v>
      </c>
      <c r="L14" s="8">
        <v>0</v>
      </c>
    </row>
    <row r="15" spans="1:12" ht="9.6" customHeight="1" x14ac:dyDescent="0.2">
      <c r="A15" s="16" t="s">
        <v>47</v>
      </c>
      <c r="B15" s="8">
        <v>145</v>
      </c>
      <c r="C15" s="8">
        <v>2410</v>
      </c>
      <c r="D15" s="8">
        <v>0</v>
      </c>
      <c r="E15" s="8">
        <v>0</v>
      </c>
      <c r="F15" s="8">
        <v>0</v>
      </c>
      <c r="G15" s="8">
        <v>0</v>
      </c>
      <c r="H15" s="8">
        <v>0</v>
      </c>
      <c r="I15" s="8">
        <v>0</v>
      </c>
      <c r="J15" s="8">
        <v>145</v>
      </c>
      <c r="K15" s="8">
        <v>2410</v>
      </c>
      <c r="L15" s="8">
        <v>246300</v>
      </c>
    </row>
    <row r="16" spans="1:12" ht="9.6" customHeight="1" x14ac:dyDescent="0.2">
      <c r="A16" s="16" t="s">
        <v>48</v>
      </c>
      <c r="B16" s="8">
        <v>0</v>
      </c>
      <c r="C16" s="8">
        <v>0</v>
      </c>
      <c r="D16" s="8">
        <v>0</v>
      </c>
      <c r="E16" s="8">
        <v>0</v>
      </c>
      <c r="F16" s="8">
        <v>0</v>
      </c>
      <c r="G16" s="8">
        <v>0</v>
      </c>
      <c r="H16" s="8">
        <v>0</v>
      </c>
      <c r="I16" s="8">
        <v>0</v>
      </c>
      <c r="J16" s="8">
        <v>0</v>
      </c>
      <c r="K16" s="8">
        <v>0</v>
      </c>
      <c r="L16" s="8">
        <v>0</v>
      </c>
    </row>
    <row r="17" spans="1:12" ht="9.6" customHeight="1" x14ac:dyDescent="0.2">
      <c r="A17" s="16" t="s">
        <v>49</v>
      </c>
      <c r="B17" s="8">
        <v>0</v>
      </c>
      <c r="C17" s="8">
        <v>0</v>
      </c>
      <c r="D17" s="8">
        <v>0</v>
      </c>
      <c r="E17" s="8">
        <v>0</v>
      </c>
      <c r="F17" s="8">
        <v>0</v>
      </c>
      <c r="G17" s="8">
        <v>0</v>
      </c>
      <c r="H17" s="8">
        <v>0</v>
      </c>
      <c r="I17" s="8">
        <v>0</v>
      </c>
      <c r="J17" s="8">
        <v>0</v>
      </c>
      <c r="K17" s="8">
        <v>0</v>
      </c>
      <c r="L17" s="8">
        <v>0</v>
      </c>
    </row>
    <row r="18" spans="1:12" ht="9.6" customHeight="1" x14ac:dyDescent="0.2">
      <c r="A18" s="16" t="s">
        <v>50</v>
      </c>
      <c r="B18" s="8">
        <v>3</v>
      </c>
      <c r="C18" s="8">
        <v>56</v>
      </c>
      <c r="D18" s="8">
        <v>0</v>
      </c>
      <c r="E18" s="8">
        <v>0</v>
      </c>
      <c r="F18" s="8">
        <v>0</v>
      </c>
      <c r="G18" s="8">
        <v>0</v>
      </c>
      <c r="H18" s="8">
        <v>0</v>
      </c>
      <c r="I18" s="8">
        <v>0</v>
      </c>
      <c r="J18" s="8">
        <v>3</v>
      </c>
      <c r="K18" s="8">
        <v>56</v>
      </c>
      <c r="L18" s="8">
        <v>3585</v>
      </c>
    </row>
    <row r="19" spans="1:12" ht="9.6" customHeight="1" x14ac:dyDescent="0.2">
      <c r="A19" s="16" t="s">
        <v>51</v>
      </c>
      <c r="B19" s="8">
        <v>0</v>
      </c>
      <c r="C19" s="8">
        <v>0</v>
      </c>
      <c r="D19" s="8">
        <v>0</v>
      </c>
      <c r="E19" s="8">
        <v>0</v>
      </c>
      <c r="F19" s="8">
        <v>0</v>
      </c>
      <c r="G19" s="8">
        <v>0</v>
      </c>
      <c r="H19" s="8">
        <v>0</v>
      </c>
      <c r="I19" s="8">
        <v>0</v>
      </c>
      <c r="J19" s="8">
        <v>0</v>
      </c>
      <c r="K19" s="8">
        <v>0</v>
      </c>
      <c r="L19" s="8">
        <v>0</v>
      </c>
    </row>
    <row r="20" spans="1:12" ht="9.6" customHeight="1" x14ac:dyDescent="0.2">
      <c r="A20" s="16" t="s">
        <v>52</v>
      </c>
      <c r="B20" s="8">
        <v>3</v>
      </c>
      <c r="C20" s="8">
        <v>56</v>
      </c>
      <c r="D20" s="8">
        <v>0</v>
      </c>
      <c r="E20" s="8">
        <v>0</v>
      </c>
      <c r="F20" s="8">
        <v>0</v>
      </c>
      <c r="G20" s="8">
        <v>0</v>
      </c>
      <c r="H20" s="8">
        <v>0</v>
      </c>
      <c r="I20" s="8">
        <v>0</v>
      </c>
      <c r="J20" s="8">
        <v>3</v>
      </c>
      <c r="K20" s="8">
        <v>56</v>
      </c>
      <c r="L20" s="8">
        <v>3585</v>
      </c>
    </row>
    <row r="21" spans="1:12" ht="9.6" customHeight="1" x14ac:dyDescent="0.2">
      <c r="A21" s="16" t="s">
        <v>53</v>
      </c>
      <c r="B21" s="8">
        <v>745</v>
      </c>
      <c r="C21" s="8">
        <v>15841</v>
      </c>
      <c r="D21" s="8">
        <v>12</v>
      </c>
      <c r="E21" s="8">
        <v>1135</v>
      </c>
      <c r="F21" s="8">
        <v>25</v>
      </c>
      <c r="G21" s="8">
        <v>2069</v>
      </c>
      <c r="H21" s="8">
        <v>0</v>
      </c>
      <c r="I21" s="8">
        <v>0</v>
      </c>
      <c r="J21" s="8">
        <v>782</v>
      </c>
      <c r="K21" s="8">
        <v>19045</v>
      </c>
      <c r="L21" s="8">
        <v>1267190</v>
      </c>
    </row>
    <row r="22" spans="1:12" ht="9.6" customHeight="1" x14ac:dyDescent="0.2">
      <c r="A22" s="16" t="s">
        <v>54</v>
      </c>
      <c r="B22" s="8">
        <v>745</v>
      </c>
      <c r="C22" s="8">
        <v>15841</v>
      </c>
      <c r="D22" s="8">
        <v>0</v>
      </c>
      <c r="E22" s="8">
        <v>0</v>
      </c>
      <c r="F22" s="8">
        <v>25</v>
      </c>
      <c r="G22" s="8">
        <v>2069</v>
      </c>
      <c r="H22" s="8">
        <v>0</v>
      </c>
      <c r="I22" s="8">
        <v>0</v>
      </c>
      <c r="J22" s="8">
        <v>770</v>
      </c>
      <c r="K22" s="8">
        <v>17910</v>
      </c>
      <c r="L22" s="8">
        <v>1217961</v>
      </c>
    </row>
    <row r="23" spans="1:12" ht="9.6" customHeight="1" x14ac:dyDescent="0.2">
      <c r="A23" s="16" t="s">
        <v>55</v>
      </c>
      <c r="B23" s="8">
        <v>0</v>
      </c>
      <c r="C23" s="8">
        <v>0</v>
      </c>
      <c r="D23" s="8">
        <v>0</v>
      </c>
      <c r="E23" s="8">
        <v>0</v>
      </c>
      <c r="F23" s="8">
        <v>0</v>
      </c>
      <c r="G23" s="8">
        <v>0</v>
      </c>
      <c r="H23" s="8">
        <v>0</v>
      </c>
      <c r="I23" s="8">
        <v>0</v>
      </c>
      <c r="J23" s="8">
        <v>0</v>
      </c>
      <c r="K23" s="8">
        <v>0</v>
      </c>
      <c r="L23" s="8">
        <v>0</v>
      </c>
    </row>
    <row r="24" spans="1:12" ht="9.6" customHeight="1" x14ac:dyDescent="0.2">
      <c r="A24" s="16" t="s">
        <v>56</v>
      </c>
      <c r="B24" s="8">
        <v>3</v>
      </c>
      <c r="C24" s="8">
        <v>61</v>
      </c>
      <c r="D24" s="8">
        <v>3</v>
      </c>
      <c r="E24" s="8">
        <v>223</v>
      </c>
      <c r="F24" s="8">
        <v>0</v>
      </c>
      <c r="G24" s="8">
        <v>0</v>
      </c>
      <c r="H24" s="8">
        <v>0</v>
      </c>
      <c r="I24" s="8">
        <v>0</v>
      </c>
      <c r="J24" s="8">
        <v>6</v>
      </c>
      <c r="K24" s="8">
        <v>284</v>
      </c>
      <c r="L24" s="8">
        <v>13813</v>
      </c>
    </row>
    <row r="25" spans="1:12" ht="9.6" customHeight="1" x14ac:dyDescent="0.2">
      <c r="A25" s="16" t="s">
        <v>57</v>
      </c>
      <c r="B25" s="8">
        <v>1</v>
      </c>
      <c r="C25" s="8">
        <v>21</v>
      </c>
      <c r="D25" s="8">
        <v>3</v>
      </c>
      <c r="E25" s="8">
        <v>223</v>
      </c>
      <c r="F25" s="8">
        <v>0</v>
      </c>
      <c r="G25" s="8">
        <v>0</v>
      </c>
      <c r="H25" s="8">
        <v>0</v>
      </c>
      <c r="I25" s="8">
        <v>0</v>
      </c>
      <c r="J25" s="8">
        <v>4</v>
      </c>
      <c r="K25" s="8">
        <v>244</v>
      </c>
      <c r="L25" s="8">
        <v>9891</v>
      </c>
    </row>
    <row r="26" spans="1:12" ht="9.6" customHeight="1" x14ac:dyDescent="0.2">
      <c r="A26" s="16" t="s">
        <v>58</v>
      </c>
      <c r="B26" s="8">
        <v>1</v>
      </c>
      <c r="C26" s="8">
        <v>21</v>
      </c>
      <c r="D26" s="8">
        <v>0</v>
      </c>
      <c r="E26" s="8">
        <v>0</v>
      </c>
      <c r="F26" s="8">
        <v>0</v>
      </c>
      <c r="G26" s="8">
        <v>0</v>
      </c>
      <c r="H26" s="8">
        <v>0</v>
      </c>
      <c r="I26" s="8">
        <v>0</v>
      </c>
      <c r="J26" s="8">
        <v>1</v>
      </c>
      <c r="K26" s="8">
        <v>21</v>
      </c>
      <c r="L26" s="8">
        <v>1046</v>
      </c>
    </row>
    <row r="27" spans="1:12" ht="9.6" customHeight="1" x14ac:dyDescent="0.2">
      <c r="A27" s="16" t="s">
        <v>59</v>
      </c>
      <c r="B27" s="8">
        <v>2</v>
      </c>
      <c r="C27" s="8">
        <v>40</v>
      </c>
      <c r="D27" s="8">
        <v>0</v>
      </c>
      <c r="E27" s="8">
        <v>0</v>
      </c>
      <c r="F27" s="8">
        <v>0</v>
      </c>
      <c r="G27" s="8">
        <v>0</v>
      </c>
      <c r="H27" s="8">
        <v>0</v>
      </c>
      <c r="I27" s="8">
        <v>0</v>
      </c>
      <c r="J27" s="8">
        <v>2</v>
      </c>
      <c r="K27" s="8">
        <v>40</v>
      </c>
      <c r="L27" s="8">
        <v>3922</v>
      </c>
    </row>
    <row r="28" spans="1:12" ht="9.6" customHeight="1" x14ac:dyDescent="0.2">
      <c r="A28" s="16" t="s">
        <v>60</v>
      </c>
      <c r="B28" s="8">
        <v>43</v>
      </c>
      <c r="C28" s="8">
        <v>779</v>
      </c>
      <c r="D28" s="8">
        <v>2</v>
      </c>
      <c r="E28" s="8">
        <v>148</v>
      </c>
      <c r="F28" s="8">
        <v>0</v>
      </c>
      <c r="G28" s="8">
        <v>0</v>
      </c>
      <c r="H28" s="8">
        <v>0</v>
      </c>
      <c r="I28" s="8">
        <v>0</v>
      </c>
      <c r="J28" s="8">
        <v>45</v>
      </c>
      <c r="K28" s="8">
        <v>927</v>
      </c>
      <c r="L28" s="8">
        <v>90359</v>
      </c>
    </row>
    <row r="29" spans="1:12" ht="9.6" customHeight="1" x14ac:dyDescent="0.2">
      <c r="A29" s="16" t="s">
        <v>61</v>
      </c>
      <c r="B29" s="8">
        <v>43</v>
      </c>
      <c r="C29" s="8">
        <v>779</v>
      </c>
      <c r="D29" s="8">
        <v>2</v>
      </c>
      <c r="E29" s="8">
        <v>148</v>
      </c>
      <c r="F29" s="8">
        <v>0</v>
      </c>
      <c r="G29" s="8">
        <v>0</v>
      </c>
      <c r="H29" s="8">
        <v>0</v>
      </c>
      <c r="I29" s="8">
        <v>0</v>
      </c>
      <c r="J29" s="8">
        <v>45</v>
      </c>
      <c r="K29" s="8">
        <v>927</v>
      </c>
      <c r="L29" s="8">
        <v>90359</v>
      </c>
    </row>
    <row r="30" spans="1:12" ht="9.6" customHeight="1" x14ac:dyDescent="0.2">
      <c r="A30" s="16" t="s">
        <v>62</v>
      </c>
      <c r="B30" s="8">
        <v>43</v>
      </c>
      <c r="C30" s="8">
        <v>779</v>
      </c>
      <c r="D30" s="8">
        <v>2</v>
      </c>
      <c r="E30" s="8">
        <v>148</v>
      </c>
      <c r="F30" s="8">
        <v>0</v>
      </c>
      <c r="G30" s="8">
        <v>0</v>
      </c>
      <c r="H30" s="8">
        <v>0</v>
      </c>
      <c r="I30" s="8">
        <v>0</v>
      </c>
      <c r="J30" s="8">
        <v>45</v>
      </c>
      <c r="K30" s="8">
        <v>927</v>
      </c>
      <c r="L30" s="8">
        <v>90359</v>
      </c>
    </row>
    <row r="31" spans="1:12" ht="9.6" customHeight="1" x14ac:dyDescent="0.2">
      <c r="A31" s="16" t="s">
        <v>63</v>
      </c>
      <c r="B31" s="8">
        <v>0</v>
      </c>
      <c r="C31" s="8">
        <v>0</v>
      </c>
      <c r="D31" s="8">
        <v>0</v>
      </c>
      <c r="E31" s="8">
        <v>0</v>
      </c>
      <c r="F31" s="8">
        <v>0</v>
      </c>
      <c r="G31" s="8">
        <v>0</v>
      </c>
      <c r="H31" s="8">
        <v>0</v>
      </c>
      <c r="I31" s="8">
        <v>0</v>
      </c>
      <c r="J31" s="8">
        <v>0</v>
      </c>
      <c r="K31" s="8">
        <v>0</v>
      </c>
      <c r="L31" s="8">
        <v>0</v>
      </c>
    </row>
    <row r="32" spans="1:12" ht="9.6" customHeight="1" x14ac:dyDescent="0.2">
      <c r="A32" s="16" t="s">
        <v>64</v>
      </c>
      <c r="B32" s="8">
        <v>0</v>
      </c>
      <c r="C32" s="8">
        <v>0</v>
      </c>
      <c r="D32" s="8">
        <v>0</v>
      </c>
      <c r="E32" s="8">
        <v>0</v>
      </c>
      <c r="F32" s="8">
        <v>0</v>
      </c>
      <c r="G32" s="8">
        <v>0</v>
      </c>
      <c r="H32" s="8">
        <v>0</v>
      </c>
      <c r="I32" s="8">
        <v>0</v>
      </c>
      <c r="J32" s="8">
        <v>0</v>
      </c>
      <c r="K32" s="8">
        <v>0</v>
      </c>
      <c r="L32" s="8">
        <v>0</v>
      </c>
    </row>
    <row r="33" spans="1:12" ht="9.6" customHeight="1" x14ac:dyDescent="0.2">
      <c r="A33" s="16" t="s">
        <v>65</v>
      </c>
      <c r="B33" s="8">
        <v>9211</v>
      </c>
      <c r="C33" s="8">
        <v>974901</v>
      </c>
      <c r="D33" s="8">
        <v>42</v>
      </c>
      <c r="E33" s="8">
        <v>3620</v>
      </c>
      <c r="F33" s="8">
        <v>3191</v>
      </c>
      <c r="G33" s="8">
        <v>297546</v>
      </c>
      <c r="H33" s="8">
        <v>41</v>
      </c>
      <c r="I33" s="8">
        <v>3975</v>
      </c>
      <c r="J33" s="8">
        <v>12485</v>
      </c>
      <c r="K33" s="8">
        <v>1280042</v>
      </c>
      <c r="L33" s="8">
        <v>19230367</v>
      </c>
    </row>
    <row r="34" spans="1:12" ht="9.6" customHeight="1" x14ac:dyDescent="0.2">
      <c r="A34" s="16" t="s">
        <v>66</v>
      </c>
      <c r="B34" s="8">
        <v>7104</v>
      </c>
      <c r="C34" s="8">
        <v>746918</v>
      </c>
      <c r="D34" s="8">
        <v>10</v>
      </c>
      <c r="E34" s="8">
        <v>1028</v>
      </c>
      <c r="F34" s="8">
        <v>2743</v>
      </c>
      <c r="G34" s="8">
        <v>255773</v>
      </c>
      <c r="H34" s="8">
        <v>0</v>
      </c>
      <c r="I34" s="8">
        <v>0</v>
      </c>
      <c r="J34" s="8">
        <v>9857</v>
      </c>
      <c r="K34" s="8">
        <v>1003719</v>
      </c>
      <c r="L34" s="8">
        <v>12463315</v>
      </c>
    </row>
    <row r="35" spans="1:12" ht="9.6" customHeight="1" x14ac:dyDescent="0.2">
      <c r="A35" s="16" t="s">
        <v>67</v>
      </c>
      <c r="B35" s="8">
        <v>9</v>
      </c>
      <c r="C35" s="8">
        <v>902</v>
      </c>
      <c r="D35" s="8">
        <v>4</v>
      </c>
      <c r="E35" s="8">
        <v>402</v>
      </c>
      <c r="F35" s="8">
        <v>8</v>
      </c>
      <c r="G35" s="8">
        <v>784</v>
      </c>
      <c r="H35" s="8">
        <v>0</v>
      </c>
      <c r="I35" s="8">
        <v>0</v>
      </c>
      <c r="J35" s="8">
        <v>21</v>
      </c>
      <c r="K35" s="8">
        <v>2088</v>
      </c>
      <c r="L35" s="8">
        <v>75359</v>
      </c>
    </row>
    <row r="36" spans="1:12" ht="9.6" customHeight="1" x14ac:dyDescent="0.2">
      <c r="A36" s="16" t="s">
        <v>68</v>
      </c>
      <c r="B36" s="8">
        <v>0</v>
      </c>
      <c r="C36" s="8">
        <v>0</v>
      </c>
      <c r="D36" s="8">
        <v>0</v>
      </c>
      <c r="E36" s="8">
        <v>0</v>
      </c>
      <c r="F36" s="8">
        <v>202</v>
      </c>
      <c r="G36" s="8">
        <v>21319</v>
      </c>
      <c r="H36" s="8">
        <v>0</v>
      </c>
      <c r="I36" s="8">
        <v>0</v>
      </c>
      <c r="J36" s="8">
        <v>202</v>
      </c>
      <c r="K36" s="8">
        <v>21319</v>
      </c>
      <c r="L36" s="8">
        <v>733918</v>
      </c>
    </row>
    <row r="37" spans="1:12" ht="9.6" customHeight="1" x14ac:dyDescent="0.2">
      <c r="A37" s="16" t="s">
        <v>69</v>
      </c>
      <c r="B37" s="8">
        <v>1368</v>
      </c>
      <c r="C37" s="8">
        <v>150476</v>
      </c>
      <c r="D37" s="8">
        <v>0</v>
      </c>
      <c r="E37" s="8">
        <v>0</v>
      </c>
      <c r="F37" s="8">
        <v>0</v>
      </c>
      <c r="G37" s="8">
        <v>0</v>
      </c>
      <c r="H37" s="8">
        <v>0</v>
      </c>
      <c r="I37" s="8">
        <v>0</v>
      </c>
      <c r="J37" s="8">
        <v>1368</v>
      </c>
      <c r="K37" s="8">
        <v>150476</v>
      </c>
      <c r="L37" s="8">
        <v>3816930</v>
      </c>
    </row>
    <row r="38" spans="1:12" ht="9.6" customHeight="1" x14ac:dyDescent="0.2">
      <c r="A38" s="16" t="s">
        <v>70</v>
      </c>
      <c r="B38" s="8">
        <v>94</v>
      </c>
      <c r="C38" s="8">
        <v>10093</v>
      </c>
      <c r="D38" s="8">
        <v>0</v>
      </c>
      <c r="E38" s="8">
        <v>0</v>
      </c>
      <c r="F38" s="8">
        <v>0</v>
      </c>
      <c r="G38" s="8">
        <v>0</v>
      </c>
      <c r="H38" s="8">
        <v>0</v>
      </c>
      <c r="I38" s="8">
        <v>0</v>
      </c>
      <c r="J38" s="8">
        <v>94</v>
      </c>
      <c r="K38" s="8">
        <v>10093</v>
      </c>
      <c r="L38" s="8">
        <v>257520</v>
      </c>
    </row>
    <row r="39" spans="1:12" ht="9.6" customHeight="1" x14ac:dyDescent="0.2">
      <c r="A39" s="16" t="s">
        <v>71</v>
      </c>
      <c r="B39" s="8">
        <v>1274</v>
      </c>
      <c r="C39" s="8">
        <v>140383</v>
      </c>
      <c r="D39" s="8">
        <v>0</v>
      </c>
      <c r="E39" s="8">
        <v>0</v>
      </c>
      <c r="F39" s="8">
        <v>0</v>
      </c>
      <c r="G39" s="8">
        <v>0</v>
      </c>
      <c r="H39" s="8">
        <v>0</v>
      </c>
      <c r="I39" s="8">
        <v>0</v>
      </c>
      <c r="J39" s="8">
        <v>1274</v>
      </c>
      <c r="K39" s="8">
        <v>140383</v>
      </c>
      <c r="L39" s="8">
        <v>3559410</v>
      </c>
    </row>
    <row r="40" spans="1:12" ht="9.6" customHeight="1" x14ac:dyDescent="0.2">
      <c r="A40" s="16" t="s">
        <v>72</v>
      </c>
      <c r="B40" s="8">
        <v>0</v>
      </c>
      <c r="C40" s="8">
        <v>0</v>
      </c>
      <c r="D40" s="8">
        <v>0</v>
      </c>
      <c r="E40" s="8">
        <v>0</v>
      </c>
      <c r="F40" s="8">
        <v>0</v>
      </c>
      <c r="G40" s="8">
        <v>0</v>
      </c>
      <c r="H40" s="8">
        <v>0</v>
      </c>
      <c r="I40" s="8">
        <v>0</v>
      </c>
      <c r="J40" s="8">
        <v>0</v>
      </c>
      <c r="K40" s="8">
        <v>0</v>
      </c>
      <c r="L40" s="8">
        <v>0</v>
      </c>
    </row>
    <row r="41" spans="1:12" ht="9.6" customHeight="1" x14ac:dyDescent="0.2">
      <c r="A41" s="16" t="s">
        <v>73</v>
      </c>
      <c r="B41" s="8">
        <v>61</v>
      </c>
      <c r="C41" s="8">
        <v>5192</v>
      </c>
      <c r="D41" s="8">
        <v>32</v>
      </c>
      <c r="E41" s="8">
        <v>2592</v>
      </c>
      <c r="F41" s="8">
        <v>245</v>
      </c>
      <c r="G41" s="8">
        <v>20344</v>
      </c>
      <c r="H41" s="8">
        <v>41</v>
      </c>
      <c r="I41" s="8">
        <v>3975</v>
      </c>
      <c r="J41" s="8">
        <v>379</v>
      </c>
      <c r="K41" s="8">
        <v>32103</v>
      </c>
      <c r="L41" s="8">
        <v>1809353</v>
      </c>
    </row>
    <row r="42" spans="1:12" ht="9.6" customHeight="1" x14ac:dyDescent="0.2">
      <c r="A42" s="16" t="s">
        <v>74</v>
      </c>
      <c r="B42" s="8">
        <v>0</v>
      </c>
      <c r="C42" s="8">
        <v>0</v>
      </c>
      <c r="D42" s="8">
        <v>0</v>
      </c>
      <c r="E42" s="8">
        <v>0</v>
      </c>
      <c r="F42" s="8">
        <v>0</v>
      </c>
      <c r="G42" s="8">
        <v>0</v>
      </c>
      <c r="H42" s="8">
        <v>0</v>
      </c>
      <c r="I42" s="8">
        <v>0</v>
      </c>
      <c r="J42" s="8">
        <v>0</v>
      </c>
      <c r="K42" s="8">
        <v>0</v>
      </c>
      <c r="L42" s="8">
        <v>0</v>
      </c>
    </row>
    <row r="43" spans="1:12" ht="9.6" customHeight="1" x14ac:dyDescent="0.2">
      <c r="A43" s="16" t="s">
        <v>75</v>
      </c>
      <c r="B43" s="8">
        <v>0</v>
      </c>
      <c r="C43" s="8">
        <v>0</v>
      </c>
      <c r="D43" s="8">
        <v>0</v>
      </c>
      <c r="E43" s="8">
        <v>0</v>
      </c>
      <c r="F43" s="8">
        <v>0</v>
      </c>
      <c r="G43" s="8">
        <v>0</v>
      </c>
      <c r="H43" s="8">
        <v>0</v>
      </c>
      <c r="I43" s="8">
        <v>0</v>
      </c>
      <c r="J43" s="8">
        <v>0</v>
      </c>
      <c r="K43" s="8">
        <v>0</v>
      </c>
      <c r="L43" s="8">
        <v>0</v>
      </c>
    </row>
    <row r="44" spans="1:12" ht="9.6" customHeight="1" x14ac:dyDescent="0.2">
      <c r="A44" s="16" t="s">
        <v>76</v>
      </c>
      <c r="B44" s="8">
        <v>0</v>
      </c>
      <c r="C44" s="8">
        <v>0</v>
      </c>
      <c r="D44" s="8">
        <v>0</v>
      </c>
      <c r="E44" s="8">
        <v>0</v>
      </c>
      <c r="F44" s="8">
        <v>0</v>
      </c>
      <c r="G44" s="8">
        <v>0</v>
      </c>
      <c r="H44" s="8">
        <v>0</v>
      </c>
      <c r="I44" s="8">
        <v>0</v>
      </c>
      <c r="J44" s="8">
        <v>0</v>
      </c>
      <c r="K44" s="8">
        <v>0</v>
      </c>
      <c r="L44" s="8">
        <v>0</v>
      </c>
    </row>
    <row r="45" spans="1:12" ht="9.6" customHeight="1" x14ac:dyDescent="0.2">
      <c r="A45" s="16" t="s">
        <v>77</v>
      </c>
      <c r="B45" s="8">
        <v>678</v>
      </c>
      <c r="C45" s="8">
        <v>72315</v>
      </c>
      <c r="D45" s="8">
        <v>0</v>
      </c>
      <c r="E45" s="8">
        <v>0</v>
      </c>
      <c r="F45" s="8">
        <v>1</v>
      </c>
      <c r="G45" s="8">
        <v>110</v>
      </c>
      <c r="H45" s="8">
        <v>0</v>
      </c>
      <c r="I45" s="8">
        <v>0</v>
      </c>
      <c r="J45" s="8">
        <v>679</v>
      </c>
      <c r="K45" s="8">
        <v>72425</v>
      </c>
      <c r="L45" s="8">
        <v>406851</v>
      </c>
    </row>
    <row r="46" spans="1:12" ht="9.6" customHeight="1" x14ac:dyDescent="0.2">
      <c r="A46" s="16" t="s">
        <v>78</v>
      </c>
      <c r="B46" s="8">
        <v>220070</v>
      </c>
      <c r="C46" s="8">
        <v>26298898</v>
      </c>
      <c r="D46" s="8">
        <v>70558</v>
      </c>
      <c r="E46" s="8">
        <v>8477939</v>
      </c>
      <c r="F46" s="8">
        <v>451</v>
      </c>
      <c r="G46" s="8">
        <v>51301</v>
      </c>
      <c r="H46" s="8">
        <v>20</v>
      </c>
      <c r="I46" s="8">
        <v>1940</v>
      </c>
      <c r="J46" s="8">
        <v>291099</v>
      </c>
      <c r="K46" s="8">
        <v>34830078</v>
      </c>
      <c r="L46" s="8">
        <v>521874292</v>
      </c>
    </row>
    <row r="47" spans="1:12" ht="9.6" customHeight="1" x14ac:dyDescent="0.2">
      <c r="A47" s="16" t="s">
        <v>79</v>
      </c>
      <c r="B47" s="8">
        <v>0</v>
      </c>
      <c r="C47" s="8">
        <v>0</v>
      </c>
      <c r="D47" s="8">
        <v>0</v>
      </c>
      <c r="E47" s="8">
        <v>0</v>
      </c>
      <c r="F47" s="8">
        <v>4</v>
      </c>
      <c r="G47" s="8">
        <v>402</v>
      </c>
      <c r="H47" s="8">
        <v>0</v>
      </c>
      <c r="I47" s="8">
        <v>0</v>
      </c>
      <c r="J47" s="8">
        <v>4</v>
      </c>
      <c r="K47" s="8">
        <v>402</v>
      </c>
      <c r="L47" s="8">
        <v>21919</v>
      </c>
    </row>
    <row r="48" spans="1:12" ht="9.6" customHeight="1" x14ac:dyDescent="0.2">
      <c r="A48" s="16" t="s">
        <v>80</v>
      </c>
      <c r="B48" s="8">
        <v>0</v>
      </c>
      <c r="C48" s="8">
        <v>0</v>
      </c>
      <c r="D48" s="8">
        <v>0</v>
      </c>
      <c r="E48" s="8">
        <v>0</v>
      </c>
      <c r="F48" s="8">
        <v>0</v>
      </c>
      <c r="G48" s="8">
        <v>0</v>
      </c>
      <c r="H48" s="8">
        <v>0</v>
      </c>
      <c r="I48" s="8">
        <v>0</v>
      </c>
      <c r="J48" s="8">
        <v>0</v>
      </c>
      <c r="K48" s="8">
        <v>0</v>
      </c>
      <c r="L48" s="8">
        <v>0</v>
      </c>
    </row>
    <row r="49" spans="1:12" ht="9.6" customHeight="1" x14ac:dyDescent="0.2">
      <c r="A49" s="16" t="s">
        <v>81</v>
      </c>
      <c r="B49" s="8">
        <v>0</v>
      </c>
      <c r="C49" s="8">
        <v>0</v>
      </c>
      <c r="D49" s="8">
        <v>0</v>
      </c>
      <c r="E49" s="8">
        <v>0</v>
      </c>
      <c r="F49" s="8">
        <v>4</v>
      </c>
      <c r="G49" s="8">
        <v>402</v>
      </c>
      <c r="H49" s="8">
        <v>0</v>
      </c>
      <c r="I49" s="8">
        <v>0</v>
      </c>
      <c r="J49" s="8">
        <v>4</v>
      </c>
      <c r="K49" s="8">
        <v>402</v>
      </c>
      <c r="L49" s="8">
        <v>21919</v>
      </c>
    </row>
    <row r="50" spans="1:12" ht="9.6" customHeight="1" x14ac:dyDescent="0.2">
      <c r="A50" s="16" t="s">
        <v>82</v>
      </c>
      <c r="B50" s="8">
        <v>220070</v>
      </c>
      <c r="C50" s="8">
        <v>26298898</v>
      </c>
      <c r="D50" s="8">
        <v>70558</v>
      </c>
      <c r="E50" s="8">
        <v>8477939</v>
      </c>
      <c r="F50" s="8">
        <v>447</v>
      </c>
      <c r="G50" s="8">
        <v>50899</v>
      </c>
      <c r="H50" s="8">
        <v>20</v>
      </c>
      <c r="I50" s="8">
        <v>1940</v>
      </c>
      <c r="J50" s="8">
        <v>291095</v>
      </c>
      <c r="K50" s="8">
        <v>34829676</v>
      </c>
      <c r="L50" s="8">
        <v>521852373</v>
      </c>
    </row>
    <row r="51" spans="1:12" ht="9.6" customHeight="1" x14ac:dyDescent="0.2">
      <c r="A51" s="16" t="s">
        <v>83</v>
      </c>
      <c r="B51" s="8">
        <v>220070</v>
      </c>
      <c r="C51" s="8">
        <v>26298898</v>
      </c>
      <c r="D51" s="8">
        <v>70558</v>
      </c>
      <c r="E51" s="8">
        <v>8477939</v>
      </c>
      <c r="F51" s="8">
        <v>346</v>
      </c>
      <c r="G51" s="8">
        <v>40899</v>
      </c>
      <c r="H51" s="8">
        <v>20</v>
      </c>
      <c r="I51" s="8">
        <v>1940</v>
      </c>
      <c r="J51" s="8">
        <v>290994</v>
      </c>
      <c r="K51" s="8">
        <v>34819676</v>
      </c>
      <c r="L51" s="8">
        <v>521800852</v>
      </c>
    </row>
  </sheetData>
  <mergeCells count="15">
    <mergeCell ref="B8:C8"/>
    <mergeCell ref="D8:E8"/>
    <mergeCell ref="F8:G8"/>
    <mergeCell ref="H8:I8"/>
    <mergeCell ref="J8:K8"/>
    <mergeCell ref="E6:L6"/>
    <mergeCell ref="B7:E7"/>
    <mergeCell ref="F7:I7"/>
    <mergeCell ref="J7:K7"/>
    <mergeCell ref="A1:I1"/>
    <mergeCell ref="A2:I2"/>
    <mergeCell ref="K2:L2"/>
    <mergeCell ref="J3:L3"/>
    <mergeCell ref="J5:L5"/>
    <mergeCell ref="A6:D6"/>
  </mergeCells>
  <pageMargins left="0.7" right="0.7" top="0.75" bottom="0.75" header="0.3" footer="0.3"/>
  <pageSetup scale="8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30" zoomScaleNormal="130" workbookViewId="0">
      <selection sqref="A1:I1"/>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2" x14ac:dyDescent="0.2">
      <c r="A1" s="27" t="s">
        <v>478</v>
      </c>
      <c r="B1" s="27"/>
      <c r="C1" s="27"/>
      <c r="D1" s="27"/>
      <c r="E1" s="27"/>
      <c r="F1" s="27"/>
      <c r="G1" s="28"/>
      <c r="H1" s="28"/>
      <c r="I1" s="28"/>
      <c r="J1" s="9" t="s">
        <v>480</v>
      </c>
      <c r="K1" s="9"/>
      <c r="L1" s="9" t="s">
        <v>501</v>
      </c>
    </row>
    <row r="2" spans="1:12" ht="9.75" customHeight="1" x14ac:dyDescent="0.2">
      <c r="A2" s="27" t="s">
        <v>479</v>
      </c>
      <c r="B2" s="27"/>
      <c r="C2" s="27"/>
      <c r="D2" s="27"/>
      <c r="E2" s="27"/>
      <c r="F2" s="27"/>
      <c r="G2" s="28"/>
      <c r="H2" s="28"/>
      <c r="I2" s="28"/>
      <c r="J2" s="9"/>
      <c r="K2" s="29" t="str">
        <f>+'QCS Page 1'!K2:L2</f>
        <v>2nd QUARTER 2020</v>
      </c>
      <c r="L2" s="29"/>
    </row>
    <row r="3" spans="1:12" ht="9.75" customHeight="1" x14ac:dyDescent="0.2">
      <c r="A3" s="9"/>
      <c r="B3" s="9"/>
      <c r="C3" s="9"/>
      <c r="D3" s="9"/>
      <c r="E3" s="9"/>
      <c r="F3" s="9"/>
      <c r="G3" s="9"/>
      <c r="H3" s="9"/>
      <c r="I3" s="9"/>
      <c r="J3" s="29" t="str">
        <f>+'QCS Page 1'!J3:L3</f>
        <v>Beginning  Apr. 2020 - Jun. 2020</v>
      </c>
      <c r="K3" s="29"/>
      <c r="L3" s="29"/>
    </row>
    <row r="4" spans="1:12" ht="9" customHeight="1" x14ac:dyDescent="0.2">
      <c r="A4" s="9"/>
      <c r="B4" s="9"/>
      <c r="C4" s="9"/>
      <c r="D4" s="9"/>
      <c r="E4" s="9"/>
      <c r="F4" s="9"/>
      <c r="G4" s="9"/>
      <c r="H4" s="9"/>
      <c r="I4" s="9"/>
      <c r="J4" s="9" t="s">
        <v>481</v>
      </c>
      <c r="K4" s="9"/>
      <c r="L4" s="9"/>
    </row>
    <row r="5" spans="1:12" ht="8.25" customHeight="1" x14ac:dyDescent="0.2">
      <c r="A5" s="9"/>
      <c r="B5" s="9"/>
      <c r="C5" s="9"/>
      <c r="D5" s="9"/>
      <c r="E5" s="9"/>
      <c r="F5" s="9"/>
      <c r="G5" s="9"/>
      <c r="H5" s="9"/>
      <c r="I5" s="9"/>
      <c r="J5" s="29" t="s">
        <v>513</v>
      </c>
      <c r="K5" s="29"/>
      <c r="L5" s="29"/>
    </row>
    <row r="6" spans="1:12" ht="9.75" customHeight="1" x14ac:dyDescent="0.2">
      <c r="A6" s="29" t="s">
        <v>482</v>
      </c>
      <c r="B6" s="29"/>
      <c r="C6" s="29"/>
      <c r="D6" s="29"/>
      <c r="E6" s="29" t="s">
        <v>483</v>
      </c>
      <c r="F6" s="29"/>
      <c r="G6" s="29"/>
      <c r="H6" s="29"/>
      <c r="I6" s="29"/>
      <c r="J6" s="29"/>
      <c r="K6" s="29"/>
      <c r="L6" s="29"/>
    </row>
    <row r="7" spans="1:12" ht="16.5" customHeight="1" x14ac:dyDescent="0.2">
      <c r="A7" s="9"/>
      <c r="B7" s="27" t="s">
        <v>470</v>
      </c>
      <c r="C7" s="27"/>
      <c r="D7" s="27"/>
      <c r="E7" s="27"/>
      <c r="F7" s="27" t="s">
        <v>475</v>
      </c>
      <c r="G7" s="27"/>
      <c r="H7" s="27"/>
      <c r="I7" s="27"/>
      <c r="J7" s="30"/>
      <c r="K7" s="30"/>
      <c r="L7" s="9"/>
    </row>
    <row r="8" spans="1:12" ht="19.5" customHeight="1" x14ac:dyDescent="0.2">
      <c r="A8" s="11"/>
      <c r="B8" s="32" t="s">
        <v>471</v>
      </c>
      <c r="C8" s="31"/>
      <c r="D8" s="31" t="s">
        <v>472</v>
      </c>
      <c r="E8" s="31"/>
      <c r="F8" s="31" t="s">
        <v>471</v>
      </c>
      <c r="G8" s="31"/>
      <c r="H8" s="31" t="s">
        <v>472</v>
      </c>
      <c r="I8" s="31"/>
      <c r="J8" s="31" t="s">
        <v>476</v>
      </c>
      <c r="K8" s="31"/>
      <c r="L8" s="12" t="s">
        <v>477</v>
      </c>
    </row>
    <row r="9" spans="1:12" ht="9.6" customHeight="1" x14ac:dyDescent="0.2">
      <c r="A9" s="13"/>
      <c r="B9" s="14" t="s">
        <v>474</v>
      </c>
      <c r="C9" s="14" t="s">
        <v>473</v>
      </c>
      <c r="D9" s="14" t="s">
        <v>474</v>
      </c>
      <c r="E9" s="14" t="s">
        <v>473</v>
      </c>
      <c r="F9" s="15" t="s">
        <v>474</v>
      </c>
      <c r="G9" s="15" t="s">
        <v>473</v>
      </c>
      <c r="H9" s="15" t="s">
        <v>474</v>
      </c>
      <c r="I9" s="15" t="s">
        <v>473</v>
      </c>
      <c r="J9" s="15" t="s">
        <v>474</v>
      </c>
      <c r="K9" s="15" t="s">
        <v>473</v>
      </c>
      <c r="L9" s="11"/>
    </row>
    <row r="10" spans="1:12" ht="9.6" customHeight="1" x14ac:dyDescent="0.2">
      <c r="A10" s="17" t="s">
        <v>84</v>
      </c>
      <c r="B10" s="8">
        <v>16254</v>
      </c>
      <c r="C10" s="8">
        <v>1551883</v>
      </c>
      <c r="D10" s="8">
        <v>12152</v>
      </c>
      <c r="E10" s="8">
        <v>1164692</v>
      </c>
      <c r="F10" s="8">
        <v>4832</v>
      </c>
      <c r="G10" s="8">
        <v>454446</v>
      </c>
      <c r="H10" s="8">
        <v>0</v>
      </c>
      <c r="I10" s="8">
        <v>0</v>
      </c>
      <c r="J10" s="8">
        <v>33238</v>
      </c>
      <c r="K10" s="8">
        <v>3171021</v>
      </c>
      <c r="L10" s="8">
        <v>101376421</v>
      </c>
    </row>
    <row r="11" spans="1:12" ht="9.6" customHeight="1" x14ac:dyDescent="0.2">
      <c r="A11" s="17" t="s">
        <v>85</v>
      </c>
      <c r="B11" s="8">
        <v>16254</v>
      </c>
      <c r="C11" s="8">
        <v>1551883</v>
      </c>
      <c r="D11" s="8">
        <v>12147</v>
      </c>
      <c r="E11" s="8">
        <v>1164342</v>
      </c>
      <c r="F11" s="8">
        <v>4832</v>
      </c>
      <c r="G11" s="8">
        <v>454446</v>
      </c>
      <c r="H11" s="8">
        <v>0</v>
      </c>
      <c r="I11" s="8">
        <v>0</v>
      </c>
      <c r="J11" s="8">
        <v>33233</v>
      </c>
      <c r="K11" s="8">
        <v>3170671</v>
      </c>
      <c r="L11" s="8">
        <v>101352691</v>
      </c>
    </row>
    <row r="12" spans="1:12" ht="9.6" customHeight="1" x14ac:dyDescent="0.2">
      <c r="A12" s="17" t="s">
        <v>86</v>
      </c>
      <c r="B12" s="8">
        <v>0</v>
      </c>
      <c r="C12" s="8">
        <v>0</v>
      </c>
      <c r="D12" s="8">
        <v>5</v>
      </c>
      <c r="E12" s="8">
        <v>350</v>
      </c>
      <c r="F12" s="8">
        <v>0</v>
      </c>
      <c r="G12" s="8">
        <v>0</v>
      </c>
      <c r="H12" s="8">
        <v>0</v>
      </c>
      <c r="I12" s="8">
        <v>0</v>
      </c>
      <c r="J12" s="8">
        <v>5</v>
      </c>
      <c r="K12" s="8">
        <v>350</v>
      </c>
      <c r="L12" s="8">
        <v>23730</v>
      </c>
    </row>
    <row r="13" spans="1:12" ht="9.6" customHeight="1" x14ac:dyDescent="0.2">
      <c r="A13" s="17" t="s">
        <v>87</v>
      </c>
      <c r="B13" s="8">
        <v>43237</v>
      </c>
      <c r="C13" s="8">
        <v>4766025</v>
      </c>
      <c r="D13" s="8">
        <v>6295</v>
      </c>
      <c r="E13" s="8">
        <v>696724</v>
      </c>
      <c r="F13" s="8">
        <v>1655</v>
      </c>
      <c r="G13" s="8">
        <v>168432</v>
      </c>
      <c r="H13" s="8">
        <v>-56</v>
      </c>
      <c r="I13" s="8">
        <v>-8564</v>
      </c>
      <c r="J13" s="8">
        <v>51131</v>
      </c>
      <c r="K13" s="8">
        <v>5622617</v>
      </c>
      <c r="L13" s="8">
        <v>85094593</v>
      </c>
    </row>
    <row r="14" spans="1:12" ht="9.6" customHeight="1" x14ac:dyDescent="0.2">
      <c r="A14" s="17" t="s">
        <v>88</v>
      </c>
      <c r="B14" s="8">
        <v>22</v>
      </c>
      <c r="C14" s="8">
        <v>458</v>
      </c>
      <c r="D14" s="8">
        <v>2</v>
      </c>
      <c r="E14" s="8">
        <v>188</v>
      </c>
      <c r="F14" s="8">
        <v>3</v>
      </c>
      <c r="G14" s="8">
        <v>286</v>
      </c>
      <c r="H14" s="8">
        <v>0</v>
      </c>
      <c r="I14" s="8">
        <v>0</v>
      </c>
      <c r="J14" s="8">
        <v>27</v>
      </c>
      <c r="K14" s="8">
        <v>932</v>
      </c>
      <c r="L14" s="8">
        <v>65372</v>
      </c>
    </row>
    <row r="15" spans="1:12" ht="9.6" customHeight="1" x14ac:dyDescent="0.2">
      <c r="A15" s="17" t="s">
        <v>89</v>
      </c>
      <c r="B15" s="8">
        <v>31697</v>
      </c>
      <c r="C15" s="8">
        <v>3500438</v>
      </c>
      <c r="D15" s="8">
        <v>139</v>
      </c>
      <c r="E15" s="8">
        <v>14088</v>
      </c>
      <c r="F15" s="8">
        <v>1160</v>
      </c>
      <c r="G15" s="8">
        <v>120280</v>
      </c>
      <c r="H15" s="8">
        <v>0</v>
      </c>
      <c r="I15" s="8">
        <v>0</v>
      </c>
      <c r="J15" s="8">
        <v>32996</v>
      </c>
      <c r="K15" s="8">
        <v>3634806</v>
      </c>
      <c r="L15" s="8">
        <v>37756792</v>
      </c>
    </row>
    <row r="16" spans="1:12" ht="9.6" customHeight="1" x14ac:dyDescent="0.2">
      <c r="A16" s="17" t="s">
        <v>90</v>
      </c>
      <c r="B16" s="8">
        <v>10</v>
      </c>
      <c r="C16" s="8">
        <v>1074</v>
      </c>
      <c r="D16" s="8">
        <v>0</v>
      </c>
      <c r="E16" s="8">
        <v>0</v>
      </c>
      <c r="F16" s="8">
        <v>0</v>
      </c>
      <c r="G16" s="8">
        <v>0</v>
      </c>
      <c r="H16" s="8">
        <v>0</v>
      </c>
      <c r="I16" s="8">
        <v>0</v>
      </c>
      <c r="J16" s="8">
        <v>10</v>
      </c>
      <c r="K16" s="8">
        <v>1074</v>
      </c>
      <c r="L16" s="8">
        <v>33189</v>
      </c>
    </row>
    <row r="17" spans="1:12" ht="9.6" customHeight="1" x14ac:dyDescent="0.2">
      <c r="A17" s="17" t="s">
        <v>91</v>
      </c>
      <c r="B17" s="8">
        <v>0</v>
      </c>
      <c r="C17" s="8">
        <v>0</v>
      </c>
      <c r="D17" s="8">
        <v>0</v>
      </c>
      <c r="E17" s="8">
        <v>0</v>
      </c>
      <c r="F17" s="8">
        <v>0</v>
      </c>
      <c r="G17" s="8">
        <v>0</v>
      </c>
      <c r="H17" s="8">
        <v>0</v>
      </c>
      <c r="I17" s="8">
        <v>0</v>
      </c>
      <c r="J17" s="8">
        <v>0</v>
      </c>
      <c r="K17" s="8">
        <v>0</v>
      </c>
      <c r="L17" s="8">
        <v>0</v>
      </c>
    </row>
    <row r="18" spans="1:12" ht="9.6" customHeight="1" x14ac:dyDescent="0.2">
      <c r="A18" s="17" t="s">
        <v>92</v>
      </c>
      <c r="B18" s="8">
        <v>31687</v>
      </c>
      <c r="C18" s="8">
        <v>3499364</v>
      </c>
      <c r="D18" s="8">
        <v>139</v>
      </c>
      <c r="E18" s="8">
        <v>14088</v>
      </c>
      <c r="F18" s="8">
        <v>1160</v>
      </c>
      <c r="G18" s="8">
        <v>120280</v>
      </c>
      <c r="H18" s="8">
        <v>0</v>
      </c>
      <c r="I18" s="8">
        <v>0</v>
      </c>
      <c r="J18" s="8">
        <v>32986</v>
      </c>
      <c r="K18" s="8">
        <v>3633732</v>
      </c>
      <c r="L18" s="8">
        <v>37723603</v>
      </c>
    </row>
    <row r="19" spans="1:12" ht="9.6" customHeight="1" x14ac:dyDescent="0.2">
      <c r="A19" s="17" t="s">
        <v>93</v>
      </c>
      <c r="B19" s="8">
        <v>8764</v>
      </c>
      <c r="C19" s="8">
        <v>1006965</v>
      </c>
      <c r="D19" s="8">
        <v>4820</v>
      </c>
      <c r="E19" s="8">
        <v>551073</v>
      </c>
      <c r="F19" s="8">
        <v>151</v>
      </c>
      <c r="G19" s="8">
        <v>16870</v>
      </c>
      <c r="H19" s="8">
        <v>-88</v>
      </c>
      <c r="I19" s="8">
        <v>-11658</v>
      </c>
      <c r="J19" s="8">
        <v>13647</v>
      </c>
      <c r="K19" s="8">
        <v>1563250</v>
      </c>
      <c r="L19" s="8">
        <v>29618521</v>
      </c>
    </row>
    <row r="20" spans="1:12" ht="9.6" customHeight="1" x14ac:dyDescent="0.2">
      <c r="A20" s="17" t="s">
        <v>94</v>
      </c>
      <c r="B20" s="8">
        <v>3406</v>
      </c>
      <c r="C20" s="8">
        <v>372619</v>
      </c>
      <c r="D20" s="8">
        <v>0</v>
      </c>
      <c r="E20" s="8">
        <v>0</v>
      </c>
      <c r="F20" s="8">
        <v>0</v>
      </c>
      <c r="G20" s="8">
        <v>0</v>
      </c>
      <c r="H20" s="8">
        <v>0</v>
      </c>
      <c r="I20" s="8">
        <v>0</v>
      </c>
      <c r="J20" s="8">
        <v>3406</v>
      </c>
      <c r="K20" s="8">
        <v>372619</v>
      </c>
      <c r="L20" s="8">
        <v>3546158</v>
      </c>
    </row>
    <row r="21" spans="1:12" ht="9.6" customHeight="1" x14ac:dyDescent="0.2">
      <c r="A21" s="17" t="s">
        <v>95</v>
      </c>
      <c r="B21" s="8">
        <v>1197</v>
      </c>
      <c r="C21" s="8">
        <v>119342</v>
      </c>
      <c r="D21" s="8">
        <v>1</v>
      </c>
      <c r="E21" s="8">
        <v>169</v>
      </c>
      <c r="F21" s="8">
        <v>4</v>
      </c>
      <c r="G21" s="8">
        <v>558</v>
      </c>
      <c r="H21" s="8">
        <v>2</v>
      </c>
      <c r="I21" s="8">
        <v>105</v>
      </c>
      <c r="J21" s="8">
        <v>1204</v>
      </c>
      <c r="K21" s="8">
        <v>120174</v>
      </c>
      <c r="L21" s="8">
        <v>1596641</v>
      </c>
    </row>
    <row r="22" spans="1:12" ht="9.6" customHeight="1" x14ac:dyDescent="0.2">
      <c r="A22" s="17" t="s">
        <v>96</v>
      </c>
      <c r="B22" s="8">
        <v>4161</v>
      </c>
      <c r="C22" s="8">
        <v>515004</v>
      </c>
      <c r="D22" s="8">
        <v>4819</v>
      </c>
      <c r="E22" s="8">
        <v>550904</v>
      </c>
      <c r="F22" s="8">
        <v>147</v>
      </c>
      <c r="G22" s="8">
        <v>16312</v>
      </c>
      <c r="H22" s="8">
        <v>-90</v>
      </c>
      <c r="I22" s="8">
        <v>-11763</v>
      </c>
      <c r="J22" s="8">
        <v>9037</v>
      </c>
      <c r="K22" s="8">
        <v>1070457</v>
      </c>
      <c r="L22" s="8">
        <v>24475722</v>
      </c>
    </row>
    <row r="23" spans="1:12" ht="9.6" customHeight="1" x14ac:dyDescent="0.2">
      <c r="A23" s="17" t="s">
        <v>97</v>
      </c>
      <c r="B23" s="8">
        <v>753</v>
      </c>
      <c r="C23" s="8">
        <v>76484</v>
      </c>
      <c r="D23" s="8">
        <v>127</v>
      </c>
      <c r="E23" s="8">
        <v>13023</v>
      </c>
      <c r="F23" s="8">
        <v>169</v>
      </c>
      <c r="G23" s="8">
        <v>16499</v>
      </c>
      <c r="H23" s="8">
        <v>32</v>
      </c>
      <c r="I23" s="8">
        <v>3094</v>
      </c>
      <c r="J23" s="8">
        <v>1081</v>
      </c>
      <c r="K23" s="8">
        <v>109100</v>
      </c>
      <c r="L23" s="8">
        <v>6096346</v>
      </c>
    </row>
    <row r="24" spans="1:12" ht="9.6" customHeight="1" x14ac:dyDescent="0.2">
      <c r="A24" s="17" t="s">
        <v>98</v>
      </c>
      <c r="B24" s="8">
        <v>692</v>
      </c>
      <c r="C24" s="8">
        <v>73278</v>
      </c>
      <c r="D24" s="8">
        <v>127</v>
      </c>
      <c r="E24" s="8">
        <v>13023</v>
      </c>
      <c r="F24" s="8">
        <v>169</v>
      </c>
      <c r="G24" s="8">
        <v>16499</v>
      </c>
      <c r="H24" s="8">
        <v>32</v>
      </c>
      <c r="I24" s="8">
        <v>3094</v>
      </c>
      <c r="J24" s="8">
        <v>1020</v>
      </c>
      <c r="K24" s="8">
        <v>105894</v>
      </c>
      <c r="L24" s="8">
        <v>5924024</v>
      </c>
    </row>
    <row r="25" spans="1:12" ht="9.6" customHeight="1" x14ac:dyDescent="0.2">
      <c r="A25" s="17" t="s">
        <v>99</v>
      </c>
      <c r="B25" s="8">
        <v>0</v>
      </c>
      <c r="C25" s="8">
        <v>0</v>
      </c>
      <c r="D25" s="8">
        <v>0</v>
      </c>
      <c r="E25" s="8">
        <v>0</v>
      </c>
      <c r="F25" s="8">
        <v>0</v>
      </c>
      <c r="G25" s="8">
        <v>0</v>
      </c>
      <c r="H25" s="8">
        <v>0</v>
      </c>
      <c r="I25" s="8">
        <v>0</v>
      </c>
      <c r="J25" s="8">
        <v>0</v>
      </c>
      <c r="K25" s="8">
        <v>0</v>
      </c>
      <c r="L25" s="8">
        <v>0</v>
      </c>
    </row>
    <row r="26" spans="1:12" ht="9.6" customHeight="1" x14ac:dyDescent="0.2">
      <c r="A26" s="17" t="s">
        <v>100</v>
      </c>
      <c r="B26" s="8">
        <v>31</v>
      </c>
      <c r="C26" s="8">
        <v>615</v>
      </c>
      <c r="D26" s="8">
        <v>0</v>
      </c>
      <c r="E26" s="8">
        <v>0</v>
      </c>
      <c r="F26" s="8">
        <v>0</v>
      </c>
      <c r="G26" s="8">
        <v>0</v>
      </c>
      <c r="H26" s="8">
        <v>0</v>
      </c>
      <c r="I26" s="8">
        <v>0</v>
      </c>
      <c r="J26" s="8">
        <v>31</v>
      </c>
      <c r="K26" s="8">
        <v>615</v>
      </c>
      <c r="L26" s="8">
        <v>32620</v>
      </c>
    </row>
    <row r="27" spans="1:12" ht="9.6" customHeight="1" x14ac:dyDescent="0.2">
      <c r="A27" s="17" t="s">
        <v>101</v>
      </c>
      <c r="B27" s="8">
        <v>952</v>
      </c>
      <c r="C27" s="8">
        <v>95750</v>
      </c>
      <c r="D27" s="8">
        <v>758</v>
      </c>
      <c r="E27" s="8">
        <v>76409</v>
      </c>
      <c r="F27" s="8">
        <v>74</v>
      </c>
      <c r="G27" s="8">
        <v>7451</v>
      </c>
      <c r="H27" s="8">
        <v>0</v>
      </c>
      <c r="I27" s="8">
        <v>0</v>
      </c>
      <c r="J27" s="8">
        <v>1784</v>
      </c>
      <c r="K27" s="8">
        <v>179610</v>
      </c>
      <c r="L27" s="8">
        <v>5355884</v>
      </c>
    </row>
    <row r="28" spans="1:12" ht="9.6" customHeight="1" x14ac:dyDescent="0.2">
      <c r="A28" s="17" t="s">
        <v>102</v>
      </c>
      <c r="B28" s="8">
        <v>138</v>
      </c>
      <c r="C28" s="8">
        <v>13669</v>
      </c>
      <c r="D28" s="8">
        <v>53</v>
      </c>
      <c r="E28" s="8">
        <v>5361</v>
      </c>
      <c r="F28" s="8">
        <v>-1</v>
      </c>
      <c r="G28" s="8">
        <v>-100</v>
      </c>
      <c r="H28" s="8">
        <v>0</v>
      </c>
      <c r="I28" s="8">
        <v>0</v>
      </c>
      <c r="J28" s="8">
        <v>190</v>
      </c>
      <c r="K28" s="8">
        <v>18930</v>
      </c>
      <c r="L28" s="8">
        <v>979265</v>
      </c>
    </row>
    <row r="29" spans="1:12" ht="9.6" customHeight="1" x14ac:dyDescent="0.2">
      <c r="A29" s="17" t="s">
        <v>103</v>
      </c>
      <c r="B29" s="8">
        <v>0</v>
      </c>
      <c r="C29" s="8">
        <v>0</v>
      </c>
      <c r="D29" s="8">
        <v>0</v>
      </c>
      <c r="E29" s="8">
        <v>0</v>
      </c>
      <c r="F29" s="8">
        <v>4</v>
      </c>
      <c r="G29" s="8">
        <v>395</v>
      </c>
      <c r="H29" s="8">
        <v>0</v>
      </c>
      <c r="I29" s="8">
        <v>0</v>
      </c>
      <c r="J29" s="8">
        <v>4</v>
      </c>
      <c r="K29" s="8">
        <v>395</v>
      </c>
      <c r="L29" s="8">
        <v>11420</v>
      </c>
    </row>
    <row r="30" spans="1:12" ht="9.6" customHeight="1" x14ac:dyDescent="0.2">
      <c r="A30" s="17" t="s">
        <v>104</v>
      </c>
      <c r="B30" s="8">
        <v>0</v>
      </c>
      <c r="C30" s="8">
        <v>0</v>
      </c>
      <c r="D30" s="8">
        <v>0</v>
      </c>
      <c r="E30" s="8">
        <v>0</v>
      </c>
      <c r="F30" s="8">
        <v>0</v>
      </c>
      <c r="G30" s="8">
        <v>0</v>
      </c>
      <c r="H30" s="8">
        <v>0</v>
      </c>
      <c r="I30" s="8">
        <v>0</v>
      </c>
      <c r="J30" s="8">
        <v>0</v>
      </c>
      <c r="K30" s="8">
        <v>0</v>
      </c>
      <c r="L30" s="8">
        <v>0</v>
      </c>
    </row>
    <row r="31" spans="1:12" ht="9.6" customHeight="1" x14ac:dyDescent="0.2">
      <c r="A31" s="17" t="s">
        <v>105</v>
      </c>
      <c r="B31" s="8">
        <v>701</v>
      </c>
      <c r="C31" s="8">
        <v>70684</v>
      </c>
      <c r="D31" s="8">
        <v>16</v>
      </c>
      <c r="E31" s="8">
        <v>1561</v>
      </c>
      <c r="F31" s="8">
        <v>0</v>
      </c>
      <c r="G31" s="8">
        <v>0</v>
      </c>
      <c r="H31" s="8">
        <v>0</v>
      </c>
      <c r="I31" s="8">
        <v>0</v>
      </c>
      <c r="J31" s="8">
        <v>717</v>
      </c>
      <c r="K31" s="8">
        <v>72245</v>
      </c>
      <c r="L31" s="8">
        <v>1549550</v>
      </c>
    </row>
    <row r="32" spans="1:12" ht="9.6" customHeight="1" x14ac:dyDescent="0.2">
      <c r="A32" s="17" t="s">
        <v>106</v>
      </c>
      <c r="B32" s="8">
        <v>106</v>
      </c>
      <c r="C32" s="8">
        <v>11016</v>
      </c>
      <c r="D32" s="8">
        <v>683</v>
      </c>
      <c r="E32" s="8">
        <v>68887</v>
      </c>
      <c r="F32" s="8">
        <v>71</v>
      </c>
      <c r="G32" s="8">
        <v>7156</v>
      </c>
      <c r="H32" s="8">
        <v>0</v>
      </c>
      <c r="I32" s="8">
        <v>0</v>
      </c>
      <c r="J32" s="8">
        <v>860</v>
      </c>
      <c r="K32" s="8">
        <v>87059</v>
      </c>
      <c r="L32" s="8">
        <v>2777584</v>
      </c>
    </row>
    <row r="33" spans="1:12" ht="9.6" customHeight="1" x14ac:dyDescent="0.2">
      <c r="A33" s="17" t="s">
        <v>107</v>
      </c>
      <c r="B33" s="8">
        <v>1049</v>
      </c>
      <c r="C33" s="8">
        <v>85930</v>
      </c>
      <c r="D33" s="8">
        <v>449</v>
      </c>
      <c r="E33" s="8">
        <v>41943</v>
      </c>
      <c r="F33" s="8">
        <v>98</v>
      </c>
      <c r="G33" s="8">
        <v>7046</v>
      </c>
      <c r="H33" s="8">
        <v>0</v>
      </c>
      <c r="I33" s="8">
        <v>0</v>
      </c>
      <c r="J33" s="8">
        <v>1596</v>
      </c>
      <c r="K33" s="8">
        <v>134919</v>
      </c>
      <c r="L33" s="8">
        <v>6201677</v>
      </c>
    </row>
    <row r="34" spans="1:12" ht="9.6" customHeight="1" x14ac:dyDescent="0.2">
      <c r="A34" s="17" t="s">
        <v>108</v>
      </c>
      <c r="B34" s="8">
        <v>707</v>
      </c>
      <c r="C34" s="8">
        <v>66783</v>
      </c>
      <c r="D34" s="8">
        <v>0</v>
      </c>
      <c r="E34" s="8">
        <v>0</v>
      </c>
      <c r="F34" s="8">
        <v>0</v>
      </c>
      <c r="G34" s="8">
        <v>0</v>
      </c>
      <c r="H34" s="8">
        <v>0</v>
      </c>
      <c r="I34" s="8">
        <v>0</v>
      </c>
      <c r="J34" s="8">
        <v>707</v>
      </c>
      <c r="K34" s="8">
        <v>66783</v>
      </c>
      <c r="L34" s="8">
        <v>1988079</v>
      </c>
    </row>
    <row r="35" spans="1:12" ht="9.6" customHeight="1" x14ac:dyDescent="0.2">
      <c r="A35" s="17" t="s">
        <v>109</v>
      </c>
      <c r="B35" s="8">
        <v>10</v>
      </c>
      <c r="C35" s="8">
        <v>158</v>
      </c>
      <c r="D35" s="8">
        <v>0</v>
      </c>
      <c r="E35" s="8">
        <v>0</v>
      </c>
      <c r="F35" s="8">
        <v>1</v>
      </c>
      <c r="G35" s="8">
        <v>89</v>
      </c>
      <c r="H35" s="8">
        <v>0</v>
      </c>
      <c r="I35" s="8">
        <v>0</v>
      </c>
      <c r="J35" s="8">
        <v>11</v>
      </c>
      <c r="K35" s="8">
        <v>247</v>
      </c>
      <c r="L35" s="8">
        <v>14672</v>
      </c>
    </row>
    <row r="36" spans="1:12" ht="9.6" customHeight="1" x14ac:dyDescent="0.2">
      <c r="A36" s="17" t="s">
        <v>110</v>
      </c>
      <c r="B36" s="8">
        <v>9</v>
      </c>
      <c r="C36" s="8">
        <v>900</v>
      </c>
      <c r="D36" s="8">
        <v>59</v>
      </c>
      <c r="E36" s="8">
        <v>5781</v>
      </c>
      <c r="F36" s="8">
        <v>0</v>
      </c>
      <c r="G36" s="8">
        <v>0</v>
      </c>
      <c r="H36" s="8">
        <v>0</v>
      </c>
      <c r="I36" s="8">
        <v>0</v>
      </c>
      <c r="J36" s="8">
        <v>68</v>
      </c>
      <c r="K36" s="8">
        <v>6681</v>
      </c>
      <c r="L36" s="8">
        <v>261334</v>
      </c>
    </row>
    <row r="37" spans="1:12" ht="9.6" customHeight="1" x14ac:dyDescent="0.2">
      <c r="A37" s="17" t="s">
        <v>111</v>
      </c>
      <c r="B37" s="8">
        <v>117</v>
      </c>
      <c r="C37" s="8">
        <v>2641</v>
      </c>
      <c r="D37" s="8">
        <v>11</v>
      </c>
      <c r="E37" s="8">
        <v>712</v>
      </c>
      <c r="F37" s="8">
        <v>23</v>
      </c>
      <c r="G37" s="8">
        <v>1577</v>
      </c>
      <c r="H37" s="8">
        <v>0</v>
      </c>
      <c r="I37" s="8">
        <v>0</v>
      </c>
      <c r="J37" s="8">
        <v>151</v>
      </c>
      <c r="K37" s="8">
        <v>4930</v>
      </c>
      <c r="L37" s="8">
        <v>517851</v>
      </c>
    </row>
    <row r="38" spans="1:12" ht="9.6" customHeight="1" x14ac:dyDescent="0.2">
      <c r="A38" s="17" t="s">
        <v>112</v>
      </c>
      <c r="B38" s="8">
        <v>0</v>
      </c>
      <c r="C38" s="8">
        <v>0</v>
      </c>
      <c r="D38" s="8">
        <v>0</v>
      </c>
      <c r="E38" s="8">
        <v>0</v>
      </c>
      <c r="F38" s="8">
        <v>0</v>
      </c>
      <c r="G38" s="8">
        <v>0</v>
      </c>
      <c r="H38" s="8">
        <v>0</v>
      </c>
      <c r="I38" s="8">
        <v>0</v>
      </c>
      <c r="J38" s="8">
        <v>0</v>
      </c>
      <c r="K38" s="8">
        <v>0</v>
      </c>
      <c r="L38" s="8">
        <v>0</v>
      </c>
    </row>
    <row r="39" spans="1:12" ht="9.6" customHeight="1" x14ac:dyDescent="0.2">
      <c r="A39" s="17" t="s">
        <v>113</v>
      </c>
      <c r="B39" s="8">
        <v>0</v>
      </c>
      <c r="C39" s="8">
        <v>0</v>
      </c>
      <c r="D39" s="8">
        <v>11</v>
      </c>
      <c r="E39" s="8">
        <v>712</v>
      </c>
      <c r="F39" s="8">
        <v>0</v>
      </c>
      <c r="G39" s="8">
        <v>0</v>
      </c>
      <c r="H39" s="8">
        <v>0</v>
      </c>
      <c r="I39" s="8">
        <v>0</v>
      </c>
      <c r="J39" s="8">
        <v>11</v>
      </c>
      <c r="K39" s="8">
        <v>712</v>
      </c>
      <c r="L39" s="8">
        <v>85833</v>
      </c>
    </row>
    <row r="40" spans="1:12" ht="9.6" customHeight="1" x14ac:dyDescent="0.2">
      <c r="A40" s="17" t="s">
        <v>114</v>
      </c>
      <c r="B40" s="8">
        <v>0</v>
      </c>
      <c r="C40" s="8">
        <v>0</v>
      </c>
      <c r="D40" s="8">
        <v>0</v>
      </c>
      <c r="E40" s="8">
        <v>0</v>
      </c>
      <c r="F40" s="8">
        <v>23</v>
      </c>
      <c r="G40" s="8">
        <v>1577</v>
      </c>
      <c r="H40" s="8">
        <v>0</v>
      </c>
      <c r="I40" s="8">
        <v>0</v>
      </c>
      <c r="J40" s="8">
        <v>23</v>
      </c>
      <c r="K40" s="8">
        <v>1577</v>
      </c>
      <c r="L40" s="8">
        <v>280822</v>
      </c>
    </row>
    <row r="41" spans="1:12" ht="9.6" customHeight="1" x14ac:dyDescent="0.2">
      <c r="A41" s="17" t="s">
        <v>115</v>
      </c>
      <c r="B41" s="8">
        <v>0</v>
      </c>
      <c r="C41" s="8">
        <v>0</v>
      </c>
      <c r="D41" s="8">
        <v>0</v>
      </c>
      <c r="E41" s="8">
        <v>0</v>
      </c>
      <c r="F41" s="8">
        <v>0</v>
      </c>
      <c r="G41" s="8">
        <v>0</v>
      </c>
      <c r="H41" s="8">
        <v>0</v>
      </c>
      <c r="I41" s="8">
        <v>0</v>
      </c>
      <c r="J41" s="8">
        <v>0</v>
      </c>
      <c r="K41" s="8">
        <v>0</v>
      </c>
      <c r="L41" s="8">
        <v>0</v>
      </c>
    </row>
    <row r="42" spans="1:12" ht="9.6" customHeight="1" x14ac:dyDescent="0.2">
      <c r="A42" s="17" t="s">
        <v>116</v>
      </c>
      <c r="B42" s="8">
        <v>0</v>
      </c>
      <c r="C42" s="8">
        <v>0</v>
      </c>
      <c r="D42" s="8">
        <v>0</v>
      </c>
      <c r="E42" s="8">
        <v>0</v>
      </c>
      <c r="F42" s="8">
        <v>0</v>
      </c>
      <c r="G42" s="8">
        <v>0</v>
      </c>
      <c r="H42" s="8">
        <v>0</v>
      </c>
      <c r="I42" s="8">
        <v>0</v>
      </c>
      <c r="J42" s="8">
        <v>0</v>
      </c>
      <c r="K42" s="8">
        <v>0</v>
      </c>
      <c r="L42" s="8">
        <v>0</v>
      </c>
    </row>
    <row r="43" spans="1:12" ht="9.6" customHeight="1" x14ac:dyDescent="0.2">
      <c r="A43" s="17" t="s">
        <v>117</v>
      </c>
      <c r="B43" s="8">
        <v>117</v>
      </c>
      <c r="C43" s="8">
        <v>2641</v>
      </c>
      <c r="D43" s="8">
        <v>0</v>
      </c>
      <c r="E43" s="8">
        <v>0</v>
      </c>
      <c r="F43" s="8">
        <v>0</v>
      </c>
      <c r="G43" s="8">
        <v>0</v>
      </c>
      <c r="H43" s="8">
        <v>0</v>
      </c>
      <c r="I43" s="8">
        <v>0</v>
      </c>
      <c r="J43" s="8">
        <v>117</v>
      </c>
      <c r="K43" s="8">
        <v>2641</v>
      </c>
      <c r="L43" s="8">
        <v>151196</v>
      </c>
    </row>
    <row r="44" spans="1:12" ht="9.6" customHeight="1" x14ac:dyDescent="0.2">
      <c r="A44" s="17" t="s">
        <v>118</v>
      </c>
      <c r="B44" s="8">
        <v>0</v>
      </c>
      <c r="C44" s="8">
        <v>0</v>
      </c>
      <c r="D44" s="8">
        <v>0</v>
      </c>
      <c r="E44" s="8">
        <v>0</v>
      </c>
      <c r="F44" s="8">
        <v>0</v>
      </c>
      <c r="G44" s="8">
        <v>0</v>
      </c>
      <c r="H44" s="8">
        <v>0</v>
      </c>
      <c r="I44" s="8">
        <v>0</v>
      </c>
      <c r="J44" s="8">
        <v>0</v>
      </c>
      <c r="K44" s="8">
        <v>0</v>
      </c>
      <c r="L44" s="8">
        <v>0</v>
      </c>
    </row>
    <row r="45" spans="1:12" ht="9.6" customHeight="1" x14ac:dyDescent="0.2">
      <c r="A45" s="17" t="s">
        <v>119</v>
      </c>
      <c r="B45" s="8">
        <v>87684</v>
      </c>
      <c r="C45" s="8">
        <v>5003816</v>
      </c>
      <c r="D45" s="8">
        <v>25947</v>
      </c>
      <c r="E45" s="8">
        <v>2398803</v>
      </c>
      <c r="F45" s="8">
        <v>18998</v>
      </c>
      <c r="G45" s="8">
        <v>1673638</v>
      </c>
      <c r="H45" s="8">
        <v>4251</v>
      </c>
      <c r="I45" s="8">
        <v>443636</v>
      </c>
      <c r="J45" s="8">
        <v>136880</v>
      </c>
      <c r="K45" s="8">
        <v>9519893</v>
      </c>
      <c r="L45" s="8">
        <v>432643945</v>
      </c>
    </row>
    <row r="46" spans="1:12" ht="9.6" customHeight="1" x14ac:dyDescent="0.2">
      <c r="A46" s="17" t="s">
        <v>120</v>
      </c>
      <c r="B46" s="8">
        <v>5626</v>
      </c>
      <c r="C46" s="8">
        <v>257875</v>
      </c>
      <c r="D46" s="8">
        <v>2069</v>
      </c>
      <c r="E46" s="8">
        <v>190876</v>
      </c>
      <c r="F46" s="8">
        <v>219</v>
      </c>
      <c r="G46" s="8">
        <v>19633</v>
      </c>
      <c r="H46" s="8">
        <v>63</v>
      </c>
      <c r="I46" s="8">
        <v>6680</v>
      </c>
      <c r="J46" s="8">
        <v>7977</v>
      </c>
      <c r="K46" s="8">
        <v>475064</v>
      </c>
      <c r="L46" s="8">
        <v>25974060</v>
      </c>
    </row>
    <row r="47" spans="1:12" ht="9.6" customHeight="1" x14ac:dyDescent="0.2">
      <c r="A47" s="17" t="s">
        <v>121</v>
      </c>
      <c r="B47" s="8">
        <v>2</v>
      </c>
      <c r="C47" s="8">
        <v>35</v>
      </c>
      <c r="D47" s="8">
        <v>0</v>
      </c>
      <c r="E47" s="8">
        <v>0</v>
      </c>
      <c r="F47" s="8">
        <v>0</v>
      </c>
      <c r="G47" s="8">
        <v>0</v>
      </c>
      <c r="H47" s="8">
        <v>0</v>
      </c>
      <c r="I47" s="8">
        <v>0</v>
      </c>
      <c r="J47" s="8">
        <v>2</v>
      </c>
      <c r="K47" s="8">
        <v>35</v>
      </c>
      <c r="L47" s="8">
        <v>3803</v>
      </c>
    </row>
    <row r="48" spans="1:12" ht="9.6" customHeight="1" x14ac:dyDescent="0.2">
      <c r="A48" s="17" t="s">
        <v>122</v>
      </c>
      <c r="B48" s="8">
        <v>1868</v>
      </c>
      <c r="C48" s="8">
        <v>72288</v>
      </c>
      <c r="D48" s="8">
        <v>50</v>
      </c>
      <c r="E48" s="8">
        <v>3947</v>
      </c>
      <c r="F48" s="8">
        <v>0</v>
      </c>
      <c r="G48" s="8">
        <v>0</v>
      </c>
      <c r="H48" s="8">
        <v>0</v>
      </c>
      <c r="I48" s="8">
        <v>0</v>
      </c>
      <c r="J48" s="8">
        <v>1918</v>
      </c>
      <c r="K48" s="8">
        <v>76235</v>
      </c>
      <c r="L48" s="8">
        <v>7715284</v>
      </c>
    </row>
    <row r="49" spans="1:12" ht="9.6" customHeight="1" x14ac:dyDescent="0.2">
      <c r="A49" s="17" t="s">
        <v>123</v>
      </c>
      <c r="B49" s="8">
        <v>359</v>
      </c>
      <c r="C49" s="8">
        <v>31055</v>
      </c>
      <c r="D49" s="8">
        <v>288</v>
      </c>
      <c r="E49" s="8">
        <v>26040</v>
      </c>
      <c r="F49" s="8">
        <v>45</v>
      </c>
      <c r="G49" s="8">
        <v>4202</v>
      </c>
      <c r="H49" s="8">
        <v>0</v>
      </c>
      <c r="I49" s="8">
        <v>0</v>
      </c>
      <c r="J49" s="8">
        <v>692</v>
      </c>
      <c r="K49" s="8">
        <v>61297</v>
      </c>
      <c r="L49" s="8">
        <v>2970875</v>
      </c>
    </row>
    <row r="50" spans="1:12" ht="9.6" customHeight="1" x14ac:dyDescent="0.2">
      <c r="A50" s="17" t="s">
        <v>124</v>
      </c>
      <c r="B50" s="8">
        <v>3376</v>
      </c>
      <c r="C50" s="8">
        <v>153047</v>
      </c>
      <c r="D50" s="8">
        <v>1731</v>
      </c>
      <c r="E50" s="8">
        <v>160889</v>
      </c>
      <c r="F50" s="8">
        <v>169</v>
      </c>
      <c r="G50" s="8">
        <v>14964</v>
      </c>
      <c r="H50" s="8">
        <v>63</v>
      </c>
      <c r="I50" s="8">
        <v>6680</v>
      </c>
      <c r="J50" s="8">
        <v>5339</v>
      </c>
      <c r="K50" s="8">
        <v>335580</v>
      </c>
      <c r="L50" s="8">
        <v>15050153</v>
      </c>
    </row>
    <row r="51" spans="1:12" ht="9.6" customHeight="1" x14ac:dyDescent="0.2">
      <c r="A51" s="17" t="s">
        <v>125</v>
      </c>
      <c r="B51" s="8">
        <v>2025</v>
      </c>
      <c r="C51" s="8">
        <v>42902</v>
      </c>
      <c r="D51" s="8">
        <v>0</v>
      </c>
      <c r="E51" s="8">
        <v>0</v>
      </c>
      <c r="F51" s="8">
        <v>20</v>
      </c>
      <c r="G51" s="8">
        <v>449</v>
      </c>
      <c r="H51" s="8">
        <v>2</v>
      </c>
      <c r="I51" s="8">
        <v>214</v>
      </c>
      <c r="J51" s="8">
        <v>2047</v>
      </c>
      <c r="K51" s="8">
        <v>43565</v>
      </c>
      <c r="L51" s="8">
        <v>2229879</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30" zoomScaleNormal="130" workbookViewId="0">
      <selection sqref="A1:I1"/>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2" x14ac:dyDescent="0.2">
      <c r="A1" s="27" t="s">
        <v>478</v>
      </c>
      <c r="B1" s="27"/>
      <c r="C1" s="27"/>
      <c r="D1" s="27"/>
      <c r="E1" s="27"/>
      <c r="F1" s="27"/>
      <c r="G1" s="28"/>
      <c r="H1" s="28"/>
      <c r="I1" s="28"/>
      <c r="J1" s="9" t="s">
        <v>480</v>
      </c>
      <c r="K1" s="9"/>
      <c r="L1" s="9" t="s">
        <v>500</v>
      </c>
    </row>
    <row r="2" spans="1:12" x14ac:dyDescent="0.2">
      <c r="A2" s="27" t="s">
        <v>479</v>
      </c>
      <c r="B2" s="27"/>
      <c r="C2" s="27"/>
      <c r="D2" s="27"/>
      <c r="E2" s="27"/>
      <c r="F2" s="27"/>
      <c r="G2" s="28"/>
      <c r="H2" s="28"/>
      <c r="I2" s="28"/>
      <c r="J2" s="9"/>
      <c r="K2" s="29" t="str">
        <f>+'QCS Page 1'!K2:L2</f>
        <v>2nd QUARTER 2020</v>
      </c>
      <c r="L2" s="29"/>
    </row>
    <row r="3" spans="1:12" ht="8.25" customHeight="1" x14ac:dyDescent="0.2">
      <c r="A3" s="9"/>
      <c r="B3" s="9"/>
      <c r="C3" s="9"/>
      <c r="D3" s="9"/>
      <c r="E3" s="9"/>
      <c r="F3" s="9"/>
      <c r="G3" s="9"/>
      <c r="H3" s="9"/>
      <c r="I3" s="9"/>
      <c r="J3" s="29" t="str">
        <f>+'QCS Page 1'!J3:L3</f>
        <v>Beginning  Apr. 2020 - Jun. 2020</v>
      </c>
      <c r="K3" s="29"/>
      <c r="L3" s="29"/>
    </row>
    <row r="4" spans="1:12" ht="9" customHeight="1" x14ac:dyDescent="0.2">
      <c r="A4" s="9"/>
      <c r="B4" s="9"/>
      <c r="C4" s="9"/>
      <c r="D4" s="9"/>
      <c r="E4" s="9"/>
      <c r="F4" s="9"/>
      <c r="G4" s="9"/>
      <c r="H4" s="9"/>
      <c r="I4" s="9"/>
      <c r="J4" s="9" t="s">
        <v>481</v>
      </c>
      <c r="K4" s="9"/>
      <c r="L4" s="9"/>
    </row>
    <row r="5" spans="1:12" ht="8.25" customHeight="1" x14ac:dyDescent="0.2">
      <c r="A5" s="9"/>
      <c r="B5" s="9"/>
      <c r="C5" s="9"/>
      <c r="D5" s="9"/>
      <c r="E5" s="9"/>
      <c r="F5" s="9"/>
      <c r="G5" s="9"/>
      <c r="H5" s="9"/>
      <c r="I5" s="9"/>
      <c r="J5" s="29" t="s">
        <v>513</v>
      </c>
      <c r="K5" s="29"/>
      <c r="L5" s="29"/>
    </row>
    <row r="6" spans="1:12" ht="9.75" customHeight="1" x14ac:dyDescent="0.2">
      <c r="A6" s="29" t="s">
        <v>482</v>
      </c>
      <c r="B6" s="29"/>
      <c r="C6" s="29"/>
      <c r="D6" s="29"/>
      <c r="E6" s="29" t="s">
        <v>483</v>
      </c>
      <c r="F6" s="29"/>
      <c r="G6" s="29"/>
      <c r="H6" s="29"/>
      <c r="I6" s="29"/>
      <c r="J6" s="29"/>
      <c r="K6" s="29"/>
      <c r="L6" s="29"/>
    </row>
    <row r="7" spans="1:12" ht="16.5" customHeight="1" x14ac:dyDescent="0.2">
      <c r="A7" s="9"/>
      <c r="B7" s="27" t="s">
        <v>470</v>
      </c>
      <c r="C7" s="27"/>
      <c r="D7" s="27"/>
      <c r="E7" s="27"/>
      <c r="F7" s="27" t="s">
        <v>475</v>
      </c>
      <c r="G7" s="27"/>
      <c r="H7" s="27"/>
      <c r="I7" s="27"/>
      <c r="J7" s="30"/>
      <c r="K7" s="30"/>
      <c r="L7" s="9"/>
    </row>
    <row r="8" spans="1:12" ht="19.5" customHeight="1" x14ac:dyDescent="0.2">
      <c r="A8" s="11"/>
      <c r="B8" s="32" t="s">
        <v>471</v>
      </c>
      <c r="C8" s="31"/>
      <c r="D8" s="31" t="s">
        <v>472</v>
      </c>
      <c r="E8" s="31"/>
      <c r="F8" s="31" t="s">
        <v>471</v>
      </c>
      <c r="G8" s="31"/>
      <c r="H8" s="31" t="s">
        <v>472</v>
      </c>
      <c r="I8" s="31"/>
      <c r="J8" s="31" t="s">
        <v>476</v>
      </c>
      <c r="K8" s="31"/>
      <c r="L8" s="12" t="s">
        <v>477</v>
      </c>
    </row>
    <row r="9" spans="1:12" ht="9.6" customHeight="1" x14ac:dyDescent="0.2">
      <c r="A9" s="13"/>
      <c r="B9" s="14" t="s">
        <v>474</v>
      </c>
      <c r="C9" s="14" t="s">
        <v>473</v>
      </c>
      <c r="D9" s="14" t="s">
        <v>474</v>
      </c>
      <c r="E9" s="14" t="s">
        <v>473</v>
      </c>
      <c r="F9" s="15" t="s">
        <v>474</v>
      </c>
      <c r="G9" s="15" t="s">
        <v>473</v>
      </c>
      <c r="H9" s="15" t="s">
        <v>474</v>
      </c>
      <c r="I9" s="15" t="s">
        <v>473</v>
      </c>
      <c r="J9" s="15" t="s">
        <v>474</v>
      </c>
      <c r="K9" s="15" t="s">
        <v>473</v>
      </c>
      <c r="L9" s="11"/>
    </row>
    <row r="10" spans="1:12" ht="9.6" customHeight="1" x14ac:dyDescent="0.2">
      <c r="A10" s="16" t="s">
        <v>126</v>
      </c>
      <c r="B10" s="8">
        <v>0</v>
      </c>
      <c r="C10" s="8">
        <v>0</v>
      </c>
      <c r="D10" s="8">
        <v>0</v>
      </c>
      <c r="E10" s="8">
        <v>0</v>
      </c>
      <c r="F10" s="8">
        <v>5</v>
      </c>
      <c r="G10" s="8">
        <v>467</v>
      </c>
      <c r="H10" s="8">
        <v>0</v>
      </c>
      <c r="I10" s="8">
        <v>0</v>
      </c>
      <c r="J10" s="8">
        <v>5</v>
      </c>
      <c r="K10" s="8">
        <v>467</v>
      </c>
      <c r="L10" s="8">
        <v>26450</v>
      </c>
    </row>
    <row r="11" spans="1:12" ht="9.6" customHeight="1" x14ac:dyDescent="0.2">
      <c r="A11" s="16" t="s">
        <v>127</v>
      </c>
      <c r="B11" s="8">
        <v>18</v>
      </c>
      <c r="C11" s="8">
        <v>1391</v>
      </c>
      <c r="D11" s="8">
        <v>0</v>
      </c>
      <c r="E11" s="8">
        <v>0</v>
      </c>
      <c r="F11" s="8">
        <v>0</v>
      </c>
      <c r="G11" s="8">
        <v>0</v>
      </c>
      <c r="H11" s="8">
        <v>0</v>
      </c>
      <c r="I11" s="8">
        <v>0</v>
      </c>
      <c r="J11" s="8">
        <v>18</v>
      </c>
      <c r="K11" s="8">
        <v>1391</v>
      </c>
      <c r="L11" s="8">
        <v>202215</v>
      </c>
    </row>
    <row r="12" spans="1:12" ht="9.6" customHeight="1" x14ac:dyDescent="0.2">
      <c r="A12" s="16" t="s">
        <v>128</v>
      </c>
      <c r="B12" s="8">
        <v>3</v>
      </c>
      <c r="C12" s="8">
        <v>59</v>
      </c>
      <c r="D12" s="8">
        <v>0</v>
      </c>
      <c r="E12" s="8">
        <v>0</v>
      </c>
      <c r="F12" s="8">
        <v>0</v>
      </c>
      <c r="G12" s="8">
        <v>0</v>
      </c>
      <c r="H12" s="8">
        <v>0</v>
      </c>
      <c r="I12" s="8">
        <v>0</v>
      </c>
      <c r="J12" s="8">
        <v>3</v>
      </c>
      <c r="K12" s="8">
        <v>59</v>
      </c>
      <c r="L12" s="8">
        <v>5280</v>
      </c>
    </row>
    <row r="13" spans="1:12" ht="9.6" customHeight="1" x14ac:dyDescent="0.2">
      <c r="A13" s="16" t="s">
        <v>129</v>
      </c>
      <c r="B13" s="8">
        <v>446</v>
      </c>
      <c r="C13" s="8">
        <v>8295</v>
      </c>
      <c r="D13" s="8">
        <v>178</v>
      </c>
      <c r="E13" s="8">
        <v>12982</v>
      </c>
      <c r="F13" s="8">
        <v>101</v>
      </c>
      <c r="G13" s="8">
        <v>7920</v>
      </c>
      <c r="H13" s="8">
        <v>0</v>
      </c>
      <c r="I13" s="8">
        <v>0</v>
      </c>
      <c r="J13" s="8">
        <v>725</v>
      </c>
      <c r="K13" s="8">
        <v>29197</v>
      </c>
      <c r="L13" s="8">
        <v>1939151</v>
      </c>
    </row>
    <row r="14" spans="1:12" ht="9.6" customHeight="1" x14ac:dyDescent="0.2">
      <c r="A14" s="16" t="s">
        <v>130</v>
      </c>
      <c r="B14" s="8">
        <v>2</v>
      </c>
      <c r="C14" s="8">
        <v>186</v>
      </c>
      <c r="D14" s="8">
        <v>1</v>
      </c>
      <c r="E14" s="8">
        <v>93</v>
      </c>
      <c r="F14" s="8">
        <v>0</v>
      </c>
      <c r="G14" s="8">
        <v>0</v>
      </c>
      <c r="H14" s="8">
        <v>0</v>
      </c>
      <c r="I14" s="8">
        <v>0</v>
      </c>
      <c r="J14" s="8">
        <v>3</v>
      </c>
      <c r="K14" s="8">
        <v>279</v>
      </c>
      <c r="L14" s="8">
        <v>21203</v>
      </c>
    </row>
    <row r="15" spans="1:12" ht="9.6" customHeight="1" x14ac:dyDescent="0.2">
      <c r="A15" s="16" t="s">
        <v>131</v>
      </c>
      <c r="B15" s="8">
        <v>78</v>
      </c>
      <c r="C15" s="8">
        <v>1539</v>
      </c>
      <c r="D15" s="8">
        <v>0</v>
      </c>
      <c r="E15" s="8">
        <v>0</v>
      </c>
      <c r="F15" s="8">
        <v>0</v>
      </c>
      <c r="G15" s="8">
        <v>0</v>
      </c>
      <c r="H15" s="8">
        <v>0</v>
      </c>
      <c r="I15" s="8">
        <v>0</v>
      </c>
      <c r="J15" s="8">
        <v>78</v>
      </c>
      <c r="K15" s="8">
        <v>1539</v>
      </c>
      <c r="L15" s="8">
        <v>76778</v>
      </c>
    </row>
    <row r="16" spans="1:12" ht="9.6" customHeight="1" x14ac:dyDescent="0.2">
      <c r="A16" s="16" t="s">
        <v>132</v>
      </c>
      <c r="B16" s="8">
        <v>126</v>
      </c>
      <c r="C16" s="8">
        <v>1887</v>
      </c>
      <c r="D16" s="8">
        <v>0</v>
      </c>
      <c r="E16" s="8">
        <v>0</v>
      </c>
      <c r="F16" s="8">
        <v>0</v>
      </c>
      <c r="G16" s="8">
        <v>0</v>
      </c>
      <c r="H16" s="8">
        <v>0</v>
      </c>
      <c r="I16" s="8">
        <v>0</v>
      </c>
      <c r="J16" s="8">
        <v>126</v>
      </c>
      <c r="K16" s="8">
        <v>1887</v>
      </c>
      <c r="L16" s="8">
        <v>222546</v>
      </c>
    </row>
    <row r="17" spans="1:12" ht="9.6" customHeight="1" x14ac:dyDescent="0.2">
      <c r="A17" s="16" t="s">
        <v>133</v>
      </c>
      <c r="B17" s="8">
        <v>240</v>
      </c>
      <c r="C17" s="8">
        <v>4683</v>
      </c>
      <c r="D17" s="8">
        <v>169</v>
      </c>
      <c r="E17" s="8">
        <v>12718</v>
      </c>
      <c r="F17" s="8">
        <v>101</v>
      </c>
      <c r="G17" s="8">
        <v>7920</v>
      </c>
      <c r="H17" s="8">
        <v>0</v>
      </c>
      <c r="I17" s="8">
        <v>0</v>
      </c>
      <c r="J17" s="8">
        <v>510</v>
      </c>
      <c r="K17" s="8">
        <v>25321</v>
      </c>
      <c r="L17" s="8">
        <v>1612827</v>
      </c>
    </row>
    <row r="18" spans="1:12" ht="9.6" customHeight="1" x14ac:dyDescent="0.2">
      <c r="A18" s="16" t="s">
        <v>134</v>
      </c>
      <c r="B18" s="8">
        <v>0</v>
      </c>
      <c r="C18" s="8">
        <v>0</v>
      </c>
      <c r="D18" s="8">
        <v>8</v>
      </c>
      <c r="E18" s="8">
        <v>171</v>
      </c>
      <c r="F18" s="8">
        <v>0</v>
      </c>
      <c r="G18" s="8">
        <v>0</v>
      </c>
      <c r="H18" s="8">
        <v>0</v>
      </c>
      <c r="I18" s="8">
        <v>0</v>
      </c>
      <c r="J18" s="8">
        <v>8</v>
      </c>
      <c r="K18" s="8">
        <v>171</v>
      </c>
      <c r="L18" s="8">
        <v>5796</v>
      </c>
    </row>
    <row r="19" spans="1:12" ht="9.6" customHeight="1" x14ac:dyDescent="0.2">
      <c r="A19" s="16" t="s">
        <v>135</v>
      </c>
      <c r="B19" s="8">
        <v>6203</v>
      </c>
      <c r="C19" s="8">
        <v>170670</v>
      </c>
      <c r="D19" s="8">
        <v>2754</v>
      </c>
      <c r="E19" s="8">
        <v>199680</v>
      </c>
      <c r="F19" s="8">
        <v>263</v>
      </c>
      <c r="G19" s="8">
        <v>9923</v>
      </c>
      <c r="H19" s="8">
        <v>443</v>
      </c>
      <c r="I19" s="8">
        <v>41251</v>
      </c>
      <c r="J19" s="8">
        <v>9663</v>
      </c>
      <c r="K19" s="8">
        <v>421524</v>
      </c>
      <c r="L19" s="8">
        <v>35452112</v>
      </c>
    </row>
    <row r="20" spans="1:12" ht="9.6" customHeight="1" x14ac:dyDescent="0.2">
      <c r="A20" s="16" t="s">
        <v>136</v>
      </c>
      <c r="B20" s="8">
        <v>2</v>
      </c>
      <c r="C20" s="8">
        <v>35</v>
      </c>
      <c r="D20" s="8">
        <v>6</v>
      </c>
      <c r="E20" s="8">
        <v>128</v>
      </c>
      <c r="F20" s="8">
        <v>0</v>
      </c>
      <c r="G20" s="8">
        <v>0</v>
      </c>
      <c r="H20" s="8">
        <v>0</v>
      </c>
      <c r="I20" s="8">
        <v>0</v>
      </c>
      <c r="J20" s="8">
        <v>8</v>
      </c>
      <c r="K20" s="8">
        <v>163</v>
      </c>
      <c r="L20" s="8">
        <v>11354</v>
      </c>
    </row>
    <row r="21" spans="1:12" ht="9.6" customHeight="1" x14ac:dyDescent="0.2">
      <c r="A21" s="16" t="s">
        <v>137</v>
      </c>
      <c r="B21" s="8">
        <v>132</v>
      </c>
      <c r="C21" s="8">
        <v>1419</v>
      </c>
      <c r="D21" s="8">
        <v>124</v>
      </c>
      <c r="E21" s="8">
        <v>1350</v>
      </c>
      <c r="F21" s="8">
        <v>0</v>
      </c>
      <c r="G21" s="8">
        <v>0</v>
      </c>
      <c r="H21" s="8">
        <v>0</v>
      </c>
      <c r="I21" s="8">
        <v>0</v>
      </c>
      <c r="J21" s="8">
        <v>256</v>
      </c>
      <c r="K21" s="8">
        <v>2769</v>
      </c>
      <c r="L21" s="8">
        <v>404376</v>
      </c>
    </row>
    <row r="22" spans="1:12" ht="9.6" customHeight="1" x14ac:dyDescent="0.2">
      <c r="A22" s="16" t="s">
        <v>138</v>
      </c>
      <c r="B22" s="8">
        <v>450</v>
      </c>
      <c r="C22" s="8">
        <v>17232</v>
      </c>
      <c r="D22" s="8">
        <v>1145</v>
      </c>
      <c r="E22" s="8">
        <v>95869</v>
      </c>
      <c r="F22" s="8">
        <v>40</v>
      </c>
      <c r="G22" s="8">
        <v>3424</v>
      </c>
      <c r="H22" s="8">
        <v>419</v>
      </c>
      <c r="I22" s="8">
        <v>40397</v>
      </c>
      <c r="J22" s="8">
        <v>2054</v>
      </c>
      <c r="K22" s="8">
        <v>156922</v>
      </c>
      <c r="L22" s="8">
        <v>10664309</v>
      </c>
    </row>
    <row r="23" spans="1:12" ht="9.6" customHeight="1" x14ac:dyDescent="0.2">
      <c r="A23" s="16" t="s">
        <v>139</v>
      </c>
      <c r="B23" s="8">
        <v>340</v>
      </c>
      <c r="C23" s="8">
        <v>15804</v>
      </c>
      <c r="D23" s="8">
        <v>245</v>
      </c>
      <c r="E23" s="8">
        <v>13757</v>
      </c>
      <c r="F23" s="8">
        <v>30</v>
      </c>
      <c r="G23" s="8">
        <v>2636</v>
      </c>
      <c r="H23" s="8">
        <v>0</v>
      </c>
      <c r="I23" s="8">
        <v>0</v>
      </c>
      <c r="J23" s="8">
        <v>615</v>
      </c>
      <c r="K23" s="8">
        <v>32197</v>
      </c>
      <c r="L23" s="8">
        <v>1933536</v>
      </c>
    </row>
    <row r="24" spans="1:12" ht="9.6" customHeight="1" x14ac:dyDescent="0.2">
      <c r="A24" s="16" t="s">
        <v>140</v>
      </c>
      <c r="B24" s="8">
        <v>839</v>
      </c>
      <c r="C24" s="8">
        <v>25980</v>
      </c>
      <c r="D24" s="8">
        <v>53</v>
      </c>
      <c r="E24" s="8">
        <v>5101</v>
      </c>
      <c r="F24" s="8">
        <v>144</v>
      </c>
      <c r="G24" s="8">
        <v>2385</v>
      </c>
      <c r="H24" s="8">
        <v>22</v>
      </c>
      <c r="I24" s="8">
        <v>657</v>
      </c>
      <c r="J24" s="8">
        <v>1058</v>
      </c>
      <c r="K24" s="8">
        <v>34123</v>
      </c>
      <c r="L24" s="8">
        <v>2175962</v>
      </c>
    </row>
    <row r="25" spans="1:12" ht="9.6" customHeight="1" x14ac:dyDescent="0.2">
      <c r="A25" s="16" t="s">
        <v>141</v>
      </c>
      <c r="B25" s="8">
        <v>3</v>
      </c>
      <c r="C25" s="8">
        <v>58</v>
      </c>
      <c r="D25" s="8">
        <v>10</v>
      </c>
      <c r="E25" s="8">
        <v>770</v>
      </c>
      <c r="F25" s="8">
        <v>0</v>
      </c>
      <c r="G25" s="8">
        <v>0</v>
      </c>
      <c r="H25" s="8">
        <v>0</v>
      </c>
      <c r="I25" s="8">
        <v>0</v>
      </c>
      <c r="J25" s="8">
        <v>13</v>
      </c>
      <c r="K25" s="8">
        <v>828</v>
      </c>
      <c r="L25" s="8">
        <v>110093</v>
      </c>
    </row>
    <row r="26" spans="1:12" ht="9.6" customHeight="1" x14ac:dyDescent="0.2">
      <c r="A26" s="16" t="s">
        <v>142</v>
      </c>
      <c r="B26" s="8">
        <v>532</v>
      </c>
      <c r="C26" s="8">
        <v>24192</v>
      </c>
      <c r="D26" s="8">
        <v>843</v>
      </c>
      <c r="E26" s="8">
        <v>57455</v>
      </c>
      <c r="F26" s="8">
        <v>9</v>
      </c>
      <c r="G26" s="8">
        <v>658</v>
      </c>
      <c r="H26" s="8">
        <v>0</v>
      </c>
      <c r="I26" s="8">
        <v>0</v>
      </c>
      <c r="J26" s="8">
        <v>1384</v>
      </c>
      <c r="K26" s="8">
        <v>82305</v>
      </c>
      <c r="L26" s="8">
        <v>10558567</v>
      </c>
    </row>
    <row r="27" spans="1:12" ht="9.6" customHeight="1" x14ac:dyDescent="0.2">
      <c r="A27" s="16" t="s">
        <v>143</v>
      </c>
      <c r="B27" s="8">
        <v>3612</v>
      </c>
      <c r="C27" s="8">
        <v>65107</v>
      </c>
      <c r="D27" s="8">
        <v>4</v>
      </c>
      <c r="E27" s="8">
        <v>67</v>
      </c>
      <c r="F27" s="8">
        <v>2</v>
      </c>
      <c r="G27" s="8">
        <v>42</v>
      </c>
      <c r="H27" s="8">
        <v>0</v>
      </c>
      <c r="I27" s="8">
        <v>0</v>
      </c>
      <c r="J27" s="8">
        <v>3618</v>
      </c>
      <c r="K27" s="8">
        <v>65216</v>
      </c>
      <c r="L27" s="8">
        <v>5989362</v>
      </c>
    </row>
    <row r="28" spans="1:12" ht="9.6" customHeight="1" x14ac:dyDescent="0.2">
      <c r="A28" s="16" t="s">
        <v>144</v>
      </c>
      <c r="B28" s="8">
        <v>293</v>
      </c>
      <c r="C28" s="8">
        <v>20843</v>
      </c>
      <c r="D28" s="8">
        <v>324</v>
      </c>
      <c r="E28" s="8">
        <v>25183</v>
      </c>
      <c r="F28" s="8">
        <v>38</v>
      </c>
      <c r="G28" s="8">
        <v>778</v>
      </c>
      <c r="H28" s="8">
        <v>2</v>
      </c>
      <c r="I28" s="8">
        <v>197</v>
      </c>
      <c r="J28" s="8">
        <v>657</v>
      </c>
      <c r="K28" s="8">
        <v>47001</v>
      </c>
      <c r="L28" s="8">
        <v>3604552</v>
      </c>
    </row>
    <row r="29" spans="1:12" ht="9.6" customHeight="1" x14ac:dyDescent="0.2">
      <c r="A29" s="16" t="s">
        <v>145</v>
      </c>
      <c r="B29" s="8">
        <v>23117</v>
      </c>
      <c r="C29" s="8">
        <v>1671762</v>
      </c>
      <c r="D29" s="8">
        <v>8636</v>
      </c>
      <c r="E29" s="8">
        <v>842373</v>
      </c>
      <c r="F29" s="8">
        <v>5984</v>
      </c>
      <c r="G29" s="8">
        <v>602036</v>
      </c>
      <c r="H29" s="8">
        <v>1300</v>
      </c>
      <c r="I29" s="8">
        <v>137876</v>
      </c>
      <c r="J29" s="8">
        <v>39037</v>
      </c>
      <c r="K29" s="8">
        <v>3254047</v>
      </c>
      <c r="L29" s="8">
        <v>114734351</v>
      </c>
    </row>
    <row r="30" spans="1:12" ht="9.6" customHeight="1" x14ac:dyDescent="0.2">
      <c r="A30" s="16" t="s">
        <v>146</v>
      </c>
      <c r="B30" s="8">
        <v>3480</v>
      </c>
      <c r="C30" s="8">
        <v>309011</v>
      </c>
      <c r="D30" s="8">
        <v>2652</v>
      </c>
      <c r="E30" s="8">
        <v>266338</v>
      </c>
      <c r="F30" s="8">
        <v>452</v>
      </c>
      <c r="G30" s="8">
        <v>45148</v>
      </c>
      <c r="H30" s="8">
        <v>30</v>
      </c>
      <c r="I30" s="8">
        <v>2976</v>
      </c>
      <c r="J30" s="8">
        <v>6614</v>
      </c>
      <c r="K30" s="8">
        <v>623473</v>
      </c>
      <c r="L30" s="8">
        <v>26570782</v>
      </c>
    </row>
    <row r="31" spans="1:12" ht="9.6" customHeight="1" x14ac:dyDescent="0.2">
      <c r="A31" s="16" t="s">
        <v>147</v>
      </c>
      <c r="B31" s="8">
        <v>1173</v>
      </c>
      <c r="C31" s="8">
        <v>118362</v>
      </c>
      <c r="D31" s="8">
        <v>1712</v>
      </c>
      <c r="E31" s="8">
        <v>175461</v>
      </c>
      <c r="F31" s="8">
        <v>148</v>
      </c>
      <c r="G31" s="8">
        <v>15283</v>
      </c>
      <c r="H31" s="8">
        <v>0</v>
      </c>
      <c r="I31" s="8">
        <v>0</v>
      </c>
      <c r="J31" s="8">
        <v>3033</v>
      </c>
      <c r="K31" s="8">
        <v>309106</v>
      </c>
      <c r="L31" s="8">
        <v>11974123</v>
      </c>
    </row>
    <row r="32" spans="1:12" ht="9.6" customHeight="1" x14ac:dyDescent="0.2">
      <c r="A32" s="16" t="s">
        <v>148</v>
      </c>
      <c r="B32" s="8">
        <v>565</v>
      </c>
      <c r="C32" s="8">
        <v>47444</v>
      </c>
      <c r="D32" s="8">
        <v>20</v>
      </c>
      <c r="E32" s="8">
        <v>1695</v>
      </c>
      <c r="F32" s="8">
        <v>1</v>
      </c>
      <c r="G32" s="8">
        <v>63</v>
      </c>
      <c r="H32" s="8">
        <v>0</v>
      </c>
      <c r="I32" s="8">
        <v>0</v>
      </c>
      <c r="J32" s="8">
        <v>586</v>
      </c>
      <c r="K32" s="8">
        <v>49202</v>
      </c>
      <c r="L32" s="8">
        <v>3270348</v>
      </c>
    </row>
    <row r="33" spans="1:12" ht="9.6" customHeight="1" x14ac:dyDescent="0.2">
      <c r="A33" s="16" t="s">
        <v>149</v>
      </c>
      <c r="B33" s="8">
        <v>6911</v>
      </c>
      <c r="C33" s="8">
        <v>556503</v>
      </c>
      <c r="D33" s="8">
        <v>243</v>
      </c>
      <c r="E33" s="8">
        <v>16506</v>
      </c>
      <c r="F33" s="8">
        <v>4071</v>
      </c>
      <c r="G33" s="8">
        <v>426018</v>
      </c>
      <c r="H33" s="8">
        <v>8</v>
      </c>
      <c r="I33" s="8">
        <v>740</v>
      </c>
      <c r="J33" s="8">
        <v>11233</v>
      </c>
      <c r="K33" s="8">
        <v>999767</v>
      </c>
      <c r="L33" s="8">
        <v>26833394</v>
      </c>
    </row>
    <row r="34" spans="1:12" ht="9.6" customHeight="1" x14ac:dyDescent="0.2">
      <c r="A34" s="16" t="s">
        <v>150</v>
      </c>
      <c r="B34" s="8">
        <v>65</v>
      </c>
      <c r="C34" s="8">
        <v>634</v>
      </c>
      <c r="D34" s="8">
        <v>0</v>
      </c>
      <c r="E34" s="8">
        <v>0</v>
      </c>
      <c r="F34" s="8">
        <v>0</v>
      </c>
      <c r="G34" s="8">
        <v>0</v>
      </c>
      <c r="H34" s="8">
        <v>0</v>
      </c>
      <c r="I34" s="8">
        <v>0</v>
      </c>
      <c r="J34" s="8">
        <v>65</v>
      </c>
      <c r="K34" s="8">
        <v>634</v>
      </c>
      <c r="L34" s="8">
        <v>67993</v>
      </c>
    </row>
    <row r="35" spans="1:12" ht="9.6" customHeight="1" x14ac:dyDescent="0.2">
      <c r="A35" s="16" t="s">
        <v>151</v>
      </c>
      <c r="B35" s="8">
        <v>422</v>
      </c>
      <c r="C35" s="8">
        <v>5355</v>
      </c>
      <c r="D35" s="8">
        <v>0</v>
      </c>
      <c r="E35" s="8">
        <v>0</v>
      </c>
      <c r="F35" s="8">
        <v>172</v>
      </c>
      <c r="G35" s="8">
        <v>2026</v>
      </c>
      <c r="H35" s="8">
        <v>0</v>
      </c>
      <c r="I35" s="8">
        <v>0</v>
      </c>
      <c r="J35" s="8">
        <v>594</v>
      </c>
      <c r="K35" s="8">
        <v>7381</v>
      </c>
      <c r="L35" s="8">
        <v>605358</v>
      </c>
    </row>
    <row r="36" spans="1:12" ht="9.6" customHeight="1" x14ac:dyDescent="0.2">
      <c r="A36" s="16" t="s">
        <v>152</v>
      </c>
      <c r="B36" s="8">
        <v>1117</v>
      </c>
      <c r="C36" s="8">
        <v>38877</v>
      </c>
      <c r="D36" s="8">
        <v>99</v>
      </c>
      <c r="E36" s="8">
        <v>9436</v>
      </c>
      <c r="F36" s="8">
        <v>40</v>
      </c>
      <c r="G36" s="8">
        <v>4030</v>
      </c>
      <c r="H36" s="8">
        <v>0</v>
      </c>
      <c r="I36" s="8">
        <v>0</v>
      </c>
      <c r="J36" s="8">
        <v>1256</v>
      </c>
      <c r="K36" s="8">
        <v>52343</v>
      </c>
      <c r="L36" s="8">
        <v>2422125</v>
      </c>
    </row>
    <row r="37" spans="1:12" ht="9.6" customHeight="1" x14ac:dyDescent="0.2">
      <c r="A37" s="16" t="s">
        <v>153</v>
      </c>
      <c r="B37" s="8">
        <v>8</v>
      </c>
      <c r="C37" s="8">
        <v>118</v>
      </c>
      <c r="D37" s="8">
        <v>0</v>
      </c>
      <c r="E37" s="8">
        <v>0</v>
      </c>
      <c r="F37" s="8">
        <v>0</v>
      </c>
      <c r="G37" s="8">
        <v>0</v>
      </c>
      <c r="H37" s="8">
        <v>0</v>
      </c>
      <c r="I37" s="8">
        <v>0</v>
      </c>
      <c r="J37" s="8">
        <v>8</v>
      </c>
      <c r="K37" s="8">
        <v>118</v>
      </c>
      <c r="L37" s="8">
        <v>13097</v>
      </c>
    </row>
    <row r="38" spans="1:12" ht="9.6" customHeight="1" x14ac:dyDescent="0.2">
      <c r="A38" s="16" t="s">
        <v>154</v>
      </c>
      <c r="B38" s="8">
        <v>6604</v>
      </c>
      <c r="C38" s="8">
        <v>659022</v>
      </c>
      <c r="D38" s="8">
        <v>5492</v>
      </c>
      <c r="E38" s="8">
        <v>540566</v>
      </c>
      <c r="F38" s="8">
        <v>1213</v>
      </c>
      <c r="G38" s="8">
        <v>123495</v>
      </c>
      <c r="H38" s="8">
        <v>1260</v>
      </c>
      <c r="I38" s="8">
        <v>133965</v>
      </c>
      <c r="J38" s="8">
        <v>14569</v>
      </c>
      <c r="K38" s="8">
        <v>1457048</v>
      </c>
      <c r="L38" s="8">
        <v>51755589</v>
      </c>
    </row>
    <row r="39" spans="1:12" ht="9.6" customHeight="1" x14ac:dyDescent="0.2">
      <c r="A39" s="16" t="s">
        <v>155</v>
      </c>
      <c r="B39" s="8">
        <v>4635</v>
      </c>
      <c r="C39" s="8">
        <v>480350</v>
      </c>
      <c r="D39" s="8">
        <v>3850</v>
      </c>
      <c r="E39" s="8">
        <v>403299</v>
      </c>
      <c r="F39" s="8">
        <v>765</v>
      </c>
      <c r="G39" s="8">
        <v>80513</v>
      </c>
      <c r="H39" s="8">
        <v>1232</v>
      </c>
      <c r="I39" s="8">
        <v>131362</v>
      </c>
      <c r="J39" s="8">
        <v>10482</v>
      </c>
      <c r="K39" s="8">
        <v>1095524</v>
      </c>
      <c r="L39" s="8">
        <v>38142108</v>
      </c>
    </row>
    <row r="40" spans="1:12" ht="9.6" customHeight="1" x14ac:dyDescent="0.2">
      <c r="A40" s="16" t="s">
        <v>156</v>
      </c>
      <c r="B40" s="8">
        <v>427</v>
      </c>
      <c r="C40" s="8">
        <v>33484</v>
      </c>
      <c r="D40" s="8">
        <v>538</v>
      </c>
      <c r="E40" s="8">
        <v>44823</v>
      </c>
      <c r="F40" s="8">
        <v>124</v>
      </c>
      <c r="G40" s="8">
        <v>11211</v>
      </c>
      <c r="H40" s="8">
        <v>20</v>
      </c>
      <c r="I40" s="8">
        <v>1864</v>
      </c>
      <c r="J40" s="8">
        <v>1109</v>
      </c>
      <c r="K40" s="8">
        <v>91382</v>
      </c>
      <c r="L40" s="8">
        <v>3876454</v>
      </c>
    </row>
    <row r="41" spans="1:12" ht="9.6" customHeight="1" x14ac:dyDescent="0.2">
      <c r="A41" s="16" t="s">
        <v>157</v>
      </c>
      <c r="B41" s="8">
        <v>0</v>
      </c>
      <c r="C41" s="8">
        <v>0</v>
      </c>
      <c r="D41" s="8">
        <v>78</v>
      </c>
      <c r="E41" s="8">
        <v>1564</v>
      </c>
      <c r="F41" s="8">
        <v>6</v>
      </c>
      <c r="G41" s="8">
        <v>464</v>
      </c>
      <c r="H41" s="8">
        <v>0</v>
      </c>
      <c r="I41" s="8">
        <v>0</v>
      </c>
      <c r="J41" s="8">
        <v>84</v>
      </c>
      <c r="K41" s="8">
        <v>2028</v>
      </c>
      <c r="L41" s="8">
        <v>67035</v>
      </c>
    </row>
    <row r="42" spans="1:12" ht="9.6" customHeight="1" x14ac:dyDescent="0.2">
      <c r="A42" s="16" t="s">
        <v>158</v>
      </c>
      <c r="B42" s="8">
        <v>4510</v>
      </c>
      <c r="C42" s="8">
        <v>102242</v>
      </c>
      <c r="D42" s="8">
        <v>150</v>
      </c>
      <c r="E42" s="8">
        <v>9527</v>
      </c>
      <c r="F42" s="8">
        <v>36</v>
      </c>
      <c r="G42" s="8">
        <v>1319</v>
      </c>
      <c r="H42" s="8">
        <v>2</v>
      </c>
      <c r="I42" s="8">
        <v>195</v>
      </c>
      <c r="J42" s="8">
        <v>4698</v>
      </c>
      <c r="K42" s="8">
        <v>113283</v>
      </c>
      <c r="L42" s="8">
        <v>6466013</v>
      </c>
    </row>
    <row r="43" spans="1:12" ht="9.6" customHeight="1" x14ac:dyDescent="0.2">
      <c r="A43" s="16" t="s">
        <v>159</v>
      </c>
      <c r="B43" s="8">
        <v>0</v>
      </c>
      <c r="C43" s="8">
        <v>0</v>
      </c>
      <c r="D43" s="8">
        <v>0</v>
      </c>
      <c r="E43" s="8">
        <v>0</v>
      </c>
      <c r="F43" s="8">
        <v>0</v>
      </c>
      <c r="G43" s="8">
        <v>0</v>
      </c>
      <c r="H43" s="8">
        <v>0</v>
      </c>
      <c r="I43" s="8">
        <v>0</v>
      </c>
      <c r="J43" s="8">
        <v>0</v>
      </c>
      <c r="K43" s="8">
        <v>0</v>
      </c>
      <c r="L43" s="8">
        <v>0</v>
      </c>
    </row>
    <row r="44" spans="1:12" ht="9.6" customHeight="1" x14ac:dyDescent="0.2">
      <c r="A44" s="16" t="s">
        <v>160</v>
      </c>
      <c r="B44" s="8">
        <v>284</v>
      </c>
      <c r="C44" s="8">
        <v>4124</v>
      </c>
      <c r="D44" s="8">
        <v>14</v>
      </c>
      <c r="E44" s="8">
        <v>158</v>
      </c>
      <c r="F44" s="8">
        <v>1600</v>
      </c>
      <c r="G44" s="8">
        <v>28201</v>
      </c>
      <c r="H44" s="8">
        <v>10</v>
      </c>
      <c r="I44" s="8">
        <v>164</v>
      </c>
      <c r="J44" s="8">
        <v>1908</v>
      </c>
      <c r="K44" s="8">
        <v>32647</v>
      </c>
      <c r="L44" s="8">
        <v>1761260</v>
      </c>
    </row>
    <row r="45" spans="1:12" ht="9.6" customHeight="1" x14ac:dyDescent="0.2">
      <c r="A45" s="16" t="s">
        <v>161</v>
      </c>
      <c r="B45" s="8">
        <v>2583</v>
      </c>
      <c r="C45" s="8">
        <v>256360</v>
      </c>
      <c r="D45" s="8">
        <v>1244</v>
      </c>
      <c r="E45" s="8">
        <v>124871</v>
      </c>
      <c r="F45" s="8">
        <v>707</v>
      </c>
      <c r="G45" s="8">
        <v>72173</v>
      </c>
      <c r="H45" s="8">
        <v>48</v>
      </c>
      <c r="I45" s="8">
        <v>5068</v>
      </c>
      <c r="J45" s="8">
        <v>4582</v>
      </c>
      <c r="K45" s="8">
        <v>458472</v>
      </c>
      <c r="L45" s="8">
        <v>23136867</v>
      </c>
    </row>
    <row r="46" spans="1:12" ht="9.6" customHeight="1" x14ac:dyDescent="0.2">
      <c r="A46" s="16" t="s">
        <v>162</v>
      </c>
      <c r="B46" s="8">
        <v>1600</v>
      </c>
      <c r="C46" s="8">
        <v>158970</v>
      </c>
      <c r="D46" s="8">
        <v>250</v>
      </c>
      <c r="E46" s="8">
        <v>24439</v>
      </c>
      <c r="F46" s="8">
        <v>268</v>
      </c>
      <c r="G46" s="8">
        <v>26395</v>
      </c>
      <c r="H46" s="8">
        <v>48</v>
      </c>
      <c r="I46" s="8">
        <v>5068</v>
      </c>
      <c r="J46" s="8">
        <v>2166</v>
      </c>
      <c r="K46" s="8">
        <v>214872</v>
      </c>
      <c r="L46" s="8">
        <v>10433124</v>
      </c>
    </row>
    <row r="47" spans="1:12" ht="9.6" customHeight="1" x14ac:dyDescent="0.2">
      <c r="A47" s="16" t="s">
        <v>163</v>
      </c>
      <c r="B47" s="8">
        <v>50</v>
      </c>
      <c r="C47" s="8">
        <v>4387</v>
      </c>
      <c r="D47" s="8">
        <v>0</v>
      </c>
      <c r="E47" s="8">
        <v>0</v>
      </c>
      <c r="F47" s="8">
        <v>0</v>
      </c>
      <c r="G47" s="8">
        <v>0</v>
      </c>
      <c r="H47" s="8">
        <v>0</v>
      </c>
      <c r="I47" s="8">
        <v>0</v>
      </c>
      <c r="J47" s="8">
        <v>50</v>
      </c>
      <c r="K47" s="8">
        <v>4387</v>
      </c>
      <c r="L47" s="8">
        <v>271747</v>
      </c>
    </row>
    <row r="48" spans="1:12" ht="9.6" customHeight="1" x14ac:dyDescent="0.2">
      <c r="A48" s="16" t="s">
        <v>164</v>
      </c>
      <c r="B48" s="8">
        <v>232</v>
      </c>
      <c r="C48" s="8">
        <v>21755</v>
      </c>
      <c r="D48" s="8">
        <v>34</v>
      </c>
      <c r="E48" s="8">
        <v>3111</v>
      </c>
      <c r="F48" s="8">
        <v>125</v>
      </c>
      <c r="G48" s="8">
        <v>12108</v>
      </c>
      <c r="H48" s="8">
        <v>0</v>
      </c>
      <c r="I48" s="8">
        <v>0</v>
      </c>
      <c r="J48" s="8">
        <v>391</v>
      </c>
      <c r="K48" s="8">
        <v>36974</v>
      </c>
      <c r="L48" s="8">
        <v>1106678</v>
      </c>
    </row>
    <row r="49" spans="1:12" ht="9.6" customHeight="1" x14ac:dyDescent="0.2">
      <c r="A49" s="16" t="s">
        <v>165</v>
      </c>
      <c r="B49" s="8">
        <v>581</v>
      </c>
      <c r="C49" s="8">
        <v>55532</v>
      </c>
      <c r="D49" s="8">
        <v>173</v>
      </c>
      <c r="E49" s="8">
        <v>17268</v>
      </c>
      <c r="F49" s="8">
        <v>114</v>
      </c>
      <c r="G49" s="8">
        <v>11482</v>
      </c>
      <c r="H49" s="8">
        <v>48</v>
      </c>
      <c r="I49" s="8">
        <v>5068</v>
      </c>
      <c r="J49" s="8">
        <v>916</v>
      </c>
      <c r="K49" s="8">
        <v>89350</v>
      </c>
      <c r="L49" s="8">
        <v>4292065</v>
      </c>
    </row>
    <row r="50" spans="1:12" ht="9.6" customHeight="1" x14ac:dyDescent="0.2">
      <c r="A50" s="16" t="s">
        <v>166</v>
      </c>
      <c r="B50" s="8">
        <v>983</v>
      </c>
      <c r="C50" s="8">
        <v>97390</v>
      </c>
      <c r="D50" s="8">
        <v>994</v>
      </c>
      <c r="E50" s="8">
        <v>100432</v>
      </c>
      <c r="F50" s="8">
        <v>439</v>
      </c>
      <c r="G50" s="8">
        <v>45778</v>
      </c>
      <c r="H50" s="8">
        <v>0</v>
      </c>
      <c r="I50" s="8">
        <v>0</v>
      </c>
      <c r="J50" s="8">
        <v>2416</v>
      </c>
      <c r="K50" s="8">
        <v>243600</v>
      </c>
      <c r="L50" s="8">
        <v>12703743</v>
      </c>
    </row>
    <row r="51" spans="1:12" ht="9.6" customHeight="1" x14ac:dyDescent="0.2">
      <c r="A51" s="16" t="s">
        <v>167</v>
      </c>
      <c r="B51" s="8">
        <v>93</v>
      </c>
      <c r="C51" s="8">
        <v>7737</v>
      </c>
      <c r="D51" s="8">
        <v>182</v>
      </c>
      <c r="E51" s="8">
        <v>16085</v>
      </c>
      <c r="F51" s="8">
        <v>49</v>
      </c>
      <c r="G51" s="8">
        <v>4444</v>
      </c>
      <c r="H51" s="8">
        <v>0</v>
      </c>
      <c r="I51" s="8">
        <v>0</v>
      </c>
      <c r="J51" s="8">
        <v>324</v>
      </c>
      <c r="K51" s="8">
        <v>28266</v>
      </c>
      <c r="L51" s="8">
        <v>1664031</v>
      </c>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30" zoomScaleNormal="130" workbookViewId="0">
      <selection sqref="A1:I1"/>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2" x14ac:dyDescent="0.2">
      <c r="A1" s="27" t="s">
        <v>478</v>
      </c>
      <c r="B1" s="27"/>
      <c r="C1" s="27"/>
      <c r="D1" s="27"/>
      <c r="E1" s="27"/>
      <c r="F1" s="27"/>
      <c r="G1" s="28"/>
      <c r="H1" s="28"/>
      <c r="I1" s="28"/>
      <c r="J1" s="9" t="s">
        <v>480</v>
      </c>
      <c r="K1" s="9"/>
      <c r="L1" s="9" t="s">
        <v>499</v>
      </c>
    </row>
    <row r="2" spans="1:12" x14ac:dyDescent="0.2">
      <c r="A2" s="27" t="s">
        <v>479</v>
      </c>
      <c r="B2" s="27"/>
      <c r="C2" s="27"/>
      <c r="D2" s="27"/>
      <c r="E2" s="27"/>
      <c r="F2" s="27"/>
      <c r="G2" s="28"/>
      <c r="H2" s="28"/>
      <c r="I2" s="28"/>
      <c r="J2" s="9"/>
      <c r="K2" s="29" t="str">
        <f>+'QCS Page 1'!K2:L2</f>
        <v>2nd QUARTER 2020</v>
      </c>
      <c r="L2" s="29"/>
    </row>
    <row r="3" spans="1:12" ht="8.25" customHeight="1" x14ac:dyDescent="0.2">
      <c r="A3" s="9"/>
      <c r="B3" s="9"/>
      <c r="C3" s="9"/>
      <c r="D3" s="9"/>
      <c r="E3" s="9"/>
      <c r="F3" s="9"/>
      <c r="G3" s="9"/>
      <c r="H3" s="9"/>
      <c r="I3" s="9"/>
      <c r="J3" s="29" t="str">
        <f>+'QCS Page 1'!J3:L3</f>
        <v>Beginning  Apr. 2020 - Jun. 2020</v>
      </c>
      <c r="K3" s="29"/>
      <c r="L3" s="29"/>
    </row>
    <row r="4" spans="1:12" ht="9" customHeight="1" x14ac:dyDescent="0.2">
      <c r="A4" s="9"/>
      <c r="B4" s="9"/>
      <c r="C4" s="9"/>
      <c r="D4" s="9"/>
      <c r="E4" s="9"/>
      <c r="F4" s="9"/>
      <c r="G4" s="9"/>
      <c r="H4" s="9"/>
      <c r="I4" s="9"/>
      <c r="J4" s="9" t="s">
        <v>481</v>
      </c>
      <c r="K4" s="9"/>
      <c r="L4" s="9"/>
    </row>
    <row r="5" spans="1:12" ht="8.25" customHeight="1" x14ac:dyDescent="0.2">
      <c r="A5" s="9"/>
      <c r="B5" s="9"/>
      <c r="C5" s="9"/>
      <c r="D5" s="9"/>
      <c r="E5" s="9"/>
      <c r="F5" s="9"/>
      <c r="G5" s="9"/>
      <c r="H5" s="9"/>
      <c r="I5" s="9"/>
      <c r="J5" s="29" t="s">
        <v>513</v>
      </c>
      <c r="K5" s="29"/>
      <c r="L5" s="29"/>
    </row>
    <row r="6" spans="1:12" ht="9.75" customHeight="1" x14ac:dyDescent="0.2">
      <c r="A6" s="29" t="s">
        <v>482</v>
      </c>
      <c r="B6" s="29"/>
      <c r="C6" s="29"/>
      <c r="D6" s="29"/>
      <c r="E6" s="29" t="s">
        <v>483</v>
      </c>
      <c r="F6" s="29"/>
      <c r="G6" s="29"/>
      <c r="H6" s="29"/>
      <c r="I6" s="29"/>
      <c r="J6" s="29"/>
      <c r="K6" s="29"/>
      <c r="L6" s="29"/>
    </row>
    <row r="7" spans="1:12" ht="16.5" customHeight="1" x14ac:dyDescent="0.2">
      <c r="A7" s="9"/>
      <c r="B7" s="27" t="s">
        <v>470</v>
      </c>
      <c r="C7" s="27"/>
      <c r="D7" s="27"/>
      <c r="E7" s="27"/>
      <c r="F7" s="27" t="s">
        <v>475</v>
      </c>
      <c r="G7" s="27"/>
      <c r="H7" s="27"/>
      <c r="I7" s="27"/>
      <c r="J7" s="30"/>
      <c r="K7" s="30"/>
      <c r="L7" s="9"/>
    </row>
    <row r="8" spans="1:12" ht="16.5" customHeight="1" x14ac:dyDescent="0.2">
      <c r="A8" s="11"/>
      <c r="B8" s="32" t="s">
        <v>471</v>
      </c>
      <c r="C8" s="31"/>
      <c r="D8" s="31" t="s">
        <v>472</v>
      </c>
      <c r="E8" s="31"/>
      <c r="F8" s="31" t="s">
        <v>471</v>
      </c>
      <c r="G8" s="31"/>
      <c r="H8" s="31" t="s">
        <v>472</v>
      </c>
      <c r="I8" s="31"/>
      <c r="J8" s="31" t="s">
        <v>476</v>
      </c>
      <c r="K8" s="31"/>
      <c r="L8" s="12" t="s">
        <v>477</v>
      </c>
    </row>
    <row r="9" spans="1:12" ht="9.6" customHeight="1" x14ac:dyDescent="0.2">
      <c r="A9" s="13"/>
      <c r="B9" s="14" t="s">
        <v>474</v>
      </c>
      <c r="C9" s="14" t="s">
        <v>473</v>
      </c>
      <c r="D9" s="14" t="s">
        <v>474</v>
      </c>
      <c r="E9" s="14" t="s">
        <v>473</v>
      </c>
      <c r="F9" s="15" t="s">
        <v>474</v>
      </c>
      <c r="G9" s="15" t="s">
        <v>473</v>
      </c>
      <c r="H9" s="15" t="s">
        <v>474</v>
      </c>
      <c r="I9" s="15" t="s">
        <v>473</v>
      </c>
      <c r="J9" s="15" t="s">
        <v>474</v>
      </c>
      <c r="K9" s="15" t="s">
        <v>473</v>
      </c>
      <c r="L9" s="11"/>
    </row>
    <row r="10" spans="1:12" ht="9.6" customHeight="1" x14ac:dyDescent="0.2">
      <c r="A10" s="17" t="s">
        <v>168</v>
      </c>
      <c r="B10" s="8">
        <v>0</v>
      </c>
      <c r="C10" s="8">
        <v>0</v>
      </c>
      <c r="D10" s="8">
        <v>0</v>
      </c>
      <c r="E10" s="8">
        <v>0</v>
      </c>
      <c r="F10" s="8">
        <v>0</v>
      </c>
      <c r="G10" s="8">
        <v>0</v>
      </c>
      <c r="H10" s="8">
        <v>0</v>
      </c>
      <c r="I10" s="8">
        <v>0</v>
      </c>
      <c r="J10" s="8">
        <v>0</v>
      </c>
      <c r="K10" s="8">
        <v>0</v>
      </c>
      <c r="L10" s="8">
        <v>0</v>
      </c>
    </row>
    <row r="11" spans="1:12" ht="9.6" customHeight="1" x14ac:dyDescent="0.2">
      <c r="A11" s="17" t="s">
        <v>169</v>
      </c>
      <c r="B11" s="8">
        <v>2100</v>
      </c>
      <c r="C11" s="8">
        <v>37876</v>
      </c>
      <c r="D11" s="8">
        <v>38</v>
      </c>
      <c r="E11" s="8">
        <v>1060</v>
      </c>
      <c r="F11" s="8">
        <v>30</v>
      </c>
      <c r="G11" s="8">
        <v>528</v>
      </c>
      <c r="H11" s="8">
        <v>0</v>
      </c>
      <c r="I11" s="8">
        <v>0</v>
      </c>
      <c r="J11" s="8">
        <v>2168</v>
      </c>
      <c r="K11" s="8">
        <v>39464</v>
      </c>
      <c r="L11" s="8">
        <v>2949745</v>
      </c>
    </row>
    <row r="12" spans="1:12" ht="9.6" customHeight="1" x14ac:dyDescent="0.2">
      <c r="A12" s="17" t="s">
        <v>170</v>
      </c>
      <c r="B12" s="8">
        <v>17005</v>
      </c>
      <c r="C12" s="8">
        <v>798889</v>
      </c>
      <c r="D12" s="8">
        <v>3989</v>
      </c>
      <c r="E12" s="8">
        <v>340846</v>
      </c>
      <c r="F12" s="8">
        <v>2567</v>
      </c>
      <c r="G12" s="8">
        <v>241029</v>
      </c>
      <c r="H12" s="8">
        <v>928</v>
      </c>
      <c r="I12" s="8">
        <v>94252</v>
      </c>
      <c r="J12" s="8">
        <v>24489</v>
      </c>
      <c r="K12" s="8">
        <v>1475016</v>
      </c>
      <c r="L12" s="8">
        <v>87138299</v>
      </c>
    </row>
    <row r="13" spans="1:12" ht="9.6" customHeight="1" x14ac:dyDescent="0.2">
      <c r="A13" s="17" t="s">
        <v>171</v>
      </c>
      <c r="B13" s="8">
        <v>925</v>
      </c>
      <c r="C13" s="8">
        <v>41511</v>
      </c>
      <c r="D13" s="8">
        <v>104</v>
      </c>
      <c r="E13" s="8">
        <v>9309</v>
      </c>
      <c r="F13" s="8">
        <v>46</v>
      </c>
      <c r="G13" s="8">
        <v>2055</v>
      </c>
      <c r="H13" s="8">
        <v>0</v>
      </c>
      <c r="I13" s="8">
        <v>0</v>
      </c>
      <c r="J13" s="8">
        <v>1075</v>
      </c>
      <c r="K13" s="8">
        <v>52875</v>
      </c>
      <c r="L13" s="8">
        <v>3588421</v>
      </c>
    </row>
    <row r="14" spans="1:12" ht="9.6" customHeight="1" x14ac:dyDescent="0.2">
      <c r="A14" s="17" t="s">
        <v>172</v>
      </c>
      <c r="B14" s="8">
        <v>393</v>
      </c>
      <c r="C14" s="8">
        <v>11578</v>
      </c>
      <c r="D14" s="8">
        <v>229</v>
      </c>
      <c r="E14" s="8">
        <v>23100</v>
      </c>
      <c r="F14" s="8">
        <v>681</v>
      </c>
      <c r="G14" s="8">
        <v>63522</v>
      </c>
      <c r="H14" s="8">
        <v>122</v>
      </c>
      <c r="I14" s="8">
        <v>12549</v>
      </c>
      <c r="J14" s="8">
        <v>1425</v>
      </c>
      <c r="K14" s="8">
        <v>110749</v>
      </c>
      <c r="L14" s="8">
        <v>4542341</v>
      </c>
    </row>
    <row r="15" spans="1:12" ht="9.6" customHeight="1" x14ac:dyDescent="0.2">
      <c r="A15" s="17" t="s">
        <v>173</v>
      </c>
      <c r="B15" s="8">
        <v>472</v>
      </c>
      <c r="C15" s="8">
        <v>36163</v>
      </c>
      <c r="D15" s="8">
        <v>1286</v>
      </c>
      <c r="E15" s="8">
        <v>108919</v>
      </c>
      <c r="F15" s="8">
        <v>203</v>
      </c>
      <c r="G15" s="8">
        <v>19111</v>
      </c>
      <c r="H15" s="8">
        <v>130</v>
      </c>
      <c r="I15" s="8">
        <v>13626</v>
      </c>
      <c r="J15" s="8">
        <v>2091</v>
      </c>
      <c r="K15" s="8">
        <v>177819</v>
      </c>
      <c r="L15" s="8">
        <v>9623265</v>
      </c>
    </row>
    <row r="16" spans="1:12" ht="9.6" customHeight="1" x14ac:dyDescent="0.2">
      <c r="A16" s="17" t="s">
        <v>174</v>
      </c>
      <c r="B16" s="8">
        <v>2244</v>
      </c>
      <c r="C16" s="8">
        <v>132987</v>
      </c>
      <c r="D16" s="8">
        <v>1030</v>
      </c>
      <c r="E16" s="8">
        <v>82180</v>
      </c>
      <c r="F16" s="8">
        <v>93</v>
      </c>
      <c r="G16" s="8">
        <v>6608</v>
      </c>
      <c r="H16" s="8">
        <v>0</v>
      </c>
      <c r="I16" s="8">
        <v>0</v>
      </c>
      <c r="J16" s="8">
        <v>3367</v>
      </c>
      <c r="K16" s="8">
        <v>221775</v>
      </c>
      <c r="L16" s="8">
        <v>17841487</v>
      </c>
    </row>
    <row r="17" spans="1:12" ht="9.6" customHeight="1" x14ac:dyDescent="0.2">
      <c r="A17" s="17" t="s">
        <v>175</v>
      </c>
      <c r="B17" s="8">
        <v>1487</v>
      </c>
      <c r="C17" s="8">
        <v>96940</v>
      </c>
      <c r="D17" s="8">
        <v>135</v>
      </c>
      <c r="E17" s="8">
        <v>7939</v>
      </c>
      <c r="F17" s="8">
        <v>13</v>
      </c>
      <c r="G17" s="8">
        <v>731</v>
      </c>
      <c r="H17" s="8">
        <v>0</v>
      </c>
      <c r="I17" s="8">
        <v>0</v>
      </c>
      <c r="J17" s="8">
        <v>1635</v>
      </c>
      <c r="K17" s="8">
        <v>105610</v>
      </c>
      <c r="L17" s="8">
        <v>7605058</v>
      </c>
    </row>
    <row r="18" spans="1:12" ht="9.6" customHeight="1" x14ac:dyDescent="0.2">
      <c r="A18" s="17" t="s">
        <v>176</v>
      </c>
      <c r="B18" s="8">
        <v>5695</v>
      </c>
      <c r="C18" s="8">
        <v>359237</v>
      </c>
      <c r="D18" s="8">
        <v>1115</v>
      </c>
      <c r="E18" s="8">
        <v>108547</v>
      </c>
      <c r="F18" s="8">
        <v>1429</v>
      </c>
      <c r="G18" s="8">
        <v>145182</v>
      </c>
      <c r="H18" s="8">
        <v>676</v>
      </c>
      <c r="I18" s="8">
        <v>68077</v>
      </c>
      <c r="J18" s="8">
        <v>8915</v>
      </c>
      <c r="K18" s="8">
        <v>681043</v>
      </c>
      <c r="L18" s="8">
        <v>34699458</v>
      </c>
    </row>
    <row r="19" spans="1:12" ht="9.6" customHeight="1" x14ac:dyDescent="0.2">
      <c r="A19" s="17" t="s">
        <v>177</v>
      </c>
      <c r="B19" s="8">
        <v>1399</v>
      </c>
      <c r="C19" s="8">
        <v>29151</v>
      </c>
      <c r="D19" s="8">
        <v>79</v>
      </c>
      <c r="E19" s="8">
        <v>583</v>
      </c>
      <c r="F19" s="8">
        <v>17</v>
      </c>
      <c r="G19" s="8">
        <v>278</v>
      </c>
      <c r="H19" s="8">
        <v>0</v>
      </c>
      <c r="I19" s="8">
        <v>0</v>
      </c>
      <c r="J19" s="8">
        <v>1495</v>
      </c>
      <c r="K19" s="8">
        <v>30012</v>
      </c>
      <c r="L19" s="8">
        <v>2437348</v>
      </c>
    </row>
    <row r="20" spans="1:12" ht="9.6" customHeight="1" x14ac:dyDescent="0.2">
      <c r="A20" s="17" t="s">
        <v>178</v>
      </c>
      <c r="B20" s="8">
        <v>4390</v>
      </c>
      <c r="C20" s="8">
        <v>91322</v>
      </c>
      <c r="D20" s="8">
        <v>11</v>
      </c>
      <c r="E20" s="8">
        <v>269</v>
      </c>
      <c r="F20" s="8">
        <v>85</v>
      </c>
      <c r="G20" s="8">
        <v>3542</v>
      </c>
      <c r="H20" s="8">
        <v>0</v>
      </c>
      <c r="I20" s="8">
        <v>0</v>
      </c>
      <c r="J20" s="8">
        <v>4486</v>
      </c>
      <c r="K20" s="8">
        <v>95133</v>
      </c>
      <c r="L20" s="8">
        <v>6800921</v>
      </c>
    </row>
    <row r="21" spans="1:12" ht="9.6" customHeight="1" x14ac:dyDescent="0.2">
      <c r="A21" s="17" t="s">
        <v>179</v>
      </c>
      <c r="B21" s="8">
        <v>30320</v>
      </c>
      <c r="C21" s="8">
        <v>1797965</v>
      </c>
      <c r="D21" s="8">
        <v>7025</v>
      </c>
      <c r="E21" s="8">
        <v>685957</v>
      </c>
      <c r="F21" s="8">
        <v>7527</v>
      </c>
      <c r="G21" s="8">
        <v>692195</v>
      </c>
      <c r="H21" s="8">
        <v>1459</v>
      </c>
      <c r="I21" s="8">
        <v>158345</v>
      </c>
      <c r="J21" s="8">
        <v>46331</v>
      </c>
      <c r="K21" s="8">
        <v>3334462</v>
      </c>
      <c r="L21" s="8">
        <v>139558100</v>
      </c>
    </row>
    <row r="22" spans="1:12" ht="9.6" customHeight="1" x14ac:dyDescent="0.2">
      <c r="A22" s="17" t="s">
        <v>180</v>
      </c>
      <c r="B22" s="8">
        <v>60</v>
      </c>
      <c r="C22" s="8">
        <v>5739</v>
      </c>
      <c r="D22" s="8">
        <v>21</v>
      </c>
      <c r="E22" s="8">
        <v>2002</v>
      </c>
      <c r="F22" s="8">
        <v>0</v>
      </c>
      <c r="G22" s="8">
        <v>0</v>
      </c>
      <c r="H22" s="8">
        <v>0</v>
      </c>
      <c r="I22" s="8">
        <v>0</v>
      </c>
      <c r="J22" s="8">
        <v>81</v>
      </c>
      <c r="K22" s="8">
        <v>7741</v>
      </c>
      <c r="L22" s="8">
        <v>331928</v>
      </c>
    </row>
    <row r="23" spans="1:12" ht="9.6" customHeight="1" x14ac:dyDescent="0.2">
      <c r="A23" s="17" t="s">
        <v>181</v>
      </c>
      <c r="B23" s="8">
        <v>61</v>
      </c>
      <c r="C23" s="8">
        <v>6017</v>
      </c>
      <c r="D23" s="8">
        <v>18</v>
      </c>
      <c r="E23" s="8">
        <v>1646</v>
      </c>
      <c r="F23" s="8">
        <v>2</v>
      </c>
      <c r="G23" s="8">
        <v>42</v>
      </c>
      <c r="H23" s="8">
        <v>0</v>
      </c>
      <c r="I23" s="8">
        <v>0</v>
      </c>
      <c r="J23" s="8">
        <v>81</v>
      </c>
      <c r="K23" s="8">
        <v>7705</v>
      </c>
      <c r="L23" s="8">
        <v>514768</v>
      </c>
    </row>
    <row r="24" spans="1:12" ht="9.6" customHeight="1" x14ac:dyDescent="0.2">
      <c r="A24" s="17" t="s">
        <v>182</v>
      </c>
      <c r="B24" s="8">
        <v>2375</v>
      </c>
      <c r="C24" s="8">
        <v>230812</v>
      </c>
      <c r="D24" s="8">
        <v>1620</v>
      </c>
      <c r="E24" s="8">
        <v>157989</v>
      </c>
      <c r="F24" s="8">
        <v>130</v>
      </c>
      <c r="G24" s="8">
        <v>12078</v>
      </c>
      <c r="H24" s="8">
        <v>38</v>
      </c>
      <c r="I24" s="8">
        <v>3618</v>
      </c>
      <c r="J24" s="8">
        <v>4163</v>
      </c>
      <c r="K24" s="8">
        <v>404497</v>
      </c>
      <c r="L24" s="8">
        <v>12886673</v>
      </c>
    </row>
    <row r="25" spans="1:12" ht="9.6" customHeight="1" x14ac:dyDescent="0.2">
      <c r="A25" s="17" t="s">
        <v>183</v>
      </c>
      <c r="B25" s="8">
        <v>10783</v>
      </c>
      <c r="C25" s="8">
        <v>1114224</v>
      </c>
      <c r="D25" s="8">
        <v>3705</v>
      </c>
      <c r="E25" s="8">
        <v>389556</v>
      </c>
      <c r="F25" s="8">
        <v>542</v>
      </c>
      <c r="G25" s="8">
        <v>56502</v>
      </c>
      <c r="H25" s="8">
        <v>61</v>
      </c>
      <c r="I25" s="8">
        <v>6259</v>
      </c>
      <c r="J25" s="8">
        <v>15091</v>
      </c>
      <c r="K25" s="8">
        <v>1566541</v>
      </c>
      <c r="L25" s="8">
        <v>59637298</v>
      </c>
    </row>
    <row r="26" spans="1:12" ht="9.6" customHeight="1" x14ac:dyDescent="0.2">
      <c r="A26" s="17" t="s">
        <v>184</v>
      </c>
      <c r="B26" s="8">
        <v>1658</v>
      </c>
      <c r="C26" s="8">
        <v>156068</v>
      </c>
      <c r="D26" s="8">
        <v>800</v>
      </c>
      <c r="E26" s="8">
        <v>76719</v>
      </c>
      <c r="F26" s="8">
        <v>5804</v>
      </c>
      <c r="G26" s="8">
        <v>604154</v>
      </c>
      <c r="H26" s="8">
        <v>1344</v>
      </c>
      <c r="I26" s="8">
        <v>146942</v>
      </c>
      <c r="J26" s="8">
        <v>9606</v>
      </c>
      <c r="K26" s="8">
        <v>983883</v>
      </c>
      <c r="L26" s="8">
        <v>39665400</v>
      </c>
    </row>
    <row r="27" spans="1:12" ht="9.6" customHeight="1" x14ac:dyDescent="0.2">
      <c r="A27" s="17" t="s">
        <v>185</v>
      </c>
      <c r="B27" s="8">
        <v>0</v>
      </c>
      <c r="C27" s="8">
        <v>0</v>
      </c>
      <c r="D27" s="8">
        <v>3</v>
      </c>
      <c r="E27" s="8">
        <v>164</v>
      </c>
      <c r="F27" s="8">
        <v>6</v>
      </c>
      <c r="G27" s="8">
        <v>611</v>
      </c>
      <c r="H27" s="8">
        <v>13</v>
      </c>
      <c r="I27" s="8">
        <v>1230</v>
      </c>
      <c r="J27" s="8">
        <v>22</v>
      </c>
      <c r="K27" s="8">
        <v>2005</v>
      </c>
      <c r="L27" s="8">
        <v>71522</v>
      </c>
    </row>
    <row r="28" spans="1:12" ht="9.6" customHeight="1" x14ac:dyDescent="0.2">
      <c r="A28" s="17" t="s">
        <v>186</v>
      </c>
      <c r="B28" s="8">
        <v>0</v>
      </c>
      <c r="C28" s="8">
        <v>0</v>
      </c>
      <c r="D28" s="8">
        <v>0</v>
      </c>
      <c r="E28" s="8">
        <v>0</v>
      </c>
      <c r="F28" s="8">
        <v>0</v>
      </c>
      <c r="G28" s="8">
        <v>0</v>
      </c>
      <c r="H28" s="8">
        <v>0</v>
      </c>
      <c r="I28" s="8">
        <v>0</v>
      </c>
      <c r="J28" s="8">
        <v>0</v>
      </c>
      <c r="K28" s="8">
        <v>0</v>
      </c>
      <c r="L28" s="8">
        <v>0</v>
      </c>
    </row>
    <row r="29" spans="1:12" ht="9.6" customHeight="1" x14ac:dyDescent="0.2">
      <c r="A29" s="17" t="s">
        <v>187</v>
      </c>
      <c r="B29" s="8">
        <v>23</v>
      </c>
      <c r="C29" s="8">
        <v>463</v>
      </c>
      <c r="D29" s="8">
        <v>0</v>
      </c>
      <c r="E29" s="8">
        <v>0</v>
      </c>
      <c r="F29" s="8">
        <v>7</v>
      </c>
      <c r="G29" s="8">
        <v>141</v>
      </c>
      <c r="H29" s="8">
        <v>0</v>
      </c>
      <c r="I29" s="8">
        <v>0</v>
      </c>
      <c r="J29" s="8">
        <v>30</v>
      </c>
      <c r="K29" s="8">
        <v>604</v>
      </c>
      <c r="L29" s="8">
        <v>37503</v>
      </c>
    </row>
    <row r="30" spans="1:12" ht="9.6" customHeight="1" x14ac:dyDescent="0.2">
      <c r="A30" s="17" t="s">
        <v>188</v>
      </c>
      <c r="B30" s="8">
        <v>0</v>
      </c>
      <c r="C30" s="8">
        <v>0</v>
      </c>
      <c r="D30" s="8">
        <v>0</v>
      </c>
      <c r="E30" s="8">
        <v>0</v>
      </c>
      <c r="F30" s="8">
        <v>0</v>
      </c>
      <c r="G30" s="8">
        <v>0</v>
      </c>
      <c r="H30" s="8">
        <v>0</v>
      </c>
      <c r="I30" s="8">
        <v>0</v>
      </c>
      <c r="J30" s="8">
        <v>0</v>
      </c>
      <c r="K30" s="8">
        <v>0</v>
      </c>
      <c r="L30" s="8">
        <v>0</v>
      </c>
    </row>
    <row r="31" spans="1:12" ht="9.6" customHeight="1" x14ac:dyDescent="0.2">
      <c r="A31" s="17" t="s">
        <v>189</v>
      </c>
      <c r="B31" s="8">
        <v>30</v>
      </c>
      <c r="C31" s="8">
        <v>423</v>
      </c>
      <c r="D31" s="8">
        <v>0</v>
      </c>
      <c r="E31" s="8">
        <v>0</v>
      </c>
      <c r="F31" s="8">
        <v>0</v>
      </c>
      <c r="G31" s="8">
        <v>0</v>
      </c>
      <c r="H31" s="8">
        <v>0</v>
      </c>
      <c r="I31" s="8">
        <v>0</v>
      </c>
      <c r="J31" s="8">
        <v>30</v>
      </c>
      <c r="K31" s="8">
        <v>423</v>
      </c>
      <c r="L31" s="8">
        <v>51468</v>
      </c>
    </row>
    <row r="32" spans="1:12" ht="9.6" customHeight="1" x14ac:dyDescent="0.2">
      <c r="A32" s="17" t="s">
        <v>190</v>
      </c>
      <c r="B32" s="8">
        <v>13</v>
      </c>
      <c r="C32" s="8">
        <v>96</v>
      </c>
      <c r="D32" s="8">
        <v>0</v>
      </c>
      <c r="E32" s="8">
        <v>0</v>
      </c>
      <c r="F32" s="8">
        <v>0</v>
      </c>
      <c r="G32" s="8">
        <v>0</v>
      </c>
      <c r="H32" s="8">
        <v>0</v>
      </c>
      <c r="I32" s="8">
        <v>0</v>
      </c>
      <c r="J32" s="8">
        <v>13</v>
      </c>
      <c r="K32" s="8">
        <v>96</v>
      </c>
      <c r="L32" s="8">
        <v>14565</v>
      </c>
    </row>
    <row r="33" spans="1:12" ht="9.6" customHeight="1" x14ac:dyDescent="0.2">
      <c r="A33" s="17" t="s">
        <v>191</v>
      </c>
      <c r="B33" s="8">
        <v>13</v>
      </c>
      <c r="C33" s="8">
        <v>96</v>
      </c>
      <c r="D33" s="8">
        <v>0</v>
      </c>
      <c r="E33" s="8">
        <v>0</v>
      </c>
      <c r="F33" s="8">
        <v>0</v>
      </c>
      <c r="G33" s="8">
        <v>0</v>
      </c>
      <c r="H33" s="8">
        <v>0</v>
      </c>
      <c r="I33" s="8">
        <v>0</v>
      </c>
      <c r="J33" s="8">
        <v>13</v>
      </c>
      <c r="K33" s="8">
        <v>96</v>
      </c>
      <c r="L33" s="8">
        <v>14565</v>
      </c>
    </row>
    <row r="34" spans="1:12" ht="9.6" customHeight="1" x14ac:dyDescent="0.2">
      <c r="A34" s="17" t="s">
        <v>192</v>
      </c>
      <c r="B34" s="8">
        <v>0</v>
      </c>
      <c r="C34" s="8">
        <v>0</v>
      </c>
      <c r="D34" s="8">
        <v>0</v>
      </c>
      <c r="E34" s="8">
        <v>0</v>
      </c>
      <c r="F34" s="8">
        <v>0</v>
      </c>
      <c r="G34" s="8">
        <v>0</v>
      </c>
      <c r="H34" s="8">
        <v>0</v>
      </c>
      <c r="I34" s="8">
        <v>0</v>
      </c>
      <c r="J34" s="8">
        <v>0</v>
      </c>
      <c r="K34" s="8">
        <v>0</v>
      </c>
      <c r="L34" s="8">
        <v>0</v>
      </c>
    </row>
    <row r="35" spans="1:12" ht="9.6" customHeight="1" x14ac:dyDescent="0.2">
      <c r="A35" s="17" t="s">
        <v>193</v>
      </c>
      <c r="B35" s="8">
        <v>0</v>
      </c>
      <c r="C35" s="8">
        <v>0</v>
      </c>
      <c r="D35" s="8">
        <v>0</v>
      </c>
      <c r="E35" s="8">
        <v>0</v>
      </c>
      <c r="F35" s="8">
        <v>0</v>
      </c>
      <c r="G35" s="8">
        <v>0</v>
      </c>
      <c r="H35" s="8">
        <v>0</v>
      </c>
      <c r="I35" s="8">
        <v>0</v>
      </c>
      <c r="J35" s="8">
        <v>0</v>
      </c>
      <c r="K35" s="8">
        <v>0</v>
      </c>
      <c r="L35" s="8">
        <v>0</v>
      </c>
    </row>
    <row r="36" spans="1:12" ht="9.6" customHeight="1" x14ac:dyDescent="0.2">
      <c r="A36" s="17" t="s">
        <v>194</v>
      </c>
      <c r="B36" s="8">
        <v>0</v>
      </c>
      <c r="C36" s="8">
        <v>0</v>
      </c>
      <c r="D36" s="8">
        <v>0</v>
      </c>
      <c r="E36" s="8">
        <v>0</v>
      </c>
      <c r="F36" s="8">
        <v>0</v>
      </c>
      <c r="G36" s="8">
        <v>0</v>
      </c>
      <c r="H36" s="8">
        <v>0</v>
      </c>
      <c r="I36" s="8">
        <v>0</v>
      </c>
      <c r="J36" s="8">
        <v>0</v>
      </c>
      <c r="K36" s="8">
        <v>0</v>
      </c>
      <c r="L36" s="8">
        <v>0</v>
      </c>
    </row>
    <row r="37" spans="1:12" ht="9.6" customHeight="1" x14ac:dyDescent="0.2">
      <c r="A37" s="17" t="s">
        <v>195</v>
      </c>
      <c r="B37" s="8">
        <v>426</v>
      </c>
      <c r="C37" s="8">
        <v>5200</v>
      </c>
      <c r="D37" s="8">
        <v>115</v>
      </c>
      <c r="E37" s="8">
        <v>1786</v>
      </c>
      <c r="F37" s="8">
        <v>41</v>
      </c>
      <c r="G37" s="8">
        <v>398</v>
      </c>
      <c r="H37" s="8">
        <v>0</v>
      </c>
      <c r="I37" s="8">
        <v>0</v>
      </c>
      <c r="J37" s="8">
        <v>582</v>
      </c>
      <c r="K37" s="8">
        <v>7384</v>
      </c>
      <c r="L37" s="8">
        <v>743633</v>
      </c>
    </row>
    <row r="38" spans="1:12" ht="9.6" customHeight="1" x14ac:dyDescent="0.2">
      <c r="A38" s="17" t="s">
        <v>196</v>
      </c>
      <c r="B38" s="8">
        <v>2</v>
      </c>
      <c r="C38" s="8">
        <v>31</v>
      </c>
      <c r="D38" s="8">
        <v>0</v>
      </c>
      <c r="E38" s="8">
        <v>0</v>
      </c>
      <c r="F38" s="8">
        <v>0</v>
      </c>
      <c r="G38" s="8">
        <v>0</v>
      </c>
      <c r="H38" s="8">
        <v>0</v>
      </c>
      <c r="I38" s="8">
        <v>0</v>
      </c>
      <c r="J38" s="8">
        <v>2</v>
      </c>
      <c r="K38" s="8">
        <v>31</v>
      </c>
      <c r="L38" s="8">
        <v>3922</v>
      </c>
    </row>
    <row r="39" spans="1:12" ht="9.6" customHeight="1" x14ac:dyDescent="0.2">
      <c r="A39" s="17" t="s">
        <v>197</v>
      </c>
      <c r="B39" s="8">
        <v>94</v>
      </c>
      <c r="C39" s="8">
        <v>1330</v>
      </c>
      <c r="D39" s="8">
        <v>5</v>
      </c>
      <c r="E39" s="8">
        <v>93</v>
      </c>
      <c r="F39" s="8">
        <v>23</v>
      </c>
      <c r="G39" s="8">
        <v>209</v>
      </c>
      <c r="H39" s="8">
        <v>0</v>
      </c>
      <c r="I39" s="8">
        <v>0</v>
      </c>
      <c r="J39" s="8">
        <v>122</v>
      </c>
      <c r="K39" s="8">
        <v>1632</v>
      </c>
      <c r="L39" s="8">
        <v>153313</v>
      </c>
    </row>
    <row r="40" spans="1:12" ht="9.6" customHeight="1" x14ac:dyDescent="0.2">
      <c r="A40" s="17" t="s">
        <v>198</v>
      </c>
      <c r="B40" s="8">
        <v>0</v>
      </c>
      <c r="C40" s="8">
        <v>0</v>
      </c>
      <c r="D40" s="8">
        <v>0</v>
      </c>
      <c r="E40" s="8">
        <v>0</v>
      </c>
      <c r="F40" s="8">
        <v>0</v>
      </c>
      <c r="G40" s="8">
        <v>0</v>
      </c>
      <c r="H40" s="8">
        <v>0</v>
      </c>
      <c r="I40" s="8">
        <v>0</v>
      </c>
      <c r="J40" s="8">
        <v>0</v>
      </c>
      <c r="K40" s="8">
        <v>0</v>
      </c>
      <c r="L40" s="8">
        <v>0</v>
      </c>
    </row>
    <row r="41" spans="1:12" ht="9.6" customHeight="1" x14ac:dyDescent="0.2">
      <c r="A41" s="17" t="s">
        <v>199</v>
      </c>
      <c r="B41" s="8">
        <v>4</v>
      </c>
      <c r="C41" s="8">
        <v>45</v>
      </c>
      <c r="D41" s="8">
        <v>0</v>
      </c>
      <c r="E41" s="8">
        <v>0</v>
      </c>
      <c r="F41" s="8">
        <v>0</v>
      </c>
      <c r="G41" s="8">
        <v>0</v>
      </c>
      <c r="H41" s="8">
        <v>0</v>
      </c>
      <c r="I41" s="8">
        <v>0</v>
      </c>
      <c r="J41" s="8">
        <v>4</v>
      </c>
      <c r="K41" s="8">
        <v>45</v>
      </c>
      <c r="L41" s="8">
        <v>4798</v>
      </c>
    </row>
    <row r="42" spans="1:12" ht="9.6" customHeight="1" x14ac:dyDescent="0.2">
      <c r="A42" s="17" t="s">
        <v>200</v>
      </c>
      <c r="B42" s="8">
        <v>0</v>
      </c>
      <c r="C42" s="8">
        <v>0</v>
      </c>
      <c r="D42" s="8">
        <v>0</v>
      </c>
      <c r="E42" s="8">
        <v>0</v>
      </c>
      <c r="F42" s="8">
        <v>0</v>
      </c>
      <c r="G42" s="8">
        <v>0</v>
      </c>
      <c r="H42" s="8">
        <v>0</v>
      </c>
      <c r="I42" s="8">
        <v>0</v>
      </c>
      <c r="J42" s="8">
        <v>0</v>
      </c>
      <c r="K42" s="8">
        <v>0</v>
      </c>
      <c r="L42" s="8">
        <v>0</v>
      </c>
    </row>
    <row r="43" spans="1:12" ht="9.6" customHeight="1" x14ac:dyDescent="0.2">
      <c r="A43" s="17" t="s">
        <v>201</v>
      </c>
      <c r="B43" s="8">
        <v>120</v>
      </c>
      <c r="C43" s="8">
        <v>1233</v>
      </c>
      <c r="D43" s="8">
        <v>3</v>
      </c>
      <c r="E43" s="8">
        <v>16</v>
      </c>
      <c r="F43" s="8">
        <v>13</v>
      </c>
      <c r="G43" s="8">
        <v>108</v>
      </c>
      <c r="H43" s="8">
        <v>0</v>
      </c>
      <c r="I43" s="8">
        <v>0</v>
      </c>
      <c r="J43" s="8">
        <v>136</v>
      </c>
      <c r="K43" s="8">
        <v>1357</v>
      </c>
      <c r="L43" s="8">
        <v>150973</v>
      </c>
    </row>
    <row r="44" spans="1:12" ht="9.6" customHeight="1" x14ac:dyDescent="0.2">
      <c r="A44" s="24" t="s">
        <v>515</v>
      </c>
      <c r="B44" s="8">
        <v>12</v>
      </c>
      <c r="C44" s="8">
        <v>127</v>
      </c>
      <c r="D44" s="8">
        <v>0</v>
      </c>
      <c r="E44" s="8">
        <v>0</v>
      </c>
      <c r="F44" s="8">
        <v>1</v>
      </c>
      <c r="G44" s="8">
        <v>7</v>
      </c>
      <c r="H44" s="8">
        <v>0</v>
      </c>
      <c r="I44" s="8">
        <v>0</v>
      </c>
      <c r="J44" s="8">
        <v>13</v>
      </c>
      <c r="K44" s="8">
        <v>134</v>
      </c>
      <c r="L44" s="8">
        <v>16040</v>
      </c>
    </row>
    <row r="45" spans="1:12" ht="9.6" customHeight="1" x14ac:dyDescent="0.2">
      <c r="A45" s="17" t="s">
        <v>202</v>
      </c>
      <c r="B45" s="8">
        <v>194</v>
      </c>
      <c r="C45" s="8">
        <v>2434</v>
      </c>
      <c r="D45" s="8">
        <v>107</v>
      </c>
      <c r="E45" s="8">
        <v>1677</v>
      </c>
      <c r="F45" s="8">
        <v>4</v>
      </c>
      <c r="G45" s="8">
        <v>74</v>
      </c>
      <c r="H45" s="8">
        <v>0</v>
      </c>
      <c r="I45" s="8">
        <v>0</v>
      </c>
      <c r="J45" s="8">
        <v>305</v>
      </c>
      <c r="K45" s="8">
        <v>4185</v>
      </c>
      <c r="L45" s="8">
        <v>414587</v>
      </c>
    </row>
    <row r="46" spans="1:12" ht="9.6" customHeight="1" x14ac:dyDescent="0.2">
      <c r="A46" s="17" t="s">
        <v>203</v>
      </c>
      <c r="B46" s="8">
        <v>0</v>
      </c>
      <c r="C46" s="8">
        <v>0</v>
      </c>
      <c r="D46" s="8">
        <v>0</v>
      </c>
      <c r="E46" s="8">
        <v>0</v>
      </c>
      <c r="F46" s="8">
        <v>0</v>
      </c>
      <c r="G46" s="8">
        <v>0</v>
      </c>
      <c r="H46" s="8">
        <v>0</v>
      </c>
      <c r="I46" s="8">
        <v>0</v>
      </c>
      <c r="J46" s="8">
        <v>0</v>
      </c>
      <c r="K46" s="8">
        <v>0</v>
      </c>
      <c r="L46" s="8">
        <v>0</v>
      </c>
    </row>
    <row r="47" spans="1:12" ht="9.6" customHeight="1" x14ac:dyDescent="0.2">
      <c r="A47" s="17" t="s">
        <v>204</v>
      </c>
      <c r="B47" s="8">
        <v>0</v>
      </c>
      <c r="C47" s="8">
        <v>0</v>
      </c>
      <c r="D47" s="8">
        <v>0</v>
      </c>
      <c r="E47" s="8">
        <v>0</v>
      </c>
      <c r="F47" s="8">
        <v>0</v>
      </c>
      <c r="G47" s="8">
        <v>0</v>
      </c>
      <c r="H47" s="8">
        <v>0</v>
      </c>
      <c r="I47" s="8">
        <v>0</v>
      </c>
      <c r="J47" s="8">
        <v>0</v>
      </c>
      <c r="K47" s="8">
        <v>0</v>
      </c>
      <c r="L47" s="8">
        <v>0</v>
      </c>
    </row>
    <row r="48" spans="1:12" ht="9.6" customHeight="1" x14ac:dyDescent="0.2">
      <c r="A48" s="17" t="s">
        <v>205</v>
      </c>
      <c r="B48" s="8">
        <v>1</v>
      </c>
      <c r="C48" s="8">
        <v>21</v>
      </c>
      <c r="D48" s="8">
        <v>0</v>
      </c>
      <c r="E48" s="8">
        <v>0</v>
      </c>
      <c r="F48" s="8">
        <v>0</v>
      </c>
      <c r="G48" s="8">
        <v>0</v>
      </c>
      <c r="H48" s="8">
        <v>0</v>
      </c>
      <c r="I48" s="8">
        <v>0</v>
      </c>
      <c r="J48" s="8">
        <v>1</v>
      </c>
      <c r="K48" s="8">
        <v>21</v>
      </c>
      <c r="L48" s="8">
        <v>715</v>
      </c>
    </row>
    <row r="49" spans="1:12" ht="9.6" customHeight="1" x14ac:dyDescent="0.2">
      <c r="A49" s="17" t="s">
        <v>206</v>
      </c>
      <c r="B49" s="8">
        <v>3152</v>
      </c>
      <c r="C49" s="8">
        <v>48358</v>
      </c>
      <c r="D49" s="8">
        <v>115</v>
      </c>
      <c r="E49" s="8">
        <v>1859</v>
      </c>
      <c r="F49" s="8">
        <v>50</v>
      </c>
      <c r="G49" s="8">
        <v>669</v>
      </c>
      <c r="H49" s="8">
        <v>0</v>
      </c>
      <c r="I49" s="8">
        <v>0</v>
      </c>
      <c r="J49" s="8">
        <v>3317</v>
      </c>
      <c r="K49" s="8">
        <v>50886</v>
      </c>
      <c r="L49" s="8">
        <v>4722452</v>
      </c>
    </row>
    <row r="50" spans="1:12" ht="9.6" customHeight="1" x14ac:dyDescent="0.2">
      <c r="A50" s="17" t="s">
        <v>207</v>
      </c>
      <c r="B50" s="8">
        <v>415</v>
      </c>
      <c r="C50" s="8">
        <v>8356</v>
      </c>
      <c r="D50" s="8">
        <v>1</v>
      </c>
      <c r="E50" s="8">
        <v>19</v>
      </c>
      <c r="F50" s="8">
        <v>0</v>
      </c>
      <c r="G50" s="8">
        <v>0</v>
      </c>
      <c r="H50" s="8">
        <v>0</v>
      </c>
      <c r="I50" s="8">
        <v>0</v>
      </c>
      <c r="J50" s="8">
        <v>416</v>
      </c>
      <c r="K50" s="8">
        <v>8375</v>
      </c>
      <c r="L50" s="8">
        <v>827453</v>
      </c>
    </row>
    <row r="51" spans="1:12" ht="9.6" customHeight="1" x14ac:dyDescent="0.2">
      <c r="A51" s="17" t="s">
        <v>208</v>
      </c>
      <c r="B51" s="8">
        <v>1448</v>
      </c>
      <c r="C51" s="8">
        <v>20838</v>
      </c>
      <c r="D51" s="8">
        <v>104</v>
      </c>
      <c r="E51" s="8">
        <v>1669</v>
      </c>
      <c r="F51" s="8">
        <v>24</v>
      </c>
      <c r="G51" s="8">
        <v>286</v>
      </c>
      <c r="H51" s="8">
        <v>0</v>
      </c>
      <c r="I51" s="8">
        <v>0</v>
      </c>
      <c r="J51" s="8">
        <v>1576</v>
      </c>
      <c r="K51" s="8">
        <v>22793</v>
      </c>
      <c r="L51" s="8">
        <v>2444787</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zoomScale="130" zoomScaleNormal="130" workbookViewId="0">
      <selection sqref="A1:I1"/>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2" x14ac:dyDescent="0.2">
      <c r="A1" s="27" t="s">
        <v>478</v>
      </c>
      <c r="B1" s="27"/>
      <c r="C1" s="27"/>
      <c r="D1" s="27"/>
      <c r="E1" s="27"/>
      <c r="F1" s="27"/>
      <c r="G1" s="28"/>
      <c r="H1" s="28"/>
      <c r="I1" s="28"/>
      <c r="J1" s="9" t="s">
        <v>480</v>
      </c>
      <c r="K1" s="9"/>
      <c r="L1" s="9" t="s">
        <v>498</v>
      </c>
    </row>
    <row r="2" spans="1:12" ht="9" customHeight="1" x14ac:dyDescent="0.2">
      <c r="A2" s="27" t="s">
        <v>479</v>
      </c>
      <c r="B2" s="27"/>
      <c r="C2" s="27"/>
      <c r="D2" s="27"/>
      <c r="E2" s="27"/>
      <c r="F2" s="27"/>
      <c r="G2" s="28"/>
      <c r="H2" s="28"/>
      <c r="I2" s="28"/>
      <c r="J2" s="9"/>
      <c r="K2" s="29" t="str">
        <f>+'QCS Page 1'!K2:L2</f>
        <v>2nd QUARTER 2020</v>
      </c>
      <c r="L2" s="29"/>
    </row>
    <row r="3" spans="1:12" ht="9.75" customHeight="1" x14ac:dyDescent="0.2">
      <c r="A3" s="9"/>
      <c r="B3" s="9"/>
      <c r="C3" s="9"/>
      <c r="D3" s="9"/>
      <c r="E3" s="9"/>
      <c r="F3" s="9"/>
      <c r="G3" s="9"/>
      <c r="H3" s="9"/>
      <c r="I3" s="9"/>
      <c r="J3" s="29" t="str">
        <f>+'QCS Page 1'!J3:L3</f>
        <v>Beginning  Apr. 2020 - Jun. 2020</v>
      </c>
      <c r="K3" s="29"/>
      <c r="L3" s="29"/>
    </row>
    <row r="4" spans="1:12" ht="9" customHeight="1" x14ac:dyDescent="0.2">
      <c r="A4" s="9"/>
      <c r="B4" s="9"/>
      <c r="C4" s="9"/>
      <c r="D4" s="9"/>
      <c r="E4" s="9"/>
      <c r="F4" s="9"/>
      <c r="G4" s="9"/>
      <c r="H4" s="9"/>
      <c r="I4" s="9"/>
      <c r="J4" s="9" t="s">
        <v>481</v>
      </c>
      <c r="K4" s="9"/>
      <c r="L4" s="9"/>
    </row>
    <row r="5" spans="1:12" ht="8.25" customHeight="1" x14ac:dyDescent="0.2">
      <c r="A5" s="9"/>
      <c r="B5" s="9"/>
      <c r="C5" s="9"/>
      <c r="D5" s="9"/>
      <c r="E5" s="9"/>
      <c r="F5" s="9"/>
      <c r="G5" s="9"/>
      <c r="H5" s="9"/>
      <c r="I5" s="9"/>
      <c r="J5" s="29" t="s">
        <v>513</v>
      </c>
      <c r="K5" s="29"/>
      <c r="L5" s="29"/>
    </row>
    <row r="6" spans="1:12" ht="9.75" customHeight="1" x14ac:dyDescent="0.2">
      <c r="A6" s="29" t="s">
        <v>482</v>
      </c>
      <c r="B6" s="29"/>
      <c r="C6" s="29"/>
      <c r="D6" s="29"/>
      <c r="E6" s="29" t="s">
        <v>483</v>
      </c>
      <c r="F6" s="29"/>
      <c r="G6" s="29"/>
      <c r="H6" s="29"/>
      <c r="I6" s="29"/>
      <c r="J6" s="29"/>
      <c r="K6" s="29"/>
      <c r="L6" s="29"/>
    </row>
    <row r="7" spans="1:12" ht="16.5" customHeight="1" x14ac:dyDescent="0.2">
      <c r="A7" s="9"/>
      <c r="B7" s="27" t="s">
        <v>470</v>
      </c>
      <c r="C7" s="27"/>
      <c r="D7" s="27"/>
      <c r="E7" s="27"/>
      <c r="F7" s="27" t="s">
        <v>475</v>
      </c>
      <c r="G7" s="27"/>
      <c r="H7" s="27"/>
      <c r="I7" s="27"/>
      <c r="J7" s="30"/>
      <c r="K7" s="30"/>
      <c r="L7" s="9"/>
    </row>
    <row r="8" spans="1:12" ht="17.25" customHeight="1" x14ac:dyDescent="0.2">
      <c r="A8" s="11"/>
      <c r="B8" s="32" t="s">
        <v>471</v>
      </c>
      <c r="C8" s="31"/>
      <c r="D8" s="31" t="s">
        <v>472</v>
      </c>
      <c r="E8" s="31"/>
      <c r="F8" s="31" t="s">
        <v>471</v>
      </c>
      <c r="G8" s="31"/>
      <c r="H8" s="31" t="s">
        <v>472</v>
      </c>
      <c r="I8" s="31"/>
      <c r="J8" s="31" t="s">
        <v>476</v>
      </c>
      <c r="K8" s="31"/>
      <c r="L8" s="12" t="s">
        <v>477</v>
      </c>
    </row>
    <row r="9" spans="1:12" ht="9.6" customHeight="1" x14ac:dyDescent="0.2">
      <c r="A9" s="13"/>
      <c r="B9" s="14" t="s">
        <v>474</v>
      </c>
      <c r="C9" s="14" t="s">
        <v>473</v>
      </c>
      <c r="D9" s="14" t="s">
        <v>474</v>
      </c>
      <c r="E9" s="14" t="s">
        <v>473</v>
      </c>
      <c r="F9" s="15" t="s">
        <v>474</v>
      </c>
      <c r="G9" s="15" t="s">
        <v>473</v>
      </c>
      <c r="H9" s="15" t="s">
        <v>474</v>
      </c>
      <c r="I9" s="15" t="s">
        <v>473</v>
      </c>
      <c r="J9" s="15" t="s">
        <v>474</v>
      </c>
      <c r="K9" s="15" t="s">
        <v>473</v>
      </c>
      <c r="L9" s="11"/>
    </row>
    <row r="10" spans="1:12" ht="9.6" customHeight="1" x14ac:dyDescent="0.2">
      <c r="A10" s="16" t="s">
        <v>209</v>
      </c>
      <c r="B10" s="8">
        <v>0</v>
      </c>
      <c r="C10" s="8">
        <v>0</v>
      </c>
      <c r="D10" s="8">
        <v>0</v>
      </c>
      <c r="E10" s="8">
        <v>0</v>
      </c>
      <c r="F10" s="8">
        <v>0</v>
      </c>
      <c r="G10" s="8">
        <v>0</v>
      </c>
      <c r="H10" s="8">
        <v>0</v>
      </c>
      <c r="I10" s="8">
        <v>0</v>
      </c>
      <c r="J10" s="8">
        <v>0</v>
      </c>
      <c r="K10" s="8">
        <v>0</v>
      </c>
      <c r="L10" s="8">
        <v>0</v>
      </c>
    </row>
    <row r="11" spans="1:12" ht="9.6" customHeight="1" x14ac:dyDescent="0.2">
      <c r="A11" s="16" t="s">
        <v>210</v>
      </c>
      <c r="B11" s="8">
        <v>0</v>
      </c>
      <c r="C11" s="8">
        <v>0</v>
      </c>
      <c r="D11" s="8">
        <v>0</v>
      </c>
      <c r="E11" s="8">
        <v>0</v>
      </c>
      <c r="F11" s="8">
        <v>0</v>
      </c>
      <c r="G11" s="8">
        <v>0</v>
      </c>
      <c r="H11" s="8">
        <v>0</v>
      </c>
      <c r="I11" s="8">
        <v>0</v>
      </c>
      <c r="J11" s="8">
        <v>0</v>
      </c>
      <c r="K11" s="8">
        <v>0</v>
      </c>
      <c r="L11" s="8">
        <v>0</v>
      </c>
    </row>
    <row r="12" spans="1:12" ht="9.6" customHeight="1" x14ac:dyDescent="0.2">
      <c r="A12" s="16" t="s">
        <v>211</v>
      </c>
      <c r="B12" s="8">
        <v>1</v>
      </c>
      <c r="C12" s="8">
        <v>9</v>
      </c>
      <c r="D12" s="8">
        <v>0</v>
      </c>
      <c r="E12" s="8">
        <v>0</v>
      </c>
      <c r="F12" s="8">
        <v>0</v>
      </c>
      <c r="G12" s="8">
        <v>0</v>
      </c>
      <c r="H12" s="8">
        <v>0</v>
      </c>
      <c r="I12" s="8">
        <v>0</v>
      </c>
      <c r="J12" s="8">
        <v>1</v>
      </c>
      <c r="K12" s="8">
        <v>9</v>
      </c>
      <c r="L12" s="8">
        <v>1219</v>
      </c>
    </row>
    <row r="13" spans="1:12" ht="9.6" customHeight="1" x14ac:dyDescent="0.2">
      <c r="A13" s="16" t="s">
        <v>212</v>
      </c>
      <c r="B13" s="8">
        <v>1288</v>
      </c>
      <c r="C13" s="8">
        <v>19155</v>
      </c>
      <c r="D13" s="8">
        <v>10</v>
      </c>
      <c r="E13" s="8">
        <v>171</v>
      </c>
      <c r="F13" s="8">
        <v>26</v>
      </c>
      <c r="G13" s="8">
        <v>383</v>
      </c>
      <c r="H13" s="8">
        <v>0</v>
      </c>
      <c r="I13" s="8">
        <v>0</v>
      </c>
      <c r="J13" s="8">
        <v>1324</v>
      </c>
      <c r="K13" s="8">
        <v>19709</v>
      </c>
      <c r="L13" s="8">
        <v>1448992</v>
      </c>
    </row>
    <row r="14" spans="1:12" ht="9.6" customHeight="1" x14ac:dyDescent="0.2">
      <c r="A14" s="16" t="s">
        <v>213</v>
      </c>
      <c r="B14" s="8">
        <v>9247</v>
      </c>
      <c r="C14" s="8">
        <v>762605</v>
      </c>
      <c r="D14" s="8">
        <v>3955</v>
      </c>
      <c r="E14" s="8">
        <v>362807</v>
      </c>
      <c r="F14" s="8">
        <v>6339</v>
      </c>
      <c r="G14" s="8">
        <v>589378</v>
      </c>
      <c r="H14" s="8">
        <v>2367</v>
      </c>
      <c r="I14" s="8">
        <v>224587</v>
      </c>
      <c r="J14" s="8">
        <v>21908</v>
      </c>
      <c r="K14" s="8">
        <v>1939377</v>
      </c>
      <c r="L14" s="8">
        <v>122753617</v>
      </c>
    </row>
    <row r="15" spans="1:12" ht="9.6" customHeight="1" x14ac:dyDescent="0.2">
      <c r="A15" s="16" t="s">
        <v>214</v>
      </c>
      <c r="B15" s="8">
        <v>1146</v>
      </c>
      <c r="C15" s="8">
        <v>52234</v>
      </c>
      <c r="D15" s="8">
        <v>96</v>
      </c>
      <c r="E15" s="8">
        <v>8945</v>
      </c>
      <c r="F15" s="8">
        <v>170</v>
      </c>
      <c r="G15" s="8">
        <v>8388</v>
      </c>
      <c r="H15" s="8">
        <v>43</v>
      </c>
      <c r="I15" s="8">
        <v>2826</v>
      </c>
      <c r="J15" s="8">
        <v>1455</v>
      </c>
      <c r="K15" s="8">
        <v>72393</v>
      </c>
      <c r="L15" s="8">
        <v>4630715</v>
      </c>
    </row>
    <row r="16" spans="1:12" ht="9.6" customHeight="1" x14ac:dyDescent="0.2">
      <c r="A16" s="16" t="s">
        <v>215</v>
      </c>
      <c r="B16" s="8">
        <v>0</v>
      </c>
      <c r="C16" s="8">
        <v>0</v>
      </c>
      <c r="D16" s="8">
        <v>0</v>
      </c>
      <c r="E16" s="8">
        <v>0</v>
      </c>
      <c r="F16" s="8">
        <v>0</v>
      </c>
      <c r="G16" s="8">
        <v>0</v>
      </c>
      <c r="H16" s="8">
        <v>0</v>
      </c>
      <c r="I16" s="8">
        <v>0</v>
      </c>
      <c r="J16" s="8">
        <v>0</v>
      </c>
      <c r="K16" s="8">
        <v>0</v>
      </c>
      <c r="L16" s="8">
        <v>0</v>
      </c>
    </row>
    <row r="17" spans="1:12" ht="9.6" customHeight="1" x14ac:dyDescent="0.2">
      <c r="A17" s="16" t="s">
        <v>216</v>
      </c>
      <c r="B17" s="8">
        <v>236</v>
      </c>
      <c r="C17" s="8">
        <v>14118</v>
      </c>
      <c r="D17" s="8">
        <v>0</v>
      </c>
      <c r="E17" s="8">
        <v>0</v>
      </c>
      <c r="F17" s="8">
        <v>0</v>
      </c>
      <c r="G17" s="8">
        <v>0</v>
      </c>
      <c r="H17" s="8">
        <v>26</v>
      </c>
      <c r="I17" s="8">
        <v>1753</v>
      </c>
      <c r="J17" s="8">
        <v>262</v>
      </c>
      <c r="K17" s="8">
        <v>15871</v>
      </c>
      <c r="L17" s="8">
        <v>848312</v>
      </c>
    </row>
    <row r="18" spans="1:12" ht="9.6" customHeight="1" x14ac:dyDescent="0.2">
      <c r="A18" s="16" t="s">
        <v>217</v>
      </c>
      <c r="B18" s="8">
        <v>61</v>
      </c>
      <c r="C18" s="8">
        <v>4678</v>
      </c>
      <c r="D18" s="8">
        <v>13</v>
      </c>
      <c r="E18" s="8">
        <v>776</v>
      </c>
      <c r="F18" s="8">
        <v>89</v>
      </c>
      <c r="G18" s="8">
        <v>6638</v>
      </c>
      <c r="H18" s="8">
        <v>7</v>
      </c>
      <c r="I18" s="8">
        <v>531</v>
      </c>
      <c r="J18" s="8">
        <v>170</v>
      </c>
      <c r="K18" s="8">
        <v>12623</v>
      </c>
      <c r="L18" s="8">
        <v>1154514</v>
      </c>
    </row>
    <row r="19" spans="1:12" ht="9.6" customHeight="1" x14ac:dyDescent="0.2">
      <c r="A19" s="16" t="s">
        <v>218</v>
      </c>
      <c r="B19" s="8">
        <v>5617</v>
      </c>
      <c r="C19" s="8">
        <v>482657</v>
      </c>
      <c r="D19" s="8">
        <v>2824</v>
      </c>
      <c r="E19" s="8">
        <v>259660</v>
      </c>
      <c r="F19" s="8">
        <v>2402</v>
      </c>
      <c r="G19" s="8">
        <v>220953</v>
      </c>
      <c r="H19" s="8">
        <v>1320</v>
      </c>
      <c r="I19" s="8">
        <v>126638</v>
      </c>
      <c r="J19" s="8">
        <v>12163</v>
      </c>
      <c r="K19" s="8">
        <v>1089908</v>
      </c>
      <c r="L19" s="8">
        <v>78442391</v>
      </c>
    </row>
    <row r="20" spans="1:12" ht="9.6" customHeight="1" x14ac:dyDescent="0.2">
      <c r="A20" s="16" t="s">
        <v>219</v>
      </c>
      <c r="B20" s="8">
        <v>5597</v>
      </c>
      <c r="C20" s="8">
        <v>482237</v>
      </c>
      <c r="D20" s="8">
        <v>2823</v>
      </c>
      <c r="E20" s="8">
        <v>259638</v>
      </c>
      <c r="F20" s="8">
        <v>2389</v>
      </c>
      <c r="G20" s="8">
        <v>219696</v>
      </c>
      <c r="H20" s="8">
        <v>1317</v>
      </c>
      <c r="I20" s="8">
        <v>126329</v>
      </c>
      <c r="J20" s="8">
        <v>12126</v>
      </c>
      <c r="K20" s="8">
        <v>1087900</v>
      </c>
      <c r="L20" s="8">
        <v>78371197</v>
      </c>
    </row>
    <row r="21" spans="1:12" ht="9.6" customHeight="1" x14ac:dyDescent="0.2">
      <c r="A21" s="16" t="s">
        <v>220</v>
      </c>
      <c r="B21" s="8">
        <v>0</v>
      </c>
      <c r="C21" s="8">
        <v>0</v>
      </c>
      <c r="D21" s="8">
        <v>0</v>
      </c>
      <c r="E21" s="8">
        <v>0</v>
      </c>
      <c r="F21" s="8">
        <v>0</v>
      </c>
      <c r="G21" s="8">
        <v>0</v>
      </c>
      <c r="H21" s="8">
        <v>0</v>
      </c>
      <c r="I21" s="8">
        <v>0</v>
      </c>
      <c r="J21" s="8">
        <v>0</v>
      </c>
      <c r="K21" s="8">
        <v>0</v>
      </c>
      <c r="L21" s="8">
        <v>0</v>
      </c>
    </row>
    <row r="22" spans="1:12" ht="9.6" customHeight="1" x14ac:dyDescent="0.2">
      <c r="A22" s="16" t="s">
        <v>221</v>
      </c>
      <c r="B22" s="8">
        <v>20</v>
      </c>
      <c r="C22" s="8">
        <v>420</v>
      </c>
      <c r="D22" s="8">
        <v>1</v>
      </c>
      <c r="E22" s="8">
        <v>22</v>
      </c>
      <c r="F22" s="8">
        <v>13</v>
      </c>
      <c r="G22" s="8">
        <v>1257</v>
      </c>
      <c r="H22" s="8">
        <v>3</v>
      </c>
      <c r="I22" s="8">
        <v>309</v>
      </c>
      <c r="J22" s="8">
        <v>37</v>
      </c>
      <c r="K22" s="8">
        <v>2008</v>
      </c>
      <c r="L22" s="8">
        <v>71194</v>
      </c>
    </row>
    <row r="23" spans="1:12" ht="9.6" customHeight="1" x14ac:dyDescent="0.2">
      <c r="A23" s="16" t="s">
        <v>222</v>
      </c>
      <c r="B23" s="8">
        <v>667</v>
      </c>
      <c r="C23" s="8">
        <v>52856</v>
      </c>
      <c r="D23" s="8">
        <v>340</v>
      </c>
      <c r="E23" s="8">
        <v>31592</v>
      </c>
      <c r="F23" s="8">
        <v>468</v>
      </c>
      <c r="G23" s="8">
        <v>41005</v>
      </c>
      <c r="H23" s="8">
        <v>41</v>
      </c>
      <c r="I23" s="8">
        <v>3621</v>
      </c>
      <c r="J23" s="8">
        <v>1516</v>
      </c>
      <c r="K23" s="8">
        <v>129074</v>
      </c>
      <c r="L23" s="8">
        <v>8019179</v>
      </c>
    </row>
    <row r="24" spans="1:12" ht="9.6" customHeight="1" x14ac:dyDescent="0.2">
      <c r="A24" s="16" t="s">
        <v>223</v>
      </c>
      <c r="B24" s="8">
        <v>49</v>
      </c>
      <c r="C24" s="8">
        <v>945</v>
      </c>
      <c r="D24" s="8">
        <v>0</v>
      </c>
      <c r="E24" s="8">
        <v>0</v>
      </c>
      <c r="F24" s="8">
        <v>0</v>
      </c>
      <c r="G24" s="8">
        <v>0</v>
      </c>
      <c r="H24" s="8">
        <v>0</v>
      </c>
      <c r="I24" s="8">
        <v>0</v>
      </c>
      <c r="J24" s="8">
        <v>49</v>
      </c>
      <c r="K24" s="8">
        <v>945</v>
      </c>
      <c r="L24" s="8">
        <v>56698</v>
      </c>
    </row>
    <row r="25" spans="1:12" ht="9.6" customHeight="1" x14ac:dyDescent="0.2">
      <c r="A25" s="16" t="s">
        <v>224</v>
      </c>
      <c r="B25" s="8">
        <v>599</v>
      </c>
      <c r="C25" s="8">
        <v>50304</v>
      </c>
      <c r="D25" s="8">
        <v>281</v>
      </c>
      <c r="E25" s="8">
        <v>26258</v>
      </c>
      <c r="F25" s="8">
        <v>303</v>
      </c>
      <c r="G25" s="8">
        <v>27577</v>
      </c>
      <c r="H25" s="8">
        <v>4</v>
      </c>
      <c r="I25" s="8">
        <v>275</v>
      </c>
      <c r="J25" s="8">
        <v>1187</v>
      </c>
      <c r="K25" s="8">
        <v>104414</v>
      </c>
      <c r="L25" s="8">
        <v>6399721</v>
      </c>
    </row>
    <row r="26" spans="1:12" ht="9.6" customHeight="1" x14ac:dyDescent="0.2">
      <c r="A26" s="16" t="s">
        <v>225</v>
      </c>
      <c r="B26" s="8">
        <v>9</v>
      </c>
      <c r="C26" s="8">
        <v>119</v>
      </c>
      <c r="D26" s="8">
        <v>18</v>
      </c>
      <c r="E26" s="8">
        <v>161</v>
      </c>
      <c r="F26" s="8">
        <v>17</v>
      </c>
      <c r="G26" s="8">
        <v>192</v>
      </c>
      <c r="H26" s="8">
        <v>0</v>
      </c>
      <c r="I26" s="8">
        <v>0</v>
      </c>
      <c r="J26" s="8">
        <v>44</v>
      </c>
      <c r="K26" s="8">
        <v>472</v>
      </c>
      <c r="L26" s="8">
        <v>68134</v>
      </c>
    </row>
    <row r="27" spans="1:12" ht="9.6" customHeight="1" x14ac:dyDescent="0.2">
      <c r="A27" s="16" t="s">
        <v>226</v>
      </c>
      <c r="B27" s="8">
        <v>1808</v>
      </c>
      <c r="C27" s="8">
        <v>174739</v>
      </c>
      <c r="D27" s="8">
        <v>677</v>
      </c>
      <c r="E27" s="8">
        <v>62449</v>
      </c>
      <c r="F27" s="8">
        <v>3282</v>
      </c>
      <c r="G27" s="8">
        <v>318840</v>
      </c>
      <c r="H27" s="8">
        <v>963</v>
      </c>
      <c r="I27" s="8">
        <v>91502</v>
      </c>
      <c r="J27" s="8">
        <v>6730</v>
      </c>
      <c r="K27" s="8">
        <v>647530</v>
      </c>
      <c r="L27" s="8">
        <v>31593198</v>
      </c>
    </row>
    <row r="28" spans="1:12" ht="9.6" customHeight="1" x14ac:dyDescent="0.2">
      <c r="A28" s="16" t="s">
        <v>227</v>
      </c>
      <c r="B28" s="8">
        <v>135</v>
      </c>
      <c r="C28" s="8">
        <v>11298</v>
      </c>
      <c r="D28" s="8">
        <v>137</v>
      </c>
      <c r="E28" s="8">
        <v>11002</v>
      </c>
      <c r="F28" s="8">
        <v>137</v>
      </c>
      <c r="G28" s="8">
        <v>10858</v>
      </c>
      <c r="H28" s="8">
        <v>5</v>
      </c>
      <c r="I28" s="8">
        <v>479</v>
      </c>
      <c r="J28" s="8">
        <v>414</v>
      </c>
      <c r="K28" s="8">
        <v>33637</v>
      </c>
      <c r="L28" s="8">
        <v>2191367</v>
      </c>
    </row>
    <row r="29" spans="1:12" ht="9.6" customHeight="1" x14ac:dyDescent="0.2">
      <c r="A29" s="16" t="s">
        <v>228</v>
      </c>
      <c r="B29" s="8">
        <v>12125</v>
      </c>
      <c r="C29" s="8">
        <v>151973</v>
      </c>
      <c r="D29" s="8">
        <v>1983</v>
      </c>
      <c r="E29" s="8">
        <v>26551</v>
      </c>
      <c r="F29" s="8">
        <v>111</v>
      </c>
      <c r="G29" s="8">
        <v>1168</v>
      </c>
      <c r="H29" s="8">
        <v>0</v>
      </c>
      <c r="I29" s="8">
        <v>0</v>
      </c>
      <c r="J29" s="8">
        <v>14219</v>
      </c>
      <c r="K29" s="8">
        <v>179692</v>
      </c>
      <c r="L29" s="8">
        <v>20416405</v>
      </c>
    </row>
    <row r="30" spans="1:12" ht="9.6" customHeight="1" x14ac:dyDescent="0.2">
      <c r="A30" s="16" t="s">
        <v>229</v>
      </c>
      <c r="B30" s="8">
        <v>225</v>
      </c>
      <c r="C30" s="8">
        <v>3268</v>
      </c>
      <c r="D30" s="8">
        <v>8</v>
      </c>
      <c r="E30" s="8">
        <v>132</v>
      </c>
      <c r="F30" s="8">
        <v>33</v>
      </c>
      <c r="G30" s="8">
        <v>316</v>
      </c>
      <c r="H30" s="8">
        <v>0</v>
      </c>
      <c r="I30" s="8">
        <v>0</v>
      </c>
      <c r="J30" s="8">
        <v>266</v>
      </c>
      <c r="K30" s="8">
        <v>3716</v>
      </c>
      <c r="L30" s="8">
        <v>304902</v>
      </c>
    </row>
    <row r="31" spans="1:12" ht="9.6" customHeight="1" x14ac:dyDescent="0.2">
      <c r="A31" s="16" t="s">
        <v>230</v>
      </c>
      <c r="B31" s="8">
        <v>0</v>
      </c>
      <c r="C31" s="8">
        <v>0</v>
      </c>
      <c r="D31" s="8">
        <v>0</v>
      </c>
      <c r="E31" s="8">
        <v>0</v>
      </c>
      <c r="F31" s="8">
        <v>0</v>
      </c>
      <c r="G31" s="8">
        <v>0</v>
      </c>
      <c r="H31" s="8">
        <v>0</v>
      </c>
      <c r="I31" s="8">
        <v>0</v>
      </c>
      <c r="J31" s="8">
        <v>0</v>
      </c>
      <c r="K31" s="8">
        <v>0</v>
      </c>
      <c r="L31" s="8">
        <v>0</v>
      </c>
    </row>
    <row r="32" spans="1:12" ht="9.6" customHeight="1" x14ac:dyDescent="0.2">
      <c r="A32" s="16" t="s">
        <v>231</v>
      </c>
      <c r="B32" s="8">
        <v>8580</v>
      </c>
      <c r="C32" s="8">
        <v>125653</v>
      </c>
      <c r="D32" s="8">
        <v>1675</v>
      </c>
      <c r="E32" s="8">
        <v>23623</v>
      </c>
      <c r="F32" s="8">
        <v>39</v>
      </c>
      <c r="G32" s="8">
        <v>481</v>
      </c>
      <c r="H32" s="8">
        <v>0</v>
      </c>
      <c r="I32" s="8">
        <v>0</v>
      </c>
      <c r="J32" s="8">
        <v>10294</v>
      </c>
      <c r="K32" s="8">
        <v>149757</v>
      </c>
      <c r="L32" s="8">
        <v>14797876</v>
      </c>
    </row>
    <row r="33" spans="1:12" ht="9.6" customHeight="1" x14ac:dyDescent="0.2">
      <c r="A33" s="16" t="s">
        <v>232</v>
      </c>
      <c r="B33" s="8">
        <v>3320</v>
      </c>
      <c r="C33" s="8">
        <v>23052</v>
      </c>
      <c r="D33" s="8">
        <v>300</v>
      </c>
      <c r="E33" s="8">
        <v>2796</v>
      </c>
      <c r="F33" s="8">
        <v>39</v>
      </c>
      <c r="G33" s="8">
        <v>371</v>
      </c>
      <c r="H33" s="8">
        <v>0</v>
      </c>
      <c r="I33" s="8">
        <v>0</v>
      </c>
      <c r="J33" s="8">
        <v>3659</v>
      </c>
      <c r="K33" s="8">
        <v>26219</v>
      </c>
      <c r="L33" s="8">
        <v>5313627</v>
      </c>
    </row>
    <row r="34" spans="1:12" ht="9.6" customHeight="1" x14ac:dyDescent="0.2">
      <c r="A34" s="16" t="s">
        <v>233</v>
      </c>
      <c r="B34" s="8">
        <v>22809</v>
      </c>
      <c r="C34" s="8">
        <v>725915</v>
      </c>
      <c r="D34" s="8">
        <v>3671</v>
      </c>
      <c r="E34" s="8">
        <v>262992</v>
      </c>
      <c r="F34" s="8">
        <v>9420</v>
      </c>
      <c r="G34" s="8">
        <v>608809</v>
      </c>
      <c r="H34" s="8">
        <v>1084</v>
      </c>
      <c r="I34" s="8">
        <v>86288</v>
      </c>
      <c r="J34" s="8">
        <v>36984</v>
      </c>
      <c r="K34" s="8">
        <v>1684004</v>
      </c>
      <c r="L34" s="8">
        <v>91250496</v>
      </c>
    </row>
    <row r="35" spans="1:12" ht="9.6" customHeight="1" x14ac:dyDescent="0.2">
      <c r="A35" s="16" t="s">
        <v>234</v>
      </c>
      <c r="B35" s="8">
        <v>1558</v>
      </c>
      <c r="C35" s="8">
        <v>152468</v>
      </c>
      <c r="D35" s="8">
        <v>671</v>
      </c>
      <c r="E35" s="8">
        <v>61788</v>
      </c>
      <c r="F35" s="8">
        <v>842</v>
      </c>
      <c r="G35" s="8">
        <v>79199</v>
      </c>
      <c r="H35" s="8">
        <v>539</v>
      </c>
      <c r="I35" s="8">
        <v>46844</v>
      </c>
      <c r="J35" s="8">
        <v>3610</v>
      </c>
      <c r="K35" s="8">
        <v>340299</v>
      </c>
      <c r="L35" s="8">
        <v>15744610</v>
      </c>
    </row>
    <row r="36" spans="1:12" ht="9.6" customHeight="1" x14ac:dyDescent="0.2">
      <c r="A36" s="16" t="s">
        <v>235</v>
      </c>
      <c r="B36" s="8">
        <v>1540</v>
      </c>
      <c r="C36" s="8">
        <v>150916</v>
      </c>
      <c r="D36" s="8">
        <v>557</v>
      </c>
      <c r="E36" s="8">
        <v>51134</v>
      </c>
      <c r="F36" s="8">
        <v>782</v>
      </c>
      <c r="G36" s="8">
        <v>73272</v>
      </c>
      <c r="H36" s="8">
        <v>535</v>
      </c>
      <c r="I36" s="8">
        <v>46644</v>
      </c>
      <c r="J36" s="8">
        <v>3414</v>
      </c>
      <c r="K36" s="8">
        <v>321966</v>
      </c>
      <c r="L36" s="8">
        <v>14620083</v>
      </c>
    </row>
    <row r="37" spans="1:12" ht="9.6" customHeight="1" x14ac:dyDescent="0.2">
      <c r="A37" s="16" t="s">
        <v>236</v>
      </c>
      <c r="B37" s="8">
        <v>4394</v>
      </c>
      <c r="C37" s="8">
        <v>121095</v>
      </c>
      <c r="D37" s="8">
        <v>1095</v>
      </c>
      <c r="E37" s="8">
        <v>62089</v>
      </c>
      <c r="F37" s="8">
        <v>1427</v>
      </c>
      <c r="G37" s="8">
        <v>70552</v>
      </c>
      <c r="H37" s="8">
        <v>98</v>
      </c>
      <c r="I37" s="8">
        <v>4926</v>
      </c>
      <c r="J37" s="8">
        <v>7014</v>
      </c>
      <c r="K37" s="8">
        <v>258662</v>
      </c>
      <c r="L37" s="8">
        <v>14720763</v>
      </c>
    </row>
    <row r="38" spans="1:12" ht="9.6" customHeight="1" x14ac:dyDescent="0.2">
      <c r="A38" s="16" t="s">
        <v>237</v>
      </c>
      <c r="B38" s="8">
        <v>409</v>
      </c>
      <c r="C38" s="8">
        <v>17356</v>
      </c>
      <c r="D38" s="8">
        <v>63</v>
      </c>
      <c r="E38" s="8">
        <v>5267</v>
      </c>
      <c r="F38" s="8">
        <v>76</v>
      </c>
      <c r="G38" s="8">
        <v>4604</v>
      </c>
      <c r="H38" s="8">
        <v>17</v>
      </c>
      <c r="I38" s="8">
        <v>1641</v>
      </c>
      <c r="J38" s="8">
        <v>565</v>
      </c>
      <c r="K38" s="8">
        <v>28868</v>
      </c>
      <c r="L38" s="8">
        <v>2164034</v>
      </c>
    </row>
    <row r="39" spans="1:12" ht="9.6" customHeight="1" x14ac:dyDescent="0.2">
      <c r="A39" s="16" t="s">
        <v>238</v>
      </c>
      <c r="B39" s="8">
        <v>249</v>
      </c>
      <c r="C39" s="8">
        <v>9043</v>
      </c>
      <c r="D39" s="8">
        <v>9</v>
      </c>
      <c r="E39" s="8">
        <v>849</v>
      </c>
      <c r="F39" s="8">
        <v>70</v>
      </c>
      <c r="G39" s="8">
        <v>6455</v>
      </c>
      <c r="H39" s="8">
        <v>0</v>
      </c>
      <c r="I39" s="8">
        <v>0</v>
      </c>
      <c r="J39" s="8">
        <v>328</v>
      </c>
      <c r="K39" s="8">
        <v>16347</v>
      </c>
      <c r="L39" s="8">
        <v>1225349</v>
      </c>
    </row>
    <row r="40" spans="1:12" ht="9.6" customHeight="1" x14ac:dyDescent="0.2">
      <c r="A40" s="16" t="s">
        <v>239</v>
      </c>
      <c r="B40" s="8">
        <v>476</v>
      </c>
      <c r="C40" s="8">
        <v>26891</v>
      </c>
      <c r="D40" s="8">
        <v>445</v>
      </c>
      <c r="E40" s="8">
        <v>38839</v>
      </c>
      <c r="F40" s="8">
        <v>465</v>
      </c>
      <c r="G40" s="8">
        <v>38520</v>
      </c>
      <c r="H40" s="8">
        <v>0</v>
      </c>
      <c r="I40" s="8">
        <v>0</v>
      </c>
      <c r="J40" s="8">
        <v>1386</v>
      </c>
      <c r="K40" s="8">
        <v>104250</v>
      </c>
      <c r="L40" s="8">
        <v>4940664</v>
      </c>
    </row>
    <row r="41" spans="1:12" ht="9.6" customHeight="1" x14ac:dyDescent="0.2">
      <c r="A41" s="16" t="s">
        <v>240</v>
      </c>
      <c r="B41" s="8">
        <v>4</v>
      </c>
      <c r="C41" s="8">
        <v>85</v>
      </c>
      <c r="D41" s="8">
        <v>6</v>
      </c>
      <c r="E41" s="8">
        <v>436</v>
      </c>
      <c r="F41" s="8">
        <v>18</v>
      </c>
      <c r="G41" s="8">
        <v>1612</v>
      </c>
      <c r="H41" s="8">
        <v>34</v>
      </c>
      <c r="I41" s="8">
        <v>2466</v>
      </c>
      <c r="J41" s="8">
        <v>62</v>
      </c>
      <c r="K41" s="8">
        <v>4599</v>
      </c>
      <c r="L41" s="8">
        <v>267461</v>
      </c>
    </row>
    <row r="42" spans="1:12" ht="9.6" customHeight="1" x14ac:dyDescent="0.2">
      <c r="A42" s="16" t="s">
        <v>241</v>
      </c>
      <c r="B42" s="8">
        <v>2500</v>
      </c>
      <c r="C42" s="8">
        <v>54862</v>
      </c>
      <c r="D42" s="8">
        <v>304</v>
      </c>
      <c r="E42" s="8">
        <v>11567</v>
      </c>
      <c r="F42" s="8">
        <v>698</v>
      </c>
      <c r="G42" s="8">
        <v>17344</v>
      </c>
      <c r="H42" s="8">
        <v>47</v>
      </c>
      <c r="I42" s="8">
        <v>819</v>
      </c>
      <c r="J42" s="8">
        <v>3549</v>
      </c>
      <c r="K42" s="8">
        <v>84592</v>
      </c>
      <c r="L42" s="8">
        <v>4715817</v>
      </c>
    </row>
    <row r="43" spans="1:12" ht="9.6" customHeight="1" x14ac:dyDescent="0.2">
      <c r="A43" s="16" t="s">
        <v>242</v>
      </c>
      <c r="B43" s="8">
        <v>1</v>
      </c>
      <c r="C43" s="8">
        <v>19</v>
      </c>
      <c r="D43" s="8">
        <v>0</v>
      </c>
      <c r="E43" s="8">
        <v>0</v>
      </c>
      <c r="F43" s="8">
        <v>0</v>
      </c>
      <c r="G43" s="8">
        <v>0</v>
      </c>
      <c r="H43" s="8">
        <v>0</v>
      </c>
      <c r="I43" s="8">
        <v>0</v>
      </c>
      <c r="J43" s="8">
        <v>1</v>
      </c>
      <c r="K43" s="8">
        <v>19</v>
      </c>
      <c r="L43" s="8">
        <v>863</v>
      </c>
    </row>
    <row r="44" spans="1:12" ht="9.6" customHeight="1" x14ac:dyDescent="0.2">
      <c r="A44" s="16" t="s">
        <v>243</v>
      </c>
      <c r="B44" s="8">
        <v>2841</v>
      </c>
      <c r="C44" s="8">
        <v>227569</v>
      </c>
      <c r="D44" s="8">
        <v>1734</v>
      </c>
      <c r="E44" s="8">
        <v>136034</v>
      </c>
      <c r="F44" s="8">
        <v>5538</v>
      </c>
      <c r="G44" s="8">
        <v>430693</v>
      </c>
      <c r="H44" s="8">
        <v>447</v>
      </c>
      <c r="I44" s="8">
        <v>34518</v>
      </c>
      <c r="J44" s="8">
        <v>10560</v>
      </c>
      <c r="K44" s="8">
        <v>828814</v>
      </c>
      <c r="L44" s="8">
        <v>40468205</v>
      </c>
    </row>
    <row r="45" spans="1:12" ht="9.6" customHeight="1" x14ac:dyDescent="0.2">
      <c r="A45" s="16" t="s">
        <v>244</v>
      </c>
      <c r="B45" s="8">
        <v>9216</v>
      </c>
      <c r="C45" s="8">
        <v>156198</v>
      </c>
      <c r="D45" s="8">
        <v>99</v>
      </c>
      <c r="E45" s="8">
        <v>2071</v>
      </c>
      <c r="F45" s="8">
        <v>552</v>
      </c>
      <c r="G45" s="8">
        <v>8189</v>
      </c>
      <c r="H45" s="8">
        <v>0</v>
      </c>
      <c r="I45" s="8">
        <v>0</v>
      </c>
      <c r="J45" s="8">
        <v>9867</v>
      </c>
      <c r="K45" s="8">
        <v>166458</v>
      </c>
      <c r="L45" s="8">
        <v>12263867</v>
      </c>
    </row>
    <row r="46" spans="1:12" ht="9.6" customHeight="1" x14ac:dyDescent="0.2">
      <c r="A46" s="16" t="s">
        <v>245</v>
      </c>
      <c r="B46" s="8">
        <v>88</v>
      </c>
      <c r="C46" s="8">
        <v>1156</v>
      </c>
      <c r="D46" s="8">
        <v>0</v>
      </c>
      <c r="E46" s="8">
        <v>0</v>
      </c>
      <c r="F46" s="8">
        <v>20</v>
      </c>
      <c r="G46" s="8">
        <v>416</v>
      </c>
      <c r="H46" s="8">
        <v>0</v>
      </c>
      <c r="I46" s="8">
        <v>0</v>
      </c>
      <c r="J46" s="8">
        <v>108</v>
      </c>
      <c r="K46" s="8">
        <v>1572</v>
      </c>
      <c r="L46" s="8">
        <v>130588</v>
      </c>
    </row>
    <row r="47" spans="1:12" ht="9.6" customHeight="1" x14ac:dyDescent="0.2">
      <c r="A47" s="16" t="s">
        <v>246</v>
      </c>
      <c r="B47" s="8">
        <v>2029</v>
      </c>
      <c r="C47" s="8">
        <v>22525</v>
      </c>
      <c r="D47" s="8">
        <v>22</v>
      </c>
      <c r="E47" s="8">
        <v>331</v>
      </c>
      <c r="F47" s="8">
        <v>375</v>
      </c>
      <c r="G47" s="8">
        <v>5879</v>
      </c>
      <c r="H47" s="8">
        <v>0</v>
      </c>
      <c r="I47" s="8">
        <v>0</v>
      </c>
      <c r="J47" s="8">
        <v>2426</v>
      </c>
      <c r="K47" s="8">
        <v>28735</v>
      </c>
      <c r="L47" s="8">
        <v>2841742</v>
      </c>
    </row>
    <row r="48" spans="1:12" ht="9.6" customHeight="1" x14ac:dyDescent="0.2">
      <c r="A48" s="16" t="s">
        <v>247</v>
      </c>
      <c r="B48" s="8">
        <v>4451</v>
      </c>
      <c r="C48" s="8">
        <v>64363</v>
      </c>
      <c r="D48" s="8">
        <v>72</v>
      </c>
      <c r="E48" s="8">
        <v>1010</v>
      </c>
      <c r="F48" s="8">
        <v>1019</v>
      </c>
      <c r="G48" s="8">
        <v>18454</v>
      </c>
      <c r="H48" s="8">
        <v>0</v>
      </c>
      <c r="I48" s="8">
        <v>0</v>
      </c>
      <c r="J48" s="8">
        <v>5542</v>
      </c>
      <c r="K48" s="8">
        <v>83827</v>
      </c>
      <c r="L48" s="8">
        <v>7455748</v>
      </c>
    </row>
    <row r="49" spans="1:12" ht="9.6" customHeight="1" x14ac:dyDescent="0.2">
      <c r="A49" s="16" t="s">
        <v>248</v>
      </c>
      <c r="B49" s="8">
        <v>349</v>
      </c>
      <c r="C49" s="8">
        <v>4222</v>
      </c>
      <c r="D49" s="8">
        <v>0</v>
      </c>
      <c r="E49" s="8">
        <v>0</v>
      </c>
      <c r="F49" s="8">
        <v>42</v>
      </c>
      <c r="G49" s="8">
        <v>1722</v>
      </c>
      <c r="H49" s="8">
        <v>0</v>
      </c>
      <c r="I49" s="8">
        <v>0</v>
      </c>
      <c r="J49" s="8">
        <v>391</v>
      </c>
      <c r="K49" s="8">
        <v>5944</v>
      </c>
      <c r="L49" s="8">
        <v>597305</v>
      </c>
    </row>
    <row r="50" spans="1:12" ht="9.6" customHeight="1" x14ac:dyDescent="0.2">
      <c r="A50" s="16" t="s">
        <v>249</v>
      </c>
      <c r="B50" s="8">
        <v>76</v>
      </c>
      <c r="C50" s="8">
        <v>1581</v>
      </c>
      <c r="D50" s="8">
        <v>0</v>
      </c>
      <c r="E50" s="8">
        <v>0</v>
      </c>
      <c r="F50" s="8">
        <v>6</v>
      </c>
      <c r="G50" s="8">
        <v>505</v>
      </c>
      <c r="H50" s="8">
        <v>0</v>
      </c>
      <c r="I50" s="8">
        <v>0</v>
      </c>
      <c r="J50" s="8">
        <v>82</v>
      </c>
      <c r="K50" s="8">
        <v>2086</v>
      </c>
      <c r="L50" s="8">
        <v>110286</v>
      </c>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130" zoomScaleNormal="130" workbookViewId="0">
      <selection sqref="A1:I1"/>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2" ht="8.25" customHeight="1" x14ac:dyDescent="0.2">
      <c r="A1" s="27" t="s">
        <v>478</v>
      </c>
      <c r="B1" s="27"/>
      <c r="C1" s="27"/>
      <c r="D1" s="27"/>
      <c r="E1" s="27"/>
      <c r="F1" s="27"/>
      <c r="G1" s="28"/>
      <c r="H1" s="28"/>
      <c r="I1" s="28"/>
      <c r="J1" s="9" t="s">
        <v>480</v>
      </c>
      <c r="K1" s="9"/>
      <c r="L1" s="9" t="s">
        <v>497</v>
      </c>
    </row>
    <row r="2" spans="1:12" ht="8.25" customHeight="1" x14ac:dyDescent="0.2">
      <c r="A2" s="27" t="s">
        <v>479</v>
      </c>
      <c r="B2" s="27"/>
      <c r="C2" s="27"/>
      <c r="D2" s="27"/>
      <c r="E2" s="27"/>
      <c r="F2" s="27"/>
      <c r="G2" s="28"/>
      <c r="H2" s="28"/>
      <c r="I2" s="28"/>
      <c r="J2" s="9"/>
      <c r="K2" s="29" t="str">
        <f>+'QCS Page 1'!K2:L2</f>
        <v>2nd QUARTER 2020</v>
      </c>
      <c r="L2" s="29"/>
    </row>
    <row r="3" spans="1:12" ht="9" customHeight="1" x14ac:dyDescent="0.2">
      <c r="A3" s="9"/>
      <c r="B3" s="9"/>
      <c r="C3" s="9"/>
      <c r="D3" s="9"/>
      <c r="E3" s="9"/>
      <c r="F3" s="9"/>
      <c r="G3" s="9"/>
      <c r="H3" s="9"/>
      <c r="I3" s="9"/>
      <c r="J3" s="29" t="str">
        <f>+'QCS Page 1'!J3:L3</f>
        <v>Beginning  Apr. 2020 - Jun. 2020</v>
      </c>
      <c r="K3" s="29"/>
      <c r="L3" s="29"/>
    </row>
    <row r="4" spans="1:12" ht="9" customHeight="1" x14ac:dyDescent="0.2">
      <c r="A4" s="9"/>
      <c r="B4" s="9"/>
      <c r="C4" s="9"/>
      <c r="D4" s="9"/>
      <c r="E4" s="9"/>
      <c r="F4" s="9"/>
      <c r="G4" s="9"/>
      <c r="H4" s="9"/>
      <c r="I4" s="9"/>
      <c r="J4" s="9" t="s">
        <v>481</v>
      </c>
      <c r="K4" s="9"/>
      <c r="L4" s="9"/>
    </row>
    <row r="5" spans="1:12" ht="8.25" customHeight="1" x14ac:dyDescent="0.2">
      <c r="A5" s="9"/>
      <c r="B5" s="9"/>
      <c r="C5" s="9"/>
      <c r="D5" s="9"/>
      <c r="E5" s="9"/>
      <c r="F5" s="9"/>
      <c r="G5" s="9"/>
      <c r="H5" s="9"/>
      <c r="I5" s="9"/>
      <c r="J5" s="29" t="s">
        <v>513</v>
      </c>
      <c r="K5" s="29"/>
      <c r="L5" s="29"/>
    </row>
    <row r="6" spans="1:12" ht="9.75" customHeight="1" x14ac:dyDescent="0.2">
      <c r="A6" s="29" t="s">
        <v>482</v>
      </c>
      <c r="B6" s="29"/>
      <c r="C6" s="29"/>
      <c r="D6" s="29"/>
      <c r="E6" s="29" t="s">
        <v>483</v>
      </c>
      <c r="F6" s="29"/>
      <c r="G6" s="29"/>
      <c r="H6" s="29"/>
      <c r="I6" s="29"/>
      <c r="J6" s="29"/>
      <c r="K6" s="29"/>
      <c r="L6" s="29"/>
    </row>
    <row r="7" spans="1:12" ht="16.5" customHeight="1" x14ac:dyDescent="0.2">
      <c r="A7" s="9"/>
      <c r="B7" s="27" t="s">
        <v>470</v>
      </c>
      <c r="C7" s="27"/>
      <c r="D7" s="27"/>
      <c r="E7" s="27"/>
      <c r="F7" s="27" t="s">
        <v>475</v>
      </c>
      <c r="G7" s="27"/>
      <c r="H7" s="27"/>
      <c r="I7" s="27"/>
      <c r="J7" s="30"/>
      <c r="K7" s="30"/>
      <c r="L7" s="9"/>
    </row>
    <row r="8" spans="1:12" ht="15" customHeight="1" x14ac:dyDescent="0.2">
      <c r="A8" s="11"/>
      <c r="B8" s="32" t="s">
        <v>471</v>
      </c>
      <c r="C8" s="31"/>
      <c r="D8" s="31" t="s">
        <v>472</v>
      </c>
      <c r="E8" s="31"/>
      <c r="F8" s="31" t="s">
        <v>471</v>
      </c>
      <c r="G8" s="31"/>
      <c r="H8" s="31" t="s">
        <v>472</v>
      </c>
      <c r="I8" s="31"/>
      <c r="J8" s="31" t="s">
        <v>476</v>
      </c>
      <c r="K8" s="31"/>
      <c r="L8" s="12" t="s">
        <v>477</v>
      </c>
    </row>
    <row r="9" spans="1:12" ht="9.6" customHeight="1" x14ac:dyDescent="0.2">
      <c r="A9" s="13"/>
      <c r="B9" s="14" t="s">
        <v>474</v>
      </c>
      <c r="C9" s="14" t="s">
        <v>473</v>
      </c>
      <c r="D9" s="14" t="s">
        <v>474</v>
      </c>
      <c r="E9" s="14" t="s">
        <v>473</v>
      </c>
      <c r="F9" s="15" t="s">
        <v>474</v>
      </c>
      <c r="G9" s="15" t="s">
        <v>473</v>
      </c>
      <c r="H9" s="15" t="s">
        <v>474</v>
      </c>
      <c r="I9" s="15" t="s">
        <v>473</v>
      </c>
      <c r="J9" s="15" t="s">
        <v>474</v>
      </c>
      <c r="K9" s="15" t="s">
        <v>473</v>
      </c>
      <c r="L9" s="11"/>
    </row>
    <row r="10" spans="1:12" ht="9.6" customHeight="1" x14ac:dyDescent="0.2">
      <c r="A10" s="17" t="s">
        <v>250</v>
      </c>
      <c r="B10" s="8">
        <v>2200</v>
      </c>
      <c r="C10" s="8">
        <v>34794</v>
      </c>
      <c r="D10" s="8">
        <v>134</v>
      </c>
      <c r="E10" s="8">
        <v>2290</v>
      </c>
      <c r="F10" s="8">
        <v>37</v>
      </c>
      <c r="G10" s="8">
        <v>687</v>
      </c>
      <c r="H10" s="8">
        <v>0</v>
      </c>
      <c r="I10" s="8">
        <v>0</v>
      </c>
      <c r="J10" s="8">
        <v>2371</v>
      </c>
      <c r="K10" s="8">
        <v>37771</v>
      </c>
      <c r="L10" s="8">
        <v>3102455</v>
      </c>
    </row>
    <row r="11" spans="1:12" ht="9.6" customHeight="1" x14ac:dyDescent="0.2">
      <c r="A11" s="17" t="s">
        <v>251</v>
      </c>
      <c r="B11" s="8">
        <v>0</v>
      </c>
      <c r="C11" s="8">
        <v>0</v>
      </c>
      <c r="D11" s="8">
        <v>0</v>
      </c>
      <c r="E11" s="8">
        <v>0</v>
      </c>
      <c r="F11" s="8">
        <v>0</v>
      </c>
      <c r="G11" s="8">
        <v>0</v>
      </c>
      <c r="H11" s="8">
        <v>0</v>
      </c>
      <c r="I11" s="8">
        <v>0</v>
      </c>
      <c r="J11" s="8">
        <v>0</v>
      </c>
      <c r="K11" s="8">
        <v>0</v>
      </c>
      <c r="L11" s="8">
        <v>0</v>
      </c>
    </row>
    <row r="12" spans="1:12" ht="9.6" customHeight="1" x14ac:dyDescent="0.2">
      <c r="A12" s="17" t="s">
        <v>252</v>
      </c>
      <c r="B12" s="8">
        <v>41</v>
      </c>
      <c r="C12" s="8">
        <v>896</v>
      </c>
      <c r="D12" s="8">
        <v>0</v>
      </c>
      <c r="E12" s="8">
        <v>0</v>
      </c>
      <c r="F12" s="8">
        <v>0</v>
      </c>
      <c r="G12" s="8">
        <v>0</v>
      </c>
      <c r="H12" s="8">
        <v>0</v>
      </c>
      <c r="I12" s="8">
        <v>0</v>
      </c>
      <c r="J12" s="8">
        <v>41</v>
      </c>
      <c r="K12" s="8">
        <v>896</v>
      </c>
      <c r="L12" s="8">
        <v>44000</v>
      </c>
    </row>
    <row r="13" spans="1:12" ht="9.6" customHeight="1" x14ac:dyDescent="0.2">
      <c r="A13" s="17" t="s">
        <v>253</v>
      </c>
      <c r="B13" s="8">
        <v>0</v>
      </c>
      <c r="C13" s="8">
        <v>0</v>
      </c>
      <c r="D13" s="8">
        <v>0</v>
      </c>
      <c r="E13" s="8">
        <v>0</v>
      </c>
      <c r="F13" s="8">
        <v>0</v>
      </c>
      <c r="G13" s="8">
        <v>0</v>
      </c>
      <c r="H13" s="8">
        <v>0</v>
      </c>
      <c r="I13" s="8">
        <v>0</v>
      </c>
      <c r="J13" s="8">
        <v>0</v>
      </c>
      <c r="K13" s="8">
        <v>0</v>
      </c>
      <c r="L13" s="8">
        <v>0</v>
      </c>
    </row>
    <row r="14" spans="1:12" ht="9.6" customHeight="1" x14ac:dyDescent="0.2">
      <c r="A14" s="17" t="s">
        <v>254</v>
      </c>
      <c r="B14" s="8">
        <v>774</v>
      </c>
      <c r="C14" s="8">
        <v>15711</v>
      </c>
      <c r="D14" s="8">
        <v>0</v>
      </c>
      <c r="E14" s="8">
        <v>0</v>
      </c>
      <c r="F14" s="8">
        <v>1</v>
      </c>
      <c r="G14" s="8">
        <v>18</v>
      </c>
      <c r="H14" s="8">
        <v>0</v>
      </c>
      <c r="I14" s="8">
        <v>0</v>
      </c>
      <c r="J14" s="8">
        <v>775</v>
      </c>
      <c r="K14" s="8">
        <v>15729</v>
      </c>
      <c r="L14" s="8">
        <v>981623</v>
      </c>
    </row>
    <row r="15" spans="1:12" ht="9.6" customHeight="1" x14ac:dyDescent="0.2">
      <c r="A15" s="17" t="s">
        <v>255</v>
      </c>
      <c r="B15" s="8">
        <v>0</v>
      </c>
      <c r="C15" s="8">
        <v>0</v>
      </c>
      <c r="D15" s="8">
        <v>0</v>
      </c>
      <c r="E15" s="8">
        <v>0</v>
      </c>
      <c r="F15" s="8">
        <v>0</v>
      </c>
      <c r="G15" s="8">
        <v>0</v>
      </c>
      <c r="H15" s="8">
        <v>0</v>
      </c>
      <c r="I15" s="8">
        <v>0</v>
      </c>
      <c r="J15" s="8">
        <v>0</v>
      </c>
      <c r="K15" s="8">
        <v>0</v>
      </c>
      <c r="L15" s="8">
        <v>0</v>
      </c>
    </row>
    <row r="16" spans="1:12" ht="9.6" customHeight="1" x14ac:dyDescent="0.2">
      <c r="A16" s="17" t="s">
        <v>256</v>
      </c>
      <c r="B16" s="8">
        <v>0</v>
      </c>
      <c r="C16" s="8">
        <v>0</v>
      </c>
      <c r="D16" s="8">
        <v>0</v>
      </c>
      <c r="E16" s="8">
        <v>0</v>
      </c>
      <c r="F16" s="8">
        <v>0</v>
      </c>
      <c r="G16" s="8">
        <v>0</v>
      </c>
      <c r="H16" s="8">
        <v>0</v>
      </c>
      <c r="I16" s="8">
        <v>0</v>
      </c>
      <c r="J16" s="8">
        <v>0</v>
      </c>
      <c r="K16" s="8">
        <v>0</v>
      </c>
      <c r="L16" s="8">
        <v>0</v>
      </c>
    </row>
    <row r="17" spans="1:12" ht="9.6" customHeight="1" x14ac:dyDescent="0.2">
      <c r="A17" s="17" t="s">
        <v>257</v>
      </c>
      <c r="B17" s="8">
        <v>1385</v>
      </c>
      <c r="C17" s="8">
        <v>18187</v>
      </c>
      <c r="D17" s="8">
        <v>134</v>
      </c>
      <c r="E17" s="8">
        <v>2290</v>
      </c>
      <c r="F17" s="8">
        <v>36</v>
      </c>
      <c r="G17" s="8">
        <v>669</v>
      </c>
      <c r="H17" s="8">
        <v>0</v>
      </c>
      <c r="I17" s="8">
        <v>0</v>
      </c>
      <c r="J17" s="8">
        <v>1555</v>
      </c>
      <c r="K17" s="8">
        <v>21146</v>
      </c>
      <c r="L17" s="8">
        <v>2076832</v>
      </c>
    </row>
    <row r="18" spans="1:12" ht="9.6" customHeight="1" x14ac:dyDescent="0.2">
      <c r="A18" s="17" t="s">
        <v>258</v>
      </c>
      <c r="B18" s="8">
        <v>0</v>
      </c>
      <c r="C18" s="8">
        <v>0</v>
      </c>
      <c r="D18" s="8">
        <v>0</v>
      </c>
      <c r="E18" s="8">
        <v>0</v>
      </c>
      <c r="F18" s="8">
        <v>0</v>
      </c>
      <c r="G18" s="8">
        <v>0</v>
      </c>
      <c r="H18" s="8">
        <v>0</v>
      </c>
      <c r="I18" s="8">
        <v>0</v>
      </c>
      <c r="J18" s="8">
        <v>0</v>
      </c>
      <c r="K18" s="8">
        <v>0</v>
      </c>
      <c r="L18" s="8">
        <v>0</v>
      </c>
    </row>
    <row r="19" spans="1:12" ht="9.6" customHeight="1" x14ac:dyDescent="0.2">
      <c r="A19" s="17" t="s">
        <v>259</v>
      </c>
      <c r="B19" s="8">
        <v>70341</v>
      </c>
      <c r="C19" s="8">
        <v>5961472</v>
      </c>
      <c r="D19" s="8">
        <v>27908</v>
      </c>
      <c r="E19" s="8">
        <v>2616979</v>
      </c>
      <c r="F19" s="8">
        <v>22082</v>
      </c>
      <c r="G19" s="8">
        <v>2030072</v>
      </c>
      <c r="H19" s="8">
        <v>2102</v>
      </c>
      <c r="I19" s="8">
        <v>201723</v>
      </c>
      <c r="J19" s="8">
        <v>122433</v>
      </c>
      <c r="K19" s="8">
        <v>10810246</v>
      </c>
      <c r="L19" s="8">
        <v>464689569</v>
      </c>
    </row>
    <row r="20" spans="1:12" ht="9.6" customHeight="1" x14ac:dyDescent="0.2">
      <c r="A20" s="17" t="s">
        <v>260</v>
      </c>
      <c r="B20" s="8">
        <v>33949</v>
      </c>
      <c r="C20" s="8">
        <v>3266366</v>
      </c>
      <c r="D20" s="8">
        <v>8473</v>
      </c>
      <c r="E20" s="8">
        <v>815564</v>
      </c>
      <c r="F20" s="8">
        <v>10764</v>
      </c>
      <c r="G20" s="8">
        <v>1029994</v>
      </c>
      <c r="H20" s="8">
        <v>360</v>
      </c>
      <c r="I20" s="8">
        <v>35502</v>
      </c>
      <c r="J20" s="8">
        <v>53546</v>
      </c>
      <c r="K20" s="8">
        <v>5147426</v>
      </c>
      <c r="L20" s="8">
        <v>277457309</v>
      </c>
    </row>
    <row r="21" spans="1:12" ht="9.6" customHeight="1" x14ac:dyDescent="0.2">
      <c r="A21" s="17" t="s">
        <v>261</v>
      </c>
      <c r="B21" s="8">
        <v>4985</v>
      </c>
      <c r="C21" s="8">
        <v>515748</v>
      </c>
      <c r="D21" s="8">
        <v>2453</v>
      </c>
      <c r="E21" s="8">
        <v>248208</v>
      </c>
      <c r="F21" s="8">
        <v>3290</v>
      </c>
      <c r="G21" s="8">
        <v>338596</v>
      </c>
      <c r="H21" s="8">
        <v>69</v>
      </c>
      <c r="I21" s="8">
        <v>7048</v>
      </c>
      <c r="J21" s="8">
        <v>10797</v>
      </c>
      <c r="K21" s="8">
        <v>1109600</v>
      </c>
      <c r="L21" s="8">
        <v>49753897</v>
      </c>
    </row>
    <row r="22" spans="1:12" ht="9.6" customHeight="1" x14ac:dyDescent="0.2">
      <c r="A22" s="17" t="s">
        <v>262</v>
      </c>
      <c r="B22" s="8">
        <v>1390</v>
      </c>
      <c r="C22" s="8">
        <v>150077</v>
      </c>
      <c r="D22" s="8">
        <v>677</v>
      </c>
      <c r="E22" s="8">
        <v>72502</v>
      </c>
      <c r="F22" s="8">
        <v>121</v>
      </c>
      <c r="G22" s="8">
        <v>12286</v>
      </c>
      <c r="H22" s="8">
        <v>11</v>
      </c>
      <c r="I22" s="8">
        <v>1075</v>
      </c>
      <c r="J22" s="8">
        <v>2199</v>
      </c>
      <c r="K22" s="8">
        <v>235940</v>
      </c>
      <c r="L22" s="8">
        <v>10395024</v>
      </c>
    </row>
    <row r="23" spans="1:12" ht="9.6" customHeight="1" x14ac:dyDescent="0.2">
      <c r="A23" s="17" t="s">
        <v>263</v>
      </c>
      <c r="B23" s="8">
        <v>291</v>
      </c>
      <c r="C23" s="8">
        <v>26448</v>
      </c>
      <c r="D23" s="8">
        <v>142</v>
      </c>
      <c r="E23" s="8">
        <v>12347</v>
      </c>
      <c r="F23" s="8">
        <v>462</v>
      </c>
      <c r="G23" s="8">
        <v>39434</v>
      </c>
      <c r="H23" s="8">
        <v>22</v>
      </c>
      <c r="I23" s="8">
        <v>2543</v>
      </c>
      <c r="J23" s="8">
        <v>917</v>
      </c>
      <c r="K23" s="8">
        <v>80772</v>
      </c>
      <c r="L23" s="8">
        <v>4715749</v>
      </c>
    </row>
    <row r="24" spans="1:12" ht="9.6" customHeight="1" x14ac:dyDescent="0.2">
      <c r="A24" s="17" t="s">
        <v>264</v>
      </c>
      <c r="B24" s="8">
        <v>503</v>
      </c>
      <c r="C24" s="8">
        <v>44726</v>
      </c>
      <c r="D24" s="8">
        <v>165</v>
      </c>
      <c r="E24" s="8">
        <v>15548</v>
      </c>
      <c r="F24" s="8">
        <v>62</v>
      </c>
      <c r="G24" s="8">
        <v>5514</v>
      </c>
      <c r="H24" s="8">
        <v>2</v>
      </c>
      <c r="I24" s="8">
        <v>175</v>
      </c>
      <c r="J24" s="8">
        <v>732</v>
      </c>
      <c r="K24" s="8">
        <v>65963</v>
      </c>
      <c r="L24" s="8">
        <v>4298118</v>
      </c>
    </row>
    <row r="25" spans="1:12" ht="9.6" customHeight="1" x14ac:dyDescent="0.2">
      <c r="A25" s="17" t="s">
        <v>265</v>
      </c>
      <c r="B25" s="8">
        <v>78</v>
      </c>
      <c r="C25" s="8">
        <v>8139</v>
      </c>
      <c r="D25" s="8">
        <v>168</v>
      </c>
      <c r="E25" s="8">
        <v>18153</v>
      </c>
      <c r="F25" s="8">
        <v>126</v>
      </c>
      <c r="G25" s="8">
        <v>8975</v>
      </c>
      <c r="H25" s="8">
        <v>0</v>
      </c>
      <c r="I25" s="8">
        <v>0</v>
      </c>
      <c r="J25" s="8">
        <v>372</v>
      </c>
      <c r="K25" s="8">
        <v>35267</v>
      </c>
      <c r="L25" s="8">
        <v>1585383</v>
      </c>
    </row>
    <row r="26" spans="1:12" ht="9.6" customHeight="1" x14ac:dyDescent="0.2">
      <c r="A26" s="17" t="s">
        <v>266</v>
      </c>
      <c r="B26" s="8">
        <v>24225</v>
      </c>
      <c r="C26" s="8">
        <v>2299682</v>
      </c>
      <c r="D26" s="8">
        <v>4337</v>
      </c>
      <c r="E26" s="8">
        <v>405031</v>
      </c>
      <c r="F26" s="8">
        <v>4037</v>
      </c>
      <c r="G26" s="8">
        <v>371654</v>
      </c>
      <c r="H26" s="8">
        <v>138</v>
      </c>
      <c r="I26" s="8">
        <v>13441</v>
      </c>
      <c r="J26" s="8">
        <v>32737</v>
      </c>
      <c r="K26" s="8">
        <v>3089808</v>
      </c>
      <c r="L26" s="8">
        <v>172879905</v>
      </c>
    </row>
    <row r="27" spans="1:12" ht="9.6" customHeight="1" x14ac:dyDescent="0.2">
      <c r="A27" s="17" t="s">
        <v>267</v>
      </c>
      <c r="B27" s="8">
        <v>16552</v>
      </c>
      <c r="C27" s="8">
        <v>1570114</v>
      </c>
      <c r="D27" s="8">
        <v>1649</v>
      </c>
      <c r="E27" s="8">
        <v>155318</v>
      </c>
      <c r="F27" s="8">
        <v>1802</v>
      </c>
      <c r="G27" s="8">
        <v>160399</v>
      </c>
      <c r="H27" s="8">
        <v>108</v>
      </c>
      <c r="I27" s="8">
        <v>9765</v>
      </c>
      <c r="J27" s="8">
        <v>20111</v>
      </c>
      <c r="K27" s="8">
        <v>1895596</v>
      </c>
      <c r="L27" s="8">
        <v>124970313</v>
      </c>
    </row>
    <row r="28" spans="1:12" ht="9.6" customHeight="1" x14ac:dyDescent="0.2">
      <c r="A28" s="17" t="s">
        <v>268</v>
      </c>
      <c r="B28" s="8">
        <v>3711</v>
      </c>
      <c r="C28" s="8">
        <v>360927</v>
      </c>
      <c r="D28" s="8">
        <v>1055</v>
      </c>
      <c r="E28" s="8">
        <v>104224</v>
      </c>
      <c r="F28" s="8">
        <v>2491</v>
      </c>
      <c r="G28" s="8">
        <v>238851</v>
      </c>
      <c r="H28" s="8">
        <v>129</v>
      </c>
      <c r="I28" s="8">
        <v>12295</v>
      </c>
      <c r="J28" s="8">
        <v>7386</v>
      </c>
      <c r="K28" s="8">
        <v>716297</v>
      </c>
      <c r="L28" s="8">
        <v>41092662</v>
      </c>
    </row>
    <row r="29" spans="1:12" ht="9.6" customHeight="1" x14ac:dyDescent="0.2">
      <c r="A29" s="17" t="s">
        <v>269</v>
      </c>
      <c r="B29" s="8">
        <v>1376</v>
      </c>
      <c r="C29" s="8">
        <v>134983</v>
      </c>
      <c r="D29" s="8">
        <v>57</v>
      </c>
      <c r="E29" s="8">
        <v>5650</v>
      </c>
      <c r="F29" s="8">
        <v>920</v>
      </c>
      <c r="G29" s="8">
        <v>89882</v>
      </c>
      <c r="H29" s="8">
        <v>1</v>
      </c>
      <c r="I29" s="8">
        <v>200</v>
      </c>
      <c r="J29" s="8">
        <v>2354</v>
      </c>
      <c r="K29" s="8">
        <v>230715</v>
      </c>
      <c r="L29" s="8">
        <v>9306105</v>
      </c>
    </row>
    <row r="30" spans="1:12" ht="9.6" customHeight="1" x14ac:dyDescent="0.2">
      <c r="A30" s="17" t="s">
        <v>270</v>
      </c>
      <c r="B30" s="8">
        <v>19183</v>
      </c>
      <c r="C30" s="8">
        <v>1642944</v>
      </c>
      <c r="D30" s="8">
        <v>16241</v>
      </c>
      <c r="E30" s="8">
        <v>1542302</v>
      </c>
      <c r="F30" s="8">
        <v>5685</v>
      </c>
      <c r="G30" s="8">
        <v>528137</v>
      </c>
      <c r="H30" s="8">
        <v>1131</v>
      </c>
      <c r="I30" s="8">
        <v>107744</v>
      </c>
      <c r="J30" s="8">
        <v>42240</v>
      </c>
      <c r="K30" s="8">
        <v>3821127</v>
      </c>
      <c r="L30" s="8">
        <v>104383634</v>
      </c>
    </row>
    <row r="31" spans="1:12" ht="9.6" customHeight="1" x14ac:dyDescent="0.2">
      <c r="A31" s="17" t="s">
        <v>271</v>
      </c>
      <c r="B31" s="8">
        <v>1825</v>
      </c>
      <c r="C31" s="8">
        <v>32536</v>
      </c>
      <c r="D31" s="8">
        <v>96</v>
      </c>
      <c r="E31" s="8">
        <v>2092</v>
      </c>
      <c r="F31" s="8">
        <v>326</v>
      </c>
      <c r="G31" s="8">
        <v>11196</v>
      </c>
      <c r="H31" s="8">
        <v>0</v>
      </c>
      <c r="I31" s="8">
        <v>0</v>
      </c>
      <c r="J31" s="8">
        <v>2247</v>
      </c>
      <c r="K31" s="8">
        <v>45824</v>
      </c>
      <c r="L31" s="8">
        <v>3919515</v>
      </c>
    </row>
    <row r="32" spans="1:12" ht="9.6" customHeight="1" x14ac:dyDescent="0.2">
      <c r="A32" s="17" t="s">
        <v>272</v>
      </c>
      <c r="B32" s="8">
        <v>0</v>
      </c>
      <c r="C32" s="8">
        <v>0</v>
      </c>
      <c r="D32" s="8">
        <v>0</v>
      </c>
      <c r="E32" s="8">
        <v>0</v>
      </c>
      <c r="F32" s="8">
        <v>0</v>
      </c>
      <c r="G32" s="8">
        <v>0</v>
      </c>
      <c r="H32" s="8">
        <v>0</v>
      </c>
      <c r="I32" s="8">
        <v>0</v>
      </c>
      <c r="J32" s="8">
        <v>0</v>
      </c>
      <c r="K32" s="8">
        <v>0</v>
      </c>
      <c r="L32" s="8">
        <v>0</v>
      </c>
    </row>
    <row r="33" spans="1:12" ht="9.6" customHeight="1" x14ac:dyDescent="0.2">
      <c r="A33" s="17" t="s">
        <v>273</v>
      </c>
      <c r="B33" s="8">
        <v>111</v>
      </c>
      <c r="C33" s="8">
        <v>1749</v>
      </c>
      <c r="D33" s="8">
        <v>5</v>
      </c>
      <c r="E33" s="8">
        <v>82</v>
      </c>
      <c r="F33" s="8">
        <v>330</v>
      </c>
      <c r="G33" s="8">
        <v>5881</v>
      </c>
      <c r="H33" s="8">
        <v>0</v>
      </c>
      <c r="I33" s="8">
        <v>0</v>
      </c>
      <c r="J33" s="8">
        <v>446</v>
      </c>
      <c r="K33" s="8">
        <v>7712</v>
      </c>
      <c r="L33" s="8">
        <v>544915</v>
      </c>
    </row>
    <row r="34" spans="1:12" ht="9.6" customHeight="1" x14ac:dyDescent="0.2">
      <c r="A34" s="17" t="s">
        <v>274</v>
      </c>
      <c r="B34" s="8">
        <v>1069</v>
      </c>
      <c r="C34" s="8">
        <v>15193</v>
      </c>
      <c r="D34" s="8">
        <v>71</v>
      </c>
      <c r="E34" s="8">
        <v>1040</v>
      </c>
      <c r="F34" s="8">
        <v>243</v>
      </c>
      <c r="G34" s="8">
        <v>6989</v>
      </c>
      <c r="H34" s="8">
        <v>111</v>
      </c>
      <c r="I34" s="8">
        <v>9854</v>
      </c>
      <c r="J34" s="8">
        <v>1494</v>
      </c>
      <c r="K34" s="8">
        <v>33076</v>
      </c>
      <c r="L34" s="8">
        <v>2055131</v>
      </c>
    </row>
    <row r="35" spans="1:12" ht="9.6" customHeight="1" x14ac:dyDescent="0.2">
      <c r="A35" s="17" t="s">
        <v>275</v>
      </c>
      <c r="B35" s="8">
        <v>32</v>
      </c>
      <c r="C35" s="8">
        <v>727</v>
      </c>
      <c r="D35" s="8">
        <v>0</v>
      </c>
      <c r="E35" s="8">
        <v>0</v>
      </c>
      <c r="F35" s="8">
        <v>13</v>
      </c>
      <c r="G35" s="8">
        <v>1150</v>
      </c>
      <c r="H35" s="8">
        <v>20</v>
      </c>
      <c r="I35" s="8">
        <v>1790</v>
      </c>
      <c r="J35" s="8">
        <v>65</v>
      </c>
      <c r="K35" s="8">
        <v>3667</v>
      </c>
      <c r="L35" s="8">
        <v>236030</v>
      </c>
    </row>
    <row r="36" spans="1:12" ht="9.6" customHeight="1" x14ac:dyDescent="0.2">
      <c r="A36" s="17" t="s">
        <v>276</v>
      </c>
      <c r="B36" s="8">
        <v>1197</v>
      </c>
      <c r="C36" s="8">
        <v>19679</v>
      </c>
      <c r="D36" s="8">
        <v>31</v>
      </c>
      <c r="E36" s="8">
        <v>1693</v>
      </c>
      <c r="F36" s="8">
        <v>140</v>
      </c>
      <c r="G36" s="8">
        <v>2774</v>
      </c>
      <c r="H36" s="8">
        <v>0</v>
      </c>
      <c r="I36" s="8">
        <v>0</v>
      </c>
      <c r="J36" s="8">
        <v>1368</v>
      </c>
      <c r="K36" s="8">
        <v>24146</v>
      </c>
      <c r="L36" s="8">
        <v>1812349</v>
      </c>
    </row>
    <row r="37" spans="1:12" ht="9.6" customHeight="1" x14ac:dyDescent="0.2">
      <c r="A37" s="17" t="s">
        <v>277</v>
      </c>
      <c r="B37" s="8">
        <v>108</v>
      </c>
      <c r="C37" s="8">
        <v>9138</v>
      </c>
      <c r="D37" s="8">
        <v>18</v>
      </c>
      <c r="E37" s="8">
        <v>1538</v>
      </c>
      <c r="F37" s="8">
        <v>53</v>
      </c>
      <c r="G37" s="8">
        <v>4362</v>
      </c>
      <c r="H37" s="8">
        <v>4</v>
      </c>
      <c r="I37" s="8">
        <v>339</v>
      </c>
      <c r="J37" s="8">
        <v>183</v>
      </c>
      <c r="K37" s="8">
        <v>15377</v>
      </c>
      <c r="L37" s="8">
        <v>506023</v>
      </c>
    </row>
    <row r="38" spans="1:12" ht="9.6" customHeight="1" x14ac:dyDescent="0.2">
      <c r="A38" s="17" t="s">
        <v>278</v>
      </c>
      <c r="B38" s="8">
        <v>7084</v>
      </c>
      <c r="C38" s="8">
        <v>713082</v>
      </c>
      <c r="D38" s="8">
        <v>1588</v>
      </c>
      <c r="E38" s="8">
        <v>160684</v>
      </c>
      <c r="F38" s="8">
        <v>3732</v>
      </c>
      <c r="G38" s="8">
        <v>371023</v>
      </c>
      <c r="H38" s="8">
        <v>432</v>
      </c>
      <c r="I38" s="8">
        <v>42672</v>
      </c>
      <c r="J38" s="8">
        <v>12836</v>
      </c>
      <c r="K38" s="8">
        <v>1287461</v>
      </c>
      <c r="L38" s="8">
        <v>51658855</v>
      </c>
    </row>
    <row r="39" spans="1:12" ht="9.6" customHeight="1" x14ac:dyDescent="0.2">
      <c r="A39" s="17" t="s">
        <v>279</v>
      </c>
      <c r="B39" s="8">
        <v>6899</v>
      </c>
      <c r="C39" s="8">
        <v>696734</v>
      </c>
      <c r="D39" s="8">
        <v>1532</v>
      </c>
      <c r="E39" s="8">
        <v>155284</v>
      </c>
      <c r="F39" s="8">
        <v>3533</v>
      </c>
      <c r="G39" s="8">
        <v>354041</v>
      </c>
      <c r="H39" s="8">
        <v>431</v>
      </c>
      <c r="I39" s="8">
        <v>42577</v>
      </c>
      <c r="J39" s="8">
        <v>12395</v>
      </c>
      <c r="K39" s="8">
        <v>1248636</v>
      </c>
      <c r="L39" s="8">
        <v>49355946</v>
      </c>
    </row>
    <row r="40" spans="1:12" ht="9.6" customHeight="1" x14ac:dyDescent="0.2">
      <c r="A40" s="17" t="s">
        <v>280</v>
      </c>
      <c r="B40" s="8">
        <v>7640</v>
      </c>
      <c r="C40" s="8">
        <v>293321</v>
      </c>
      <c r="D40" s="8">
        <v>1481</v>
      </c>
      <c r="E40" s="8">
        <v>94076</v>
      </c>
      <c r="F40" s="8">
        <v>1135</v>
      </c>
      <c r="G40" s="8">
        <v>80912</v>
      </c>
      <c r="H40" s="8">
        <v>64</v>
      </c>
      <c r="I40" s="8">
        <v>5612</v>
      </c>
      <c r="J40" s="8">
        <v>10320</v>
      </c>
      <c r="K40" s="8">
        <v>473921</v>
      </c>
      <c r="L40" s="8">
        <v>26271352</v>
      </c>
    </row>
    <row r="41" spans="1:12" ht="9.6" customHeight="1" x14ac:dyDescent="0.2">
      <c r="A41" s="17" t="s">
        <v>281</v>
      </c>
      <c r="B41" s="8">
        <v>0</v>
      </c>
      <c r="C41" s="8">
        <v>0</v>
      </c>
      <c r="D41" s="8">
        <v>0</v>
      </c>
      <c r="E41" s="8">
        <v>0</v>
      </c>
      <c r="F41" s="8">
        <v>0</v>
      </c>
      <c r="G41" s="8">
        <v>0</v>
      </c>
      <c r="H41" s="8">
        <v>0</v>
      </c>
      <c r="I41" s="8">
        <v>0</v>
      </c>
      <c r="J41" s="8">
        <v>0</v>
      </c>
      <c r="K41" s="8">
        <v>0</v>
      </c>
      <c r="L41" s="8">
        <v>0</v>
      </c>
    </row>
    <row r="42" spans="1:12" ht="9.6" customHeight="1" x14ac:dyDescent="0.2">
      <c r="A42" s="24" t="s">
        <v>514</v>
      </c>
      <c r="B42" s="8">
        <v>420</v>
      </c>
      <c r="C42" s="8">
        <v>36217</v>
      </c>
      <c r="D42" s="8">
        <v>100</v>
      </c>
      <c r="E42" s="8">
        <v>8810</v>
      </c>
      <c r="F42" s="8">
        <v>86</v>
      </c>
      <c r="G42" s="8">
        <v>8451</v>
      </c>
      <c r="H42" s="8">
        <v>0</v>
      </c>
      <c r="I42" s="8">
        <v>0</v>
      </c>
      <c r="J42" s="8">
        <v>606</v>
      </c>
      <c r="K42" s="8">
        <v>53478</v>
      </c>
      <c r="L42" s="8">
        <v>2590254</v>
      </c>
    </row>
    <row r="43" spans="1:12" ht="9.6" customHeight="1" x14ac:dyDescent="0.2">
      <c r="A43" s="17" t="s">
        <v>282</v>
      </c>
      <c r="B43" s="8">
        <v>26710</v>
      </c>
      <c r="C43" s="8">
        <v>2165225</v>
      </c>
      <c r="D43" s="8">
        <v>12109</v>
      </c>
      <c r="E43" s="8">
        <v>1016770</v>
      </c>
      <c r="F43" s="8">
        <v>10397</v>
      </c>
      <c r="G43" s="8">
        <v>821399</v>
      </c>
      <c r="H43" s="8">
        <v>942</v>
      </c>
      <c r="I43" s="8">
        <v>72165</v>
      </c>
      <c r="J43" s="8">
        <v>50158</v>
      </c>
      <c r="K43" s="8">
        <v>4075559</v>
      </c>
      <c r="L43" s="8">
        <v>208809450</v>
      </c>
    </row>
    <row r="44" spans="1:12" ht="9.6" customHeight="1" x14ac:dyDescent="0.2">
      <c r="A44" s="17" t="s">
        <v>283</v>
      </c>
      <c r="B44" s="8">
        <v>21526</v>
      </c>
      <c r="C44" s="8">
        <v>1727203</v>
      </c>
      <c r="D44" s="8">
        <v>11095</v>
      </c>
      <c r="E44" s="8">
        <v>924938</v>
      </c>
      <c r="F44" s="8">
        <v>9770</v>
      </c>
      <c r="G44" s="8">
        <v>761888</v>
      </c>
      <c r="H44" s="8">
        <v>867</v>
      </c>
      <c r="I44" s="8">
        <v>65245</v>
      </c>
      <c r="J44" s="8">
        <v>43258</v>
      </c>
      <c r="K44" s="8">
        <v>3479274</v>
      </c>
      <c r="L44" s="8">
        <v>184573410</v>
      </c>
    </row>
    <row r="45" spans="1:12" ht="9.6" customHeight="1" x14ac:dyDescent="0.2">
      <c r="A45" s="17" t="s">
        <v>284</v>
      </c>
      <c r="B45" s="8">
        <v>923</v>
      </c>
      <c r="C45" s="8">
        <v>81526</v>
      </c>
      <c r="D45" s="8">
        <v>2020</v>
      </c>
      <c r="E45" s="8">
        <v>176245</v>
      </c>
      <c r="F45" s="8">
        <v>24</v>
      </c>
      <c r="G45" s="8">
        <v>1969</v>
      </c>
      <c r="H45" s="8">
        <v>0</v>
      </c>
      <c r="I45" s="8">
        <v>0</v>
      </c>
      <c r="J45" s="8">
        <v>2967</v>
      </c>
      <c r="K45" s="8">
        <v>259740</v>
      </c>
      <c r="L45" s="8">
        <v>7817443</v>
      </c>
    </row>
    <row r="46" spans="1:12" ht="9.6" customHeight="1" x14ac:dyDescent="0.2">
      <c r="A46" s="17" t="s">
        <v>285</v>
      </c>
      <c r="B46" s="8">
        <v>0</v>
      </c>
      <c r="C46" s="8">
        <v>0</v>
      </c>
      <c r="D46" s="8">
        <v>0</v>
      </c>
      <c r="E46" s="8">
        <v>0</v>
      </c>
      <c r="F46" s="8">
        <v>0</v>
      </c>
      <c r="G46" s="8">
        <v>0</v>
      </c>
      <c r="H46" s="8">
        <v>0</v>
      </c>
      <c r="I46" s="8">
        <v>0</v>
      </c>
      <c r="J46" s="8">
        <v>0</v>
      </c>
      <c r="K46" s="8">
        <v>0</v>
      </c>
      <c r="L46" s="8">
        <v>0</v>
      </c>
    </row>
    <row r="47" spans="1:12" ht="9.6" customHeight="1" x14ac:dyDescent="0.2">
      <c r="A47" s="17" t="s">
        <v>286</v>
      </c>
      <c r="B47" s="8">
        <v>683</v>
      </c>
      <c r="C47" s="8">
        <v>61264</v>
      </c>
      <c r="D47" s="8">
        <v>1710</v>
      </c>
      <c r="E47" s="8">
        <v>161412</v>
      </c>
      <c r="F47" s="8">
        <v>1368</v>
      </c>
      <c r="G47" s="8">
        <v>130077</v>
      </c>
      <c r="H47" s="8">
        <v>30</v>
      </c>
      <c r="I47" s="8">
        <v>2804</v>
      </c>
      <c r="J47" s="8">
        <v>3791</v>
      </c>
      <c r="K47" s="8">
        <v>355557</v>
      </c>
      <c r="L47" s="8">
        <v>13177622</v>
      </c>
    </row>
    <row r="48" spans="1:12" ht="9.6" customHeight="1" x14ac:dyDescent="0.2">
      <c r="A48" s="17" t="s">
        <v>287</v>
      </c>
      <c r="B48" s="8">
        <v>697</v>
      </c>
      <c r="C48" s="8">
        <v>66391</v>
      </c>
      <c r="D48" s="8">
        <v>515</v>
      </c>
      <c r="E48" s="8">
        <v>44126</v>
      </c>
      <c r="F48" s="8">
        <v>509</v>
      </c>
      <c r="G48" s="8">
        <v>43123</v>
      </c>
      <c r="H48" s="8">
        <v>12</v>
      </c>
      <c r="I48" s="8">
        <v>959</v>
      </c>
      <c r="J48" s="8">
        <v>1733</v>
      </c>
      <c r="K48" s="8">
        <v>154599</v>
      </c>
      <c r="L48" s="8">
        <v>7640108</v>
      </c>
    </row>
    <row r="49" spans="1:12" ht="9.6" customHeight="1" x14ac:dyDescent="0.2">
      <c r="A49" s="17" t="s">
        <v>288</v>
      </c>
      <c r="B49" s="8">
        <v>1</v>
      </c>
      <c r="C49" s="8">
        <v>20</v>
      </c>
      <c r="D49" s="8">
        <v>0</v>
      </c>
      <c r="E49" s="8">
        <v>0</v>
      </c>
      <c r="F49" s="8">
        <v>0</v>
      </c>
      <c r="G49" s="8">
        <v>0</v>
      </c>
      <c r="H49" s="8">
        <v>0</v>
      </c>
      <c r="I49" s="8">
        <v>0</v>
      </c>
      <c r="J49" s="8">
        <v>1</v>
      </c>
      <c r="K49" s="8">
        <v>20</v>
      </c>
      <c r="L49" s="8">
        <v>621</v>
      </c>
    </row>
    <row r="50" spans="1:12" ht="9.6" customHeight="1" x14ac:dyDescent="0.2">
      <c r="A50" s="17" t="s">
        <v>289</v>
      </c>
      <c r="B50" s="8">
        <v>6166</v>
      </c>
      <c r="C50" s="8">
        <v>556468</v>
      </c>
      <c r="D50" s="8">
        <v>1300</v>
      </c>
      <c r="E50" s="8">
        <v>115771</v>
      </c>
      <c r="F50" s="8">
        <v>1831</v>
      </c>
      <c r="G50" s="8">
        <v>157583</v>
      </c>
      <c r="H50" s="8">
        <v>278</v>
      </c>
      <c r="I50" s="8">
        <v>25139</v>
      </c>
      <c r="J50" s="8">
        <v>9575</v>
      </c>
      <c r="K50" s="8">
        <v>854961</v>
      </c>
      <c r="L50" s="8">
        <v>45094511</v>
      </c>
    </row>
    <row r="51" spans="1:12" ht="9.6" customHeight="1" x14ac:dyDescent="0.2">
      <c r="A51" s="17" t="s">
        <v>290</v>
      </c>
      <c r="B51" s="8">
        <v>2791</v>
      </c>
      <c r="C51" s="8">
        <v>236466</v>
      </c>
      <c r="D51" s="8">
        <v>819</v>
      </c>
      <c r="E51" s="8">
        <v>71010</v>
      </c>
      <c r="F51" s="8">
        <v>593</v>
      </c>
      <c r="G51" s="8">
        <v>54068</v>
      </c>
      <c r="H51" s="8">
        <v>4</v>
      </c>
      <c r="I51" s="8">
        <v>346</v>
      </c>
      <c r="J51" s="8">
        <v>4207</v>
      </c>
      <c r="K51" s="8">
        <v>361890</v>
      </c>
      <c r="L51" s="8">
        <v>18968472</v>
      </c>
    </row>
    <row r="52" spans="1:12" ht="9.6" customHeight="1" x14ac:dyDescent="0.2">
      <c r="A52" s="17" t="s">
        <v>291</v>
      </c>
      <c r="B52" s="8">
        <v>1354</v>
      </c>
      <c r="C52" s="8">
        <v>114529</v>
      </c>
      <c r="D52" s="8">
        <v>1818</v>
      </c>
      <c r="E52" s="8">
        <v>152732</v>
      </c>
      <c r="F52" s="8">
        <v>319</v>
      </c>
      <c r="G52" s="8">
        <v>26654</v>
      </c>
      <c r="H52" s="8">
        <v>5</v>
      </c>
      <c r="I52" s="8">
        <v>428</v>
      </c>
      <c r="J52" s="8">
        <v>3496</v>
      </c>
      <c r="K52" s="8">
        <v>294343</v>
      </c>
      <c r="L52" s="8">
        <v>12960914</v>
      </c>
    </row>
    <row r="53" spans="1:12" ht="9.6" customHeight="1" x14ac:dyDescent="0.2">
      <c r="A53" s="17" t="s">
        <v>292</v>
      </c>
      <c r="B53" s="8">
        <v>8911</v>
      </c>
      <c r="C53" s="8">
        <v>610539</v>
      </c>
      <c r="D53" s="8">
        <v>2913</v>
      </c>
      <c r="E53" s="8">
        <v>203642</v>
      </c>
      <c r="F53" s="8">
        <v>5126</v>
      </c>
      <c r="G53" s="8">
        <v>348414</v>
      </c>
      <c r="H53" s="8">
        <v>538</v>
      </c>
      <c r="I53" s="8">
        <v>35569</v>
      </c>
      <c r="J53" s="8">
        <v>17488</v>
      </c>
      <c r="K53" s="8">
        <v>1198164</v>
      </c>
      <c r="L53" s="8">
        <v>78913720</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zoomScale="130" zoomScaleNormal="130" workbookViewId="0">
      <selection sqref="A1:I1"/>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2" x14ac:dyDescent="0.2">
      <c r="A1" s="27" t="s">
        <v>478</v>
      </c>
      <c r="B1" s="27"/>
      <c r="C1" s="27"/>
      <c r="D1" s="27"/>
      <c r="E1" s="27"/>
      <c r="F1" s="27"/>
      <c r="G1" s="28"/>
      <c r="H1" s="28"/>
      <c r="I1" s="28"/>
      <c r="J1" s="9" t="s">
        <v>480</v>
      </c>
      <c r="K1" s="9"/>
      <c r="L1" s="9" t="s">
        <v>496</v>
      </c>
    </row>
    <row r="2" spans="1:12" x14ac:dyDescent="0.2">
      <c r="A2" s="27" t="s">
        <v>479</v>
      </c>
      <c r="B2" s="27"/>
      <c r="C2" s="27"/>
      <c r="D2" s="27"/>
      <c r="E2" s="27"/>
      <c r="F2" s="27"/>
      <c r="G2" s="28"/>
      <c r="H2" s="28"/>
      <c r="I2" s="28"/>
      <c r="J2" s="9"/>
      <c r="K2" s="29" t="str">
        <f>+'QCS Page 1'!K2:L2</f>
        <v>2nd QUARTER 2020</v>
      </c>
      <c r="L2" s="29"/>
    </row>
    <row r="3" spans="1:12" x14ac:dyDescent="0.2">
      <c r="A3" s="9"/>
      <c r="B3" s="9"/>
      <c r="C3" s="9"/>
      <c r="D3" s="9"/>
      <c r="E3" s="9"/>
      <c r="F3" s="9"/>
      <c r="G3" s="9"/>
      <c r="H3" s="9"/>
      <c r="I3" s="9"/>
      <c r="J3" s="29" t="str">
        <f>+'QCS Page 1'!J3:L3</f>
        <v>Beginning  Apr. 2020 - Jun. 2020</v>
      </c>
      <c r="K3" s="29"/>
      <c r="L3" s="29"/>
    </row>
    <row r="4" spans="1:12" ht="9" customHeight="1" x14ac:dyDescent="0.2">
      <c r="A4" s="9"/>
      <c r="B4" s="9"/>
      <c r="C4" s="9"/>
      <c r="D4" s="9"/>
      <c r="E4" s="9"/>
      <c r="F4" s="9"/>
      <c r="G4" s="9"/>
      <c r="H4" s="9"/>
      <c r="I4" s="9"/>
      <c r="J4" s="9" t="s">
        <v>481</v>
      </c>
      <c r="K4" s="9"/>
      <c r="L4" s="9"/>
    </row>
    <row r="5" spans="1:12" ht="8.25" customHeight="1" x14ac:dyDescent="0.2">
      <c r="A5" s="9"/>
      <c r="B5" s="9"/>
      <c r="C5" s="9"/>
      <c r="D5" s="9"/>
      <c r="E5" s="9"/>
      <c r="F5" s="9"/>
      <c r="G5" s="9"/>
      <c r="H5" s="9"/>
      <c r="I5" s="9"/>
      <c r="J5" s="29" t="s">
        <v>513</v>
      </c>
      <c r="K5" s="29"/>
      <c r="L5" s="29"/>
    </row>
    <row r="6" spans="1:12" ht="9.75" customHeight="1" x14ac:dyDescent="0.2">
      <c r="A6" s="29" t="s">
        <v>482</v>
      </c>
      <c r="B6" s="29"/>
      <c r="C6" s="29"/>
      <c r="D6" s="29"/>
      <c r="E6" s="29" t="s">
        <v>483</v>
      </c>
      <c r="F6" s="29"/>
      <c r="G6" s="29"/>
      <c r="H6" s="29"/>
      <c r="I6" s="29"/>
      <c r="J6" s="29"/>
      <c r="K6" s="29"/>
      <c r="L6" s="29"/>
    </row>
    <row r="7" spans="1:12" ht="16.5" customHeight="1" x14ac:dyDescent="0.2">
      <c r="A7" s="9"/>
      <c r="B7" s="27" t="s">
        <v>470</v>
      </c>
      <c r="C7" s="27"/>
      <c r="D7" s="27"/>
      <c r="E7" s="27"/>
      <c r="F7" s="27" t="s">
        <v>475</v>
      </c>
      <c r="G7" s="27"/>
      <c r="H7" s="27"/>
      <c r="I7" s="27"/>
      <c r="J7" s="30"/>
      <c r="K7" s="30"/>
      <c r="L7" s="9"/>
    </row>
    <row r="8" spans="1:12" ht="21.75" customHeight="1" x14ac:dyDescent="0.2">
      <c r="A8" s="11"/>
      <c r="B8" s="32" t="s">
        <v>471</v>
      </c>
      <c r="C8" s="31"/>
      <c r="D8" s="31" t="s">
        <v>472</v>
      </c>
      <c r="E8" s="31"/>
      <c r="F8" s="31" t="s">
        <v>471</v>
      </c>
      <c r="G8" s="31"/>
      <c r="H8" s="31" t="s">
        <v>472</v>
      </c>
      <c r="I8" s="31"/>
      <c r="J8" s="31" t="s">
        <v>476</v>
      </c>
      <c r="K8" s="31"/>
      <c r="L8" s="12" t="s">
        <v>477</v>
      </c>
    </row>
    <row r="9" spans="1:12" ht="9.6" customHeight="1" x14ac:dyDescent="0.2">
      <c r="A9" s="13"/>
      <c r="B9" s="14" t="s">
        <v>474</v>
      </c>
      <c r="C9" s="14" t="s">
        <v>473</v>
      </c>
      <c r="D9" s="14" t="s">
        <v>474</v>
      </c>
      <c r="E9" s="14" t="s">
        <v>473</v>
      </c>
      <c r="F9" s="15" t="s">
        <v>474</v>
      </c>
      <c r="G9" s="15" t="s">
        <v>473</v>
      </c>
      <c r="H9" s="15" t="s">
        <v>474</v>
      </c>
      <c r="I9" s="15" t="s">
        <v>473</v>
      </c>
      <c r="J9" s="15" t="s">
        <v>474</v>
      </c>
      <c r="K9" s="15" t="s">
        <v>473</v>
      </c>
      <c r="L9" s="11"/>
    </row>
    <row r="10" spans="1:12" ht="9.6" customHeight="1" x14ac:dyDescent="0.2">
      <c r="A10" s="16" t="s">
        <v>293</v>
      </c>
      <c r="B10" s="8">
        <v>1145</v>
      </c>
      <c r="C10" s="8">
        <v>46100</v>
      </c>
      <c r="D10" s="8">
        <v>125</v>
      </c>
      <c r="E10" s="8">
        <v>10609</v>
      </c>
      <c r="F10" s="8">
        <v>479</v>
      </c>
      <c r="G10" s="8">
        <v>44222</v>
      </c>
      <c r="H10" s="8">
        <v>0</v>
      </c>
      <c r="I10" s="8">
        <v>0</v>
      </c>
      <c r="J10" s="8">
        <v>1749</v>
      </c>
      <c r="K10" s="8">
        <v>100931</v>
      </c>
      <c r="L10" s="8">
        <v>5076209</v>
      </c>
    </row>
    <row r="11" spans="1:12" ht="9.6" customHeight="1" x14ac:dyDescent="0.2">
      <c r="A11" s="16" t="s">
        <v>294</v>
      </c>
      <c r="B11" s="8">
        <v>2</v>
      </c>
      <c r="C11" s="8">
        <v>32</v>
      </c>
      <c r="D11" s="8">
        <v>0</v>
      </c>
      <c r="E11" s="8">
        <v>0</v>
      </c>
      <c r="F11" s="8">
        <v>0</v>
      </c>
      <c r="G11" s="8">
        <v>0</v>
      </c>
      <c r="H11" s="8">
        <v>0</v>
      </c>
      <c r="I11" s="8">
        <v>0</v>
      </c>
      <c r="J11" s="8">
        <v>2</v>
      </c>
      <c r="K11" s="8">
        <v>32</v>
      </c>
      <c r="L11" s="8">
        <v>2624</v>
      </c>
    </row>
    <row r="12" spans="1:12" ht="9.6" customHeight="1" x14ac:dyDescent="0.2">
      <c r="A12" s="16" t="s">
        <v>295</v>
      </c>
      <c r="B12" s="8">
        <v>1143</v>
      </c>
      <c r="C12" s="8">
        <v>46068</v>
      </c>
      <c r="D12" s="8">
        <v>125</v>
      </c>
      <c r="E12" s="8">
        <v>10609</v>
      </c>
      <c r="F12" s="8">
        <v>479</v>
      </c>
      <c r="G12" s="8">
        <v>44222</v>
      </c>
      <c r="H12" s="8">
        <v>0</v>
      </c>
      <c r="I12" s="8">
        <v>0</v>
      </c>
      <c r="J12" s="8">
        <v>1747</v>
      </c>
      <c r="K12" s="8">
        <v>100899</v>
      </c>
      <c r="L12" s="8">
        <v>5073585</v>
      </c>
    </row>
    <row r="13" spans="1:12" ht="9.6" customHeight="1" x14ac:dyDescent="0.2">
      <c r="A13" s="16" t="s">
        <v>296</v>
      </c>
      <c r="B13" s="8">
        <v>4039</v>
      </c>
      <c r="C13" s="8">
        <v>391922</v>
      </c>
      <c r="D13" s="8">
        <v>889</v>
      </c>
      <c r="E13" s="8">
        <v>81223</v>
      </c>
      <c r="F13" s="8">
        <v>148</v>
      </c>
      <c r="G13" s="8">
        <v>15289</v>
      </c>
      <c r="H13" s="8">
        <v>75</v>
      </c>
      <c r="I13" s="8">
        <v>6920</v>
      </c>
      <c r="J13" s="8">
        <v>5151</v>
      </c>
      <c r="K13" s="8">
        <v>495354</v>
      </c>
      <c r="L13" s="8">
        <v>19159831</v>
      </c>
    </row>
    <row r="14" spans="1:12" ht="9.6" customHeight="1" x14ac:dyDescent="0.2">
      <c r="A14" s="16" t="s">
        <v>297</v>
      </c>
      <c r="B14" s="8">
        <v>0</v>
      </c>
      <c r="C14" s="8">
        <v>0</v>
      </c>
      <c r="D14" s="8">
        <v>0</v>
      </c>
      <c r="E14" s="8">
        <v>0</v>
      </c>
      <c r="F14" s="8">
        <v>0</v>
      </c>
      <c r="G14" s="8">
        <v>0</v>
      </c>
      <c r="H14" s="8">
        <v>0</v>
      </c>
      <c r="I14" s="8">
        <v>0</v>
      </c>
      <c r="J14" s="8">
        <v>0</v>
      </c>
      <c r="K14" s="8">
        <v>0</v>
      </c>
      <c r="L14" s="8">
        <v>0</v>
      </c>
    </row>
    <row r="15" spans="1:12" ht="9.6" customHeight="1" x14ac:dyDescent="0.2">
      <c r="A15" s="16" t="s">
        <v>298</v>
      </c>
      <c r="B15" s="8">
        <v>3589</v>
      </c>
      <c r="C15" s="8">
        <v>354874</v>
      </c>
      <c r="D15" s="8">
        <v>743</v>
      </c>
      <c r="E15" s="8">
        <v>68463</v>
      </c>
      <c r="F15" s="8">
        <v>102</v>
      </c>
      <c r="G15" s="8">
        <v>11016</v>
      </c>
      <c r="H15" s="8">
        <v>70</v>
      </c>
      <c r="I15" s="8">
        <v>6485</v>
      </c>
      <c r="J15" s="8">
        <v>4504</v>
      </c>
      <c r="K15" s="8">
        <v>440838</v>
      </c>
      <c r="L15" s="8">
        <v>16071573</v>
      </c>
    </row>
    <row r="16" spans="1:12" ht="9.6" customHeight="1" x14ac:dyDescent="0.2">
      <c r="A16" s="16" t="s">
        <v>299</v>
      </c>
      <c r="B16" s="8">
        <v>199</v>
      </c>
      <c r="C16" s="8">
        <v>15979</v>
      </c>
      <c r="D16" s="8">
        <v>2</v>
      </c>
      <c r="E16" s="8">
        <v>189</v>
      </c>
      <c r="F16" s="8">
        <v>15</v>
      </c>
      <c r="G16" s="8">
        <v>1452</v>
      </c>
      <c r="H16" s="8">
        <v>0</v>
      </c>
      <c r="I16" s="8">
        <v>0</v>
      </c>
      <c r="J16" s="8">
        <v>216</v>
      </c>
      <c r="K16" s="8">
        <v>17620</v>
      </c>
      <c r="L16" s="8">
        <v>748806</v>
      </c>
    </row>
    <row r="17" spans="1:12" ht="9.6" customHeight="1" x14ac:dyDescent="0.2">
      <c r="A17" s="16" t="s">
        <v>300</v>
      </c>
      <c r="B17" s="8">
        <v>9736</v>
      </c>
      <c r="C17" s="8">
        <v>134665</v>
      </c>
      <c r="D17" s="8">
        <v>756</v>
      </c>
      <c r="E17" s="8">
        <v>10991</v>
      </c>
      <c r="F17" s="8">
        <v>879</v>
      </c>
      <c r="G17" s="8">
        <v>12393</v>
      </c>
      <c r="H17" s="8">
        <v>1</v>
      </c>
      <c r="I17" s="8">
        <v>15</v>
      </c>
      <c r="J17" s="8">
        <v>11372</v>
      </c>
      <c r="K17" s="8">
        <v>158064</v>
      </c>
      <c r="L17" s="8">
        <v>14266976</v>
      </c>
    </row>
    <row r="18" spans="1:12" ht="9.6" customHeight="1" x14ac:dyDescent="0.2">
      <c r="A18" s="16" t="s">
        <v>301</v>
      </c>
      <c r="B18" s="8">
        <v>4697</v>
      </c>
      <c r="C18" s="8">
        <v>69797</v>
      </c>
      <c r="D18" s="8">
        <v>380</v>
      </c>
      <c r="E18" s="8">
        <v>5832</v>
      </c>
      <c r="F18" s="8">
        <v>257</v>
      </c>
      <c r="G18" s="8">
        <v>3972</v>
      </c>
      <c r="H18" s="8">
        <v>1</v>
      </c>
      <c r="I18" s="8">
        <v>15</v>
      </c>
      <c r="J18" s="8">
        <v>5335</v>
      </c>
      <c r="K18" s="8">
        <v>79616</v>
      </c>
      <c r="L18" s="8">
        <v>7400994</v>
      </c>
    </row>
    <row r="19" spans="1:12" ht="9.6" customHeight="1" x14ac:dyDescent="0.2">
      <c r="A19" s="16" t="s">
        <v>302</v>
      </c>
      <c r="B19" s="8">
        <v>0</v>
      </c>
      <c r="C19" s="8">
        <v>0</v>
      </c>
      <c r="D19" s="8">
        <v>3</v>
      </c>
      <c r="E19" s="8">
        <v>15</v>
      </c>
      <c r="F19" s="8">
        <v>2</v>
      </c>
      <c r="G19" s="8">
        <v>5</v>
      </c>
      <c r="H19" s="8">
        <v>0</v>
      </c>
      <c r="I19" s="8">
        <v>0</v>
      </c>
      <c r="J19" s="8">
        <v>5</v>
      </c>
      <c r="K19" s="8">
        <v>20</v>
      </c>
      <c r="L19" s="8">
        <v>7217</v>
      </c>
    </row>
    <row r="20" spans="1:12" ht="9.6" customHeight="1" x14ac:dyDescent="0.2">
      <c r="A20" s="16" t="s">
        <v>303</v>
      </c>
      <c r="B20" s="8">
        <v>0</v>
      </c>
      <c r="C20" s="8">
        <v>0</v>
      </c>
      <c r="D20" s="8">
        <v>0</v>
      </c>
      <c r="E20" s="8">
        <v>0</v>
      </c>
      <c r="F20" s="8">
        <v>0</v>
      </c>
      <c r="G20" s="8">
        <v>0</v>
      </c>
      <c r="H20" s="8">
        <v>0</v>
      </c>
      <c r="I20" s="8">
        <v>0</v>
      </c>
      <c r="J20" s="8">
        <v>0</v>
      </c>
      <c r="K20" s="8">
        <v>0</v>
      </c>
      <c r="L20" s="8">
        <v>0</v>
      </c>
    </row>
    <row r="21" spans="1:12" ht="9.6" customHeight="1" x14ac:dyDescent="0.2">
      <c r="A21" s="16" t="s">
        <v>304</v>
      </c>
      <c r="B21" s="8">
        <v>3</v>
      </c>
      <c r="C21" s="8">
        <v>53</v>
      </c>
      <c r="D21" s="8">
        <v>0</v>
      </c>
      <c r="E21" s="8">
        <v>0</v>
      </c>
      <c r="F21" s="8">
        <v>23</v>
      </c>
      <c r="G21" s="8">
        <v>106</v>
      </c>
      <c r="H21" s="8">
        <v>0</v>
      </c>
      <c r="I21" s="8">
        <v>0</v>
      </c>
      <c r="J21" s="8">
        <v>26</v>
      </c>
      <c r="K21" s="8">
        <v>159</v>
      </c>
      <c r="L21" s="8">
        <v>25975</v>
      </c>
    </row>
    <row r="22" spans="1:12" ht="9.6" customHeight="1" x14ac:dyDescent="0.2">
      <c r="A22" s="16" t="s">
        <v>305</v>
      </c>
      <c r="B22" s="8">
        <v>7</v>
      </c>
      <c r="C22" s="8">
        <v>93</v>
      </c>
      <c r="D22" s="8">
        <v>45</v>
      </c>
      <c r="E22" s="8">
        <v>759</v>
      </c>
      <c r="F22" s="8">
        <v>21</v>
      </c>
      <c r="G22" s="8">
        <v>378</v>
      </c>
      <c r="H22" s="8">
        <v>0</v>
      </c>
      <c r="I22" s="8">
        <v>0</v>
      </c>
      <c r="J22" s="8">
        <v>73</v>
      </c>
      <c r="K22" s="8">
        <v>1230</v>
      </c>
      <c r="L22" s="8">
        <v>74351</v>
      </c>
    </row>
    <row r="23" spans="1:12" ht="9.6" customHeight="1" x14ac:dyDescent="0.2">
      <c r="A23" s="16" t="s">
        <v>306</v>
      </c>
      <c r="B23" s="8">
        <v>5029</v>
      </c>
      <c r="C23" s="8">
        <v>64722</v>
      </c>
      <c r="D23" s="8">
        <v>328</v>
      </c>
      <c r="E23" s="8">
        <v>4385</v>
      </c>
      <c r="F23" s="8">
        <v>576</v>
      </c>
      <c r="G23" s="8">
        <v>7932</v>
      </c>
      <c r="H23" s="8">
        <v>0</v>
      </c>
      <c r="I23" s="8">
        <v>0</v>
      </c>
      <c r="J23" s="8">
        <v>5933</v>
      </c>
      <c r="K23" s="8">
        <v>77039</v>
      </c>
      <c r="L23" s="8">
        <v>6758440</v>
      </c>
    </row>
    <row r="24" spans="1:12" ht="9.6" customHeight="1" x14ac:dyDescent="0.2">
      <c r="A24" s="16" t="s">
        <v>307</v>
      </c>
      <c r="B24" s="8">
        <v>95</v>
      </c>
      <c r="C24" s="8">
        <v>716</v>
      </c>
      <c r="D24" s="8">
        <v>11</v>
      </c>
      <c r="E24" s="8">
        <v>86</v>
      </c>
      <c r="F24" s="8">
        <v>4</v>
      </c>
      <c r="G24" s="8">
        <v>31</v>
      </c>
      <c r="H24" s="8">
        <v>0</v>
      </c>
      <c r="I24" s="8">
        <v>0</v>
      </c>
      <c r="J24" s="8">
        <v>110</v>
      </c>
      <c r="K24" s="8">
        <v>833</v>
      </c>
      <c r="L24" s="8">
        <v>160374</v>
      </c>
    </row>
    <row r="25" spans="1:12" ht="9.6" customHeight="1" x14ac:dyDescent="0.2">
      <c r="A25" s="16" t="s">
        <v>308</v>
      </c>
      <c r="B25" s="8">
        <v>0</v>
      </c>
      <c r="C25" s="8">
        <v>0</v>
      </c>
      <c r="D25" s="8">
        <v>0</v>
      </c>
      <c r="E25" s="8">
        <v>0</v>
      </c>
      <c r="F25" s="8">
        <v>0</v>
      </c>
      <c r="G25" s="8">
        <v>0</v>
      </c>
      <c r="H25" s="8">
        <v>0</v>
      </c>
      <c r="I25" s="8">
        <v>0</v>
      </c>
      <c r="J25" s="8">
        <v>0</v>
      </c>
      <c r="K25" s="8">
        <v>0</v>
      </c>
      <c r="L25" s="8">
        <v>0</v>
      </c>
    </row>
    <row r="26" spans="1:12" ht="9.6" customHeight="1" x14ac:dyDescent="0.2">
      <c r="A26" s="16" t="s">
        <v>309</v>
      </c>
      <c r="B26" s="8">
        <v>0</v>
      </c>
      <c r="C26" s="8">
        <v>0</v>
      </c>
      <c r="D26" s="8">
        <v>0</v>
      </c>
      <c r="E26" s="8">
        <v>0</v>
      </c>
      <c r="F26" s="8">
        <v>0</v>
      </c>
      <c r="G26" s="8">
        <v>0</v>
      </c>
      <c r="H26" s="8">
        <v>0</v>
      </c>
      <c r="I26" s="8">
        <v>0</v>
      </c>
      <c r="J26" s="8">
        <v>0</v>
      </c>
      <c r="K26" s="8">
        <v>0</v>
      </c>
      <c r="L26" s="8">
        <v>0</v>
      </c>
    </row>
    <row r="27" spans="1:12" ht="9.6" customHeight="1" x14ac:dyDescent="0.2">
      <c r="A27" s="16" t="s">
        <v>310</v>
      </c>
      <c r="B27" s="8">
        <v>0</v>
      </c>
      <c r="C27" s="8">
        <v>0</v>
      </c>
      <c r="D27" s="8">
        <v>0</v>
      </c>
      <c r="E27" s="8">
        <v>0</v>
      </c>
      <c r="F27" s="8">
        <v>0</v>
      </c>
      <c r="G27" s="8">
        <v>0</v>
      </c>
      <c r="H27" s="8">
        <v>0</v>
      </c>
      <c r="I27" s="8">
        <v>0</v>
      </c>
      <c r="J27" s="8">
        <v>0</v>
      </c>
      <c r="K27" s="8">
        <v>0</v>
      </c>
      <c r="L27" s="8">
        <v>0</v>
      </c>
    </row>
    <row r="28" spans="1:12" ht="9.6" customHeight="1" x14ac:dyDescent="0.2">
      <c r="A28" s="16" t="s">
        <v>311</v>
      </c>
      <c r="B28" s="8">
        <v>0</v>
      </c>
      <c r="C28" s="8">
        <v>0</v>
      </c>
      <c r="D28" s="8">
        <v>1</v>
      </c>
      <c r="E28" s="8">
        <v>20</v>
      </c>
      <c r="F28" s="8">
        <v>0</v>
      </c>
      <c r="G28" s="8">
        <v>0</v>
      </c>
      <c r="H28" s="8">
        <v>0</v>
      </c>
      <c r="I28" s="8">
        <v>0</v>
      </c>
      <c r="J28" s="8">
        <v>1</v>
      </c>
      <c r="K28" s="8">
        <v>20</v>
      </c>
      <c r="L28" s="8">
        <v>1420</v>
      </c>
    </row>
    <row r="29" spans="1:12" ht="9.6" customHeight="1" x14ac:dyDescent="0.2">
      <c r="A29" s="16" t="s">
        <v>312</v>
      </c>
      <c r="B29" s="8">
        <v>0</v>
      </c>
      <c r="C29" s="8">
        <v>0</v>
      </c>
      <c r="D29" s="8">
        <v>0</v>
      </c>
      <c r="E29" s="8">
        <v>0</v>
      </c>
      <c r="F29" s="8">
        <v>0</v>
      </c>
      <c r="G29" s="8">
        <v>0</v>
      </c>
      <c r="H29" s="8">
        <v>0</v>
      </c>
      <c r="I29" s="8">
        <v>0</v>
      </c>
      <c r="J29" s="8">
        <v>0</v>
      </c>
      <c r="K29" s="8">
        <v>0</v>
      </c>
      <c r="L29" s="8">
        <v>0</v>
      </c>
    </row>
    <row r="30" spans="1:12" ht="9.6" customHeight="1" x14ac:dyDescent="0.2">
      <c r="A30" s="16" t="s">
        <v>313</v>
      </c>
      <c r="B30" s="8">
        <v>94</v>
      </c>
      <c r="C30" s="8">
        <v>712</v>
      </c>
      <c r="D30" s="8">
        <v>10</v>
      </c>
      <c r="E30" s="8">
        <v>66</v>
      </c>
      <c r="F30" s="8">
        <v>4</v>
      </c>
      <c r="G30" s="8">
        <v>31</v>
      </c>
      <c r="H30" s="8">
        <v>0</v>
      </c>
      <c r="I30" s="8">
        <v>0</v>
      </c>
      <c r="J30" s="8">
        <v>108</v>
      </c>
      <c r="K30" s="8">
        <v>809</v>
      </c>
      <c r="L30" s="8">
        <v>158038</v>
      </c>
    </row>
    <row r="31" spans="1:12" ht="9.6" customHeight="1" x14ac:dyDescent="0.2">
      <c r="A31" s="16" t="s">
        <v>314</v>
      </c>
      <c r="B31" s="8">
        <v>1</v>
      </c>
      <c r="C31" s="8">
        <v>4</v>
      </c>
      <c r="D31" s="8">
        <v>0</v>
      </c>
      <c r="E31" s="8">
        <v>0</v>
      </c>
      <c r="F31" s="8">
        <v>0</v>
      </c>
      <c r="G31" s="8">
        <v>0</v>
      </c>
      <c r="H31" s="8">
        <v>0</v>
      </c>
      <c r="I31" s="8">
        <v>0</v>
      </c>
      <c r="J31" s="8">
        <v>1</v>
      </c>
      <c r="K31" s="8">
        <v>4</v>
      </c>
      <c r="L31" s="8">
        <v>917</v>
      </c>
    </row>
    <row r="32" spans="1:12" ht="9.6" customHeight="1" x14ac:dyDescent="0.2">
      <c r="A32" s="16" t="s">
        <v>315</v>
      </c>
      <c r="B32" s="8">
        <v>23718</v>
      </c>
      <c r="C32" s="8">
        <v>2310849</v>
      </c>
      <c r="D32" s="8">
        <v>5862</v>
      </c>
      <c r="E32" s="8">
        <v>558216</v>
      </c>
      <c r="F32" s="8">
        <v>5185</v>
      </c>
      <c r="G32" s="8">
        <v>345293</v>
      </c>
      <c r="H32" s="8">
        <v>367</v>
      </c>
      <c r="I32" s="8">
        <v>37092</v>
      </c>
      <c r="J32" s="8">
        <v>35132</v>
      </c>
      <c r="K32" s="8">
        <v>3251450</v>
      </c>
      <c r="L32" s="8">
        <v>117038245</v>
      </c>
    </row>
    <row r="33" spans="1:12" ht="9.6" customHeight="1" x14ac:dyDescent="0.2">
      <c r="A33" s="16" t="s">
        <v>316</v>
      </c>
      <c r="B33" s="8">
        <v>60</v>
      </c>
      <c r="C33" s="8">
        <v>1023</v>
      </c>
      <c r="D33" s="8">
        <v>119</v>
      </c>
      <c r="E33" s="8">
        <v>2380</v>
      </c>
      <c r="F33" s="8">
        <v>93</v>
      </c>
      <c r="G33" s="8">
        <v>2469</v>
      </c>
      <c r="H33" s="8">
        <v>0</v>
      </c>
      <c r="I33" s="8">
        <v>0</v>
      </c>
      <c r="J33" s="8">
        <v>272</v>
      </c>
      <c r="K33" s="8">
        <v>5872</v>
      </c>
      <c r="L33" s="8">
        <v>339267</v>
      </c>
    </row>
    <row r="34" spans="1:12" ht="9.6" customHeight="1" x14ac:dyDescent="0.2">
      <c r="A34" s="16" t="s">
        <v>317</v>
      </c>
      <c r="B34" s="8">
        <v>2045</v>
      </c>
      <c r="C34" s="8">
        <v>41455</v>
      </c>
      <c r="D34" s="8">
        <v>219</v>
      </c>
      <c r="E34" s="8">
        <v>10076</v>
      </c>
      <c r="F34" s="8">
        <v>419</v>
      </c>
      <c r="G34" s="8">
        <v>15166</v>
      </c>
      <c r="H34" s="8">
        <v>4</v>
      </c>
      <c r="I34" s="8">
        <v>406</v>
      </c>
      <c r="J34" s="8">
        <v>2687</v>
      </c>
      <c r="K34" s="8">
        <v>67103</v>
      </c>
      <c r="L34" s="8">
        <v>4411066</v>
      </c>
    </row>
    <row r="35" spans="1:12" ht="9.6" customHeight="1" x14ac:dyDescent="0.2">
      <c r="A35" s="16" t="s">
        <v>318</v>
      </c>
      <c r="B35" s="8">
        <v>1279</v>
      </c>
      <c r="C35" s="8">
        <v>22620</v>
      </c>
      <c r="D35" s="8">
        <v>5</v>
      </c>
      <c r="E35" s="8">
        <v>105</v>
      </c>
      <c r="F35" s="8">
        <v>17</v>
      </c>
      <c r="G35" s="8">
        <v>317</v>
      </c>
      <c r="H35" s="8">
        <v>0</v>
      </c>
      <c r="I35" s="8">
        <v>0</v>
      </c>
      <c r="J35" s="8">
        <v>1301</v>
      </c>
      <c r="K35" s="8">
        <v>23042</v>
      </c>
      <c r="L35" s="8">
        <v>1764125</v>
      </c>
    </row>
    <row r="36" spans="1:12" ht="9.6" customHeight="1" x14ac:dyDescent="0.2">
      <c r="A36" s="16" t="s">
        <v>319</v>
      </c>
      <c r="B36" s="8">
        <v>13671</v>
      </c>
      <c r="C36" s="8">
        <v>1505640</v>
      </c>
      <c r="D36" s="8">
        <v>1808</v>
      </c>
      <c r="E36" s="8">
        <v>182417</v>
      </c>
      <c r="F36" s="8">
        <v>1598</v>
      </c>
      <c r="G36" s="8">
        <v>120535</v>
      </c>
      <c r="H36" s="8">
        <v>94</v>
      </c>
      <c r="I36" s="8">
        <v>10148</v>
      </c>
      <c r="J36" s="8">
        <v>17171</v>
      </c>
      <c r="K36" s="8">
        <v>1818740</v>
      </c>
      <c r="L36" s="8">
        <v>49200728</v>
      </c>
    </row>
    <row r="37" spans="1:12" ht="9.6" customHeight="1" x14ac:dyDescent="0.2">
      <c r="A37" s="16" t="s">
        <v>320</v>
      </c>
      <c r="B37" s="8">
        <v>13666</v>
      </c>
      <c r="C37" s="8">
        <v>1505104</v>
      </c>
      <c r="D37" s="8">
        <v>1808</v>
      </c>
      <c r="E37" s="8">
        <v>182417</v>
      </c>
      <c r="F37" s="8">
        <v>1597</v>
      </c>
      <c r="G37" s="8">
        <v>120514</v>
      </c>
      <c r="H37" s="8">
        <v>94</v>
      </c>
      <c r="I37" s="8">
        <v>10148</v>
      </c>
      <c r="J37" s="8">
        <v>17165</v>
      </c>
      <c r="K37" s="8">
        <v>1818183</v>
      </c>
      <c r="L37" s="8">
        <v>49183310</v>
      </c>
    </row>
    <row r="38" spans="1:12" ht="9.6" customHeight="1" x14ac:dyDescent="0.2">
      <c r="A38" s="16" t="s">
        <v>321</v>
      </c>
      <c r="B38" s="8">
        <v>526</v>
      </c>
      <c r="C38" s="8">
        <v>9359</v>
      </c>
      <c r="D38" s="8">
        <v>13</v>
      </c>
      <c r="E38" s="8">
        <v>1205</v>
      </c>
      <c r="F38" s="8">
        <v>208</v>
      </c>
      <c r="G38" s="8">
        <v>4101</v>
      </c>
      <c r="H38" s="8">
        <v>0</v>
      </c>
      <c r="I38" s="8">
        <v>0</v>
      </c>
      <c r="J38" s="8">
        <v>747</v>
      </c>
      <c r="K38" s="8">
        <v>14665</v>
      </c>
      <c r="L38" s="8">
        <v>862221</v>
      </c>
    </row>
    <row r="39" spans="1:12" ht="9.6" customHeight="1" x14ac:dyDescent="0.2">
      <c r="A39" s="16" t="s">
        <v>322</v>
      </c>
      <c r="B39" s="8">
        <v>9</v>
      </c>
      <c r="C39" s="8">
        <v>757</v>
      </c>
      <c r="D39" s="8">
        <v>13</v>
      </c>
      <c r="E39" s="8">
        <v>1205</v>
      </c>
      <c r="F39" s="8">
        <v>0</v>
      </c>
      <c r="G39" s="8">
        <v>0</v>
      </c>
      <c r="H39" s="8">
        <v>0</v>
      </c>
      <c r="I39" s="8">
        <v>0</v>
      </c>
      <c r="J39" s="8">
        <v>22</v>
      </c>
      <c r="K39" s="8">
        <v>1962</v>
      </c>
      <c r="L39" s="8">
        <v>116921</v>
      </c>
    </row>
    <row r="40" spans="1:12" ht="9.6" customHeight="1" x14ac:dyDescent="0.2">
      <c r="A40" s="16" t="s">
        <v>323</v>
      </c>
      <c r="B40" s="8">
        <v>9</v>
      </c>
      <c r="C40" s="8">
        <v>757</v>
      </c>
      <c r="D40" s="8">
        <v>13</v>
      </c>
      <c r="E40" s="8">
        <v>1205</v>
      </c>
      <c r="F40" s="8">
        <v>0</v>
      </c>
      <c r="G40" s="8">
        <v>0</v>
      </c>
      <c r="H40" s="8">
        <v>0</v>
      </c>
      <c r="I40" s="8">
        <v>0</v>
      </c>
      <c r="J40" s="8">
        <v>22</v>
      </c>
      <c r="K40" s="8">
        <v>1962</v>
      </c>
      <c r="L40" s="8">
        <v>116921</v>
      </c>
    </row>
    <row r="41" spans="1:12" ht="9.6" customHeight="1" x14ac:dyDescent="0.2">
      <c r="A41" s="16" t="s">
        <v>324</v>
      </c>
      <c r="B41" s="8">
        <v>508</v>
      </c>
      <c r="C41" s="8">
        <v>8183</v>
      </c>
      <c r="D41" s="8">
        <v>0</v>
      </c>
      <c r="E41" s="8">
        <v>0</v>
      </c>
      <c r="F41" s="8">
        <v>151</v>
      </c>
      <c r="G41" s="8">
        <v>3056</v>
      </c>
      <c r="H41" s="8">
        <v>0</v>
      </c>
      <c r="I41" s="8">
        <v>0</v>
      </c>
      <c r="J41" s="8">
        <v>659</v>
      </c>
      <c r="K41" s="8">
        <v>11239</v>
      </c>
      <c r="L41" s="8">
        <v>657832</v>
      </c>
    </row>
    <row r="42" spans="1:12" ht="9.6" customHeight="1" x14ac:dyDescent="0.2">
      <c r="A42" s="16" t="s">
        <v>325</v>
      </c>
      <c r="B42" s="8">
        <v>9</v>
      </c>
      <c r="C42" s="8">
        <v>419</v>
      </c>
      <c r="D42" s="8">
        <v>0</v>
      </c>
      <c r="E42" s="8">
        <v>0</v>
      </c>
      <c r="F42" s="8">
        <v>57</v>
      </c>
      <c r="G42" s="8">
        <v>1045</v>
      </c>
      <c r="H42" s="8">
        <v>0</v>
      </c>
      <c r="I42" s="8">
        <v>0</v>
      </c>
      <c r="J42" s="8">
        <v>66</v>
      </c>
      <c r="K42" s="8">
        <v>1464</v>
      </c>
      <c r="L42" s="8">
        <v>87468</v>
      </c>
    </row>
    <row r="43" spans="1:12" ht="9.6" customHeight="1" x14ac:dyDescent="0.2">
      <c r="A43" s="16" t="s">
        <v>326</v>
      </c>
      <c r="B43" s="8">
        <v>0</v>
      </c>
      <c r="C43" s="8">
        <v>0</v>
      </c>
      <c r="D43" s="8">
        <v>0</v>
      </c>
      <c r="E43" s="8">
        <v>0</v>
      </c>
      <c r="F43" s="8">
        <v>0</v>
      </c>
      <c r="G43" s="8">
        <v>0</v>
      </c>
      <c r="H43" s="8">
        <v>0</v>
      </c>
      <c r="I43" s="8">
        <v>0</v>
      </c>
      <c r="J43" s="8">
        <v>0</v>
      </c>
      <c r="K43" s="8">
        <v>0</v>
      </c>
      <c r="L43" s="8">
        <v>0</v>
      </c>
    </row>
    <row r="44" spans="1:12" ht="9.6" customHeight="1" x14ac:dyDescent="0.2">
      <c r="A44" s="16" t="s">
        <v>327</v>
      </c>
      <c r="B44" s="8">
        <v>0</v>
      </c>
      <c r="C44" s="8">
        <v>0</v>
      </c>
      <c r="D44" s="8">
        <v>0</v>
      </c>
      <c r="E44" s="8">
        <v>0</v>
      </c>
      <c r="F44" s="8">
        <v>0</v>
      </c>
      <c r="G44" s="8">
        <v>0</v>
      </c>
      <c r="H44" s="8">
        <v>0</v>
      </c>
      <c r="I44" s="8">
        <v>0</v>
      </c>
      <c r="J44" s="8">
        <v>0</v>
      </c>
      <c r="K44" s="8">
        <v>0</v>
      </c>
      <c r="L44" s="8">
        <v>0</v>
      </c>
    </row>
    <row r="45" spans="1:12" ht="9.6" customHeight="1" x14ac:dyDescent="0.2">
      <c r="A45" s="16" t="s">
        <v>328</v>
      </c>
      <c r="B45" s="8">
        <v>12</v>
      </c>
      <c r="C45" s="8">
        <v>223</v>
      </c>
      <c r="D45" s="8">
        <v>-1</v>
      </c>
      <c r="E45" s="8">
        <v>-18</v>
      </c>
      <c r="F45" s="8">
        <v>585</v>
      </c>
      <c r="G45" s="8">
        <v>11604</v>
      </c>
      <c r="H45" s="8">
        <v>0</v>
      </c>
      <c r="I45" s="8">
        <v>0</v>
      </c>
      <c r="J45" s="8">
        <v>596</v>
      </c>
      <c r="K45" s="8">
        <v>11809</v>
      </c>
      <c r="L45" s="8">
        <v>645145</v>
      </c>
    </row>
    <row r="46" spans="1:12" ht="9.6" customHeight="1" x14ac:dyDescent="0.2">
      <c r="A46" s="16" t="s">
        <v>329</v>
      </c>
      <c r="B46" s="8">
        <v>2424</v>
      </c>
      <c r="C46" s="8">
        <v>244223</v>
      </c>
      <c r="D46" s="8">
        <v>1398</v>
      </c>
      <c r="E46" s="8">
        <v>129685</v>
      </c>
      <c r="F46" s="8">
        <v>465</v>
      </c>
      <c r="G46" s="8">
        <v>43803</v>
      </c>
      <c r="H46" s="8">
        <v>15</v>
      </c>
      <c r="I46" s="8">
        <v>1504</v>
      </c>
      <c r="J46" s="8">
        <v>4302</v>
      </c>
      <c r="K46" s="8">
        <v>419215</v>
      </c>
      <c r="L46" s="8">
        <v>18928199</v>
      </c>
    </row>
    <row r="47" spans="1:12" ht="9.6" customHeight="1" x14ac:dyDescent="0.2">
      <c r="A47" s="16" t="s">
        <v>330</v>
      </c>
      <c r="B47" s="8">
        <v>368</v>
      </c>
      <c r="C47" s="8">
        <v>34439</v>
      </c>
      <c r="D47" s="8">
        <v>93</v>
      </c>
      <c r="E47" s="8">
        <v>9099</v>
      </c>
      <c r="F47" s="8">
        <v>47</v>
      </c>
      <c r="G47" s="8">
        <v>4472</v>
      </c>
      <c r="H47" s="8">
        <v>2</v>
      </c>
      <c r="I47" s="8">
        <v>172</v>
      </c>
      <c r="J47" s="8">
        <v>510</v>
      </c>
      <c r="K47" s="8">
        <v>48182</v>
      </c>
      <c r="L47" s="8">
        <v>2877369</v>
      </c>
    </row>
    <row r="48" spans="1:12" ht="9.6" customHeight="1" x14ac:dyDescent="0.2">
      <c r="A48" s="16" t="s">
        <v>331</v>
      </c>
      <c r="B48" s="8">
        <v>1252</v>
      </c>
      <c r="C48" s="8">
        <v>130426</v>
      </c>
      <c r="D48" s="8">
        <v>365</v>
      </c>
      <c r="E48" s="8">
        <v>33929</v>
      </c>
      <c r="F48" s="8">
        <v>75</v>
      </c>
      <c r="G48" s="8">
        <v>7045</v>
      </c>
      <c r="H48" s="8">
        <v>0</v>
      </c>
      <c r="I48" s="8">
        <v>0</v>
      </c>
      <c r="J48" s="8">
        <v>1692</v>
      </c>
      <c r="K48" s="8">
        <v>171400</v>
      </c>
      <c r="L48" s="8">
        <v>5985161</v>
      </c>
    </row>
    <row r="49" spans="1:12" ht="9.6" customHeight="1" x14ac:dyDescent="0.2">
      <c r="A49" s="16" t="s">
        <v>332</v>
      </c>
      <c r="B49" s="8">
        <v>804</v>
      </c>
      <c r="C49" s="8">
        <v>79358</v>
      </c>
      <c r="D49" s="8">
        <v>940</v>
      </c>
      <c r="E49" s="8">
        <v>86657</v>
      </c>
      <c r="F49" s="8">
        <v>343</v>
      </c>
      <c r="G49" s="8">
        <v>32286</v>
      </c>
      <c r="H49" s="8">
        <v>13</v>
      </c>
      <c r="I49" s="8">
        <v>1332</v>
      </c>
      <c r="J49" s="8">
        <v>2100</v>
      </c>
      <c r="K49" s="8">
        <v>199633</v>
      </c>
      <c r="L49" s="8">
        <v>10065669</v>
      </c>
    </row>
  </sheetData>
  <mergeCells count="15">
    <mergeCell ref="B7:E7"/>
    <mergeCell ref="F7:I7"/>
    <mergeCell ref="J7:K7"/>
    <mergeCell ref="B8:C8"/>
    <mergeCell ref="D8:E8"/>
    <mergeCell ref="F8:G8"/>
    <mergeCell ref="H8:I8"/>
    <mergeCell ref="J8:K8"/>
    <mergeCell ref="A6:D6"/>
    <mergeCell ref="E6:L6"/>
    <mergeCell ref="A1:I1"/>
    <mergeCell ref="A2:I2"/>
    <mergeCell ref="K2:L2"/>
    <mergeCell ref="J3:L3"/>
    <mergeCell ref="J5:L5"/>
  </mergeCells>
  <pageMargins left="0.7" right="0.7" top="0.75" bottom="0.75" header="0.3" footer="0.3"/>
  <pageSetup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130" zoomScaleNormal="130" workbookViewId="0">
      <selection sqref="A1:I1"/>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2" ht="8.25" customHeight="1" x14ac:dyDescent="0.2">
      <c r="A1" s="27" t="s">
        <v>478</v>
      </c>
      <c r="B1" s="27"/>
      <c r="C1" s="27"/>
      <c r="D1" s="27"/>
      <c r="E1" s="27"/>
      <c r="F1" s="27"/>
      <c r="G1" s="28"/>
      <c r="H1" s="28"/>
      <c r="I1" s="28"/>
      <c r="J1" s="9" t="s">
        <v>480</v>
      </c>
      <c r="K1" s="9"/>
      <c r="L1" s="9" t="s">
        <v>495</v>
      </c>
    </row>
    <row r="2" spans="1:12" ht="9" customHeight="1" x14ac:dyDescent="0.2">
      <c r="A2" s="27" t="s">
        <v>479</v>
      </c>
      <c r="B2" s="27"/>
      <c r="C2" s="27"/>
      <c r="D2" s="27"/>
      <c r="E2" s="27"/>
      <c r="F2" s="27"/>
      <c r="G2" s="28"/>
      <c r="H2" s="28"/>
      <c r="I2" s="28"/>
      <c r="J2" s="9"/>
      <c r="K2" s="29" t="str">
        <f>+'QCS Page 1'!K2:L2</f>
        <v>2nd QUARTER 2020</v>
      </c>
      <c r="L2" s="29"/>
    </row>
    <row r="3" spans="1:12" ht="7.5" customHeight="1" x14ac:dyDescent="0.2">
      <c r="A3" s="9"/>
      <c r="B3" s="9"/>
      <c r="C3" s="9"/>
      <c r="D3" s="9"/>
      <c r="E3" s="9"/>
      <c r="F3" s="9"/>
      <c r="G3" s="9"/>
      <c r="H3" s="9"/>
      <c r="I3" s="9"/>
      <c r="J3" s="29" t="str">
        <f>+'QCS Page 1'!J3:L3</f>
        <v>Beginning  Apr. 2020 - Jun. 2020</v>
      </c>
      <c r="K3" s="29"/>
      <c r="L3" s="29"/>
    </row>
    <row r="4" spans="1:12" ht="9" customHeight="1" x14ac:dyDescent="0.2">
      <c r="A4" s="9"/>
      <c r="B4" s="9"/>
      <c r="C4" s="9"/>
      <c r="D4" s="9"/>
      <c r="E4" s="9"/>
      <c r="F4" s="9"/>
      <c r="G4" s="9"/>
      <c r="H4" s="9"/>
      <c r="I4" s="9"/>
      <c r="J4" s="9" t="s">
        <v>481</v>
      </c>
      <c r="K4" s="9"/>
      <c r="L4" s="9"/>
    </row>
    <row r="5" spans="1:12" ht="8.25" customHeight="1" x14ac:dyDescent="0.2">
      <c r="A5" s="9"/>
      <c r="B5" s="9"/>
      <c r="C5" s="9"/>
      <c r="D5" s="9"/>
      <c r="E5" s="9"/>
      <c r="F5" s="9"/>
      <c r="G5" s="9"/>
      <c r="H5" s="9"/>
      <c r="I5" s="9"/>
      <c r="J5" s="29" t="s">
        <v>513</v>
      </c>
      <c r="K5" s="29"/>
      <c r="L5" s="29"/>
    </row>
    <row r="6" spans="1:12" ht="9.75" customHeight="1" x14ac:dyDescent="0.2">
      <c r="A6" s="29" t="s">
        <v>482</v>
      </c>
      <c r="B6" s="29"/>
      <c r="C6" s="29"/>
      <c r="D6" s="29"/>
      <c r="E6" s="29" t="s">
        <v>483</v>
      </c>
      <c r="F6" s="29"/>
      <c r="G6" s="29"/>
      <c r="H6" s="29"/>
      <c r="I6" s="29"/>
      <c r="J6" s="29"/>
      <c r="K6" s="29"/>
      <c r="L6" s="29"/>
    </row>
    <row r="7" spans="1:12" ht="16.5" customHeight="1" x14ac:dyDescent="0.2">
      <c r="A7" s="9"/>
      <c r="B7" s="27" t="s">
        <v>470</v>
      </c>
      <c r="C7" s="27"/>
      <c r="D7" s="27"/>
      <c r="E7" s="27"/>
      <c r="F7" s="27" t="s">
        <v>475</v>
      </c>
      <c r="G7" s="27"/>
      <c r="H7" s="27"/>
      <c r="I7" s="27"/>
      <c r="J7" s="30"/>
      <c r="K7" s="30"/>
      <c r="L7" s="9"/>
    </row>
    <row r="8" spans="1:12" ht="15.75" customHeight="1" x14ac:dyDescent="0.2">
      <c r="A8" s="11"/>
      <c r="B8" s="32" t="s">
        <v>471</v>
      </c>
      <c r="C8" s="31"/>
      <c r="D8" s="31" t="s">
        <v>472</v>
      </c>
      <c r="E8" s="31"/>
      <c r="F8" s="31" t="s">
        <v>471</v>
      </c>
      <c r="G8" s="31"/>
      <c r="H8" s="31" t="s">
        <v>472</v>
      </c>
      <c r="I8" s="31"/>
      <c r="J8" s="31" t="s">
        <v>476</v>
      </c>
      <c r="K8" s="31"/>
      <c r="L8" s="12" t="s">
        <v>477</v>
      </c>
    </row>
    <row r="9" spans="1:12" ht="7.5" customHeight="1" x14ac:dyDescent="0.2">
      <c r="A9" s="13"/>
      <c r="B9" s="14" t="s">
        <v>474</v>
      </c>
      <c r="C9" s="14" t="s">
        <v>473</v>
      </c>
      <c r="D9" s="14" t="s">
        <v>474</v>
      </c>
      <c r="E9" s="14" t="s">
        <v>473</v>
      </c>
      <c r="F9" s="15" t="s">
        <v>474</v>
      </c>
      <c r="G9" s="15" t="s">
        <v>473</v>
      </c>
      <c r="H9" s="15" t="s">
        <v>474</v>
      </c>
      <c r="I9" s="15" t="s">
        <v>473</v>
      </c>
      <c r="J9" s="15" t="s">
        <v>474</v>
      </c>
      <c r="K9" s="15" t="s">
        <v>473</v>
      </c>
      <c r="L9" s="11"/>
    </row>
    <row r="10" spans="1:12" ht="9.6" customHeight="1" x14ac:dyDescent="0.2">
      <c r="A10" s="16" t="s">
        <v>333</v>
      </c>
      <c r="B10" s="8">
        <v>1</v>
      </c>
      <c r="C10" s="8">
        <v>21</v>
      </c>
      <c r="D10" s="8">
        <v>0</v>
      </c>
      <c r="E10" s="8">
        <v>0</v>
      </c>
      <c r="F10" s="8">
        <v>0</v>
      </c>
      <c r="G10" s="8">
        <v>0</v>
      </c>
      <c r="H10" s="8">
        <v>0</v>
      </c>
      <c r="I10" s="8">
        <v>0</v>
      </c>
      <c r="J10" s="8">
        <v>1</v>
      </c>
      <c r="K10" s="8">
        <v>21</v>
      </c>
      <c r="L10" s="8">
        <v>1101</v>
      </c>
    </row>
    <row r="11" spans="1:12" ht="9.6" customHeight="1" x14ac:dyDescent="0.2">
      <c r="A11" s="16" t="s">
        <v>334</v>
      </c>
      <c r="B11" s="8">
        <v>4979</v>
      </c>
      <c r="C11" s="8">
        <v>508905</v>
      </c>
      <c r="D11" s="8">
        <v>2306</v>
      </c>
      <c r="E11" s="8">
        <v>232471</v>
      </c>
      <c r="F11" s="8">
        <v>1817</v>
      </c>
      <c r="G11" s="8">
        <v>147615</v>
      </c>
      <c r="H11" s="8">
        <v>254</v>
      </c>
      <c r="I11" s="8">
        <v>25034</v>
      </c>
      <c r="J11" s="8">
        <v>9356</v>
      </c>
      <c r="K11" s="8">
        <v>914025</v>
      </c>
      <c r="L11" s="8">
        <v>42650518</v>
      </c>
    </row>
    <row r="12" spans="1:12" ht="9.6" customHeight="1" x14ac:dyDescent="0.2">
      <c r="A12" s="16" t="s">
        <v>335</v>
      </c>
      <c r="B12" s="8">
        <v>6</v>
      </c>
      <c r="C12" s="8">
        <v>126</v>
      </c>
      <c r="D12" s="8">
        <v>10</v>
      </c>
      <c r="E12" s="8">
        <v>193</v>
      </c>
      <c r="F12" s="8">
        <v>15</v>
      </c>
      <c r="G12" s="8">
        <v>282</v>
      </c>
      <c r="H12" s="8">
        <v>0</v>
      </c>
      <c r="I12" s="8">
        <v>0</v>
      </c>
      <c r="J12" s="8">
        <v>31</v>
      </c>
      <c r="K12" s="8">
        <v>601</v>
      </c>
      <c r="L12" s="8">
        <v>26315</v>
      </c>
    </row>
    <row r="13" spans="1:12" ht="9.6" customHeight="1" x14ac:dyDescent="0.2">
      <c r="A13" s="16" t="s">
        <v>336</v>
      </c>
      <c r="B13" s="8">
        <v>4963</v>
      </c>
      <c r="C13" s="8">
        <v>508383</v>
      </c>
      <c r="D13" s="8">
        <v>2285</v>
      </c>
      <c r="E13" s="8">
        <v>232074</v>
      </c>
      <c r="F13" s="8">
        <v>1800</v>
      </c>
      <c r="G13" s="8">
        <v>147251</v>
      </c>
      <c r="H13" s="8">
        <v>254</v>
      </c>
      <c r="I13" s="8">
        <v>25034</v>
      </c>
      <c r="J13" s="8">
        <v>9302</v>
      </c>
      <c r="K13" s="8">
        <v>912742</v>
      </c>
      <c r="L13" s="8">
        <v>42588404</v>
      </c>
    </row>
    <row r="14" spans="1:12" ht="9.6" customHeight="1" x14ac:dyDescent="0.2">
      <c r="A14" s="16" t="s">
        <v>337</v>
      </c>
      <c r="B14" s="8">
        <v>13060</v>
      </c>
      <c r="C14" s="8">
        <v>1048853</v>
      </c>
      <c r="D14" s="8">
        <v>3889</v>
      </c>
      <c r="E14" s="8">
        <v>324936</v>
      </c>
      <c r="F14" s="8">
        <v>7067</v>
      </c>
      <c r="G14" s="8">
        <v>634998</v>
      </c>
      <c r="H14" s="8">
        <v>535</v>
      </c>
      <c r="I14" s="8">
        <v>47895</v>
      </c>
      <c r="J14" s="8">
        <v>24551</v>
      </c>
      <c r="K14" s="8">
        <v>2056682</v>
      </c>
      <c r="L14" s="8">
        <v>117403732</v>
      </c>
    </row>
    <row r="15" spans="1:12" ht="9.6" customHeight="1" x14ac:dyDescent="0.2">
      <c r="A15" s="16" t="s">
        <v>338</v>
      </c>
      <c r="B15" s="8">
        <v>12248</v>
      </c>
      <c r="C15" s="8">
        <v>980849</v>
      </c>
      <c r="D15" s="8">
        <v>3496</v>
      </c>
      <c r="E15" s="8">
        <v>290155</v>
      </c>
      <c r="F15" s="8">
        <v>6501</v>
      </c>
      <c r="G15" s="8">
        <v>586022</v>
      </c>
      <c r="H15" s="8">
        <v>379</v>
      </c>
      <c r="I15" s="8">
        <v>32978</v>
      </c>
      <c r="J15" s="8">
        <v>22624</v>
      </c>
      <c r="K15" s="8">
        <v>1890004</v>
      </c>
      <c r="L15" s="8">
        <v>106470681</v>
      </c>
    </row>
    <row r="16" spans="1:12" ht="9.6" customHeight="1" x14ac:dyDescent="0.2">
      <c r="A16" s="16" t="s">
        <v>339</v>
      </c>
      <c r="B16" s="8">
        <v>5</v>
      </c>
      <c r="C16" s="8">
        <v>496</v>
      </c>
      <c r="D16" s="8">
        <v>0</v>
      </c>
      <c r="E16" s="8">
        <v>0</v>
      </c>
      <c r="F16" s="8">
        <v>6</v>
      </c>
      <c r="G16" s="8">
        <v>615</v>
      </c>
      <c r="H16" s="8">
        <v>0</v>
      </c>
      <c r="I16" s="8">
        <v>0</v>
      </c>
      <c r="J16" s="8">
        <v>11</v>
      </c>
      <c r="K16" s="8">
        <v>1111</v>
      </c>
      <c r="L16" s="8">
        <v>72107</v>
      </c>
    </row>
    <row r="17" spans="1:12" ht="9.6" customHeight="1" x14ac:dyDescent="0.2">
      <c r="A17" s="16" t="s">
        <v>340</v>
      </c>
      <c r="B17" s="8">
        <v>0</v>
      </c>
      <c r="C17" s="8">
        <v>0</v>
      </c>
      <c r="D17" s="8">
        <v>0</v>
      </c>
      <c r="E17" s="8">
        <v>0</v>
      </c>
      <c r="F17" s="8">
        <v>13</v>
      </c>
      <c r="G17" s="8">
        <v>1093</v>
      </c>
      <c r="H17" s="8">
        <v>0</v>
      </c>
      <c r="I17" s="8">
        <v>0</v>
      </c>
      <c r="J17" s="8">
        <v>13</v>
      </c>
      <c r="K17" s="8">
        <v>1093</v>
      </c>
      <c r="L17" s="8">
        <v>27890</v>
      </c>
    </row>
    <row r="18" spans="1:12" ht="9.6" customHeight="1" x14ac:dyDescent="0.2">
      <c r="A18" s="16" t="s">
        <v>341</v>
      </c>
      <c r="B18" s="8">
        <v>36</v>
      </c>
      <c r="C18" s="8">
        <v>3484</v>
      </c>
      <c r="D18" s="8">
        <v>0</v>
      </c>
      <c r="E18" s="8">
        <v>0</v>
      </c>
      <c r="F18" s="8">
        <v>0</v>
      </c>
      <c r="G18" s="8">
        <v>0</v>
      </c>
      <c r="H18" s="8">
        <v>0</v>
      </c>
      <c r="I18" s="8">
        <v>0</v>
      </c>
      <c r="J18" s="8">
        <v>36</v>
      </c>
      <c r="K18" s="8">
        <v>3484</v>
      </c>
      <c r="L18" s="8">
        <v>110500</v>
      </c>
    </row>
    <row r="19" spans="1:12" ht="9.6" customHeight="1" x14ac:dyDescent="0.2">
      <c r="A19" s="16" t="s">
        <v>342</v>
      </c>
      <c r="B19" s="8">
        <v>12170</v>
      </c>
      <c r="C19" s="8">
        <v>973588</v>
      </c>
      <c r="D19" s="8">
        <v>3447</v>
      </c>
      <c r="E19" s="8">
        <v>286147</v>
      </c>
      <c r="F19" s="8">
        <v>6466</v>
      </c>
      <c r="G19" s="8">
        <v>583290</v>
      </c>
      <c r="H19" s="8">
        <v>377</v>
      </c>
      <c r="I19" s="8">
        <v>32795</v>
      </c>
      <c r="J19" s="8">
        <v>22460</v>
      </c>
      <c r="K19" s="8">
        <v>1875820</v>
      </c>
      <c r="L19" s="8">
        <v>105772565</v>
      </c>
    </row>
    <row r="20" spans="1:12" ht="9.6" customHeight="1" x14ac:dyDescent="0.2">
      <c r="A20" s="16" t="s">
        <v>343</v>
      </c>
      <c r="B20" s="8">
        <v>2547</v>
      </c>
      <c r="C20" s="8">
        <v>241793</v>
      </c>
      <c r="D20" s="8">
        <v>172</v>
      </c>
      <c r="E20" s="8">
        <v>16033</v>
      </c>
      <c r="F20" s="8">
        <v>547</v>
      </c>
      <c r="G20" s="8">
        <v>48974</v>
      </c>
      <c r="H20" s="8">
        <v>0</v>
      </c>
      <c r="I20" s="8">
        <v>0</v>
      </c>
      <c r="J20" s="8">
        <v>3266</v>
      </c>
      <c r="K20" s="8">
        <v>306800</v>
      </c>
      <c r="L20" s="8">
        <v>5802471</v>
      </c>
    </row>
    <row r="21" spans="1:12" ht="9.6" customHeight="1" x14ac:dyDescent="0.2">
      <c r="A21" s="16" t="s">
        <v>344</v>
      </c>
      <c r="B21" s="8">
        <v>31</v>
      </c>
      <c r="C21" s="8">
        <v>3156</v>
      </c>
      <c r="D21" s="8">
        <v>21</v>
      </c>
      <c r="E21" s="8">
        <v>2045</v>
      </c>
      <c r="F21" s="8">
        <v>0</v>
      </c>
      <c r="G21" s="8">
        <v>0</v>
      </c>
      <c r="H21" s="8">
        <v>0</v>
      </c>
      <c r="I21" s="8">
        <v>0</v>
      </c>
      <c r="J21" s="8">
        <v>52</v>
      </c>
      <c r="K21" s="8">
        <v>5201</v>
      </c>
      <c r="L21" s="8">
        <v>236929</v>
      </c>
    </row>
    <row r="22" spans="1:12" ht="9.6" customHeight="1" x14ac:dyDescent="0.2">
      <c r="A22" s="16" t="s">
        <v>345</v>
      </c>
      <c r="B22" s="8">
        <v>6</v>
      </c>
      <c r="C22" s="8">
        <v>125</v>
      </c>
      <c r="D22" s="8">
        <v>28</v>
      </c>
      <c r="E22" s="8">
        <v>1963</v>
      </c>
      <c r="F22" s="8">
        <v>16</v>
      </c>
      <c r="G22" s="8">
        <v>1024</v>
      </c>
      <c r="H22" s="8">
        <v>2</v>
      </c>
      <c r="I22" s="8">
        <v>183</v>
      </c>
      <c r="J22" s="8">
        <v>52</v>
      </c>
      <c r="K22" s="8">
        <v>3295</v>
      </c>
      <c r="L22" s="8">
        <v>250690</v>
      </c>
    </row>
    <row r="23" spans="1:12" ht="9.6" customHeight="1" x14ac:dyDescent="0.2">
      <c r="A23" s="16" t="s">
        <v>346</v>
      </c>
      <c r="B23" s="8">
        <v>122</v>
      </c>
      <c r="C23" s="8">
        <v>7951</v>
      </c>
      <c r="D23" s="8">
        <v>5</v>
      </c>
      <c r="E23" s="8">
        <v>89</v>
      </c>
      <c r="F23" s="8">
        <v>12</v>
      </c>
      <c r="G23" s="8">
        <v>401</v>
      </c>
      <c r="H23" s="8">
        <v>0</v>
      </c>
      <c r="I23" s="8">
        <v>0</v>
      </c>
      <c r="J23" s="8">
        <v>139</v>
      </c>
      <c r="K23" s="8">
        <v>8441</v>
      </c>
      <c r="L23" s="8">
        <v>1037880</v>
      </c>
    </row>
    <row r="24" spans="1:12" ht="9.6" customHeight="1" x14ac:dyDescent="0.2">
      <c r="A24" s="16" t="s">
        <v>347</v>
      </c>
      <c r="B24" s="8">
        <v>119</v>
      </c>
      <c r="C24" s="8">
        <v>7708</v>
      </c>
      <c r="D24" s="8">
        <v>0</v>
      </c>
      <c r="E24" s="8">
        <v>0</v>
      </c>
      <c r="F24" s="8">
        <v>12</v>
      </c>
      <c r="G24" s="8">
        <v>401</v>
      </c>
      <c r="H24" s="8">
        <v>0</v>
      </c>
      <c r="I24" s="8">
        <v>0</v>
      </c>
      <c r="J24" s="8">
        <v>131</v>
      </c>
      <c r="K24" s="8">
        <v>8109</v>
      </c>
      <c r="L24" s="8">
        <v>1003523</v>
      </c>
    </row>
    <row r="25" spans="1:12" ht="9.6" customHeight="1" x14ac:dyDescent="0.2">
      <c r="A25" s="16" t="s">
        <v>348</v>
      </c>
      <c r="B25" s="8">
        <v>624</v>
      </c>
      <c r="C25" s="8">
        <v>57383</v>
      </c>
      <c r="D25" s="8">
        <v>343</v>
      </c>
      <c r="E25" s="8">
        <v>31358</v>
      </c>
      <c r="F25" s="8">
        <v>374</v>
      </c>
      <c r="G25" s="8">
        <v>33846</v>
      </c>
      <c r="H25" s="8">
        <v>78</v>
      </c>
      <c r="I25" s="8">
        <v>7427</v>
      </c>
      <c r="J25" s="8">
        <v>1419</v>
      </c>
      <c r="K25" s="8">
        <v>130014</v>
      </c>
      <c r="L25" s="8">
        <v>8394668</v>
      </c>
    </row>
    <row r="26" spans="1:12" ht="9.6" customHeight="1" x14ac:dyDescent="0.2">
      <c r="A26" s="16" t="s">
        <v>349</v>
      </c>
      <c r="B26" s="8">
        <v>3</v>
      </c>
      <c r="C26" s="8">
        <v>310</v>
      </c>
      <c r="D26" s="8">
        <v>14</v>
      </c>
      <c r="E26" s="8">
        <v>1446</v>
      </c>
      <c r="F26" s="8">
        <v>4</v>
      </c>
      <c r="G26" s="8">
        <v>398</v>
      </c>
      <c r="H26" s="8">
        <v>0</v>
      </c>
      <c r="I26" s="8">
        <v>0</v>
      </c>
      <c r="J26" s="8">
        <v>21</v>
      </c>
      <c r="K26" s="8">
        <v>2154</v>
      </c>
      <c r="L26" s="8">
        <v>94751</v>
      </c>
    </row>
    <row r="27" spans="1:12" ht="9.6" customHeight="1" x14ac:dyDescent="0.2">
      <c r="A27" s="16" t="s">
        <v>350</v>
      </c>
      <c r="B27" s="8">
        <v>86</v>
      </c>
      <c r="C27" s="8">
        <v>7728</v>
      </c>
      <c r="D27" s="8">
        <v>36</v>
      </c>
      <c r="E27" s="8">
        <v>3241</v>
      </c>
      <c r="F27" s="8">
        <v>39</v>
      </c>
      <c r="G27" s="8">
        <v>2930</v>
      </c>
      <c r="H27" s="8">
        <v>6</v>
      </c>
      <c r="I27" s="8">
        <v>441</v>
      </c>
      <c r="J27" s="8">
        <v>167</v>
      </c>
      <c r="K27" s="8">
        <v>14340</v>
      </c>
      <c r="L27" s="8">
        <v>1049469</v>
      </c>
    </row>
    <row r="28" spans="1:12" ht="9.6" customHeight="1" x14ac:dyDescent="0.2">
      <c r="A28" s="16" t="s">
        <v>351</v>
      </c>
      <c r="B28" s="8">
        <v>274</v>
      </c>
      <c r="C28" s="8">
        <v>24871</v>
      </c>
      <c r="D28" s="8">
        <v>172</v>
      </c>
      <c r="E28" s="8">
        <v>15591</v>
      </c>
      <c r="F28" s="8">
        <v>101</v>
      </c>
      <c r="G28" s="8">
        <v>7753</v>
      </c>
      <c r="H28" s="8">
        <v>21</v>
      </c>
      <c r="I28" s="8">
        <v>1589</v>
      </c>
      <c r="J28" s="8">
        <v>568</v>
      </c>
      <c r="K28" s="8">
        <v>49804</v>
      </c>
      <c r="L28" s="8">
        <v>3580713</v>
      </c>
    </row>
    <row r="29" spans="1:12" ht="9.6" customHeight="1" x14ac:dyDescent="0.2">
      <c r="A29" s="16" t="s">
        <v>352</v>
      </c>
      <c r="B29" s="8">
        <v>260</v>
      </c>
      <c r="C29" s="8">
        <v>24377</v>
      </c>
      <c r="D29" s="8">
        <v>121</v>
      </c>
      <c r="E29" s="8">
        <v>11080</v>
      </c>
      <c r="F29" s="8">
        <v>230</v>
      </c>
      <c r="G29" s="8">
        <v>22765</v>
      </c>
      <c r="H29" s="8">
        <v>51</v>
      </c>
      <c r="I29" s="8">
        <v>5397</v>
      </c>
      <c r="J29" s="8">
        <v>662</v>
      </c>
      <c r="K29" s="8">
        <v>63619</v>
      </c>
      <c r="L29" s="8">
        <v>3662617</v>
      </c>
    </row>
    <row r="30" spans="1:12" ht="9.6" customHeight="1" x14ac:dyDescent="0.2">
      <c r="A30" s="16" t="s">
        <v>353</v>
      </c>
      <c r="B30" s="8">
        <v>54</v>
      </c>
      <c r="C30" s="8">
        <v>1507</v>
      </c>
      <c r="D30" s="8">
        <v>11</v>
      </c>
      <c r="E30" s="8">
        <v>272</v>
      </c>
      <c r="F30" s="8">
        <v>132</v>
      </c>
      <c r="G30" s="8">
        <v>9673</v>
      </c>
      <c r="H30" s="8">
        <v>33</v>
      </c>
      <c r="I30" s="8">
        <v>2756</v>
      </c>
      <c r="J30" s="8">
        <v>230</v>
      </c>
      <c r="K30" s="8">
        <v>14208</v>
      </c>
      <c r="L30" s="8">
        <v>835019</v>
      </c>
    </row>
    <row r="31" spans="1:12" ht="9.6" customHeight="1" x14ac:dyDescent="0.2">
      <c r="A31" s="16" t="s">
        <v>354</v>
      </c>
      <c r="B31" s="8">
        <v>0</v>
      </c>
      <c r="C31" s="8">
        <v>0</v>
      </c>
      <c r="D31" s="8">
        <v>9</v>
      </c>
      <c r="E31" s="8">
        <v>167</v>
      </c>
      <c r="F31" s="8">
        <v>4</v>
      </c>
      <c r="G31" s="8">
        <v>77</v>
      </c>
      <c r="H31" s="8">
        <v>0</v>
      </c>
      <c r="I31" s="8">
        <v>0</v>
      </c>
      <c r="J31" s="8">
        <v>13</v>
      </c>
      <c r="K31" s="8">
        <v>244</v>
      </c>
      <c r="L31" s="8">
        <v>10664</v>
      </c>
    </row>
    <row r="32" spans="1:12" ht="9.6" customHeight="1" x14ac:dyDescent="0.2">
      <c r="A32" s="16" t="s">
        <v>355</v>
      </c>
      <c r="B32" s="8">
        <v>10</v>
      </c>
      <c r="C32" s="8">
        <v>559</v>
      </c>
      <c r="D32" s="8">
        <v>1</v>
      </c>
      <c r="E32" s="8">
        <v>99</v>
      </c>
      <c r="F32" s="8">
        <v>128</v>
      </c>
      <c r="G32" s="8">
        <v>9596</v>
      </c>
      <c r="H32" s="8">
        <v>33</v>
      </c>
      <c r="I32" s="8">
        <v>2756</v>
      </c>
      <c r="J32" s="8">
        <v>172</v>
      </c>
      <c r="K32" s="8">
        <v>13010</v>
      </c>
      <c r="L32" s="8">
        <v>773115</v>
      </c>
    </row>
    <row r="33" spans="1:12" ht="9.6" customHeight="1" x14ac:dyDescent="0.2">
      <c r="A33" s="16" t="s">
        <v>356</v>
      </c>
      <c r="B33" s="8">
        <v>16</v>
      </c>
      <c r="C33" s="8">
        <v>334</v>
      </c>
      <c r="D33" s="8">
        <v>1</v>
      </c>
      <c r="E33" s="8">
        <v>6</v>
      </c>
      <c r="F33" s="8">
        <v>0</v>
      </c>
      <c r="G33" s="8">
        <v>0</v>
      </c>
      <c r="H33" s="8">
        <v>0</v>
      </c>
      <c r="I33" s="8">
        <v>0</v>
      </c>
      <c r="J33" s="8">
        <v>17</v>
      </c>
      <c r="K33" s="8">
        <v>340</v>
      </c>
      <c r="L33" s="8">
        <v>25290</v>
      </c>
    </row>
    <row r="34" spans="1:12" ht="9.6" customHeight="1" x14ac:dyDescent="0.2">
      <c r="A34" s="16" t="s">
        <v>357</v>
      </c>
      <c r="B34" s="8">
        <v>0</v>
      </c>
      <c r="C34" s="8">
        <v>0</v>
      </c>
      <c r="D34" s="8">
        <v>0</v>
      </c>
      <c r="E34" s="8">
        <v>0</v>
      </c>
      <c r="F34" s="8">
        <v>0</v>
      </c>
      <c r="G34" s="8">
        <v>0</v>
      </c>
      <c r="H34" s="8">
        <v>0</v>
      </c>
      <c r="I34" s="8">
        <v>0</v>
      </c>
      <c r="J34" s="8">
        <v>0</v>
      </c>
      <c r="K34" s="8">
        <v>0</v>
      </c>
      <c r="L34" s="8">
        <v>0</v>
      </c>
    </row>
    <row r="35" spans="1:12" ht="9.6" customHeight="1" x14ac:dyDescent="0.2">
      <c r="A35" s="16" t="s">
        <v>358</v>
      </c>
      <c r="B35" s="8">
        <v>0</v>
      </c>
      <c r="C35" s="8">
        <v>0</v>
      </c>
      <c r="D35" s="8">
        <v>0</v>
      </c>
      <c r="E35" s="8">
        <v>0</v>
      </c>
      <c r="F35" s="8">
        <v>0</v>
      </c>
      <c r="G35" s="8">
        <v>0</v>
      </c>
      <c r="H35" s="8">
        <v>0</v>
      </c>
      <c r="I35" s="8">
        <v>0</v>
      </c>
      <c r="J35" s="8">
        <v>0</v>
      </c>
      <c r="K35" s="8">
        <v>0</v>
      </c>
      <c r="L35" s="8">
        <v>0</v>
      </c>
    </row>
    <row r="36" spans="1:12" ht="9.6" customHeight="1" x14ac:dyDescent="0.2">
      <c r="A36" s="16" t="s">
        <v>359</v>
      </c>
      <c r="B36" s="8">
        <v>0</v>
      </c>
      <c r="C36" s="8">
        <v>0</v>
      </c>
      <c r="D36" s="8">
        <v>0</v>
      </c>
      <c r="E36" s="8">
        <v>0</v>
      </c>
      <c r="F36" s="8">
        <v>0</v>
      </c>
      <c r="G36" s="8">
        <v>0</v>
      </c>
      <c r="H36" s="8">
        <v>0</v>
      </c>
      <c r="I36" s="8">
        <v>0</v>
      </c>
      <c r="J36" s="8">
        <v>0</v>
      </c>
      <c r="K36" s="8">
        <v>0</v>
      </c>
      <c r="L36" s="8">
        <v>0</v>
      </c>
    </row>
    <row r="37" spans="1:12" ht="9.6" customHeight="1" x14ac:dyDescent="0.2">
      <c r="A37" s="16" t="s">
        <v>360</v>
      </c>
      <c r="B37" s="8">
        <v>12</v>
      </c>
      <c r="C37" s="8">
        <v>1163</v>
      </c>
      <c r="D37" s="8">
        <v>34</v>
      </c>
      <c r="E37" s="8">
        <v>3062</v>
      </c>
      <c r="F37" s="8">
        <v>48</v>
      </c>
      <c r="G37" s="8">
        <v>5056</v>
      </c>
      <c r="H37" s="8">
        <v>45</v>
      </c>
      <c r="I37" s="8">
        <v>4734</v>
      </c>
      <c r="J37" s="8">
        <v>139</v>
      </c>
      <c r="K37" s="8">
        <v>14015</v>
      </c>
      <c r="L37" s="8">
        <v>665483</v>
      </c>
    </row>
    <row r="38" spans="1:12" ht="9.6" customHeight="1" x14ac:dyDescent="0.2">
      <c r="A38" s="16" t="s">
        <v>361</v>
      </c>
      <c r="B38" s="8">
        <v>0</v>
      </c>
      <c r="C38" s="8">
        <v>0</v>
      </c>
      <c r="D38" s="8">
        <v>4</v>
      </c>
      <c r="E38" s="8">
        <v>70</v>
      </c>
      <c r="F38" s="8">
        <v>0</v>
      </c>
      <c r="G38" s="8">
        <v>0</v>
      </c>
      <c r="H38" s="8">
        <v>0</v>
      </c>
      <c r="I38" s="8">
        <v>0</v>
      </c>
      <c r="J38" s="8">
        <v>4</v>
      </c>
      <c r="K38" s="8">
        <v>70</v>
      </c>
      <c r="L38" s="8">
        <v>2801</v>
      </c>
    </row>
    <row r="39" spans="1:12" ht="9.6" customHeight="1" x14ac:dyDescent="0.2">
      <c r="A39" s="16" t="s">
        <v>362</v>
      </c>
      <c r="B39" s="8">
        <v>0</v>
      </c>
      <c r="C39" s="8">
        <v>0</v>
      </c>
      <c r="D39" s="8">
        <v>0</v>
      </c>
      <c r="E39" s="8">
        <v>0</v>
      </c>
      <c r="F39" s="8">
        <v>0</v>
      </c>
      <c r="G39" s="8">
        <v>0</v>
      </c>
      <c r="H39" s="8">
        <v>0</v>
      </c>
      <c r="I39" s="8">
        <v>0</v>
      </c>
      <c r="J39" s="8">
        <v>0</v>
      </c>
      <c r="K39" s="8">
        <v>0</v>
      </c>
      <c r="L39" s="8">
        <v>0</v>
      </c>
    </row>
    <row r="40" spans="1:12" ht="9.6" customHeight="1" x14ac:dyDescent="0.2">
      <c r="A40" s="16" t="s">
        <v>363</v>
      </c>
      <c r="B40" s="8">
        <v>2054</v>
      </c>
      <c r="C40" s="8">
        <v>33421</v>
      </c>
      <c r="D40" s="8">
        <v>311</v>
      </c>
      <c r="E40" s="8">
        <v>6416</v>
      </c>
      <c r="F40" s="8">
        <v>320</v>
      </c>
      <c r="G40" s="8">
        <v>5205</v>
      </c>
      <c r="H40" s="8">
        <v>0</v>
      </c>
      <c r="I40" s="8">
        <v>0</v>
      </c>
      <c r="J40" s="8">
        <v>2685</v>
      </c>
      <c r="K40" s="8">
        <v>45042</v>
      </c>
      <c r="L40" s="8">
        <v>3530428</v>
      </c>
    </row>
    <row r="41" spans="1:12" ht="9.6" customHeight="1" x14ac:dyDescent="0.2">
      <c r="A41" s="16" t="s">
        <v>364</v>
      </c>
      <c r="B41" s="8">
        <v>2</v>
      </c>
      <c r="C41" s="8">
        <v>7</v>
      </c>
      <c r="D41" s="8">
        <v>0</v>
      </c>
      <c r="E41" s="8">
        <v>0</v>
      </c>
      <c r="F41" s="8">
        <v>0</v>
      </c>
      <c r="G41" s="8">
        <v>0</v>
      </c>
      <c r="H41" s="8">
        <v>0</v>
      </c>
      <c r="I41" s="8">
        <v>0</v>
      </c>
      <c r="J41" s="8">
        <v>2</v>
      </c>
      <c r="K41" s="8">
        <v>7</v>
      </c>
      <c r="L41" s="8">
        <v>3655</v>
      </c>
    </row>
    <row r="42" spans="1:12" ht="9.6" customHeight="1" x14ac:dyDescent="0.2">
      <c r="A42" s="16" t="s">
        <v>365</v>
      </c>
      <c r="B42" s="8">
        <v>480</v>
      </c>
      <c r="C42" s="8">
        <v>8585</v>
      </c>
      <c r="D42" s="8">
        <v>132</v>
      </c>
      <c r="E42" s="8">
        <v>2429</v>
      </c>
      <c r="F42" s="8">
        <v>163</v>
      </c>
      <c r="G42" s="8">
        <v>2729</v>
      </c>
      <c r="H42" s="8">
        <v>0</v>
      </c>
      <c r="I42" s="8">
        <v>0</v>
      </c>
      <c r="J42" s="8">
        <v>775</v>
      </c>
      <c r="K42" s="8">
        <v>13743</v>
      </c>
      <c r="L42" s="8">
        <v>771237</v>
      </c>
    </row>
    <row r="43" spans="1:12" ht="9.6" customHeight="1" x14ac:dyDescent="0.2">
      <c r="A43" s="16" t="s">
        <v>366</v>
      </c>
      <c r="B43" s="8">
        <v>116</v>
      </c>
      <c r="C43" s="8">
        <v>1865</v>
      </c>
      <c r="D43" s="8">
        <v>1</v>
      </c>
      <c r="E43" s="8">
        <v>19</v>
      </c>
      <c r="F43" s="8">
        <v>50</v>
      </c>
      <c r="G43" s="8">
        <v>695</v>
      </c>
      <c r="H43" s="8">
        <v>0</v>
      </c>
      <c r="I43" s="8">
        <v>0</v>
      </c>
      <c r="J43" s="8">
        <v>167</v>
      </c>
      <c r="K43" s="8">
        <v>2579</v>
      </c>
      <c r="L43" s="8">
        <v>225099</v>
      </c>
    </row>
    <row r="44" spans="1:12" ht="9.6" customHeight="1" x14ac:dyDescent="0.2">
      <c r="A44" s="16" t="s">
        <v>367</v>
      </c>
      <c r="B44" s="8">
        <v>116</v>
      </c>
      <c r="C44" s="8">
        <v>1865</v>
      </c>
      <c r="D44" s="8">
        <v>1</v>
      </c>
      <c r="E44" s="8">
        <v>19</v>
      </c>
      <c r="F44" s="8">
        <v>20</v>
      </c>
      <c r="G44" s="8">
        <v>171</v>
      </c>
      <c r="H44" s="8">
        <v>0</v>
      </c>
      <c r="I44" s="8">
        <v>0</v>
      </c>
      <c r="J44" s="8">
        <v>137</v>
      </c>
      <c r="K44" s="8">
        <v>2055</v>
      </c>
      <c r="L44" s="8">
        <v>190779</v>
      </c>
    </row>
    <row r="45" spans="1:12" ht="9.6" customHeight="1" x14ac:dyDescent="0.2">
      <c r="A45" s="16" t="s">
        <v>368</v>
      </c>
      <c r="B45" s="8">
        <v>265</v>
      </c>
      <c r="C45" s="8">
        <v>5176</v>
      </c>
      <c r="D45" s="8">
        <v>32</v>
      </c>
      <c r="E45" s="8">
        <v>932</v>
      </c>
      <c r="F45" s="8">
        <v>73</v>
      </c>
      <c r="G45" s="8">
        <v>1280</v>
      </c>
      <c r="H45" s="8">
        <v>0</v>
      </c>
      <c r="I45" s="8">
        <v>0</v>
      </c>
      <c r="J45" s="8">
        <v>370</v>
      </c>
      <c r="K45" s="8">
        <v>7388</v>
      </c>
      <c r="L45" s="8">
        <v>942398</v>
      </c>
    </row>
    <row r="46" spans="1:12" ht="9.6" customHeight="1" x14ac:dyDescent="0.2">
      <c r="A46" s="16" t="s">
        <v>369</v>
      </c>
      <c r="B46" s="8">
        <v>86</v>
      </c>
      <c r="C46" s="8">
        <v>1890</v>
      </c>
      <c r="D46" s="8">
        <v>23</v>
      </c>
      <c r="E46" s="8">
        <v>309</v>
      </c>
      <c r="F46" s="8">
        <v>-1</v>
      </c>
      <c r="G46" s="8">
        <v>-91</v>
      </c>
      <c r="H46" s="8">
        <v>0</v>
      </c>
      <c r="I46" s="8">
        <v>0</v>
      </c>
      <c r="J46" s="8">
        <v>108</v>
      </c>
      <c r="K46" s="8">
        <v>2108</v>
      </c>
      <c r="L46" s="8">
        <v>145954</v>
      </c>
    </row>
    <row r="47" spans="1:12" ht="9.6" customHeight="1" x14ac:dyDescent="0.2">
      <c r="A47" s="16" t="s">
        <v>370</v>
      </c>
      <c r="B47" s="8">
        <v>86</v>
      </c>
      <c r="C47" s="8">
        <v>1890</v>
      </c>
      <c r="D47" s="8">
        <v>23</v>
      </c>
      <c r="E47" s="8">
        <v>309</v>
      </c>
      <c r="F47" s="8">
        <v>-1</v>
      </c>
      <c r="G47" s="8">
        <v>-91</v>
      </c>
      <c r="H47" s="8">
        <v>0</v>
      </c>
      <c r="I47" s="8">
        <v>0</v>
      </c>
      <c r="J47" s="8">
        <v>108</v>
      </c>
      <c r="K47" s="8">
        <v>2108</v>
      </c>
      <c r="L47" s="8">
        <v>145954</v>
      </c>
    </row>
    <row r="48" spans="1:12" ht="9.6" customHeight="1" x14ac:dyDescent="0.2">
      <c r="A48" s="16" t="s">
        <v>371</v>
      </c>
      <c r="B48" s="8">
        <v>5</v>
      </c>
      <c r="C48" s="8">
        <v>104</v>
      </c>
      <c r="D48" s="8">
        <v>6</v>
      </c>
      <c r="E48" s="8">
        <v>361</v>
      </c>
      <c r="F48" s="8">
        <v>0</v>
      </c>
      <c r="G48" s="8">
        <v>0</v>
      </c>
      <c r="H48" s="8">
        <v>0</v>
      </c>
      <c r="I48" s="8">
        <v>0</v>
      </c>
      <c r="J48" s="8">
        <v>11</v>
      </c>
      <c r="K48" s="8">
        <v>465</v>
      </c>
      <c r="L48" s="8">
        <v>33981</v>
      </c>
    </row>
    <row r="49" spans="1:12" ht="9.6" customHeight="1" x14ac:dyDescent="0.2">
      <c r="A49" s="16" t="s">
        <v>372</v>
      </c>
      <c r="B49" s="8">
        <v>272</v>
      </c>
      <c r="C49" s="8">
        <v>3944</v>
      </c>
      <c r="D49" s="8">
        <v>75</v>
      </c>
      <c r="E49" s="8">
        <v>1204</v>
      </c>
      <c r="F49" s="8">
        <v>32</v>
      </c>
      <c r="G49" s="8">
        <v>459</v>
      </c>
      <c r="H49" s="8">
        <v>0</v>
      </c>
      <c r="I49" s="8">
        <v>0</v>
      </c>
      <c r="J49" s="8">
        <v>379</v>
      </c>
      <c r="K49" s="8">
        <v>5607</v>
      </c>
      <c r="L49" s="8">
        <v>411945</v>
      </c>
    </row>
    <row r="50" spans="1:12" ht="9.6" customHeight="1" x14ac:dyDescent="0.2">
      <c r="A50" s="16" t="s">
        <v>373</v>
      </c>
      <c r="B50" s="8">
        <v>133</v>
      </c>
      <c r="C50" s="8">
        <v>2427</v>
      </c>
      <c r="D50" s="8">
        <v>18</v>
      </c>
      <c r="E50" s="8">
        <v>368</v>
      </c>
      <c r="F50" s="8">
        <v>2</v>
      </c>
      <c r="G50" s="8">
        <v>42</v>
      </c>
      <c r="H50" s="8">
        <v>0</v>
      </c>
      <c r="I50" s="8">
        <v>0</v>
      </c>
      <c r="J50" s="8">
        <v>153</v>
      </c>
      <c r="K50" s="8">
        <v>2837</v>
      </c>
      <c r="L50" s="8">
        <v>205608</v>
      </c>
    </row>
    <row r="51" spans="1:12" ht="9.6" customHeight="1" x14ac:dyDescent="0.2">
      <c r="A51" s="16" t="s">
        <v>374</v>
      </c>
      <c r="B51" s="8">
        <v>781</v>
      </c>
      <c r="C51" s="8">
        <v>11313</v>
      </c>
      <c r="D51" s="8">
        <v>47</v>
      </c>
      <c r="E51" s="8">
        <v>1103</v>
      </c>
      <c r="F51" s="8">
        <v>0</v>
      </c>
      <c r="G51" s="8">
        <v>0</v>
      </c>
      <c r="H51" s="8">
        <v>0</v>
      </c>
      <c r="I51" s="8">
        <v>0</v>
      </c>
      <c r="J51" s="8">
        <v>828</v>
      </c>
      <c r="K51" s="8">
        <v>12416</v>
      </c>
      <c r="L51" s="8">
        <v>936504</v>
      </c>
    </row>
    <row r="52" spans="1:12" ht="9.6" customHeight="1" x14ac:dyDescent="0.2">
      <c r="A52" s="16" t="s">
        <v>375</v>
      </c>
      <c r="B52" s="8">
        <v>137</v>
      </c>
      <c r="C52" s="8">
        <v>1066</v>
      </c>
      <c r="D52" s="8">
        <v>2</v>
      </c>
      <c r="E52" s="8">
        <v>34</v>
      </c>
      <c r="F52" s="8">
        <v>0</v>
      </c>
      <c r="G52" s="8">
        <v>0</v>
      </c>
      <c r="H52" s="8">
        <v>0</v>
      </c>
      <c r="I52" s="8">
        <v>0</v>
      </c>
      <c r="J52" s="8">
        <v>139</v>
      </c>
      <c r="K52" s="8">
        <v>1100</v>
      </c>
      <c r="L52" s="8">
        <v>230161</v>
      </c>
    </row>
    <row r="53" spans="1:12" ht="9.6" customHeight="1" x14ac:dyDescent="0.2">
      <c r="A53" s="16" t="s">
        <v>376</v>
      </c>
      <c r="B53" s="8">
        <v>0</v>
      </c>
      <c r="C53" s="8">
        <v>0</v>
      </c>
      <c r="D53" s="8">
        <v>40</v>
      </c>
      <c r="E53" s="8">
        <v>977</v>
      </c>
      <c r="F53" s="8">
        <v>0</v>
      </c>
      <c r="G53" s="8">
        <v>0</v>
      </c>
      <c r="H53" s="8">
        <v>0</v>
      </c>
      <c r="I53" s="8">
        <v>0</v>
      </c>
      <c r="J53" s="8">
        <v>40</v>
      </c>
      <c r="K53" s="8">
        <v>977</v>
      </c>
      <c r="L53" s="8">
        <v>41467</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zoomScale="130" zoomScaleNormal="130" workbookViewId="0">
      <selection sqref="A1:I1"/>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2" x14ac:dyDescent="0.2">
      <c r="A1" s="27" t="s">
        <v>478</v>
      </c>
      <c r="B1" s="27"/>
      <c r="C1" s="27"/>
      <c r="D1" s="27"/>
      <c r="E1" s="27"/>
      <c r="F1" s="27"/>
      <c r="G1" s="28"/>
      <c r="H1" s="28"/>
      <c r="I1" s="28"/>
      <c r="J1" s="9" t="s">
        <v>480</v>
      </c>
      <c r="K1" s="9"/>
      <c r="L1" s="9" t="s">
        <v>494</v>
      </c>
    </row>
    <row r="2" spans="1:12" ht="10.5" customHeight="1" x14ac:dyDescent="0.2">
      <c r="A2" s="27" t="s">
        <v>479</v>
      </c>
      <c r="B2" s="27"/>
      <c r="C2" s="27"/>
      <c r="D2" s="27"/>
      <c r="E2" s="27"/>
      <c r="F2" s="27"/>
      <c r="G2" s="28"/>
      <c r="H2" s="28"/>
      <c r="I2" s="28"/>
      <c r="J2" s="9"/>
      <c r="K2" s="29" t="str">
        <f>+'QCS Page 1'!K2:L2</f>
        <v>2nd QUARTER 2020</v>
      </c>
      <c r="L2" s="29"/>
    </row>
    <row r="3" spans="1:12" x14ac:dyDescent="0.2">
      <c r="A3" s="9"/>
      <c r="B3" s="9"/>
      <c r="C3" s="9"/>
      <c r="D3" s="9"/>
      <c r="E3" s="9"/>
      <c r="F3" s="9"/>
      <c r="G3" s="9"/>
      <c r="H3" s="9"/>
      <c r="I3" s="9"/>
      <c r="J3" s="29" t="str">
        <f>+'QCS Page 1'!J3:L3</f>
        <v>Beginning  Apr. 2020 - Jun. 2020</v>
      </c>
      <c r="K3" s="29"/>
      <c r="L3" s="29"/>
    </row>
    <row r="4" spans="1:12" ht="9" customHeight="1" x14ac:dyDescent="0.2">
      <c r="A4" s="9"/>
      <c r="B4" s="9"/>
      <c r="C4" s="9"/>
      <c r="D4" s="9"/>
      <c r="E4" s="9"/>
      <c r="F4" s="9"/>
      <c r="G4" s="9"/>
      <c r="H4" s="9"/>
      <c r="I4" s="9"/>
      <c r="J4" s="9" t="s">
        <v>481</v>
      </c>
      <c r="K4" s="9"/>
      <c r="L4" s="9"/>
    </row>
    <row r="5" spans="1:12" ht="8.25" customHeight="1" x14ac:dyDescent="0.2">
      <c r="A5" s="9"/>
      <c r="B5" s="9"/>
      <c r="C5" s="9"/>
      <c r="D5" s="9"/>
      <c r="E5" s="9"/>
      <c r="F5" s="9"/>
      <c r="G5" s="9"/>
      <c r="H5" s="9"/>
      <c r="I5" s="9"/>
      <c r="J5" s="29" t="s">
        <v>513</v>
      </c>
      <c r="K5" s="29"/>
      <c r="L5" s="29"/>
    </row>
    <row r="6" spans="1:12" ht="9.75" customHeight="1" x14ac:dyDescent="0.2">
      <c r="A6" s="29" t="s">
        <v>482</v>
      </c>
      <c r="B6" s="29"/>
      <c r="C6" s="29"/>
      <c r="D6" s="29"/>
      <c r="E6" s="29" t="s">
        <v>483</v>
      </c>
      <c r="F6" s="29"/>
      <c r="G6" s="29"/>
      <c r="H6" s="29"/>
      <c r="I6" s="29"/>
      <c r="J6" s="29"/>
      <c r="K6" s="29"/>
      <c r="L6" s="29"/>
    </row>
    <row r="7" spans="1:12" ht="16.5" customHeight="1" x14ac:dyDescent="0.2">
      <c r="A7" s="9"/>
      <c r="B7" s="27" t="s">
        <v>470</v>
      </c>
      <c r="C7" s="27"/>
      <c r="D7" s="27"/>
      <c r="E7" s="27"/>
      <c r="F7" s="27" t="s">
        <v>475</v>
      </c>
      <c r="G7" s="27"/>
      <c r="H7" s="27"/>
      <c r="I7" s="27"/>
      <c r="J7" s="30"/>
      <c r="K7" s="30"/>
      <c r="L7" s="9"/>
    </row>
    <row r="8" spans="1:12" ht="24" customHeight="1" x14ac:dyDescent="0.2">
      <c r="A8" s="11"/>
      <c r="B8" s="32" t="s">
        <v>471</v>
      </c>
      <c r="C8" s="31"/>
      <c r="D8" s="31" t="s">
        <v>472</v>
      </c>
      <c r="E8" s="31"/>
      <c r="F8" s="31" t="s">
        <v>471</v>
      </c>
      <c r="G8" s="31"/>
      <c r="H8" s="31" t="s">
        <v>472</v>
      </c>
      <c r="I8" s="31"/>
      <c r="J8" s="31" t="s">
        <v>476</v>
      </c>
      <c r="K8" s="31"/>
      <c r="L8" s="12" t="s">
        <v>477</v>
      </c>
    </row>
    <row r="9" spans="1:12" ht="9.6" customHeight="1" x14ac:dyDescent="0.2">
      <c r="A9" s="13"/>
      <c r="B9" s="14" t="s">
        <v>474</v>
      </c>
      <c r="C9" s="14" t="s">
        <v>473</v>
      </c>
      <c r="D9" s="14" t="s">
        <v>474</v>
      </c>
      <c r="E9" s="14" t="s">
        <v>473</v>
      </c>
      <c r="F9" s="15" t="s">
        <v>474</v>
      </c>
      <c r="G9" s="15" t="s">
        <v>473</v>
      </c>
      <c r="H9" s="15" t="s">
        <v>474</v>
      </c>
      <c r="I9" s="15" t="s">
        <v>473</v>
      </c>
      <c r="J9" s="15" t="s">
        <v>474</v>
      </c>
      <c r="K9" s="15" t="s">
        <v>473</v>
      </c>
      <c r="L9" s="11"/>
    </row>
    <row r="10" spans="1:12" ht="9.6" customHeight="1" x14ac:dyDescent="0.2">
      <c r="A10" s="16" t="s">
        <v>377</v>
      </c>
      <c r="B10" s="8">
        <v>7399</v>
      </c>
      <c r="C10" s="8">
        <v>147617</v>
      </c>
      <c r="D10" s="8">
        <v>2677</v>
      </c>
      <c r="E10" s="8">
        <v>97421</v>
      </c>
      <c r="F10" s="8">
        <v>1867</v>
      </c>
      <c r="G10" s="8">
        <v>44771</v>
      </c>
      <c r="H10" s="8">
        <v>196</v>
      </c>
      <c r="I10" s="8">
        <v>2858</v>
      </c>
      <c r="J10" s="8">
        <v>12139</v>
      </c>
      <c r="K10" s="8">
        <v>292667</v>
      </c>
      <c r="L10" s="8">
        <v>46969037</v>
      </c>
    </row>
    <row r="11" spans="1:12" ht="9.6" customHeight="1" x14ac:dyDescent="0.2">
      <c r="A11" s="16" t="s">
        <v>378</v>
      </c>
      <c r="B11" s="8">
        <v>3489</v>
      </c>
      <c r="C11" s="8">
        <v>97898</v>
      </c>
      <c r="D11" s="8">
        <v>2396</v>
      </c>
      <c r="E11" s="8">
        <v>93220</v>
      </c>
      <c r="F11" s="8">
        <v>723</v>
      </c>
      <c r="G11" s="8">
        <v>31827</v>
      </c>
      <c r="H11" s="8">
        <v>57</v>
      </c>
      <c r="I11" s="8">
        <v>1505</v>
      </c>
      <c r="J11" s="8">
        <v>6665</v>
      </c>
      <c r="K11" s="8">
        <v>224450</v>
      </c>
      <c r="L11" s="8">
        <v>39304675</v>
      </c>
    </row>
    <row r="12" spans="1:12" ht="9.6" customHeight="1" x14ac:dyDescent="0.2">
      <c r="A12" s="16" t="s">
        <v>379</v>
      </c>
      <c r="B12" s="8">
        <v>9</v>
      </c>
      <c r="C12" s="8">
        <v>113</v>
      </c>
      <c r="D12" s="8">
        <v>6</v>
      </c>
      <c r="E12" s="8">
        <v>53</v>
      </c>
      <c r="F12" s="8">
        <v>12</v>
      </c>
      <c r="G12" s="8">
        <v>101</v>
      </c>
      <c r="H12" s="8">
        <v>0</v>
      </c>
      <c r="I12" s="8">
        <v>0</v>
      </c>
      <c r="J12" s="8">
        <v>27</v>
      </c>
      <c r="K12" s="8">
        <v>267</v>
      </c>
      <c r="L12" s="8">
        <v>33926</v>
      </c>
    </row>
    <row r="13" spans="1:12" ht="9.6" customHeight="1" x14ac:dyDescent="0.2">
      <c r="A13" s="16" t="s">
        <v>380</v>
      </c>
      <c r="B13" s="8">
        <v>3</v>
      </c>
      <c r="C13" s="8">
        <v>35</v>
      </c>
      <c r="D13" s="8">
        <v>0</v>
      </c>
      <c r="E13" s="8">
        <v>0</v>
      </c>
      <c r="F13" s="8">
        <v>5</v>
      </c>
      <c r="G13" s="8">
        <v>15</v>
      </c>
      <c r="H13" s="8">
        <v>0</v>
      </c>
      <c r="I13" s="8">
        <v>0</v>
      </c>
      <c r="J13" s="8">
        <v>8</v>
      </c>
      <c r="K13" s="8">
        <v>50</v>
      </c>
      <c r="L13" s="8">
        <v>9743</v>
      </c>
    </row>
    <row r="14" spans="1:12" ht="9.6" customHeight="1" x14ac:dyDescent="0.2">
      <c r="A14" s="16" t="s">
        <v>381</v>
      </c>
      <c r="B14" s="8">
        <v>241</v>
      </c>
      <c r="C14" s="8">
        <v>5423</v>
      </c>
      <c r="D14" s="8">
        <v>30</v>
      </c>
      <c r="E14" s="8">
        <v>1375</v>
      </c>
      <c r="F14" s="8">
        <v>18</v>
      </c>
      <c r="G14" s="8">
        <v>921</v>
      </c>
      <c r="H14" s="8">
        <v>0</v>
      </c>
      <c r="I14" s="8">
        <v>0</v>
      </c>
      <c r="J14" s="8">
        <v>289</v>
      </c>
      <c r="K14" s="8">
        <v>7719</v>
      </c>
      <c r="L14" s="8">
        <v>941388</v>
      </c>
    </row>
    <row r="15" spans="1:12" ht="9.6" customHeight="1" x14ac:dyDescent="0.2">
      <c r="A15" s="16" t="s">
        <v>382</v>
      </c>
      <c r="B15" s="8">
        <v>93</v>
      </c>
      <c r="C15" s="8">
        <v>3730</v>
      </c>
      <c r="D15" s="8">
        <v>30</v>
      </c>
      <c r="E15" s="8">
        <v>1375</v>
      </c>
      <c r="F15" s="8">
        <v>12</v>
      </c>
      <c r="G15" s="8">
        <v>857</v>
      </c>
      <c r="H15" s="8">
        <v>0</v>
      </c>
      <c r="I15" s="8">
        <v>0</v>
      </c>
      <c r="J15" s="8">
        <v>135</v>
      </c>
      <c r="K15" s="8">
        <v>5962</v>
      </c>
      <c r="L15" s="8">
        <v>745348</v>
      </c>
    </row>
    <row r="16" spans="1:12" ht="9.6" customHeight="1" x14ac:dyDescent="0.2">
      <c r="A16" s="16" t="s">
        <v>383</v>
      </c>
      <c r="B16" s="8">
        <v>2</v>
      </c>
      <c r="C16" s="8">
        <v>17</v>
      </c>
      <c r="D16" s="8">
        <v>0</v>
      </c>
      <c r="E16" s="8">
        <v>0</v>
      </c>
      <c r="F16" s="8">
        <v>1</v>
      </c>
      <c r="G16" s="8">
        <v>34</v>
      </c>
      <c r="H16" s="8">
        <v>0</v>
      </c>
      <c r="I16" s="8">
        <v>0</v>
      </c>
      <c r="J16" s="8">
        <v>3</v>
      </c>
      <c r="K16" s="8">
        <v>51</v>
      </c>
      <c r="L16" s="8">
        <v>11156</v>
      </c>
    </row>
    <row r="17" spans="1:12" ht="9.6" customHeight="1" x14ac:dyDescent="0.2">
      <c r="A17" s="16" t="s">
        <v>384</v>
      </c>
      <c r="B17" s="8">
        <v>9</v>
      </c>
      <c r="C17" s="8">
        <v>164</v>
      </c>
      <c r="D17" s="8">
        <v>0</v>
      </c>
      <c r="E17" s="8">
        <v>0</v>
      </c>
      <c r="F17" s="8">
        <v>0</v>
      </c>
      <c r="G17" s="8">
        <v>0</v>
      </c>
      <c r="H17" s="8">
        <v>0</v>
      </c>
      <c r="I17" s="8">
        <v>0</v>
      </c>
      <c r="J17" s="8">
        <v>9</v>
      </c>
      <c r="K17" s="8">
        <v>164</v>
      </c>
      <c r="L17" s="8">
        <v>13663</v>
      </c>
    </row>
    <row r="18" spans="1:12" ht="9.6" customHeight="1" x14ac:dyDescent="0.2">
      <c r="A18" s="16" t="s">
        <v>385</v>
      </c>
      <c r="B18" s="8">
        <v>107</v>
      </c>
      <c r="C18" s="8">
        <v>1136</v>
      </c>
      <c r="D18" s="8">
        <v>0</v>
      </c>
      <c r="E18" s="8">
        <v>0</v>
      </c>
      <c r="F18" s="8">
        <v>5</v>
      </c>
      <c r="G18" s="8">
        <v>30</v>
      </c>
      <c r="H18" s="8">
        <v>0</v>
      </c>
      <c r="I18" s="8">
        <v>0</v>
      </c>
      <c r="J18" s="8">
        <v>112</v>
      </c>
      <c r="K18" s="8">
        <v>1166</v>
      </c>
      <c r="L18" s="8">
        <v>136817</v>
      </c>
    </row>
    <row r="19" spans="1:12" ht="9.6" customHeight="1" x14ac:dyDescent="0.2">
      <c r="A19" s="16" t="s">
        <v>386</v>
      </c>
      <c r="B19" s="8">
        <v>26</v>
      </c>
      <c r="C19" s="8">
        <v>290</v>
      </c>
      <c r="D19" s="8">
        <v>1</v>
      </c>
      <c r="E19" s="8">
        <v>89</v>
      </c>
      <c r="F19" s="8">
        <v>6</v>
      </c>
      <c r="G19" s="8">
        <v>112</v>
      </c>
      <c r="H19" s="8">
        <v>0</v>
      </c>
      <c r="I19" s="8">
        <v>0</v>
      </c>
      <c r="J19" s="8">
        <v>33</v>
      </c>
      <c r="K19" s="8">
        <v>491</v>
      </c>
      <c r="L19" s="8">
        <v>66525</v>
      </c>
    </row>
    <row r="20" spans="1:12" ht="9.6" customHeight="1" x14ac:dyDescent="0.2">
      <c r="A20" s="16" t="s">
        <v>387</v>
      </c>
      <c r="B20" s="8">
        <v>1435</v>
      </c>
      <c r="C20" s="8">
        <v>22566</v>
      </c>
      <c r="D20" s="8">
        <v>177</v>
      </c>
      <c r="E20" s="8">
        <v>2135</v>
      </c>
      <c r="F20" s="8">
        <v>167</v>
      </c>
      <c r="G20" s="8">
        <v>2486</v>
      </c>
      <c r="H20" s="8">
        <v>0</v>
      </c>
      <c r="I20" s="8">
        <v>0</v>
      </c>
      <c r="J20" s="8">
        <v>1779</v>
      </c>
      <c r="K20" s="8">
        <v>27187</v>
      </c>
      <c r="L20" s="8">
        <v>2160157</v>
      </c>
    </row>
    <row r="21" spans="1:12" ht="9.6" customHeight="1" x14ac:dyDescent="0.2">
      <c r="A21" s="16" t="s">
        <v>388</v>
      </c>
      <c r="B21" s="8">
        <v>60</v>
      </c>
      <c r="C21" s="8">
        <v>641</v>
      </c>
      <c r="D21" s="8">
        <v>11</v>
      </c>
      <c r="E21" s="8">
        <v>92</v>
      </c>
      <c r="F21" s="8">
        <v>32</v>
      </c>
      <c r="G21" s="8">
        <v>171</v>
      </c>
      <c r="H21" s="8">
        <v>0</v>
      </c>
      <c r="I21" s="8">
        <v>0</v>
      </c>
      <c r="J21" s="8">
        <v>103</v>
      </c>
      <c r="K21" s="8">
        <v>904</v>
      </c>
      <c r="L21" s="8">
        <v>120697</v>
      </c>
    </row>
    <row r="22" spans="1:12" ht="9.6" customHeight="1" x14ac:dyDescent="0.2">
      <c r="A22" s="16" t="s">
        <v>389</v>
      </c>
      <c r="B22" s="8">
        <v>1032</v>
      </c>
      <c r="C22" s="8">
        <v>7371</v>
      </c>
      <c r="D22" s="8">
        <v>28</v>
      </c>
      <c r="E22" s="8">
        <v>197</v>
      </c>
      <c r="F22" s="8">
        <v>5</v>
      </c>
      <c r="G22" s="8">
        <v>83</v>
      </c>
      <c r="H22" s="8">
        <v>0</v>
      </c>
      <c r="I22" s="8">
        <v>0</v>
      </c>
      <c r="J22" s="8">
        <v>1065</v>
      </c>
      <c r="K22" s="8">
        <v>7651</v>
      </c>
      <c r="L22" s="8">
        <v>1733420</v>
      </c>
    </row>
    <row r="23" spans="1:12" ht="9.6" customHeight="1" x14ac:dyDescent="0.2">
      <c r="A23" s="16" t="s">
        <v>390</v>
      </c>
      <c r="B23" s="8">
        <v>81</v>
      </c>
      <c r="C23" s="8">
        <v>655</v>
      </c>
      <c r="D23" s="8">
        <v>5</v>
      </c>
      <c r="E23" s="8">
        <v>45</v>
      </c>
      <c r="F23" s="8">
        <v>843</v>
      </c>
      <c r="G23" s="8">
        <v>8461</v>
      </c>
      <c r="H23" s="8">
        <v>139</v>
      </c>
      <c r="I23" s="8">
        <v>1353</v>
      </c>
      <c r="J23" s="8">
        <v>1068</v>
      </c>
      <c r="K23" s="8">
        <v>10514</v>
      </c>
      <c r="L23" s="8">
        <v>1056121</v>
      </c>
    </row>
    <row r="24" spans="1:12" ht="9.6" customHeight="1" x14ac:dyDescent="0.2">
      <c r="A24" s="16" t="s">
        <v>391</v>
      </c>
      <c r="B24" s="8">
        <v>1026</v>
      </c>
      <c r="C24" s="8">
        <v>12660</v>
      </c>
      <c r="D24" s="8">
        <v>23</v>
      </c>
      <c r="E24" s="8">
        <v>215</v>
      </c>
      <c r="F24" s="8">
        <v>61</v>
      </c>
      <c r="G24" s="8">
        <v>609</v>
      </c>
      <c r="H24" s="8">
        <v>0</v>
      </c>
      <c r="I24" s="8">
        <v>0</v>
      </c>
      <c r="J24" s="8">
        <v>1110</v>
      </c>
      <c r="K24" s="8">
        <v>13484</v>
      </c>
      <c r="L24" s="8">
        <v>1552128</v>
      </c>
    </row>
    <row r="25" spans="1:12" ht="9.6" customHeight="1" x14ac:dyDescent="0.2">
      <c r="A25" s="16" t="s">
        <v>392</v>
      </c>
      <c r="B25" s="8">
        <v>9888</v>
      </c>
      <c r="C25" s="8">
        <v>109849</v>
      </c>
      <c r="D25" s="8">
        <v>550</v>
      </c>
      <c r="E25" s="8">
        <v>7704</v>
      </c>
      <c r="F25" s="8">
        <v>4347</v>
      </c>
      <c r="G25" s="8">
        <v>43350</v>
      </c>
      <c r="H25" s="8">
        <v>195</v>
      </c>
      <c r="I25" s="8">
        <v>2289</v>
      </c>
      <c r="J25" s="8">
        <v>14980</v>
      </c>
      <c r="K25" s="8">
        <v>163192</v>
      </c>
      <c r="L25" s="8">
        <v>20696023</v>
      </c>
    </row>
    <row r="26" spans="1:12" ht="9.6" customHeight="1" x14ac:dyDescent="0.2">
      <c r="A26" s="16" t="s">
        <v>393</v>
      </c>
      <c r="B26" s="8">
        <v>15</v>
      </c>
      <c r="C26" s="8">
        <v>1657</v>
      </c>
      <c r="D26" s="8">
        <v>9</v>
      </c>
      <c r="E26" s="8">
        <v>1350</v>
      </c>
      <c r="F26" s="8">
        <v>27</v>
      </c>
      <c r="G26" s="8">
        <v>3559</v>
      </c>
      <c r="H26" s="8">
        <v>7</v>
      </c>
      <c r="I26" s="8">
        <v>845</v>
      </c>
      <c r="J26" s="8">
        <v>58</v>
      </c>
      <c r="K26" s="8">
        <v>7411</v>
      </c>
      <c r="L26" s="8">
        <v>1953084</v>
      </c>
    </row>
    <row r="27" spans="1:12" ht="9.6" customHeight="1" x14ac:dyDescent="0.2">
      <c r="A27" s="16" t="s">
        <v>394</v>
      </c>
      <c r="B27" s="8">
        <v>47</v>
      </c>
      <c r="C27" s="8">
        <v>1451</v>
      </c>
      <c r="D27" s="8">
        <v>12</v>
      </c>
      <c r="E27" s="8">
        <v>119</v>
      </c>
      <c r="F27" s="8">
        <v>113</v>
      </c>
      <c r="G27" s="8">
        <v>2417</v>
      </c>
      <c r="H27" s="8">
        <v>0</v>
      </c>
      <c r="I27" s="8">
        <v>0</v>
      </c>
      <c r="J27" s="8">
        <v>172</v>
      </c>
      <c r="K27" s="8">
        <v>3987</v>
      </c>
      <c r="L27" s="8">
        <v>397796</v>
      </c>
    </row>
    <row r="28" spans="1:12" ht="9.6" customHeight="1" x14ac:dyDescent="0.2">
      <c r="A28" s="16" t="s">
        <v>395</v>
      </c>
      <c r="B28" s="8">
        <v>7901</v>
      </c>
      <c r="C28" s="8">
        <v>79833</v>
      </c>
      <c r="D28" s="8">
        <v>484</v>
      </c>
      <c r="E28" s="8">
        <v>5574</v>
      </c>
      <c r="F28" s="8">
        <v>4204</v>
      </c>
      <c r="G28" s="8">
        <v>37321</v>
      </c>
      <c r="H28" s="8">
        <v>188</v>
      </c>
      <c r="I28" s="8">
        <v>1444</v>
      </c>
      <c r="J28" s="8">
        <v>12777</v>
      </c>
      <c r="K28" s="8">
        <v>124172</v>
      </c>
      <c r="L28" s="8">
        <v>16219180</v>
      </c>
    </row>
    <row r="29" spans="1:12" ht="9.6" customHeight="1" x14ac:dyDescent="0.2">
      <c r="A29" s="16" t="s">
        <v>396</v>
      </c>
      <c r="B29" s="8">
        <v>5813</v>
      </c>
      <c r="C29" s="8">
        <v>57056</v>
      </c>
      <c r="D29" s="8">
        <v>262</v>
      </c>
      <c r="E29" s="8">
        <v>2891</v>
      </c>
      <c r="F29" s="8">
        <v>1062</v>
      </c>
      <c r="G29" s="8">
        <v>11804</v>
      </c>
      <c r="H29" s="8">
        <v>0</v>
      </c>
      <c r="I29" s="8">
        <v>0</v>
      </c>
      <c r="J29" s="8">
        <v>7137</v>
      </c>
      <c r="K29" s="8">
        <v>71751</v>
      </c>
      <c r="L29" s="8">
        <v>9290624</v>
      </c>
    </row>
    <row r="30" spans="1:12" ht="9.6" customHeight="1" x14ac:dyDescent="0.2">
      <c r="A30" s="16" t="s">
        <v>397</v>
      </c>
      <c r="B30" s="8">
        <v>0</v>
      </c>
      <c r="C30" s="8">
        <v>0</v>
      </c>
      <c r="D30" s="8">
        <v>1</v>
      </c>
      <c r="E30" s="8">
        <v>9</v>
      </c>
      <c r="F30" s="8">
        <v>374</v>
      </c>
      <c r="G30" s="8">
        <v>2974</v>
      </c>
      <c r="H30" s="8">
        <v>0</v>
      </c>
      <c r="I30" s="8">
        <v>0</v>
      </c>
      <c r="J30" s="8">
        <v>375</v>
      </c>
      <c r="K30" s="8">
        <v>2983</v>
      </c>
      <c r="L30" s="8">
        <v>538960</v>
      </c>
    </row>
    <row r="31" spans="1:12" ht="9.6" customHeight="1" x14ac:dyDescent="0.2">
      <c r="A31" s="16" t="s">
        <v>398</v>
      </c>
      <c r="B31" s="8">
        <v>0</v>
      </c>
      <c r="C31" s="8">
        <v>0</v>
      </c>
      <c r="D31" s="8">
        <v>27</v>
      </c>
      <c r="E31" s="8">
        <v>214</v>
      </c>
      <c r="F31" s="8">
        <v>305</v>
      </c>
      <c r="G31" s="8">
        <v>2501</v>
      </c>
      <c r="H31" s="8">
        <v>21</v>
      </c>
      <c r="I31" s="8">
        <v>152</v>
      </c>
      <c r="J31" s="8">
        <v>353</v>
      </c>
      <c r="K31" s="8">
        <v>2867</v>
      </c>
      <c r="L31" s="8">
        <v>425231</v>
      </c>
    </row>
    <row r="32" spans="1:12" ht="9.6" customHeight="1" x14ac:dyDescent="0.2">
      <c r="A32" s="16" t="s">
        <v>399</v>
      </c>
      <c r="B32" s="8">
        <v>1531</v>
      </c>
      <c r="C32" s="8">
        <v>20420</v>
      </c>
      <c r="D32" s="8">
        <v>38</v>
      </c>
      <c r="E32" s="8">
        <v>508</v>
      </c>
      <c r="F32" s="8">
        <v>3</v>
      </c>
      <c r="G32" s="8">
        <v>53</v>
      </c>
      <c r="H32" s="8">
        <v>0</v>
      </c>
      <c r="I32" s="8">
        <v>0</v>
      </c>
      <c r="J32" s="8">
        <v>1572</v>
      </c>
      <c r="K32" s="8">
        <v>20981</v>
      </c>
      <c r="L32" s="8">
        <v>1661101</v>
      </c>
    </row>
    <row r="33" spans="1:12" ht="9.6" customHeight="1" x14ac:dyDescent="0.2">
      <c r="A33" s="16" t="s">
        <v>400</v>
      </c>
      <c r="B33" s="8">
        <v>132</v>
      </c>
      <c r="C33" s="8">
        <v>1097</v>
      </c>
      <c r="D33" s="8">
        <v>0</v>
      </c>
      <c r="E33" s="8">
        <v>0</v>
      </c>
      <c r="F33" s="8">
        <v>0</v>
      </c>
      <c r="G33" s="8">
        <v>0</v>
      </c>
      <c r="H33" s="8">
        <v>0</v>
      </c>
      <c r="I33" s="8">
        <v>0</v>
      </c>
      <c r="J33" s="8">
        <v>132</v>
      </c>
      <c r="K33" s="8">
        <v>1097</v>
      </c>
      <c r="L33" s="8">
        <v>169711</v>
      </c>
    </row>
    <row r="34" spans="1:12" ht="9.6" customHeight="1" x14ac:dyDescent="0.2">
      <c r="A34" s="16" t="s">
        <v>401</v>
      </c>
      <c r="B34" s="8">
        <v>0</v>
      </c>
      <c r="C34" s="8">
        <v>0</v>
      </c>
      <c r="D34" s="8">
        <v>0</v>
      </c>
      <c r="E34" s="8">
        <v>0</v>
      </c>
      <c r="F34" s="8">
        <v>0</v>
      </c>
      <c r="G34" s="8">
        <v>0</v>
      </c>
      <c r="H34" s="8">
        <v>0</v>
      </c>
      <c r="I34" s="8">
        <v>0</v>
      </c>
      <c r="J34" s="8">
        <v>0</v>
      </c>
      <c r="K34" s="8">
        <v>0</v>
      </c>
      <c r="L34" s="8">
        <v>0</v>
      </c>
    </row>
    <row r="35" spans="1:12" ht="9.6" customHeight="1" x14ac:dyDescent="0.2">
      <c r="A35" s="16" t="s">
        <v>402</v>
      </c>
      <c r="B35" s="8">
        <v>6</v>
      </c>
      <c r="C35" s="8">
        <v>31</v>
      </c>
      <c r="D35" s="8">
        <v>0</v>
      </c>
      <c r="E35" s="8">
        <v>0</v>
      </c>
      <c r="F35" s="8">
        <v>0</v>
      </c>
      <c r="G35" s="8">
        <v>0</v>
      </c>
      <c r="H35" s="8">
        <v>0</v>
      </c>
      <c r="I35" s="8">
        <v>0</v>
      </c>
      <c r="J35" s="8">
        <v>6</v>
      </c>
      <c r="K35" s="8">
        <v>31</v>
      </c>
      <c r="L35" s="8">
        <v>8575</v>
      </c>
    </row>
    <row r="36" spans="1:12" ht="9.6" customHeight="1" x14ac:dyDescent="0.2">
      <c r="A36" s="16" t="s">
        <v>403</v>
      </c>
      <c r="B36" s="8">
        <v>256</v>
      </c>
      <c r="C36" s="8">
        <v>5360</v>
      </c>
      <c r="D36" s="8">
        <v>7</v>
      </c>
      <c r="E36" s="8">
        <v>153</v>
      </c>
      <c r="F36" s="8">
        <v>0</v>
      </c>
      <c r="G36" s="8">
        <v>0</v>
      </c>
      <c r="H36" s="8">
        <v>0</v>
      </c>
      <c r="I36" s="8">
        <v>0</v>
      </c>
      <c r="J36" s="8">
        <v>263</v>
      </c>
      <c r="K36" s="8">
        <v>5513</v>
      </c>
      <c r="L36" s="8">
        <v>286576</v>
      </c>
    </row>
    <row r="37" spans="1:12" ht="9.6" customHeight="1" x14ac:dyDescent="0.2">
      <c r="A37" s="16" t="s">
        <v>404</v>
      </c>
      <c r="B37" s="8">
        <v>28148</v>
      </c>
      <c r="C37" s="8">
        <v>670894</v>
      </c>
      <c r="D37" s="8">
        <v>7482</v>
      </c>
      <c r="E37" s="8">
        <v>242569</v>
      </c>
      <c r="F37" s="8">
        <v>20684</v>
      </c>
      <c r="G37" s="8">
        <v>542861</v>
      </c>
      <c r="H37" s="8">
        <v>2077</v>
      </c>
      <c r="I37" s="8">
        <v>76568</v>
      </c>
      <c r="J37" s="8">
        <v>58391</v>
      </c>
      <c r="K37" s="8">
        <v>1532892</v>
      </c>
      <c r="L37" s="8">
        <v>173713023</v>
      </c>
    </row>
    <row r="38" spans="1:12" ht="9.6" customHeight="1" x14ac:dyDescent="0.2">
      <c r="A38" s="16" t="s">
        <v>405</v>
      </c>
      <c r="B38" s="8">
        <v>15080</v>
      </c>
      <c r="C38" s="8">
        <v>263710</v>
      </c>
      <c r="D38" s="8">
        <v>2259</v>
      </c>
      <c r="E38" s="8">
        <v>45054</v>
      </c>
      <c r="F38" s="8">
        <v>13880</v>
      </c>
      <c r="G38" s="8">
        <v>278154</v>
      </c>
      <c r="H38" s="8">
        <v>995</v>
      </c>
      <c r="I38" s="8">
        <v>21020</v>
      </c>
      <c r="J38" s="8">
        <v>32214</v>
      </c>
      <c r="K38" s="8">
        <v>607938</v>
      </c>
      <c r="L38" s="8">
        <v>116078446</v>
      </c>
    </row>
    <row r="39" spans="1:12" ht="9.6" customHeight="1" x14ac:dyDescent="0.2">
      <c r="A39" s="16" t="s">
        <v>406</v>
      </c>
      <c r="B39" s="8">
        <v>10617</v>
      </c>
      <c r="C39" s="8">
        <v>229653</v>
      </c>
      <c r="D39" s="8">
        <v>1967</v>
      </c>
      <c r="E39" s="8">
        <v>40377</v>
      </c>
      <c r="F39" s="8">
        <v>13433</v>
      </c>
      <c r="G39" s="8">
        <v>274983</v>
      </c>
      <c r="H39" s="8">
        <v>994</v>
      </c>
      <c r="I39" s="8">
        <v>20990</v>
      </c>
      <c r="J39" s="8">
        <v>27011</v>
      </c>
      <c r="K39" s="8">
        <v>566003</v>
      </c>
      <c r="L39" s="8">
        <v>109394024</v>
      </c>
    </row>
    <row r="40" spans="1:12" ht="9.6" customHeight="1" x14ac:dyDescent="0.2">
      <c r="A40" s="16" t="s">
        <v>407</v>
      </c>
      <c r="B40" s="8">
        <v>8175</v>
      </c>
      <c r="C40" s="8">
        <v>181250</v>
      </c>
      <c r="D40" s="8">
        <v>1227</v>
      </c>
      <c r="E40" s="8">
        <v>25534</v>
      </c>
      <c r="F40" s="8">
        <v>9293</v>
      </c>
      <c r="G40" s="8">
        <v>189069</v>
      </c>
      <c r="H40" s="8">
        <v>994</v>
      </c>
      <c r="I40" s="8">
        <v>20990</v>
      </c>
      <c r="J40" s="8">
        <v>19689</v>
      </c>
      <c r="K40" s="8">
        <v>416843</v>
      </c>
      <c r="L40" s="8">
        <v>79503996</v>
      </c>
    </row>
    <row r="41" spans="1:12" ht="9.6" customHeight="1" x14ac:dyDescent="0.2">
      <c r="A41" s="16" t="s">
        <v>408</v>
      </c>
      <c r="B41" s="8">
        <v>2431</v>
      </c>
      <c r="C41" s="8">
        <v>48274</v>
      </c>
      <c r="D41" s="8">
        <v>699</v>
      </c>
      <c r="E41" s="8">
        <v>14040</v>
      </c>
      <c r="F41" s="8">
        <v>4137</v>
      </c>
      <c r="G41" s="8">
        <v>85569</v>
      </c>
      <c r="H41" s="8">
        <v>0</v>
      </c>
      <c r="I41" s="8">
        <v>0</v>
      </c>
      <c r="J41" s="8">
        <v>7267</v>
      </c>
      <c r="K41" s="8">
        <v>147883</v>
      </c>
      <c r="L41" s="8">
        <v>29769884</v>
      </c>
    </row>
    <row r="42" spans="1:12" ht="9.6" customHeight="1" x14ac:dyDescent="0.2">
      <c r="A42" s="16" t="s">
        <v>409</v>
      </c>
      <c r="B42" s="8">
        <v>0</v>
      </c>
      <c r="C42" s="8">
        <v>0</v>
      </c>
      <c r="D42" s="8">
        <v>0</v>
      </c>
      <c r="E42" s="8">
        <v>0</v>
      </c>
      <c r="F42" s="8">
        <v>0</v>
      </c>
      <c r="G42" s="8">
        <v>0</v>
      </c>
      <c r="H42" s="8">
        <v>0</v>
      </c>
      <c r="I42" s="8">
        <v>0</v>
      </c>
      <c r="J42" s="8">
        <v>0</v>
      </c>
      <c r="K42" s="8">
        <v>0</v>
      </c>
      <c r="L42" s="8">
        <v>0</v>
      </c>
    </row>
    <row r="43" spans="1:12" ht="9.6" customHeight="1" x14ac:dyDescent="0.2">
      <c r="A43" s="16" t="s">
        <v>410</v>
      </c>
      <c r="B43" s="8">
        <v>0</v>
      </c>
      <c r="C43" s="8">
        <v>0</v>
      </c>
      <c r="D43" s="8">
        <v>0</v>
      </c>
      <c r="E43" s="8">
        <v>0</v>
      </c>
      <c r="F43" s="8">
        <v>62</v>
      </c>
      <c r="G43" s="8">
        <v>92</v>
      </c>
      <c r="H43" s="8">
        <v>0</v>
      </c>
      <c r="I43" s="8">
        <v>0</v>
      </c>
      <c r="J43" s="8">
        <v>62</v>
      </c>
      <c r="K43" s="8">
        <v>92</v>
      </c>
      <c r="L43" s="8">
        <v>55294</v>
      </c>
    </row>
    <row r="44" spans="1:12" ht="9.6" customHeight="1" x14ac:dyDescent="0.2">
      <c r="A44" s="16" t="s">
        <v>411</v>
      </c>
      <c r="B44" s="8">
        <v>0</v>
      </c>
      <c r="C44" s="8">
        <v>0</v>
      </c>
      <c r="D44" s="8">
        <v>0</v>
      </c>
      <c r="E44" s="8">
        <v>0</v>
      </c>
      <c r="F44" s="8">
        <v>0</v>
      </c>
      <c r="G44" s="8">
        <v>0</v>
      </c>
      <c r="H44" s="8">
        <v>0</v>
      </c>
      <c r="I44" s="8">
        <v>0</v>
      </c>
      <c r="J44" s="8">
        <v>0</v>
      </c>
      <c r="K44" s="8">
        <v>0</v>
      </c>
      <c r="L44" s="8">
        <v>0</v>
      </c>
    </row>
    <row r="45" spans="1:12" ht="9.6" customHeight="1" x14ac:dyDescent="0.2">
      <c r="A45" s="16" t="s">
        <v>412</v>
      </c>
      <c r="B45" s="8">
        <v>4463</v>
      </c>
      <c r="C45" s="8">
        <v>34057</v>
      </c>
      <c r="D45" s="8">
        <v>292</v>
      </c>
      <c r="E45" s="8">
        <v>4677</v>
      </c>
      <c r="F45" s="8">
        <v>385</v>
      </c>
      <c r="G45" s="8">
        <v>3079</v>
      </c>
      <c r="H45" s="8">
        <v>1</v>
      </c>
      <c r="I45" s="8">
        <v>30</v>
      </c>
      <c r="J45" s="8">
        <v>5141</v>
      </c>
      <c r="K45" s="8">
        <v>41843</v>
      </c>
      <c r="L45" s="8">
        <v>6629128</v>
      </c>
    </row>
    <row r="46" spans="1:12" ht="9.6" customHeight="1" x14ac:dyDescent="0.2">
      <c r="A46" s="16" t="s">
        <v>413</v>
      </c>
      <c r="B46" s="8">
        <v>7</v>
      </c>
      <c r="C46" s="8">
        <v>96</v>
      </c>
      <c r="D46" s="8">
        <v>83</v>
      </c>
      <c r="E46" s="8">
        <v>1002</v>
      </c>
      <c r="F46" s="8">
        <v>1</v>
      </c>
      <c r="G46" s="8">
        <v>9</v>
      </c>
      <c r="H46" s="8">
        <v>0</v>
      </c>
      <c r="I46" s="8">
        <v>0</v>
      </c>
      <c r="J46" s="8">
        <v>91</v>
      </c>
      <c r="K46" s="8">
        <v>1107</v>
      </c>
      <c r="L46" s="8">
        <v>75918</v>
      </c>
    </row>
    <row r="47" spans="1:12" ht="9.6" customHeight="1" x14ac:dyDescent="0.2">
      <c r="A47" s="16" t="s">
        <v>414</v>
      </c>
      <c r="B47" s="8">
        <v>0</v>
      </c>
      <c r="C47" s="8">
        <v>0</v>
      </c>
      <c r="D47" s="8">
        <v>0</v>
      </c>
      <c r="E47" s="8">
        <v>0</v>
      </c>
      <c r="F47" s="8">
        <v>0</v>
      </c>
      <c r="G47" s="8">
        <v>0</v>
      </c>
      <c r="H47" s="8">
        <v>0</v>
      </c>
      <c r="I47" s="8">
        <v>0</v>
      </c>
      <c r="J47" s="8">
        <v>0</v>
      </c>
      <c r="K47" s="8">
        <v>0</v>
      </c>
      <c r="L47" s="8">
        <v>0</v>
      </c>
    </row>
    <row r="48" spans="1:12" ht="9.6" customHeight="1" x14ac:dyDescent="0.2">
      <c r="A48" s="16" t="s">
        <v>415</v>
      </c>
      <c r="B48" s="8">
        <v>128</v>
      </c>
      <c r="C48" s="8">
        <v>344</v>
      </c>
      <c r="D48" s="8">
        <v>0</v>
      </c>
      <c r="E48" s="8">
        <v>0</v>
      </c>
      <c r="F48" s="8">
        <v>20</v>
      </c>
      <c r="G48" s="8">
        <v>450</v>
      </c>
      <c r="H48" s="8">
        <v>0</v>
      </c>
      <c r="I48" s="8">
        <v>0</v>
      </c>
      <c r="J48" s="8">
        <v>148</v>
      </c>
      <c r="K48" s="8">
        <v>794</v>
      </c>
      <c r="L48" s="8">
        <v>1347621</v>
      </c>
    </row>
    <row r="49" spans="1:12" ht="9.6" customHeight="1" x14ac:dyDescent="0.2">
      <c r="A49" s="16" t="s">
        <v>416</v>
      </c>
      <c r="B49" s="8">
        <v>1</v>
      </c>
      <c r="C49" s="8">
        <v>20</v>
      </c>
      <c r="D49" s="8">
        <v>0</v>
      </c>
      <c r="E49" s="8">
        <v>0</v>
      </c>
      <c r="F49" s="8">
        <v>0</v>
      </c>
      <c r="G49" s="8">
        <v>0</v>
      </c>
      <c r="H49" s="8">
        <v>0</v>
      </c>
      <c r="I49" s="8">
        <v>0</v>
      </c>
      <c r="J49" s="8">
        <v>1</v>
      </c>
      <c r="K49" s="8">
        <v>20</v>
      </c>
      <c r="L49" s="8">
        <v>1854</v>
      </c>
    </row>
    <row r="50" spans="1:12" x14ac:dyDescent="0.2">
      <c r="H50" s="25"/>
      <c r="I50" s="25"/>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8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5"/>
  <sheetViews>
    <sheetView zoomScale="130" zoomScaleNormal="130" workbookViewId="0">
      <selection sqref="A1:I1"/>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2" ht="7.5" customHeight="1" x14ac:dyDescent="0.2">
      <c r="A1" s="27" t="s">
        <v>478</v>
      </c>
      <c r="B1" s="27"/>
      <c r="C1" s="27"/>
      <c r="D1" s="27"/>
      <c r="E1" s="27"/>
      <c r="F1" s="27"/>
      <c r="G1" s="29"/>
      <c r="H1" s="29"/>
      <c r="I1" s="29"/>
      <c r="J1" s="9" t="s">
        <v>480</v>
      </c>
      <c r="K1" s="9"/>
      <c r="L1" s="9" t="s">
        <v>493</v>
      </c>
    </row>
    <row r="2" spans="1:12" ht="7.5" customHeight="1" x14ac:dyDescent="0.2">
      <c r="A2" s="27" t="s">
        <v>479</v>
      </c>
      <c r="B2" s="27"/>
      <c r="C2" s="27"/>
      <c r="D2" s="27"/>
      <c r="E2" s="27"/>
      <c r="F2" s="27"/>
      <c r="G2" s="29"/>
      <c r="H2" s="29"/>
      <c r="I2" s="29"/>
      <c r="J2" s="9"/>
      <c r="K2" s="29" t="str">
        <f>+'QCS Page 1'!K2:L2</f>
        <v>2nd QUARTER 2020</v>
      </c>
      <c r="L2" s="29"/>
    </row>
    <row r="3" spans="1:12" ht="7.5" customHeight="1" x14ac:dyDescent="0.2">
      <c r="A3" s="9"/>
      <c r="B3" s="9"/>
      <c r="C3" s="9"/>
      <c r="D3" s="9"/>
      <c r="E3" s="9"/>
      <c r="F3" s="9"/>
      <c r="G3" s="9"/>
      <c r="H3" s="9"/>
      <c r="I3" s="9"/>
      <c r="J3" s="29" t="str">
        <f>+'QCS Page 1'!J3:L3</f>
        <v>Beginning  Apr. 2020 - Jun. 2020</v>
      </c>
      <c r="K3" s="29"/>
      <c r="L3" s="29"/>
    </row>
    <row r="4" spans="1:12" ht="9" customHeight="1" x14ac:dyDescent="0.2">
      <c r="A4" s="9"/>
      <c r="B4" s="9"/>
      <c r="C4" s="9"/>
      <c r="D4" s="9"/>
      <c r="E4" s="9"/>
      <c r="F4" s="9"/>
      <c r="G4" s="9"/>
      <c r="H4" s="9"/>
      <c r="I4" s="9"/>
      <c r="J4" s="9" t="s">
        <v>481</v>
      </c>
      <c r="K4" s="9"/>
      <c r="L4" s="9"/>
    </row>
    <row r="5" spans="1:12" ht="8.25" customHeight="1" x14ac:dyDescent="0.2">
      <c r="A5" s="9"/>
      <c r="B5" s="9"/>
      <c r="C5" s="9"/>
      <c r="D5" s="9"/>
      <c r="E5" s="9"/>
      <c r="F5" s="9"/>
      <c r="G5" s="9"/>
      <c r="H5" s="9"/>
      <c r="I5" s="9"/>
      <c r="J5" s="29" t="s">
        <v>513</v>
      </c>
      <c r="K5" s="29"/>
      <c r="L5" s="29"/>
    </row>
    <row r="6" spans="1:12" ht="9.75" customHeight="1" x14ac:dyDescent="0.2">
      <c r="A6" s="29" t="s">
        <v>482</v>
      </c>
      <c r="B6" s="29"/>
      <c r="C6" s="29"/>
      <c r="D6" s="29"/>
      <c r="E6" s="29" t="s">
        <v>483</v>
      </c>
      <c r="F6" s="29"/>
      <c r="G6" s="29"/>
      <c r="H6" s="29"/>
      <c r="I6" s="29"/>
      <c r="J6" s="29"/>
      <c r="K6" s="29"/>
      <c r="L6" s="29"/>
    </row>
    <row r="7" spans="1:12" ht="16.5" customHeight="1" x14ac:dyDescent="0.2">
      <c r="A7" s="9"/>
      <c r="B7" s="27" t="s">
        <v>470</v>
      </c>
      <c r="C7" s="27"/>
      <c r="D7" s="27"/>
      <c r="E7" s="27"/>
      <c r="F7" s="27" t="s">
        <v>475</v>
      </c>
      <c r="G7" s="27"/>
      <c r="H7" s="27"/>
      <c r="I7" s="27"/>
      <c r="J7" s="30"/>
      <c r="K7" s="30"/>
      <c r="L7" s="9"/>
    </row>
    <row r="8" spans="1:12" ht="18.75" customHeight="1" x14ac:dyDescent="0.2">
      <c r="A8" s="11"/>
      <c r="B8" s="32" t="s">
        <v>471</v>
      </c>
      <c r="C8" s="31"/>
      <c r="D8" s="31" t="s">
        <v>472</v>
      </c>
      <c r="E8" s="31"/>
      <c r="F8" s="31" t="s">
        <v>471</v>
      </c>
      <c r="G8" s="31"/>
      <c r="H8" s="31" t="s">
        <v>472</v>
      </c>
      <c r="I8" s="31"/>
      <c r="J8" s="31" t="s">
        <v>476</v>
      </c>
      <c r="K8" s="31"/>
      <c r="L8" s="12" t="s">
        <v>477</v>
      </c>
    </row>
    <row r="9" spans="1:12" ht="9.6" customHeight="1" x14ac:dyDescent="0.2">
      <c r="A9" s="13"/>
      <c r="B9" s="14" t="s">
        <v>474</v>
      </c>
      <c r="C9" s="14" t="s">
        <v>473</v>
      </c>
      <c r="D9" s="14" t="s">
        <v>474</v>
      </c>
      <c r="E9" s="14" t="s">
        <v>473</v>
      </c>
      <c r="F9" s="15" t="s">
        <v>474</v>
      </c>
      <c r="G9" s="15" t="s">
        <v>473</v>
      </c>
      <c r="H9" s="15" t="s">
        <v>474</v>
      </c>
      <c r="I9" s="15" t="s">
        <v>473</v>
      </c>
      <c r="J9" s="15" t="s">
        <v>474</v>
      </c>
      <c r="K9" s="15" t="s">
        <v>473</v>
      </c>
      <c r="L9" s="11"/>
    </row>
    <row r="10" spans="1:12" ht="9.6" customHeight="1" x14ac:dyDescent="0.2">
      <c r="A10" s="19" t="s">
        <v>417</v>
      </c>
      <c r="B10" s="8">
        <v>11381</v>
      </c>
      <c r="C10" s="8">
        <v>385533</v>
      </c>
      <c r="D10" s="8">
        <v>4988</v>
      </c>
      <c r="E10" s="8">
        <v>194064</v>
      </c>
      <c r="F10" s="8">
        <v>6735</v>
      </c>
      <c r="G10" s="8">
        <v>263536</v>
      </c>
      <c r="H10" s="8">
        <v>1082</v>
      </c>
      <c r="I10" s="8">
        <v>55548</v>
      </c>
      <c r="J10" s="8">
        <v>24186</v>
      </c>
      <c r="K10" s="8">
        <v>898681</v>
      </c>
      <c r="L10" s="8">
        <v>53754672</v>
      </c>
    </row>
    <row r="11" spans="1:12" ht="9.6" customHeight="1" x14ac:dyDescent="0.2">
      <c r="A11" s="19" t="s">
        <v>418</v>
      </c>
      <c r="B11" s="8">
        <v>11141</v>
      </c>
      <c r="C11" s="8">
        <v>371339</v>
      </c>
      <c r="D11" s="8">
        <v>4755</v>
      </c>
      <c r="E11" s="8">
        <v>176111</v>
      </c>
      <c r="F11" s="8">
        <v>6680</v>
      </c>
      <c r="G11" s="8">
        <v>253386</v>
      </c>
      <c r="H11" s="8">
        <v>921</v>
      </c>
      <c r="I11" s="8">
        <v>39922</v>
      </c>
      <c r="J11" s="8">
        <v>23497</v>
      </c>
      <c r="K11" s="8">
        <v>840758</v>
      </c>
      <c r="L11" s="8">
        <v>51257424</v>
      </c>
    </row>
    <row r="12" spans="1:12" ht="9.6" customHeight="1" x14ac:dyDescent="0.2">
      <c r="A12" s="19" t="s">
        <v>419</v>
      </c>
      <c r="B12" s="8">
        <v>122</v>
      </c>
      <c r="C12" s="8">
        <v>1068</v>
      </c>
      <c r="D12" s="8">
        <v>14</v>
      </c>
      <c r="E12" s="8">
        <v>152</v>
      </c>
      <c r="F12" s="8">
        <v>0</v>
      </c>
      <c r="G12" s="8">
        <v>0</v>
      </c>
      <c r="H12" s="8">
        <v>0</v>
      </c>
      <c r="I12" s="8">
        <v>0</v>
      </c>
      <c r="J12" s="8">
        <v>136</v>
      </c>
      <c r="K12" s="8">
        <v>1220</v>
      </c>
      <c r="L12" s="8">
        <v>200542</v>
      </c>
    </row>
    <row r="13" spans="1:12" ht="9.6" customHeight="1" x14ac:dyDescent="0.2">
      <c r="A13" s="19" t="s">
        <v>420</v>
      </c>
      <c r="B13" s="8">
        <v>0</v>
      </c>
      <c r="C13" s="8">
        <v>0</v>
      </c>
      <c r="D13" s="8">
        <v>0</v>
      </c>
      <c r="E13" s="8">
        <v>0</v>
      </c>
      <c r="F13" s="8">
        <v>0</v>
      </c>
      <c r="G13" s="8">
        <v>0</v>
      </c>
      <c r="H13" s="8">
        <v>0</v>
      </c>
      <c r="I13" s="8">
        <v>0</v>
      </c>
      <c r="J13" s="8">
        <v>0</v>
      </c>
      <c r="K13" s="8">
        <v>0</v>
      </c>
      <c r="L13" s="8">
        <v>0</v>
      </c>
    </row>
    <row r="14" spans="1:12" ht="9.6" customHeight="1" x14ac:dyDescent="0.2">
      <c r="A14" s="19" t="s">
        <v>421</v>
      </c>
      <c r="B14" s="8">
        <v>1436</v>
      </c>
      <c r="C14" s="8">
        <v>20219</v>
      </c>
      <c r="D14" s="8">
        <v>221</v>
      </c>
      <c r="E14" s="8">
        <v>3299</v>
      </c>
      <c r="F14" s="8">
        <v>49</v>
      </c>
      <c r="G14" s="8">
        <v>721</v>
      </c>
      <c r="H14" s="8">
        <v>0</v>
      </c>
      <c r="I14" s="8">
        <v>0</v>
      </c>
      <c r="J14" s="8">
        <v>1706</v>
      </c>
      <c r="K14" s="8">
        <v>24239</v>
      </c>
      <c r="L14" s="8">
        <v>2329889</v>
      </c>
    </row>
    <row r="15" spans="1:12" ht="9.6" customHeight="1" x14ac:dyDescent="0.2">
      <c r="A15" s="19" t="s">
        <v>422</v>
      </c>
      <c r="B15" s="8">
        <v>350</v>
      </c>
      <c r="C15" s="8">
        <v>4515</v>
      </c>
      <c r="D15" s="8">
        <v>1</v>
      </c>
      <c r="E15" s="8">
        <v>6</v>
      </c>
      <c r="F15" s="8">
        <v>31</v>
      </c>
      <c r="G15" s="8">
        <v>621</v>
      </c>
      <c r="H15" s="8">
        <v>0</v>
      </c>
      <c r="I15" s="8">
        <v>0</v>
      </c>
      <c r="J15" s="8">
        <v>382</v>
      </c>
      <c r="K15" s="8">
        <v>5142</v>
      </c>
      <c r="L15" s="8">
        <v>612899</v>
      </c>
    </row>
    <row r="16" spans="1:12" ht="9.6" customHeight="1" x14ac:dyDescent="0.2">
      <c r="A16" s="19" t="s">
        <v>423</v>
      </c>
      <c r="B16" s="8">
        <v>0</v>
      </c>
      <c r="C16" s="8">
        <v>0</v>
      </c>
      <c r="D16" s="8">
        <v>0</v>
      </c>
      <c r="E16" s="8">
        <v>0</v>
      </c>
      <c r="F16" s="8">
        <v>0</v>
      </c>
      <c r="G16" s="8">
        <v>0</v>
      </c>
      <c r="H16" s="8">
        <v>0</v>
      </c>
      <c r="I16" s="8">
        <v>0</v>
      </c>
      <c r="J16" s="8">
        <v>0</v>
      </c>
      <c r="K16" s="8">
        <v>0</v>
      </c>
      <c r="L16" s="8">
        <v>0</v>
      </c>
    </row>
    <row r="17" spans="1:12" ht="9.6" customHeight="1" x14ac:dyDescent="0.2">
      <c r="A17" s="19" t="s">
        <v>424</v>
      </c>
      <c r="B17" s="8">
        <v>0</v>
      </c>
      <c r="C17" s="8">
        <v>0</v>
      </c>
      <c r="D17" s="8">
        <v>0</v>
      </c>
      <c r="E17" s="8">
        <v>0</v>
      </c>
      <c r="F17" s="8">
        <v>0</v>
      </c>
      <c r="G17" s="8">
        <v>0</v>
      </c>
      <c r="H17" s="8">
        <v>0</v>
      </c>
      <c r="I17" s="8">
        <v>0</v>
      </c>
      <c r="J17" s="8">
        <v>0</v>
      </c>
      <c r="K17" s="8">
        <v>0</v>
      </c>
      <c r="L17" s="8">
        <v>0</v>
      </c>
    </row>
    <row r="18" spans="1:12" ht="9.6" customHeight="1" x14ac:dyDescent="0.2">
      <c r="A18" s="19" t="s">
        <v>425</v>
      </c>
      <c r="B18" s="8">
        <v>0</v>
      </c>
      <c r="C18" s="8">
        <v>0</v>
      </c>
      <c r="D18" s="8">
        <v>0</v>
      </c>
      <c r="E18" s="8">
        <v>0</v>
      </c>
      <c r="F18" s="8">
        <v>0</v>
      </c>
      <c r="G18" s="8">
        <v>0</v>
      </c>
      <c r="H18" s="8">
        <v>0</v>
      </c>
      <c r="I18" s="8">
        <v>0</v>
      </c>
      <c r="J18" s="8">
        <v>0</v>
      </c>
      <c r="K18" s="8">
        <v>0</v>
      </c>
      <c r="L18" s="8">
        <v>0</v>
      </c>
    </row>
    <row r="19" spans="1:12" ht="9.6" customHeight="1" x14ac:dyDescent="0.2">
      <c r="A19" s="19" t="s">
        <v>426</v>
      </c>
      <c r="B19" s="8">
        <v>349</v>
      </c>
      <c r="C19" s="8">
        <v>4502</v>
      </c>
      <c r="D19" s="8">
        <v>1</v>
      </c>
      <c r="E19" s="8">
        <v>6</v>
      </c>
      <c r="F19" s="8">
        <v>31</v>
      </c>
      <c r="G19" s="8">
        <v>621</v>
      </c>
      <c r="H19" s="8">
        <v>0</v>
      </c>
      <c r="I19" s="8">
        <v>0</v>
      </c>
      <c r="J19" s="8">
        <v>381</v>
      </c>
      <c r="K19" s="8">
        <v>5129</v>
      </c>
      <c r="L19" s="8">
        <v>611325</v>
      </c>
    </row>
    <row r="20" spans="1:12" ht="9.6" customHeight="1" x14ac:dyDescent="0.2">
      <c r="A20" s="19" t="s">
        <v>427</v>
      </c>
      <c r="B20" s="8">
        <v>0</v>
      </c>
      <c r="C20" s="8">
        <v>0</v>
      </c>
      <c r="D20" s="8">
        <v>0</v>
      </c>
      <c r="E20" s="8">
        <v>0</v>
      </c>
      <c r="F20" s="8">
        <v>0</v>
      </c>
      <c r="G20" s="8">
        <v>0</v>
      </c>
      <c r="H20" s="8">
        <v>0</v>
      </c>
      <c r="I20" s="8">
        <v>0</v>
      </c>
      <c r="J20" s="8">
        <v>0</v>
      </c>
      <c r="K20" s="8">
        <v>0</v>
      </c>
      <c r="L20" s="8">
        <v>0</v>
      </c>
    </row>
    <row r="21" spans="1:12" ht="9.6" customHeight="1" x14ac:dyDescent="0.2">
      <c r="A21" s="19" t="s">
        <v>428</v>
      </c>
      <c r="B21" s="8">
        <v>1</v>
      </c>
      <c r="C21" s="8">
        <v>13</v>
      </c>
      <c r="D21" s="8">
        <v>0</v>
      </c>
      <c r="E21" s="8">
        <v>0</v>
      </c>
      <c r="F21" s="8">
        <v>0</v>
      </c>
      <c r="G21" s="8">
        <v>0</v>
      </c>
      <c r="H21" s="8">
        <v>0</v>
      </c>
      <c r="I21" s="8">
        <v>0</v>
      </c>
      <c r="J21" s="8">
        <v>1</v>
      </c>
      <c r="K21" s="8">
        <v>13</v>
      </c>
      <c r="L21" s="8">
        <v>1574</v>
      </c>
    </row>
    <row r="22" spans="1:12" ht="9.6" customHeight="1" x14ac:dyDescent="0.2">
      <c r="A22" s="19" t="s">
        <v>429</v>
      </c>
      <c r="B22" s="8">
        <v>0</v>
      </c>
      <c r="C22" s="8">
        <v>0</v>
      </c>
      <c r="D22" s="8">
        <v>0</v>
      </c>
      <c r="E22" s="8">
        <v>0</v>
      </c>
      <c r="F22" s="8">
        <v>0</v>
      </c>
      <c r="G22" s="8">
        <v>0</v>
      </c>
      <c r="H22" s="8">
        <v>0</v>
      </c>
      <c r="I22" s="8">
        <v>0</v>
      </c>
      <c r="J22" s="8">
        <v>0</v>
      </c>
      <c r="K22" s="8">
        <v>0</v>
      </c>
      <c r="L22" s="8">
        <v>0</v>
      </c>
    </row>
    <row r="23" spans="1:12" ht="9.6" customHeight="1" x14ac:dyDescent="0.2">
      <c r="A23" s="19" t="s">
        <v>430</v>
      </c>
      <c r="B23" s="8">
        <v>2478</v>
      </c>
      <c r="C23" s="8">
        <v>27637</v>
      </c>
      <c r="D23" s="8">
        <v>391</v>
      </c>
      <c r="E23" s="8">
        <v>5134</v>
      </c>
      <c r="F23" s="8">
        <v>336</v>
      </c>
      <c r="G23" s="8">
        <v>4806</v>
      </c>
      <c r="H23" s="8">
        <v>0</v>
      </c>
      <c r="I23" s="8">
        <v>0</v>
      </c>
      <c r="J23" s="8">
        <v>3205</v>
      </c>
      <c r="K23" s="8">
        <v>37577</v>
      </c>
      <c r="L23" s="8">
        <v>4269825</v>
      </c>
    </row>
    <row r="24" spans="1:12" ht="9.6" customHeight="1" x14ac:dyDescent="0.2">
      <c r="A24" s="19" t="s">
        <v>431</v>
      </c>
      <c r="B24" s="8">
        <v>0</v>
      </c>
      <c r="C24" s="8">
        <v>0</v>
      </c>
      <c r="D24" s="8">
        <v>0</v>
      </c>
      <c r="E24" s="8">
        <v>0</v>
      </c>
      <c r="F24" s="8">
        <v>15</v>
      </c>
      <c r="G24" s="8">
        <v>270</v>
      </c>
      <c r="H24" s="8">
        <v>0</v>
      </c>
      <c r="I24" s="8">
        <v>0</v>
      </c>
      <c r="J24" s="8">
        <v>15</v>
      </c>
      <c r="K24" s="8">
        <v>270</v>
      </c>
      <c r="L24" s="8">
        <v>6488</v>
      </c>
    </row>
    <row r="25" spans="1:12" ht="9.6" customHeight="1" x14ac:dyDescent="0.2">
      <c r="A25" s="19" t="s">
        <v>432</v>
      </c>
      <c r="B25" s="8">
        <v>38</v>
      </c>
      <c r="C25" s="8">
        <v>523</v>
      </c>
      <c r="D25" s="8">
        <v>0</v>
      </c>
      <c r="E25" s="8">
        <v>0</v>
      </c>
      <c r="F25" s="8">
        <v>0</v>
      </c>
      <c r="G25" s="8">
        <v>0</v>
      </c>
      <c r="H25" s="8">
        <v>0</v>
      </c>
      <c r="I25" s="8">
        <v>0</v>
      </c>
      <c r="J25" s="8">
        <v>38</v>
      </c>
      <c r="K25" s="8">
        <v>523</v>
      </c>
      <c r="L25" s="8">
        <v>39420</v>
      </c>
    </row>
    <row r="26" spans="1:12" ht="9.6" customHeight="1" x14ac:dyDescent="0.2">
      <c r="A26" s="19" t="s">
        <v>433</v>
      </c>
      <c r="B26" s="8">
        <v>1200</v>
      </c>
      <c r="C26" s="8">
        <v>11042</v>
      </c>
      <c r="D26" s="8">
        <v>81</v>
      </c>
      <c r="E26" s="8">
        <v>828</v>
      </c>
      <c r="F26" s="8">
        <v>59</v>
      </c>
      <c r="G26" s="8">
        <v>392</v>
      </c>
      <c r="H26" s="8">
        <v>0</v>
      </c>
      <c r="I26" s="8">
        <v>0</v>
      </c>
      <c r="J26" s="8">
        <v>1340</v>
      </c>
      <c r="K26" s="8">
        <v>12262</v>
      </c>
      <c r="L26" s="8">
        <v>1748690</v>
      </c>
    </row>
    <row r="27" spans="1:12" ht="9.6" customHeight="1" x14ac:dyDescent="0.2">
      <c r="A27" s="19" t="s">
        <v>434</v>
      </c>
      <c r="B27" s="8">
        <v>525</v>
      </c>
      <c r="C27" s="8">
        <v>4988</v>
      </c>
      <c r="D27" s="8">
        <v>35</v>
      </c>
      <c r="E27" s="8">
        <v>295</v>
      </c>
      <c r="F27" s="8">
        <v>11</v>
      </c>
      <c r="G27" s="8">
        <v>106</v>
      </c>
      <c r="H27" s="8">
        <v>0</v>
      </c>
      <c r="I27" s="8">
        <v>0</v>
      </c>
      <c r="J27" s="8">
        <v>571</v>
      </c>
      <c r="K27" s="8">
        <v>5389</v>
      </c>
      <c r="L27" s="8">
        <v>847012</v>
      </c>
    </row>
    <row r="28" spans="1:12" ht="9.6" customHeight="1" x14ac:dyDescent="0.2">
      <c r="A28" s="19" t="s">
        <v>435</v>
      </c>
      <c r="B28" s="8">
        <v>1023</v>
      </c>
      <c r="C28" s="8">
        <v>12830</v>
      </c>
      <c r="D28" s="8">
        <v>233</v>
      </c>
      <c r="E28" s="8">
        <v>3093</v>
      </c>
      <c r="F28" s="8">
        <v>52</v>
      </c>
      <c r="G28" s="8">
        <v>396</v>
      </c>
      <c r="H28" s="8">
        <v>0</v>
      </c>
      <c r="I28" s="8">
        <v>0</v>
      </c>
      <c r="J28" s="8">
        <v>1308</v>
      </c>
      <c r="K28" s="8">
        <v>16319</v>
      </c>
      <c r="L28" s="8">
        <v>1837792</v>
      </c>
    </row>
    <row r="29" spans="1:12" ht="9.6" customHeight="1" x14ac:dyDescent="0.2">
      <c r="A29" s="19" t="s">
        <v>436</v>
      </c>
      <c r="B29" s="8">
        <v>32</v>
      </c>
      <c r="C29" s="8">
        <v>480</v>
      </c>
      <c r="D29" s="8">
        <v>0</v>
      </c>
      <c r="E29" s="8">
        <v>0</v>
      </c>
      <c r="F29" s="8">
        <v>0</v>
      </c>
      <c r="G29" s="8">
        <v>0</v>
      </c>
      <c r="H29" s="8">
        <v>0</v>
      </c>
      <c r="I29" s="8">
        <v>0</v>
      </c>
      <c r="J29" s="8">
        <v>32</v>
      </c>
      <c r="K29" s="8">
        <v>480</v>
      </c>
      <c r="L29" s="8">
        <v>54287</v>
      </c>
    </row>
    <row r="30" spans="1:12" ht="9.6" customHeight="1" x14ac:dyDescent="0.2">
      <c r="A30" s="19" t="s">
        <v>437</v>
      </c>
      <c r="B30" s="8">
        <v>185</v>
      </c>
      <c r="C30" s="8">
        <v>2762</v>
      </c>
      <c r="D30" s="8">
        <v>77</v>
      </c>
      <c r="E30" s="8">
        <v>1213</v>
      </c>
      <c r="F30" s="8">
        <v>210</v>
      </c>
      <c r="G30" s="8">
        <v>3748</v>
      </c>
      <c r="H30" s="8">
        <v>0</v>
      </c>
      <c r="I30" s="8">
        <v>0</v>
      </c>
      <c r="J30" s="8">
        <v>472</v>
      </c>
      <c r="K30" s="8">
        <v>7723</v>
      </c>
      <c r="L30" s="8">
        <v>583147</v>
      </c>
    </row>
    <row r="31" spans="1:12" ht="9.6" customHeight="1" x14ac:dyDescent="0.2">
      <c r="A31" s="19" t="s">
        <v>438</v>
      </c>
      <c r="B31" s="8">
        <v>32109</v>
      </c>
      <c r="C31" s="8">
        <v>1348907</v>
      </c>
      <c r="D31" s="8">
        <v>2931</v>
      </c>
      <c r="E31" s="8">
        <v>262682</v>
      </c>
      <c r="F31" s="8">
        <v>1763</v>
      </c>
      <c r="G31" s="8">
        <v>168956</v>
      </c>
      <c r="H31" s="8">
        <v>147</v>
      </c>
      <c r="I31" s="8">
        <v>12401</v>
      </c>
      <c r="J31" s="8">
        <v>36950</v>
      </c>
      <c r="K31" s="8">
        <v>1792946</v>
      </c>
      <c r="L31" s="8">
        <v>55530734</v>
      </c>
    </row>
    <row r="32" spans="1:12" ht="9.6" customHeight="1" x14ac:dyDescent="0.2">
      <c r="A32" s="19" t="s">
        <v>439</v>
      </c>
      <c r="B32" s="8">
        <v>1448</v>
      </c>
      <c r="C32" s="8">
        <v>165827</v>
      </c>
      <c r="D32" s="8">
        <v>497</v>
      </c>
      <c r="E32" s="8">
        <v>56034</v>
      </c>
      <c r="F32" s="8">
        <v>764</v>
      </c>
      <c r="G32" s="8">
        <v>81034</v>
      </c>
      <c r="H32" s="8">
        <v>0</v>
      </c>
      <c r="I32" s="8">
        <v>0</v>
      </c>
      <c r="J32" s="8">
        <v>2709</v>
      </c>
      <c r="K32" s="8">
        <v>302895</v>
      </c>
      <c r="L32" s="8">
        <v>7646842</v>
      </c>
    </row>
    <row r="33" spans="1:12" ht="9.6" customHeight="1" x14ac:dyDescent="0.2">
      <c r="A33" s="19" t="s">
        <v>440</v>
      </c>
      <c r="B33" s="8">
        <v>30661</v>
      </c>
      <c r="C33" s="8">
        <v>1183080</v>
      </c>
      <c r="D33" s="8">
        <v>2434</v>
      </c>
      <c r="E33" s="8">
        <v>206648</v>
      </c>
      <c r="F33" s="8">
        <v>999</v>
      </c>
      <c r="G33" s="8">
        <v>87922</v>
      </c>
      <c r="H33" s="8">
        <v>147</v>
      </c>
      <c r="I33" s="8">
        <v>12401</v>
      </c>
      <c r="J33" s="8">
        <v>34241</v>
      </c>
      <c r="K33" s="8">
        <v>1490051</v>
      </c>
      <c r="L33" s="8">
        <v>47883892</v>
      </c>
    </row>
    <row r="34" spans="1:12" ht="9.6" customHeight="1" x14ac:dyDescent="0.2">
      <c r="A34" s="19" t="s">
        <v>441</v>
      </c>
      <c r="B34" s="8">
        <v>9542</v>
      </c>
      <c r="C34" s="8">
        <v>568477</v>
      </c>
      <c r="D34" s="8">
        <v>1349</v>
      </c>
      <c r="E34" s="8">
        <v>122951</v>
      </c>
      <c r="F34" s="8">
        <v>888</v>
      </c>
      <c r="G34" s="8">
        <v>81817</v>
      </c>
      <c r="H34" s="8">
        <v>88</v>
      </c>
      <c r="I34" s="8">
        <v>8093</v>
      </c>
      <c r="J34" s="8">
        <v>11867</v>
      </c>
      <c r="K34" s="8">
        <v>781338</v>
      </c>
      <c r="L34" s="8">
        <v>29939587</v>
      </c>
    </row>
    <row r="35" spans="1:12" ht="9.6" customHeight="1" x14ac:dyDescent="0.2">
      <c r="A35" s="19" t="s">
        <v>442</v>
      </c>
      <c r="B35" s="8">
        <v>7704</v>
      </c>
      <c r="C35" s="8">
        <v>529097</v>
      </c>
      <c r="D35" s="8">
        <v>1332</v>
      </c>
      <c r="E35" s="8">
        <v>122221</v>
      </c>
      <c r="F35" s="8">
        <v>849</v>
      </c>
      <c r="G35" s="8">
        <v>79203</v>
      </c>
      <c r="H35" s="8">
        <v>88</v>
      </c>
      <c r="I35" s="8">
        <v>8093</v>
      </c>
      <c r="J35" s="8">
        <v>9973</v>
      </c>
      <c r="K35" s="8">
        <v>738614</v>
      </c>
      <c r="L35" s="8">
        <v>27663679</v>
      </c>
    </row>
    <row r="36" spans="1:12" ht="9.6" customHeight="1" x14ac:dyDescent="0.2">
      <c r="A36" s="19" t="s">
        <v>443</v>
      </c>
      <c r="B36" s="8">
        <v>1</v>
      </c>
      <c r="C36" s="8">
        <v>9</v>
      </c>
      <c r="D36" s="8">
        <v>0</v>
      </c>
      <c r="E36" s="8">
        <v>0</v>
      </c>
      <c r="F36" s="8">
        <v>0</v>
      </c>
      <c r="G36" s="8">
        <v>0</v>
      </c>
      <c r="H36" s="8">
        <v>0</v>
      </c>
      <c r="I36" s="8">
        <v>0</v>
      </c>
      <c r="J36" s="8">
        <v>1</v>
      </c>
      <c r="K36" s="8">
        <v>9</v>
      </c>
      <c r="L36" s="8">
        <v>1171</v>
      </c>
    </row>
    <row r="37" spans="1:12" ht="9.6" customHeight="1" x14ac:dyDescent="0.2">
      <c r="A37" s="19" t="s">
        <v>444</v>
      </c>
      <c r="B37" s="8">
        <v>1920</v>
      </c>
      <c r="C37" s="8">
        <v>57858</v>
      </c>
      <c r="D37" s="8">
        <v>606</v>
      </c>
      <c r="E37" s="8">
        <v>40343</v>
      </c>
      <c r="F37" s="8">
        <v>16</v>
      </c>
      <c r="G37" s="8">
        <v>1138</v>
      </c>
      <c r="H37" s="8">
        <v>37</v>
      </c>
      <c r="I37" s="8">
        <v>2319</v>
      </c>
      <c r="J37" s="8">
        <v>2579</v>
      </c>
      <c r="K37" s="8">
        <v>101658</v>
      </c>
      <c r="L37" s="8">
        <v>5648320</v>
      </c>
    </row>
    <row r="38" spans="1:12" ht="9.6" customHeight="1" x14ac:dyDescent="0.2">
      <c r="A38" s="19" t="s">
        <v>445</v>
      </c>
      <c r="B38" s="8">
        <v>188</v>
      </c>
      <c r="C38" s="8">
        <v>2510</v>
      </c>
      <c r="D38" s="8">
        <v>1</v>
      </c>
      <c r="E38" s="8">
        <v>5</v>
      </c>
      <c r="F38" s="8">
        <v>58</v>
      </c>
      <c r="G38" s="8">
        <v>1027</v>
      </c>
      <c r="H38" s="8">
        <v>0</v>
      </c>
      <c r="I38" s="8">
        <v>0</v>
      </c>
      <c r="J38" s="8">
        <v>247</v>
      </c>
      <c r="K38" s="8">
        <v>3542</v>
      </c>
      <c r="L38" s="8">
        <v>296963</v>
      </c>
    </row>
    <row r="39" spans="1:12" ht="9.6" customHeight="1" x14ac:dyDescent="0.2">
      <c r="A39" s="19" t="s">
        <v>446</v>
      </c>
      <c r="B39" s="8">
        <v>2283</v>
      </c>
      <c r="C39" s="8">
        <v>49107</v>
      </c>
      <c r="D39" s="8">
        <v>220</v>
      </c>
      <c r="E39" s="8">
        <v>1904</v>
      </c>
      <c r="F39" s="8">
        <v>631</v>
      </c>
      <c r="G39" s="8">
        <v>8836</v>
      </c>
      <c r="H39" s="8">
        <v>0</v>
      </c>
      <c r="I39" s="8">
        <v>0</v>
      </c>
      <c r="J39" s="8">
        <v>3134</v>
      </c>
      <c r="K39" s="8">
        <v>59847</v>
      </c>
      <c r="L39" s="8">
        <v>8733557</v>
      </c>
    </row>
    <row r="40" spans="1:12" ht="9.6" customHeight="1" x14ac:dyDescent="0.2">
      <c r="A40" s="19" t="s">
        <v>447</v>
      </c>
      <c r="B40" s="8">
        <v>2281</v>
      </c>
      <c r="C40" s="8">
        <v>49097</v>
      </c>
      <c r="D40" s="8">
        <v>220</v>
      </c>
      <c r="E40" s="8">
        <v>1904</v>
      </c>
      <c r="F40" s="8">
        <v>631</v>
      </c>
      <c r="G40" s="8">
        <v>8836</v>
      </c>
      <c r="H40" s="8">
        <v>0</v>
      </c>
      <c r="I40" s="8">
        <v>0</v>
      </c>
      <c r="J40" s="8">
        <v>3132</v>
      </c>
      <c r="K40" s="8">
        <v>59837</v>
      </c>
      <c r="L40" s="8">
        <v>8732131</v>
      </c>
    </row>
    <row r="41" spans="1:12" ht="9.6" customHeight="1" x14ac:dyDescent="0.2">
      <c r="A41" s="19" t="s">
        <v>448</v>
      </c>
      <c r="B41" s="8">
        <v>14</v>
      </c>
      <c r="C41" s="8">
        <v>257</v>
      </c>
      <c r="D41" s="8">
        <v>0</v>
      </c>
      <c r="E41" s="8">
        <v>0</v>
      </c>
      <c r="F41" s="8">
        <v>2</v>
      </c>
      <c r="G41" s="8">
        <v>30</v>
      </c>
      <c r="H41" s="8">
        <v>0</v>
      </c>
      <c r="I41" s="8">
        <v>0</v>
      </c>
      <c r="J41" s="8">
        <v>16</v>
      </c>
      <c r="K41" s="8">
        <v>287</v>
      </c>
      <c r="L41" s="8">
        <v>16004</v>
      </c>
    </row>
    <row r="42" spans="1:12" ht="9.6" customHeight="1" x14ac:dyDescent="0.2">
      <c r="A42" s="19" t="s">
        <v>449</v>
      </c>
      <c r="B42" s="8">
        <v>0</v>
      </c>
      <c r="C42" s="8">
        <v>0</v>
      </c>
      <c r="D42" s="8">
        <v>0</v>
      </c>
      <c r="E42" s="8">
        <v>0</v>
      </c>
      <c r="F42" s="8">
        <v>15</v>
      </c>
      <c r="G42" s="8">
        <v>869</v>
      </c>
      <c r="H42" s="8">
        <v>0</v>
      </c>
      <c r="I42" s="8">
        <v>0</v>
      </c>
      <c r="J42" s="8">
        <v>15</v>
      </c>
      <c r="K42" s="8">
        <v>869</v>
      </c>
      <c r="L42" s="8">
        <v>54050</v>
      </c>
    </row>
    <row r="43" spans="1:12" ht="9.6" customHeight="1" x14ac:dyDescent="0.2">
      <c r="A43" s="19" t="s">
        <v>450</v>
      </c>
      <c r="B43" s="8">
        <v>167</v>
      </c>
      <c r="C43" s="8">
        <v>2638</v>
      </c>
      <c r="D43" s="8">
        <v>0</v>
      </c>
      <c r="E43" s="8">
        <v>0</v>
      </c>
      <c r="F43" s="8">
        <v>0</v>
      </c>
      <c r="G43" s="8">
        <v>0</v>
      </c>
      <c r="H43" s="8">
        <v>0</v>
      </c>
      <c r="I43" s="8">
        <v>0</v>
      </c>
      <c r="J43" s="8">
        <v>167</v>
      </c>
      <c r="K43" s="8">
        <v>2638</v>
      </c>
      <c r="L43" s="8">
        <v>283361</v>
      </c>
    </row>
    <row r="44" spans="1:12" ht="9.6" customHeight="1" x14ac:dyDescent="0.2">
      <c r="A44" s="19" t="s">
        <v>451</v>
      </c>
      <c r="B44" s="8">
        <v>2</v>
      </c>
      <c r="C44" s="8">
        <v>10</v>
      </c>
      <c r="D44" s="8">
        <v>0</v>
      </c>
      <c r="E44" s="8">
        <v>0</v>
      </c>
      <c r="F44" s="8">
        <v>0</v>
      </c>
      <c r="G44" s="8">
        <v>0</v>
      </c>
      <c r="H44" s="8">
        <v>0</v>
      </c>
      <c r="I44" s="8">
        <v>0</v>
      </c>
      <c r="J44" s="8">
        <v>2</v>
      </c>
      <c r="K44" s="8">
        <v>10</v>
      </c>
      <c r="L44" s="8">
        <v>1426</v>
      </c>
    </row>
    <row r="45" spans="1:12" ht="9.6" customHeight="1" x14ac:dyDescent="0.2">
      <c r="A45" s="19" t="s">
        <v>452</v>
      </c>
      <c r="B45" s="8">
        <v>107788</v>
      </c>
      <c r="C45" s="8">
        <v>550688</v>
      </c>
      <c r="D45" s="8">
        <v>6124</v>
      </c>
      <c r="E45" s="8">
        <v>35609</v>
      </c>
      <c r="F45" s="8">
        <v>8429</v>
      </c>
      <c r="G45" s="8">
        <v>38041</v>
      </c>
      <c r="H45" s="8">
        <v>41</v>
      </c>
      <c r="I45" s="8">
        <v>1003</v>
      </c>
      <c r="J45" s="8">
        <v>122382</v>
      </c>
      <c r="K45" s="8">
        <v>625341</v>
      </c>
      <c r="L45" s="8">
        <v>64560270</v>
      </c>
    </row>
    <row r="46" spans="1:12" ht="9.6" customHeight="1" x14ac:dyDescent="0.2">
      <c r="A46" s="19" t="s">
        <v>453</v>
      </c>
      <c r="B46" s="8">
        <v>31</v>
      </c>
      <c r="C46" s="8">
        <v>520</v>
      </c>
      <c r="D46" s="8">
        <v>-1</v>
      </c>
      <c r="E46" s="8">
        <v>-10</v>
      </c>
      <c r="F46" s="8">
        <v>0</v>
      </c>
      <c r="G46" s="8">
        <v>0</v>
      </c>
      <c r="H46" s="8">
        <v>0</v>
      </c>
      <c r="I46" s="8">
        <v>0</v>
      </c>
      <c r="J46" s="8">
        <v>30</v>
      </c>
      <c r="K46" s="8">
        <v>510</v>
      </c>
      <c r="L46" s="8">
        <v>49103</v>
      </c>
    </row>
    <row r="47" spans="1:12" ht="9.6" customHeight="1" x14ac:dyDescent="0.2">
      <c r="A47" s="19" t="s">
        <v>454</v>
      </c>
      <c r="B47" s="8">
        <v>107023</v>
      </c>
      <c r="C47" s="8">
        <v>541604</v>
      </c>
      <c r="D47" s="8">
        <v>6078</v>
      </c>
      <c r="E47" s="8">
        <v>35093</v>
      </c>
      <c r="F47" s="8">
        <v>8288</v>
      </c>
      <c r="G47" s="8">
        <v>33818</v>
      </c>
      <c r="H47" s="8">
        <v>0</v>
      </c>
      <c r="I47" s="8">
        <v>0</v>
      </c>
      <c r="J47" s="8">
        <v>121389</v>
      </c>
      <c r="K47" s="8">
        <v>610515</v>
      </c>
      <c r="L47" s="8">
        <v>63161198</v>
      </c>
    </row>
    <row r="48" spans="1:12" ht="9.6" customHeight="1" x14ac:dyDescent="0.2">
      <c r="A48" s="19" t="s">
        <v>455</v>
      </c>
      <c r="B48" s="8">
        <v>734</v>
      </c>
      <c r="C48" s="8">
        <v>8564</v>
      </c>
      <c r="D48" s="8">
        <v>47</v>
      </c>
      <c r="E48" s="8">
        <v>526</v>
      </c>
      <c r="F48" s="8">
        <v>141</v>
      </c>
      <c r="G48" s="8">
        <v>4223</v>
      </c>
      <c r="H48" s="8">
        <v>41</v>
      </c>
      <c r="I48" s="8">
        <v>1003</v>
      </c>
      <c r="J48" s="8">
        <v>963</v>
      </c>
      <c r="K48" s="8">
        <v>14316</v>
      </c>
      <c r="L48" s="8">
        <v>1349969</v>
      </c>
    </row>
    <row r="49" spans="1:12" ht="9.6" customHeight="1" x14ac:dyDescent="0.2">
      <c r="A49" s="20" t="s">
        <v>506</v>
      </c>
      <c r="B49" s="8">
        <v>0</v>
      </c>
      <c r="C49" s="8">
        <v>0</v>
      </c>
      <c r="D49" s="8">
        <v>0</v>
      </c>
      <c r="E49" s="8">
        <v>0</v>
      </c>
      <c r="F49" s="8">
        <v>0</v>
      </c>
      <c r="G49" s="8">
        <v>0</v>
      </c>
      <c r="H49" s="8">
        <v>0</v>
      </c>
      <c r="I49" s="8">
        <v>0</v>
      </c>
      <c r="J49" s="8">
        <v>0</v>
      </c>
      <c r="K49" s="8">
        <v>0</v>
      </c>
      <c r="L49" s="8">
        <v>0</v>
      </c>
    </row>
    <row r="50" spans="1:12" ht="9.6" customHeight="1" x14ac:dyDescent="0.2">
      <c r="A50" s="20" t="s">
        <v>507</v>
      </c>
      <c r="B50" s="8">
        <v>0</v>
      </c>
      <c r="C50" s="8">
        <v>0</v>
      </c>
      <c r="D50" s="8">
        <v>0</v>
      </c>
      <c r="E50" s="8">
        <v>0</v>
      </c>
      <c r="F50" s="8">
        <v>0</v>
      </c>
      <c r="G50" s="8">
        <v>0</v>
      </c>
      <c r="H50" s="8">
        <v>0</v>
      </c>
      <c r="I50" s="8">
        <v>0</v>
      </c>
      <c r="J50" s="8">
        <v>0</v>
      </c>
      <c r="K50" s="8">
        <v>0</v>
      </c>
      <c r="L50" s="8">
        <v>0</v>
      </c>
    </row>
    <row r="51" spans="1:12" ht="9.6" customHeight="1" x14ac:dyDescent="0.2">
      <c r="A51" s="19" t="s">
        <v>456</v>
      </c>
      <c r="B51" s="8">
        <v>45895</v>
      </c>
      <c r="C51" s="8">
        <v>717500</v>
      </c>
      <c r="D51" s="8">
        <v>3725</v>
      </c>
      <c r="E51" s="8">
        <v>56491</v>
      </c>
      <c r="F51" s="8">
        <v>4149</v>
      </c>
      <c r="G51" s="8">
        <v>66232</v>
      </c>
      <c r="H51" s="8">
        <v>0</v>
      </c>
      <c r="I51" s="8">
        <v>0</v>
      </c>
      <c r="J51" s="8">
        <v>53769</v>
      </c>
      <c r="K51" s="8">
        <v>840223</v>
      </c>
      <c r="L51" s="8">
        <v>99713941</v>
      </c>
    </row>
    <row r="52" spans="1:12" ht="9.6" customHeight="1" x14ac:dyDescent="0.2">
      <c r="A52" s="19" t="s">
        <v>457</v>
      </c>
      <c r="B52" s="8">
        <v>45895</v>
      </c>
      <c r="C52" s="8">
        <v>717500</v>
      </c>
      <c r="D52" s="8">
        <v>3725</v>
      </c>
      <c r="E52" s="8">
        <v>56491</v>
      </c>
      <c r="F52" s="8">
        <v>4149</v>
      </c>
      <c r="G52" s="8">
        <v>66232</v>
      </c>
      <c r="H52" s="8">
        <v>0</v>
      </c>
      <c r="I52" s="8">
        <v>0</v>
      </c>
      <c r="J52" s="8">
        <v>53769</v>
      </c>
      <c r="K52" s="8">
        <v>840223</v>
      </c>
      <c r="L52" s="8">
        <v>99713941</v>
      </c>
    </row>
    <row r="53" spans="1:12" ht="9.6" customHeight="1" x14ac:dyDescent="0.2">
      <c r="A53" s="19" t="s">
        <v>458</v>
      </c>
      <c r="B53" s="8">
        <v>0</v>
      </c>
      <c r="C53" s="8">
        <v>0</v>
      </c>
      <c r="D53" s="8">
        <v>0</v>
      </c>
      <c r="E53" s="8">
        <v>0</v>
      </c>
      <c r="F53" s="8">
        <v>0</v>
      </c>
      <c r="G53" s="8">
        <v>0</v>
      </c>
      <c r="H53" s="8">
        <v>0</v>
      </c>
      <c r="I53" s="8">
        <v>0</v>
      </c>
      <c r="J53" s="8">
        <v>0</v>
      </c>
      <c r="K53" s="8">
        <v>0</v>
      </c>
      <c r="L53" s="8">
        <v>0</v>
      </c>
    </row>
    <row r="54" spans="1:12" ht="9.6" customHeight="1" x14ac:dyDescent="0.2">
      <c r="A54" s="19" t="s">
        <v>459</v>
      </c>
      <c r="B54" s="8">
        <v>0</v>
      </c>
      <c r="C54" s="8">
        <v>0</v>
      </c>
      <c r="D54" s="8">
        <v>0</v>
      </c>
      <c r="E54" s="8">
        <v>0</v>
      </c>
      <c r="F54" s="8">
        <v>0</v>
      </c>
      <c r="G54" s="8">
        <v>0</v>
      </c>
      <c r="H54" s="8">
        <v>0</v>
      </c>
      <c r="I54" s="8">
        <v>0</v>
      </c>
      <c r="J54" s="8">
        <v>0</v>
      </c>
      <c r="K54" s="8">
        <v>0</v>
      </c>
      <c r="L54" s="8">
        <v>0</v>
      </c>
    </row>
    <row r="55" spans="1:12" x14ac:dyDescent="0.2">
      <c r="F55" s="26"/>
      <c r="G55" s="26"/>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zoomScale="130" zoomScaleNormal="130" workbookViewId="0">
      <selection sqref="A1:I1"/>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2" x14ac:dyDescent="0.2">
      <c r="A1" s="27" t="s">
        <v>478</v>
      </c>
      <c r="B1" s="27"/>
      <c r="C1" s="27"/>
      <c r="D1" s="27"/>
      <c r="E1" s="27"/>
      <c r="F1" s="27"/>
      <c r="G1" s="28"/>
      <c r="H1" s="28"/>
      <c r="I1" s="28"/>
      <c r="J1" s="9" t="s">
        <v>480</v>
      </c>
      <c r="K1" s="9"/>
      <c r="L1" s="9" t="s">
        <v>492</v>
      </c>
    </row>
    <row r="2" spans="1:12" x14ac:dyDescent="0.15">
      <c r="A2" s="27" t="s">
        <v>479</v>
      </c>
      <c r="B2" s="27"/>
      <c r="C2" s="27"/>
      <c r="D2" s="27"/>
      <c r="E2" s="27"/>
      <c r="F2" s="27"/>
      <c r="G2" s="28"/>
      <c r="H2" s="28"/>
      <c r="I2" s="28"/>
      <c r="J2" s="9"/>
      <c r="K2" s="43" t="str">
        <f>'QCS Page 1'!K2:L2</f>
        <v>2nd QUARTER 2020</v>
      </c>
      <c r="L2" s="43"/>
    </row>
    <row r="3" spans="1:12" x14ac:dyDescent="0.15">
      <c r="A3" s="9"/>
      <c r="B3" s="9"/>
      <c r="C3" s="9"/>
      <c r="D3" s="9"/>
      <c r="E3" s="9"/>
      <c r="F3" s="9"/>
      <c r="G3" s="9"/>
      <c r="H3" s="9"/>
      <c r="I3" s="9"/>
      <c r="J3" s="43" t="str">
        <f>'QCS Page 1'!J3:L3</f>
        <v>Beginning  Apr. 2020 - Jun. 2020</v>
      </c>
      <c r="K3" s="43"/>
      <c r="L3" s="43"/>
    </row>
    <row r="4" spans="1:12" ht="9" customHeight="1" x14ac:dyDescent="0.2">
      <c r="A4" s="9"/>
      <c r="B4" s="9"/>
      <c r="C4" s="9"/>
      <c r="D4" s="9"/>
      <c r="E4" s="9"/>
      <c r="F4" s="9"/>
      <c r="G4" s="9"/>
      <c r="H4" s="9"/>
      <c r="I4" s="9"/>
      <c r="J4" s="9" t="s">
        <v>481</v>
      </c>
      <c r="K4" s="9"/>
      <c r="L4" s="9"/>
    </row>
    <row r="5" spans="1:12" ht="8.25" customHeight="1" x14ac:dyDescent="0.2">
      <c r="A5" s="9"/>
      <c r="B5" s="9"/>
      <c r="C5" s="9"/>
      <c r="D5" s="9"/>
      <c r="E5" s="9"/>
      <c r="F5" s="9"/>
      <c r="G5" s="9"/>
      <c r="H5" s="9"/>
      <c r="I5" s="9"/>
      <c r="J5" s="29" t="s">
        <v>513</v>
      </c>
      <c r="K5" s="29"/>
      <c r="L5" s="29"/>
    </row>
    <row r="6" spans="1:12" ht="9.75" customHeight="1" x14ac:dyDescent="0.2">
      <c r="A6" s="29" t="s">
        <v>482</v>
      </c>
      <c r="B6" s="29"/>
      <c r="C6" s="29"/>
      <c r="D6" s="29"/>
      <c r="E6" s="29" t="s">
        <v>483</v>
      </c>
      <c r="F6" s="29"/>
      <c r="G6" s="29"/>
      <c r="H6" s="29"/>
      <c r="I6" s="29"/>
      <c r="J6" s="29"/>
      <c r="K6" s="29"/>
      <c r="L6" s="29"/>
    </row>
    <row r="7" spans="1:12" ht="16.5" customHeight="1" x14ac:dyDescent="0.2">
      <c r="A7" s="9"/>
      <c r="B7" s="27" t="s">
        <v>470</v>
      </c>
      <c r="C7" s="27"/>
      <c r="D7" s="27"/>
      <c r="E7" s="27"/>
      <c r="F7" s="27" t="s">
        <v>475</v>
      </c>
      <c r="G7" s="27"/>
      <c r="H7" s="27"/>
      <c r="I7" s="27"/>
      <c r="J7" s="30"/>
      <c r="K7" s="30"/>
      <c r="L7" s="9"/>
    </row>
    <row r="8" spans="1:12" ht="16.5" x14ac:dyDescent="0.2">
      <c r="A8" s="11"/>
      <c r="B8" s="32" t="s">
        <v>471</v>
      </c>
      <c r="C8" s="31"/>
      <c r="D8" s="31" t="s">
        <v>472</v>
      </c>
      <c r="E8" s="31"/>
      <c r="F8" s="31" t="s">
        <v>471</v>
      </c>
      <c r="G8" s="31"/>
      <c r="H8" s="31" t="s">
        <v>472</v>
      </c>
      <c r="I8" s="31"/>
      <c r="J8" s="31" t="s">
        <v>476</v>
      </c>
      <c r="K8" s="31"/>
      <c r="L8" s="12" t="s">
        <v>477</v>
      </c>
    </row>
    <row r="9" spans="1:12" ht="9.6" customHeight="1" x14ac:dyDescent="0.2">
      <c r="A9" s="13"/>
      <c r="B9" s="14" t="s">
        <v>474</v>
      </c>
      <c r="C9" s="14" t="s">
        <v>473</v>
      </c>
      <c r="D9" s="14" t="s">
        <v>474</v>
      </c>
      <c r="E9" s="14" t="s">
        <v>473</v>
      </c>
      <c r="F9" s="15" t="s">
        <v>474</v>
      </c>
      <c r="G9" s="15" t="s">
        <v>473</v>
      </c>
      <c r="H9" s="15" t="s">
        <v>474</v>
      </c>
      <c r="I9" s="15" t="s">
        <v>473</v>
      </c>
      <c r="J9" s="15" t="s">
        <v>474</v>
      </c>
      <c r="K9" s="15" t="s">
        <v>473</v>
      </c>
      <c r="L9" s="11"/>
    </row>
    <row r="10" spans="1:12" ht="9.6" customHeight="1" x14ac:dyDescent="0.2">
      <c r="A10" s="16"/>
      <c r="B10" s="17"/>
      <c r="C10" s="17"/>
      <c r="D10" s="17"/>
      <c r="E10" s="18"/>
      <c r="F10" s="17"/>
      <c r="G10" s="17"/>
      <c r="H10" s="17"/>
      <c r="I10" s="17"/>
      <c r="J10" s="17"/>
      <c r="K10" s="17"/>
      <c r="L10" s="17"/>
    </row>
    <row r="11" spans="1:12" ht="9.6" customHeight="1" x14ac:dyDescent="0.2">
      <c r="A11" s="16" t="s">
        <v>460</v>
      </c>
      <c r="B11" s="8">
        <v>634799</v>
      </c>
      <c r="C11" s="8">
        <v>9186071</v>
      </c>
      <c r="D11" s="8">
        <v>60644</v>
      </c>
      <c r="E11" s="8">
        <v>785445</v>
      </c>
      <c r="F11" s="8">
        <v>30666</v>
      </c>
      <c r="G11" s="8">
        <v>468401</v>
      </c>
      <c r="H11" s="8">
        <v>0</v>
      </c>
      <c r="I11" s="8">
        <v>0</v>
      </c>
      <c r="J11" s="8">
        <v>726109</v>
      </c>
      <c r="K11" s="8">
        <v>10439917</v>
      </c>
      <c r="L11" s="8">
        <v>997195913</v>
      </c>
    </row>
    <row r="12" spans="1:12" ht="9.6" customHeight="1" x14ac:dyDescent="0.2">
      <c r="A12" s="16" t="s">
        <v>461</v>
      </c>
      <c r="B12" s="8">
        <v>631504</v>
      </c>
      <c r="C12" s="8">
        <v>9159091</v>
      </c>
      <c r="D12" s="8">
        <v>60207</v>
      </c>
      <c r="E12" s="8">
        <v>782234</v>
      </c>
      <c r="F12" s="8">
        <v>30507</v>
      </c>
      <c r="G12" s="8">
        <v>466598</v>
      </c>
      <c r="H12" s="8">
        <v>0</v>
      </c>
      <c r="I12" s="8">
        <v>0</v>
      </c>
      <c r="J12" s="8">
        <v>722218</v>
      </c>
      <c r="K12" s="8">
        <v>10407923</v>
      </c>
      <c r="L12" s="8">
        <v>991940999</v>
      </c>
    </row>
    <row r="13" spans="1:12" ht="9.6" customHeight="1" x14ac:dyDescent="0.2">
      <c r="A13" s="16" t="s">
        <v>462</v>
      </c>
      <c r="B13" s="8">
        <v>3295</v>
      </c>
      <c r="C13" s="8">
        <v>26980</v>
      </c>
      <c r="D13" s="8">
        <v>437</v>
      </c>
      <c r="E13" s="8">
        <v>3211</v>
      </c>
      <c r="F13" s="8">
        <v>159</v>
      </c>
      <c r="G13" s="8">
        <v>1803</v>
      </c>
      <c r="H13" s="8">
        <v>0</v>
      </c>
      <c r="I13" s="8">
        <v>0</v>
      </c>
      <c r="J13" s="8">
        <v>3891</v>
      </c>
      <c r="K13" s="8">
        <v>31994</v>
      </c>
      <c r="L13" s="8">
        <v>5254914</v>
      </c>
    </row>
    <row r="14" spans="1:12" ht="9.6" customHeight="1" x14ac:dyDescent="0.2">
      <c r="A14" s="16" t="s">
        <v>463</v>
      </c>
      <c r="B14" s="8">
        <v>29666</v>
      </c>
      <c r="C14" s="8">
        <v>389368</v>
      </c>
      <c r="D14" s="8">
        <v>2443</v>
      </c>
      <c r="E14" s="8">
        <v>29682</v>
      </c>
      <c r="F14" s="8">
        <v>0</v>
      </c>
      <c r="G14" s="8">
        <v>0</v>
      </c>
      <c r="H14" s="8">
        <v>0</v>
      </c>
      <c r="I14" s="8">
        <v>0</v>
      </c>
      <c r="J14" s="8">
        <v>32109</v>
      </c>
      <c r="K14" s="8">
        <v>419050</v>
      </c>
      <c r="L14" s="8">
        <v>70504769</v>
      </c>
    </row>
    <row r="15" spans="1:12" ht="9.6" customHeight="1" x14ac:dyDescent="0.2">
      <c r="A15" s="16" t="s">
        <v>464</v>
      </c>
      <c r="B15" s="8">
        <v>29666</v>
      </c>
      <c r="C15" s="8">
        <v>389368</v>
      </c>
      <c r="D15" s="8">
        <v>2443</v>
      </c>
      <c r="E15" s="8">
        <v>29682</v>
      </c>
      <c r="F15" s="8">
        <v>0</v>
      </c>
      <c r="G15" s="8">
        <v>0</v>
      </c>
      <c r="H15" s="8">
        <v>0</v>
      </c>
      <c r="I15" s="8">
        <v>0</v>
      </c>
      <c r="J15" s="8">
        <v>32109</v>
      </c>
      <c r="K15" s="8">
        <v>419050</v>
      </c>
      <c r="L15" s="8">
        <v>70504769</v>
      </c>
    </row>
    <row r="16" spans="1:12" ht="9.6" customHeight="1" x14ac:dyDescent="0.2">
      <c r="A16" s="22" t="s">
        <v>486</v>
      </c>
      <c r="B16" s="8">
        <v>158</v>
      </c>
      <c r="C16" s="8">
        <v>14548</v>
      </c>
      <c r="D16" s="8">
        <v>322</v>
      </c>
      <c r="E16" s="8">
        <v>32439</v>
      </c>
      <c r="F16" s="8">
        <v>248</v>
      </c>
      <c r="G16" s="8">
        <v>22633</v>
      </c>
      <c r="H16" s="8">
        <v>23</v>
      </c>
      <c r="I16" s="8">
        <v>4537</v>
      </c>
      <c r="J16" s="8">
        <v>751</v>
      </c>
      <c r="K16" s="8">
        <v>74157</v>
      </c>
      <c r="L16" s="8">
        <v>2708442</v>
      </c>
    </row>
    <row r="17" spans="1:12" ht="9.6" customHeight="1" x14ac:dyDescent="0.2">
      <c r="A17" s="23" t="s">
        <v>485</v>
      </c>
      <c r="B17" s="8">
        <f>+'QCS Page 1'!B10+'QCS Page 2'!B24+'QCS Page 2'!B28+'QCS Page 2'!B33+'QCS Page 2'!B46+'QCS Page 3'!B10+'QCS Page 3'!B13+'QCS Page 3'!B37+'QCS Page 3'!B45+'QCS Page 5'!B32+'QCS Page 5'!B37+'QCS Page 5'!B49+'QCS Page 6'!B14+'QCS Page 6'!B29+'QCS Page 6'!B34+'QCS Page 7'!B10+'QCS Page 7'!B19+'QCS Page 7'!B43+'QCS Page 8'!B17+'QCS Page 8'!B24+'QCS Page 8'!B32+'QCS Page 9'!B14+'QCS Page 9'!B40+'QCS Page 10'!B10+'QCS Page 10'!B25+'QCS Page 10'!B37+'QCS Page 11'!B15+'QCS Page 11'!B23+'QCS Page 11'!B31+'QCS Page 11'!B39+'QCS Page 11'!B45+'QCS Page 11'!B49+'QCS Page 11'!B51+'QCS Page 11'!B53+'QCS Page 12'!B11+'QCS Page 12'!B16</f>
        <v>1605881</v>
      </c>
      <c r="C17" s="8">
        <f>+'QCS Page 1'!C10+'QCS Page 2'!C24+'QCS Page 2'!C28+'QCS Page 2'!C33+'QCS Page 2'!C46+'QCS Page 3'!C10+'QCS Page 3'!C13+'QCS Page 3'!C37+'QCS Page 3'!C45+'QCS Page 5'!C32+'QCS Page 5'!C37+'QCS Page 5'!C49+'QCS Page 6'!C14+'QCS Page 6'!C29+'QCS Page 6'!C34+'QCS Page 7'!C10+'QCS Page 7'!C19+'QCS Page 7'!C43+'QCS Page 8'!C17+'QCS Page 8'!C24+'QCS Page 8'!C32+'QCS Page 9'!C14+'QCS Page 9'!C40+'QCS Page 10'!C10+'QCS Page 10'!C25+'QCS Page 10'!C37+'QCS Page 11'!C15+'QCS Page 11'!C23+'QCS Page 11'!C31+'QCS Page 11'!C39+'QCS Page 11'!C45+'QCS Page 11'!C49+'QCS Page 11'!C51+'QCS Page 11'!C53+'QCS Page 12'!C11+'QCS Page 12'!C16</f>
        <v>79190945</v>
      </c>
      <c r="D17" s="8">
        <f>+'QCS Page 1'!D10+'QCS Page 2'!D24+'QCS Page 2'!D28+'QCS Page 2'!D33+'QCS Page 2'!D46+'QCS Page 3'!D10+'QCS Page 3'!D13+'QCS Page 3'!D37+'QCS Page 3'!D45+'QCS Page 5'!D32+'QCS Page 5'!D37+'QCS Page 5'!D49+'QCS Page 6'!D14+'QCS Page 6'!D29+'QCS Page 6'!D34+'QCS Page 7'!D10+'QCS Page 7'!D19+'QCS Page 7'!D43+'QCS Page 8'!D17+'QCS Page 8'!D24+'QCS Page 8'!D32+'QCS Page 9'!D14+'QCS Page 9'!D40+'QCS Page 10'!D10+'QCS Page 10'!D25+'QCS Page 10'!D37+'QCS Page 11'!D15+'QCS Page 11'!D23+'QCS Page 11'!D31+'QCS Page 11'!D39+'QCS Page 11'!D45+'QCS Page 11'!D49+'QCS Page 11'!D51+'QCS Page 11'!D53+'QCS Page 12'!D11+'QCS Page 12'!D16</f>
        <v>288311</v>
      </c>
      <c r="E17" s="8">
        <f>+'QCS Page 1'!E10+'QCS Page 2'!E24+'QCS Page 2'!E28+'QCS Page 2'!E33+'QCS Page 2'!E46+'QCS Page 3'!E10+'QCS Page 3'!E13+'QCS Page 3'!E37+'QCS Page 3'!E45+'QCS Page 5'!E32+'QCS Page 5'!E37+'QCS Page 5'!E49+'QCS Page 6'!E14+'QCS Page 6'!E29+'QCS Page 6'!E34+'QCS Page 7'!E10+'QCS Page 7'!E19+'QCS Page 7'!E43+'QCS Page 8'!E17+'QCS Page 8'!E24+'QCS Page 8'!E32+'QCS Page 9'!E14+'QCS Page 9'!E40+'QCS Page 10'!E10+'QCS Page 10'!E25+'QCS Page 10'!E37+'QCS Page 11'!E15+'QCS Page 11'!E23+'QCS Page 11'!E31+'QCS Page 11'!E39+'QCS Page 11'!E45+'QCS Page 11'!E49+'QCS Page 11'!E51+'QCS Page 11'!E53+'QCS Page 12'!E11+'QCS Page 12'!E16</f>
        <v>22331558</v>
      </c>
      <c r="F17" s="8">
        <f>+'QCS Page 1'!F10+'QCS Page 2'!F24+'QCS Page 2'!F28+'QCS Page 2'!F33+'QCS Page 2'!F46+'QCS Page 3'!F10+'QCS Page 3'!F13+'QCS Page 3'!F37+'QCS Page 3'!F45+'QCS Page 5'!F32+'QCS Page 5'!F37+'QCS Page 5'!F49+'QCS Page 6'!F14+'QCS Page 6'!F29+'QCS Page 6'!F34+'QCS Page 7'!F10+'QCS Page 7'!F19+'QCS Page 7'!F43+'QCS Page 8'!F17+'QCS Page 8'!F24+'QCS Page 8'!F32+'QCS Page 9'!F14+'QCS Page 9'!F40+'QCS Page 10'!F10+'QCS Page 10'!F25+'QCS Page 10'!F37+'QCS Page 11'!F15+'QCS Page 11'!F23+'QCS Page 11'!F31+'QCS Page 11'!F39+'QCS Page 11'!F45+'QCS Page 11'!F49+'QCS Page 11'!F51+'QCS Page 11'!F53+'QCS Page 12'!F11+'QCS Page 12'!F16</f>
        <v>166501</v>
      </c>
      <c r="G17" s="8">
        <f>+'QCS Page 1'!G10+'QCS Page 2'!G24+'QCS Page 2'!G28+'QCS Page 2'!G33+'QCS Page 2'!G46+'QCS Page 3'!G10+'QCS Page 3'!G13+'QCS Page 3'!G37+'QCS Page 3'!G45+'QCS Page 5'!G32+'QCS Page 5'!G37+'QCS Page 5'!G49+'QCS Page 6'!G14+'QCS Page 6'!G29+'QCS Page 6'!G34+'QCS Page 7'!G10+'QCS Page 7'!G19+'QCS Page 7'!G43+'QCS Page 8'!G17+'QCS Page 8'!G24+'QCS Page 8'!G32+'QCS Page 9'!G14+'QCS Page 9'!G40+'QCS Page 10'!G10+'QCS Page 10'!G25+'QCS Page 10'!G37+'QCS Page 11'!G15+'QCS Page 11'!G23+'QCS Page 11'!G31+'QCS Page 11'!G39+'QCS Page 11'!G45+'QCS Page 11'!G49+'QCS Page 11'!G51+'QCS Page 11'!G53+'QCS Page 12'!G11+'QCS Page 12'!G16</f>
        <v>9338446</v>
      </c>
      <c r="H17" s="8">
        <f>+'QCS Page 1'!H10+'QCS Page 2'!H24+'QCS Page 2'!H28+'QCS Page 2'!H33+'QCS Page 2'!H46+'QCS Page 3'!H10+'QCS Page 3'!H13+'QCS Page 3'!H37+'QCS Page 3'!H45+'QCS Page 5'!H32+'QCS Page 5'!H37+'QCS Page 5'!H49+'QCS Page 6'!H14+'QCS Page 6'!H29+'QCS Page 6'!H34+'QCS Page 7'!H10+'QCS Page 7'!H19+'QCS Page 7'!H43+'QCS Page 8'!H17+'QCS Page 8'!H24+'QCS Page 8'!H32+'QCS Page 9'!H14+'QCS Page 9'!H40+'QCS Page 10'!H10+'QCS Page 10'!H25+'QCS Page 10'!H37+'QCS Page 11'!H15+'QCS Page 11'!H23+'QCS Page 11'!H31+'QCS Page 11'!H39+'QCS Page 11'!H45+'QCS Page 11'!H49+'QCS Page 11'!H51+'QCS Page 11'!H53+'QCS Page 12'!H11+'QCS Page 12'!H16</f>
        <v>15126</v>
      </c>
      <c r="I17" s="8">
        <f>+'QCS Page 1'!I10+'QCS Page 2'!I24+'QCS Page 2'!I28+'QCS Page 2'!I33+'QCS Page 2'!I46+'QCS Page 3'!I10+'QCS Page 3'!I13+'QCS Page 3'!I37+'QCS Page 3'!I45+'QCS Page 5'!I32+'QCS Page 5'!I37+'QCS Page 5'!I49+'QCS Page 6'!I14+'QCS Page 6'!I29+'QCS Page 6'!I34+'QCS Page 7'!I10+'QCS Page 7'!I19+'QCS Page 7'!I43+'QCS Page 8'!I17+'QCS Page 8'!I24+'QCS Page 8'!I32+'QCS Page 9'!I14+'QCS Page 9'!I40+'QCS Page 10'!I10+'QCS Page 10'!I25+'QCS Page 10'!I37+'QCS Page 11'!I15+'QCS Page 11'!I23+'QCS Page 11'!I31+'QCS Page 11'!I39+'QCS Page 11'!I45+'QCS Page 11'!I49+'QCS Page 11'!I51+'QCS Page 11'!I53+'QCS Page 12'!I11+'QCS Page 12'!I16</f>
        <v>1298272</v>
      </c>
      <c r="J17" s="8">
        <f>+'QCS Page 1'!J10+'QCS Page 2'!J24+'QCS Page 2'!J28+'QCS Page 2'!J33+'QCS Page 2'!J46+'QCS Page 3'!J10+'QCS Page 3'!J13+'QCS Page 3'!J37+'QCS Page 3'!J45+'QCS Page 5'!J32+'QCS Page 5'!J37+'QCS Page 5'!J49+'QCS Page 6'!J14+'QCS Page 6'!J29+'QCS Page 6'!J34+'QCS Page 7'!J10+'QCS Page 7'!J19+'QCS Page 7'!J43+'QCS Page 8'!J17+'QCS Page 8'!J24+'QCS Page 8'!J32+'QCS Page 9'!J14+'QCS Page 9'!J40+'QCS Page 10'!J10+'QCS Page 10'!J25+'QCS Page 10'!J37+'QCS Page 11'!J15+'QCS Page 11'!J23+'QCS Page 11'!J31+'QCS Page 11'!J39+'QCS Page 11'!J45+'QCS Page 11'!J49+'QCS Page 11'!J51+'QCS Page 11'!J53+'QCS Page 12'!J11+'QCS Page 12'!J16</f>
        <v>2075819</v>
      </c>
      <c r="K17" s="8">
        <f>+'QCS Page 1'!K10+'QCS Page 2'!K24+'QCS Page 2'!K28+'QCS Page 2'!K33+'QCS Page 2'!K46+'QCS Page 3'!K10+'QCS Page 3'!K13+'QCS Page 3'!K37+'QCS Page 3'!K45+'QCS Page 5'!K32+'QCS Page 5'!K37+'QCS Page 5'!K49+'QCS Page 6'!K14+'QCS Page 6'!K29+'QCS Page 6'!K34+'QCS Page 7'!K10+'QCS Page 7'!K19+'QCS Page 7'!K43+'QCS Page 8'!K17+'QCS Page 8'!K24+'QCS Page 8'!K32+'QCS Page 9'!K14+'QCS Page 9'!K40+'QCS Page 10'!K10+'QCS Page 10'!K25+'QCS Page 10'!K37+'QCS Page 11'!K15+'QCS Page 11'!K23+'QCS Page 11'!K31+'QCS Page 11'!K39+'QCS Page 11'!K45+'QCS Page 11'!K49+'QCS Page 11'!K51+'QCS Page 11'!K53+'QCS Page 12'!K11+'QCS Page 12'!K16</f>
        <v>112159221</v>
      </c>
      <c r="L17" s="8">
        <f>+'QCS Page 1'!L10+'QCS Page 2'!L24+'QCS Page 2'!L28+'QCS Page 2'!L33+'QCS Page 2'!L46+'QCS Page 3'!L10+'QCS Page 3'!L13+'QCS Page 3'!L37+'QCS Page 3'!L45+'QCS Page 5'!L32+'QCS Page 5'!L37+'QCS Page 5'!L49+'QCS Page 6'!L14+'QCS Page 6'!L29+'QCS Page 6'!L34+'QCS Page 7'!L10+'QCS Page 7'!L19+'QCS Page 7'!L43+'QCS Page 8'!L17+'QCS Page 8'!L24+'QCS Page 8'!L32+'QCS Page 9'!L14+'QCS Page 9'!L40+'QCS Page 10'!L10+'QCS Page 10'!L25+'QCS Page 10'!L37+'QCS Page 11'!L15+'QCS Page 11'!L23+'QCS Page 11'!L31+'QCS Page 11'!L39+'QCS Page 11'!L45+'QCS Page 11'!L49+'QCS Page 11'!L51+'QCS Page 11'!L53+'QCS Page 12'!L11+'QCS Page 12'!L16</f>
        <v>4541598895</v>
      </c>
    </row>
    <row r="18" spans="1:12" ht="9.6" customHeight="1" x14ac:dyDescent="0.2">
      <c r="A18" s="23" t="s">
        <v>484</v>
      </c>
      <c r="B18" s="8">
        <f t="shared" ref="B18:J18" si="0">+B17+B14</f>
        <v>1635547</v>
      </c>
      <c r="C18" s="8">
        <f t="shared" si="0"/>
        <v>79580313</v>
      </c>
      <c r="D18" s="8">
        <f t="shared" si="0"/>
        <v>290754</v>
      </c>
      <c r="E18" s="8">
        <f t="shared" si="0"/>
        <v>22361240</v>
      </c>
      <c r="F18" s="8">
        <f t="shared" si="0"/>
        <v>166501</v>
      </c>
      <c r="G18" s="8">
        <f t="shared" si="0"/>
        <v>9338446</v>
      </c>
      <c r="H18" s="8">
        <f t="shared" si="0"/>
        <v>15126</v>
      </c>
      <c r="I18" s="8">
        <f>+I17+I14</f>
        <v>1298272</v>
      </c>
      <c r="J18" s="8">
        <f t="shared" si="0"/>
        <v>2107928</v>
      </c>
      <c r="K18" s="8">
        <f>+K17+K14</f>
        <v>112578271</v>
      </c>
      <c r="L18" s="8">
        <f>+L17+L14</f>
        <v>4612103664</v>
      </c>
    </row>
    <row r="19" spans="1:12" x14ac:dyDescent="0.2">
      <c r="A19" s="33" t="s">
        <v>487</v>
      </c>
      <c r="B19" s="34"/>
      <c r="C19" s="34"/>
      <c r="D19" s="34"/>
      <c r="E19" s="34"/>
      <c r="F19" s="34"/>
      <c r="G19" s="34"/>
      <c r="H19" s="34"/>
      <c r="I19" s="34"/>
      <c r="J19" s="34"/>
      <c r="K19" s="34"/>
      <c r="L19" s="34"/>
    </row>
    <row r="20" spans="1:12" ht="19.5" customHeight="1" x14ac:dyDescent="0.2">
      <c r="A20" s="35" t="s">
        <v>465</v>
      </c>
      <c r="B20" s="35"/>
      <c r="C20" s="35"/>
      <c r="D20" s="35"/>
      <c r="E20" s="35"/>
      <c r="F20" s="35"/>
      <c r="G20" s="35"/>
      <c r="H20" s="35"/>
      <c r="I20" s="35"/>
      <c r="J20" s="35"/>
      <c r="K20" s="35"/>
      <c r="L20" s="35"/>
    </row>
    <row r="21" spans="1:12" ht="60" customHeight="1" x14ac:dyDescent="0.2">
      <c r="A21" s="36" t="s">
        <v>488</v>
      </c>
      <c r="B21" s="35"/>
      <c r="C21" s="35"/>
      <c r="D21" s="35"/>
      <c r="E21" s="35"/>
      <c r="F21" s="35"/>
      <c r="G21" s="35"/>
      <c r="H21" s="35"/>
      <c r="I21" s="35"/>
      <c r="J21" s="35"/>
      <c r="K21" s="35"/>
      <c r="L21" s="35"/>
    </row>
    <row r="22" spans="1:12" ht="13.5" customHeight="1" x14ac:dyDescent="0.2">
      <c r="A22" s="42" t="s">
        <v>518</v>
      </c>
      <c r="B22" s="35"/>
      <c r="C22" s="35"/>
      <c r="D22" s="35"/>
      <c r="E22" s="35"/>
      <c r="F22" s="35"/>
      <c r="G22" s="35"/>
      <c r="H22" s="35"/>
      <c r="I22" s="35"/>
      <c r="J22" s="35"/>
      <c r="K22" s="35"/>
      <c r="L22" s="35"/>
    </row>
    <row r="23" spans="1:12" x14ac:dyDescent="0.2">
      <c r="A23" s="39" t="s">
        <v>466</v>
      </c>
      <c r="B23" s="40"/>
      <c r="C23" s="40"/>
      <c r="D23" s="40"/>
      <c r="E23" s="40"/>
      <c r="F23" s="40"/>
      <c r="G23" s="40"/>
      <c r="H23" s="40"/>
      <c r="I23" s="40"/>
      <c r="J23" s="40"/>
      <c r="K23" s="40"/>
      <c r="L23" s="40"/>
    </row>
    <row r="24" spans="1:12" ht="38.25" customHeight="1" x14ac:dyDescent="0.2">
      <c r="A24" s="41" t="s">
        <v>512</v>
      </c>
      <c r="B24" s="40"/>
      <c r="C24" s="40"/>
      <c r="D24" s="40"/>
      <c r="E24" s="40"/>
      <c r="F24" s="40"/>
      <c r="G24" s="40"/>
      <c r="H24" s="40"/>
      <c r="I24" s="40"/>
      <c r="J24" s="40"/>
      <c r="K24" s="40"/>
      <c r="L24" s="40"/>
    </row>
    <row r="25" spans="1:12" x14ac:dyDescent="0.2">
      <c r="A25" s="28" t="s">
        <v>467</v>
      </c>
      <c r="B25" s="28"/>
      <c r="C25" s="28"/>
      <c r="D25" s="28"/>
      <c r="E25" s="28"/>
      <c r="F25" s="28"/>
      <c r="G25" s="28"/>
      <c r="H25" s="28"/>
      <c r="I25" s="28"/>
      <c r="J25" s="28"/>
      <c r="K25" s="28"/>
      <c r="L25" s="28"/>
    </row>
    <row r="26" spans="1:12" x14ac:dyDescent="0.2">
      <c r="A26" s="28" t="s">
        <v>468</v>
      </c>
      <c r="B26" s="28"/>
      <c r="C26" s="28"/>
      <c r="D26" s="28"/>
      <c r="E26" s="28"/>
      <c r="F26" s="28"/>
      <c r="G26" s="37" t="s">
        <v>491</v>
      </c>
      <c r="H26" s="28"/>
      <c r="I26" s="28"/>
      <c r="J26" s="28"/>
      <c r="K26" s="28"/>
      <c r="L26" s="28"/>
    </row>
    <row r="27" spans="1:12" ht="11.25" customHeight="1" x14ac:dyDescent="0.2">
      <c r="G27" s="37" t="s">
        <v>509</v>
      </c>
      <c r="H27" s="28"/>
      <c r="I27" s="28"/>
      <c r="J27" s="28"/>
      <c r="K27" s="28"/>
      <c r="L27" s="28"/>
    </row>
    <row r="28" spans="1:12" x14ac:dyDescent="0.2">
      <c r="A28" s="38" t="s">
        <v>508</v>
      </c>
      <c r="B28" s="28"/>
      <c r="C28" s="28"/>
      <c r="D28" s="28"/>
      <c r="E28" s="28"/>
      <c r="F28" s="28"/>
      <c r="G28" s="37" t="s">
        <v>505</v>
      </c>
      <c r="H28" s="28"/>
      <c r="I28" s="28"/>
      <c r="J28" s="28"/>
      <c r="K28" s="28"/>
      <c r="L28" s="28"/>
    </row>
    <row r="29" spans="1:12" x14ac:dyDescent="0.2">
      <c r="A29" s="38" t="s">
        <v>489</v>
      </c>
      <c r="B29" s="28"/>
      <c r="C29" s="28"/>
      <c r="D29" s="28"/>
      <c r="E29" s="28"/>
      <c r="F29" s="28"/>
      <c r="G29" s="37" t="s">
        <v>511</v>
      </c>
      <c r="H29" s="28"/>
      <c r="I29" s="28"/>
      <c r="J29" s="28"/>
      <c r="K29" s="28"/>
      <c r="L29" s="28"/>
    </row>
    <row r="30" spans="1:12" x14ac:dyDescent="0.2">
      <c r="A30" s="38" t="s">
        <v>490</v>
      </c>
      <c r="B30" s="28"/>
      <c r="C30" s="28"/>
      <c r="D30" s="28"/>
      <c r="E30" s="28"/>
      <c r="F30" s="28"/>
      <c r="G30" s="37" t="s">
        <v>510</v>
      </c>
      <c r="H30" s="28"/>
      <c r="I30" s="28"/>
      <c r="J30" s="28"/>
      <c r="K30" s="28"/>
      <c r="L30" s="28"/>
    </row>
  </sheetData>
  <mergeCells count="31">
    <mergeCell ref="A1:I1"/>
    <mergeCell ref="A2:I2"/>
    <mergeCell ref="K2:L2"/>
    <mergeCell ref="J3:L3"/>
    <mergeCell ref="B8:C8"/>
    <mergeCell ref="D8:E8"/>
    <mergeCell ref="F8:G8"/>
    <mergeCell ref="H8:I8"/>
    <mergeCell ref="J8:K8"/>
    <mergeCell ref="J5:L5"/>
    <mergeCell ref="A6:D6"/>
    <mergeCell ref="E6:L6"/>
    <mergeCell ref="B7:E7"/>
    <mergeCell ref="F7:I7"/>
    <mergeCell ref="J7:K7"/>
    <mergeCell ref="A19:L19"/>
    <mergeCell ref="A20:L20"/>
    <mergeCell ref="A21:L21"/>
    <mergeCell ref="G30:L30"/>
    <mergeCell ref="A28:F28"/>
    <mergeCell ref="A29:F29"/>
    <mergeCell ref="A30:F30"/>
    <mergeCell ref="A23:L23"/>
    <mergeCell ref="A24:L24"/>
    <mergeCell ref="A25:L25"/>
    <mergeCell ref="G28:L28"/>
    <mergeCell ref="G29:L29"/>
    <mergeCell ref="G27:L27"/>
    <mergeCell ref="A26:F26"/>
    <mergeCell ref="G26:L26"/>
    <mergeCell ref="A22:L22"/>
  </mergeCells>
  <pageMargins left="0.7" right="0.7" top="0.75" bottom="0.75" header="0.3" footer="0.3"/>
  <pageSetup scale="82" orientation="landscape" horizontalDpi="4294967294" vertic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44" t="s">
        <v>478</v>
      </c>
      <c r="B1" s="44"/>
      <c r="C1" s="44"/>
      <c r="D1" s="44"/>
      <c r="E1" s="44"/>
      <c r="F1" s="44"/>
      <c r="G1" s="45"/>
      <c r="H1" s="45"/>
      <c r="I1" s="45"/>
      <c r="J1" s="2" t="s">
        <v>480</v>
      </c>
      <c r="K1" s="2"/>
      <c r="L1" s="2" t="s">
        <v>504</v>
      </c>
    </row>
    <row r="2" spans="1:12" x14ac:dyDescent="0.2">
      <c r="A2" s="44" t="s">
        <v>479</v>
      </c>
      <c r="B2" s="44"/>
      <c r="C2" s="44"/>
      <c r="D2" s="44"/>
      <c r="E2" s="44"/>
      <c r="F2" s="44"/>
      <c r="G2" s="45"/>
      <c r="H2" s="45"/>
      <c r="I2" s="45"/>
      <c r="J2" s="2"/>
      <c r="K2" s="49" t="str">
        <f>+'QCS Page 1'!K2:L2</f>
        <v>2nd QUARTER 2020</v>
      </c>
      <c r="L2" s="49"/>
    </row>
    <row r="3" spans="1:12" x14ac:dyDescent="0.2">
      <c r="A3" s="2"/>
      <c r="B3" s="2"/>
      <c r="C3" s="2"/>
      <c r="D3" s="2"/>
      <c r="E3" s="2"/>
      <c r="F3" s="2"/>
      <c r="G3" s="2"/>
      <c r="H3" s="2"/>
      <c r="I3" s="2"/>
      <c r="J3" s="49" t="str">
        <f>+'QCS Page 1'!J3:L3</f>
        <v>Beginning  Apr. 2020 - Jun. 2020</v>
      </c>
      <c r="K3" s="49"/>
      <c r="L3" s="49"/>
    </row>
    <row r="4" spans="1:12" ht="9" customHeight="1" x14ac:dyDescent="0.2">
      <c r="A4" s="2"/>
      <c r="B4" s="2"/>
      <c r="C4" s="2"/>
      <c r="D4" s="2"/>
      <c r="E4" s="2"/>
      <c r="F4" s="2"/>
      <c r="G4" s="2"/>
      <c r="H4" s="2"/>
      <c r="I4" s="2"/>
      <c r="J4" s="2" t="s">
        <v>481</v>
      </c>
      <c r="K4" s="2"/>
      <c r="L4" s="2"/>
    </row>
    <row r="5" spans="1:12" ht="8.25" customHeight="1" x14ac:dyDescent="0.2">
      <c r="A5" s="2"/>
      <c r="B5" s="2"/>
      <c r="C5" s="2"/>
      <c r="D5" s="2"/>
      <c r="E5" s="2"/>
      <c r="F5" s="2"/>
      <c r="G5" s="2"/>
      <c r="H5" s="2"/>
      <c r="I5" s="2"/>
      <c r="J5" s="49" t="s">
        <v>513</v>
      </c>
      <c r="K5" s="49"/>
      <c r="L5" s="49"/>
    </row>
    <row r="6" spans="1:12" ht="9.75" customHeight="1" x14ac:dyDescent="0.2">
      <c r="A6" s="49" t="s">
        <v>482</v>
      </c>
      <c r="B6" s="49"/>
      <c r="C6" s="49"/>
      <c r="D6" s="49"/>
      <c r="E6" s="49" t="s">
        <v>483</v>
      </c>
      <c r="F6" s="49"/>
      <c r="G6" s="49"/>
      <c r="H6" s="49"/>
      <c r="I6" s="49"/>
      <c r="J6" s="49"/>
      <c r="K6" s="49"/>
      <c r="L6" s="49"/>
    </row>
    <row r="7" spans="1:12" ht="16.5" customHeight="1" x14ac:dyDescent="0.2">
      <c r="A7" s="2"/>
      <c r="B7" s="44" t="s">
        <v>470</v>
      </c>
      <c r="C7" s="44"/>
      <c r="D7" s="44"/>
      <c r="E7" s="44"/>
      <c r="F7" s="44" t="s">
        <v>475</v>
      </c>
      <c r="G7" s="44"/>
      <c r="H7" s="44"/>
      <c r="I7" s="44"/>
      <c r="J7" s="46"/>
      <c r="K7" s="46"/>
      <c r="L7" s="2"/>
    </row>
    <row r="8" spans="1:12" ht="16.5" x14ac:dyDescent="0.2">
      <c r="A8" s="3"/>
      <c r="B8" s="47" t="s">
        <v>471</v>
      </c>
      <c r="C8" s="48"/>
      <c r="D8" s="48" t="s">
        <v>472</v>
      </c>
      <c r="E8" s="48"/>
      <c r="F8" s="48" t="s">
        <v>471</v>
      </c>
      <c r="G8" s="48"/>
      <c r="H8" s="48" t="s">
        <v>472</v>
      </c>
      <c r="I8" s="48"/>
      <c r="J8" s="48" t="s">
        <v>476</v>
      </c>
      <c r="K8" s="48"/>
      <c r="L8" s="4" t="s">
        <v>477</v>
      </c>
    </row>
    <row r="9" spans="1:12" x14ac:dyDescent="0.2">
      <c r="A9" s="5"/>
      <c r="B9" s="6" t="s">
        <v>474</v>
      </c>
      <c r="C9" s="6" t="s">
        <v>473</v>
      </c>
      <c r="D9" s="6" t="s">
        <v>474</v>
      </c>
      <c r="E9" s="6" t="s">
        <v>473</v>
      </c>
      <c r="F9" s="7" t="s">
        <v>474</v>
      </c>
      <c r="G9" s="7" t="s">
        <v>473</v>
      </c>
      <c r="H9" s="7" t="s">
        <v>474</v>
      </c>
      <c r="I9" s="7" t="s">
        <v>473</v>
      </c>
      <c r="J9" s="7" t="s">
        <v>474</v>
      </c>
      <c r="K9" s="7" t="s">
        <v>473</v>
      </c>
      <c r="L9" s="3"/>
    </row>
    <row r="10" spans="1:12" x14ac:dyDescent="0.2">
      <c r="E10" s="1"/>
    </row>
    <row r="11" spans="1:12" x14ac:dyDescent="0.2">
      <c r="A11" t="s">
        <v>469</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Stormes, Shanna R</cp:lastModifiedBy>
  <cp:lastPrinted>2019-05-20T13:50:05Z</cp:lastPrinted>
  <dcterms:created xsi:type="dcterms:W3CDTF">2012-12-18T14:52:32Z</dcterms:created>
  <dcterms:modified xsi:type="dcterms:W3CDTF">2020-08-28T18:04:25Z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