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900" windowHeight="10695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  <sheet name="QCS Sign Off Form" sheetId="5" r:id="rId5"/>
  </sheets>
  <externalReferences>
    <externalReference r:id="rId8"/>
  </externalReferences>
  <definedNames>
    <definedName name="_xlnm.Print_Titles" localSheetId="3">'QCS'!$D:$D,'QCS'!$5:$11</definedName>
    <definedName name="_xlnm.Print_Titles" localSheetId="4">'QCS Sign Off Form'!$A:$A,'QCS Sign Off Form'!#REF!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<sst xmlns="http://schemas.openxmlformats.org/spreadsheetml/2006/main" count="3292" uniqueCount="801">
  <si>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</si>
  <si>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</si>
  <si>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</si>
  <si>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</si>
  <si>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</si>
  <si>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</si>
  <si>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</si>
  <si>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</si>
  <si>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</si>
  <si>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</si>
  <si>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</si>
  <si>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</si>
  <si>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</si>
  <si>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</si>
  <si>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</si>
  <si>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</si>
  <si>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</si>
  <si>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</si>
  <si>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</si>
  <si>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</si>
  <si>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</si>
  <si>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</si>
  <si>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</si>
  <si>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</si>
  <si>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</si>
  <si>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</si>
  <si>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</si>
  <si>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</si>
  <si>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</si>
  <si>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</si>
  <si>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</si>
  <si>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</si>
  <si>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</si>
  <si>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</si>
  <si>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</si>
  <si>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</si>
  <si>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</si>
  <si>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</si>
  <si>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</si>
  <si>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</si>
  <si>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</si>
  <si>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</si>
  <si>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</si>
  <si>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</si>
  <si>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</si>
  <si>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</si>
  <si>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</si>
  <si>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</si>
  <si>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</si>
  <si>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</si>
  <si>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</si>
  <si>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</si>
  <si>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</si>
  <si>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</si>
  <si>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</si>
  <si>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</si>
  <si>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</si>
  <si>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</si>
  <si>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</si>
  <si>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</si>
  <si>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</si>
  <si>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</si>
  <si>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</si>
  <si>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</si>
  <si>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</si>
  <si>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</si>
  <si>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</si>
  <si>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</si>
  <si>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</si>
  <si>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</si>
  <si>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</si>
  <si>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</si>
  <si>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</si>
  <si>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</si>
  <si>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</si>
  <si>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</si>
  <si>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</si>
  <si>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</si>
  <si>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</si>
  <si>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</si>
  <si>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</si>
  <si>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</si>
  <si>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</si>
  <si>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</si>
  <si>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</si>
  <si>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</si>
  <si>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</si>
  <si>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</si>
  <si>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</si>
  <si>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</si>
  <si>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</si>
  <si>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</si>
  <si>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</si>
  <si>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</si>
  <si>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</si>
  <si>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</si>
  <si>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</si>
  <si>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</si>
  <si>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</si>
  <si>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</si>
  <si>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</si>
  <si>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</si>
  <si>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</si>
  <si>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</si>
  <si>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</si>
  <si>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</si>
  <si>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</si>
  <si>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</si>
  <si>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</si>
  <si>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</si>
  <si>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</si>
  <si>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</si>
  <si>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</si>
  <si>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</si>
  <si>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</si>
  <si>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</si>
  <si>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</si>
  <si>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</si>
  <si>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</si>
  <si>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</si>
  <si>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</si>
  <si>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</si>
  <si>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</si>
  <si>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</si>
  <si>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</si>
  <si>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</si>
  <si>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</si>
  <si>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</si>
  <si>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</si>
  <si>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</si>
  <si>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</si>
  <si>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</si>
  <si>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</si>
  <si>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</si>
  <si>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</si>
  <si>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</si>
  <si>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</si>
  <si>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</si>
  <si>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</si>
  <si>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</si>
  <si>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</si>
  <si>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</si>
  <si>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</si>
  <si>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</si>
  <si>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</si>
  <si>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</si>
  <si>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</si>
  <si>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</si>
  <si>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</si>
  <si>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</si>
  <si>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</si>
  <si>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</si>
  <si>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</si>
  <si>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</si>
  <si>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</si>
  <si>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</si>
  <si>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</si>
  <si>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</si>
  <si>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</si>
  <si>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</si>
  <si>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</si>
  <si>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</si>
  <si>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</si>
  <si>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</si>
  <si>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</si>
  <si>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</si>
  <si>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</si>
  <si>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</si>
  <si>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</si>
  <si>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</si>
  <si>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</si>
  <si>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</si>
  <si>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</si>
  <si>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</si>
  <si>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</si>
  <si>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</si>
  <si>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</si>
  <si>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</si>
  <si>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</si>
  <si>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</si>
  <si>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</si>
  <si>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</si>
  <si>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</si>
  <si>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</si>
  <si>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</si>
  <si>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</si>
  <si>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</si>
  <si>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</si>
  <si>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</si>
  <si>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</si>
  <si>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</si>
  <si>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</si>
  <si>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</si>
  <si>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</si>
  <si>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</si>
  <si>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</si>
  <si>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</si>
  <si>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</si>
  <si>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</si>
  <si>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</si>
  <si>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</si>
  <si>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</si>
  <si>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</si>
  <si>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</si>
  <si>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</si>
  <si>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</si>
  <si>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</si>
  <si>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</si>
  <si>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</si>
  <si>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</si>
  <si>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</si>
  <si>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</si>
  <si>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</si>
  <si>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</si>
  <si>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</si>
  <si>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</si>
  <si>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</si>
  <si>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</si>
  <si>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</si>
  <si>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</si>
  <si>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</si>
  <si>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</si>
  <si>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</si>
  <si>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</si>
  <si>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</si>
  <si>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</si>
  <si>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</si>
  <si>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</si>
  <si>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</si>
  <si>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</si>
  <si>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</si>
  <si>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</si>
  <si>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</si>
  <si>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</si>
  <si>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</si>
  <si>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</si>
  <si>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</si>
  <si>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</si>
  <si>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</si>
  <si>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</si>
  <si>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</si>
  <si>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</si>
  <si>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</si>
  <si>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</si>
  <si>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</si>
  <si>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</si>
  <si>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</si>
  <si>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</si>
  <si>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</si>
  <si>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</si>
  <si>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</si>
  <si>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</si>
  <si>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</si>
  <si>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</si>
  <si>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</si>
  <si>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</si>
  <si>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</si>
  <si>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</si>
  <si>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</si>
  <si>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</si>
  <si>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</si>
  <si>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</si>
  <si>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</si>
  <si>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</si>
  <si>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</si>
  <si>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</si>
  <si>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</si>
  <si>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</si>
  <si>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</si>
  <si>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</si>
  <si>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</si>
  <si>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</si>
  <si>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</si>
  <si>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</si>
  <si>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</si>
  <si>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</si>
  <si>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</si>
  <si>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</si>
  <si>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</si>
  <si>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</si>
  <si>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</si>
  <si>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</si>
  <si>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</si>
  <si>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</si>
  <si>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</si>
  <si>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</si>
  <si>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</si>
  <si>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</si>
  <si>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</si>
  <si>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</si>
  <si>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</si>
  <si>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</si>
  <si>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</si>
  <si>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</si>
  <si>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</si>
  <si>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</si>
  <si>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</si>
  <si>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</si>
  <si>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</si>
  <si>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</si>
  <si>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</si>
  <si>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</si>
  <si>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</si>
  <si>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</si>
  <si>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</si>
  <si>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</si>
  <si>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</si>
  <si>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</si>
  <si>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</si>
  <si>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</si>
  <si>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</si>
  <si>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</si>
  <si>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</si>
  <si>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</si>
  <si>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</si>
  <si>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</si>
  <si>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</si>
  <si>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</si>
  <si>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</si>
  <si>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</si>
  <si>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</si>
  <si>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</si>
  <si>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</si>
  <si>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</si>
  <si>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</si>
  <si>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</si>
  <si>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</si>
  <si>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</si>
  <si>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</si>
  <si>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</si>
  <si>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</si>
  <si>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</si>
  <si>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</si>
  <si>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</si>
  <si>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</si>
  <si>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</si>
  <si>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</si>
  <si>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</si>
  <si>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</si>
  <si>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</si>
  <si>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</si>
  <si>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</si>
  <si>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</si>
  <si>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</si>
  <si>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</si>
  <si>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</si>
  <si>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</si>
  <si>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</si>
  <si>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</si>
  <si>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</si>
  <si>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</si>
  <si>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</si>
  <si>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</si>
  <si>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</si>
  <si>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</si>
  <si>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</si>
  <si>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</si>
  <si>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</si>
  <si>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</si>
  <si>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</si>
  <si>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</si>
  <si>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</si>
  <si>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</si>
  <si>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</si>
  <si>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</si>
  <si>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</si>
  <si>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</si>
  <si>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</si>
  <si>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</si>
  <si>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</si>
  <si>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</si>
  <si>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</si>
  <si>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</si>
  <si>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</si>
  <si>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</si>
  <si>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</si>
  <si>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</si>
  <si>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</si>
  <si>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</si>
  <si>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</si>
  <si>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</si>
  <si>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</si>
  <si>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</si>
  <si>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</si>
  <si>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</si>
  <si>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</si>
  <si>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</si>
  <si>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</si>
  <si>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</si>
  <si>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</si>
  <si>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</si>
  <si>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</si>
  <si>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</si>
  <si>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</si>
  <si>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</si>
  <si>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</si>
  <si>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</si>
  <si>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</si>
  <si>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</si>
  <si>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</si>
  <si>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</si>
  <si>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</si>
  <si>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</si>
  <si>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</si>
  <si>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</si>
  <si>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</si>
  <si>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</si>
  <si>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</si>
  <si>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</si>
  <si>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</si>
  <si>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</si>
  <si>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</si>
  <si>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</si>
  <si>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</si>
  <si>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</si>
  <si>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</si>
  <si>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</si>
  <si>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</si>
  <si>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</si>
  <si>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</si>
  <si>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</si>
  <si>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</si>
  <si>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0912</t>
  </si>
  <si>
    <t>102</t>
  </si>
  <si>
    <t>103</t>
  </si>
  <si>
    <t>1032</t>
  </si>
  <si>
    <t>105</t>
  </si>
  <si>
    <t>109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</si>
  <si>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</si>
  <si>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</si>
  <si>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</si>
  <si>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</si>
  <si>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</si>
  <si>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</si>
  <si>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</si>
  <si>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</si>
  <si>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</si>
  <si>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</si>
  <si>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</si>
  <si>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14711</t>
  </si>
  <si>
    <t>14715</t>
  </si>
  <si>
    <t>14716</t>
  </si>
  <si>
    <t>149</t>
  </si>
  <si>
    <t>14911</t>
  </si>
  <si>
    <t>196</t>
  </si>
  <si>
    <t>201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</si>
  <si>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</si>
  <si>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</si>
  <si>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</si>
  <si>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</si>
  <si>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</si>
  <si>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</si>
  <si>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</si>
  <si>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</si>
  <si>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</si>
  <si>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</si>
  <si>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</si>
  <si>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</si>
  <si>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</si>
  <si>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</si>
  <si>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</si>
  <si>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</si>
  <si>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</si>
  <si>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</si>
  <si>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2037</t>
  </si>
  <si>
    <t>2038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</si>
  <si>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</si>
  <si>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</si>
  <si>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</si>
  <si>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</si>
  <si>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</si>
  <si>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</si>
  <si>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</si>
  <si>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</si>
  <si>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</si>
  <si>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</si>
  <si>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</si>
  <si>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</si>
  <si>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</si>
  <si>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</si>
  <si>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</si>
  <si>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</si>
  <si>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</si>
  <si>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</si>
  <si>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</si>
  <si>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</si>
  <si>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</si>
  <si>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</si>
  <si>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</si>
  <si>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</si>
  <si>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</si>
  <si>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</si>
  <si>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</si>
  <si>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</si>
  <si>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</si>
  <si>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</si>
  <si>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</si>
  <si>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</si>
  <si>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</si>
  <si>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20921</t>
  </si>
  <si>
    <t>20923</t>
  </si>
  <si>
    <t>2093</t>
  </si>
  <si>
    <t>2094</t>
  </si>
  <si>
    <t>2096</t>
  </si>
  <si>
    <t>2098</t>
  </si>
  <si>
    <t>211</t>
  </si>
  <si>
    <t>221</t>
  </si>
  <si>
    <t>227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</si>
  <si>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</si>
  <si>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</si>
  <si>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</si>
  <si>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</si>
  <si>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</si>
  <si>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</si>
  <si>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</si>
  <si>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</si>
  <si>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</si>
  <si>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</si>
  <si>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</si>
  <si>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</si>
  <si>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</si>
  <si>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</si>
  <si>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</si>
  <si>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</si>
  <si>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</si>
  <si>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</si>
  <si>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</si>
  <si>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</si>
  <si>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</si>
  <si>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</si>
  <si>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</si>
  <si>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</si>
  <si>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</si>
  <si>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</si>
  <si>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</si>
  <si>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</si>
  <si>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</si>
  <si>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</si>
  <si>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</si>
  <si>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</si>
  <si>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</si>
  <si>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</si>
  <si>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</si>
  <si>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</si>
  <si>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</si>
  <si>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</si>
  <si>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</si>
  <si>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</si>
  <si>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</si>
  <si>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</si>
  <si>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</si>
  <si>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</si>
  <si>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</si>
  <si>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</si>
  <si>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</si>
  <si>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</si>
  <si>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</si>
  <si>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</si>
  <si>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</si>
  <si>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</si>
  <si>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</si>
  <si>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</si>
  <si>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</si>
  <si>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</si>
  <si>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</si>
  <si>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</si>
  <si>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</si>
  <si>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</si>
  <si>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</si>
  <si>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</si>
  <si>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</si>
  <si>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</si>
  <si>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</si>
  <si>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</si>
  <si>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</si>
  <si>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</si>
  <si>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</si>
  <si>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</si>
  <si>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</si>
  <si>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301</t>
  </si>
  <si>
    <t>306</t>
  </si>
  <si>
    <t>307</t>
  </si>
  <si>
    <t>321</t>
  </si>
  <si>
    <t>322</t>
  </si>
  <si>
    <t>3221</t>
  </si>
  <si>
    <t>324</t>
  </si>
  <si>
    <t>32411</t>
  </si>
  <si>
    <t>325</t>
  </si>
  <si>
    <t>3251</t>
  </si>
  <si>
    <t>32511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</si>
  <si>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</si>
  <si>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</si>
  <si>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</si>
  <si>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</si>
  <si>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</si>
  <si>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</si>
  <si>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</si>
  <si>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</si>
  <si>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</si>
  <si>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</si>
  <si>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</si>
  <si>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</si>
  <si>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</si>
  <si>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</si>
  <si>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</si>
  <si>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</si>
  <si>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</si>
  <si>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</si>
  <si>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</si>
  <si>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</si>
  <si>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</si>
  <si>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</si>
  <si>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</si>
  <si>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</si>
  <si>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</si>
  <si>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</si>
  <si>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</si>
  <si>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</si>
  <si>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</si>
  <si>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</si>
  <si>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</si>
  <si>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</si>
  <si>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</si>
  <si>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</si>
  <si>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</si>
  <si>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</si>
  <si>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</si>
  <si>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</si>
  <si>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</si>
  <si>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</si>
  <si>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</si>
  <si>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</si>
  <si>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</si>
  <si>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</si>
  <si>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</si>
  <si>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</si>
  <si>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</si>
  <si>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</si>
  <si>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</si>
  <si>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</si>
  <si>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</si>
  <si>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</si>
  <si>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</si>
  <si>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</si>
  <si>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</si>
  <si>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</si>
  <si>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</si>
  <si>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</si>
  <si>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</si>
  <si>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</si>
  <si>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</si>
  <si>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</si>
  <si>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</si>
  <si>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</si>
  <si>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</si>
  <si>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</si>
  <si>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</si>
  <si>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</si>
  <si>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</si>
  <si>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</si>
  <si>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</si>
  <si>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</si>
  <si>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</si>
  <si>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</si>
  <si>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</si>
  <si>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</si>
  <si>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</si>
  <si>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</si>
  <si>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</si>
  <si>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</si>
  <si>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</si>
  <si>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</si>
  <si>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</si>
  <si>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</si>
  <si>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</si>
  <si>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</si>
  <si>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</si>
  <si>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</si>
  <si>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</si>
  <si>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</si>
  <si>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</si>
  <si>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</si>
  <si>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</si>
  <si>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46</t>
  </si>
  <si>
    <t>461</t>
  </si>
  <si>
    <t>462</t>
  </si>
  <si>
    <t>GT</t>
  </si>
  <si>
    <t>Form QCS</t>
  </si>
  <si>
    <t>Miles of Road Operated - 6423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</si>
  <si>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</si>
  <si>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</si>
  <si>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</si>
  <si>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</si>
  <si>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</si>
  <si>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</si>
  <si>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</si>
  <si>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</si>
  <si>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</si>
  <si>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</si>
  <si>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</si>
  <si>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</si>
  <si>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</si>
  <si>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</si>
  <si>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</si>
  <si>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</si>
  <si>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</si>
  <si>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</si>
  <si>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</si>
  <si>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</si>
  <si>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</si>
  <si>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</si>
  <si>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</si>
  <si>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</si>
  <si>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</si>
  <si>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</si>
  <si>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</si>
  <si>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</si>
  <si>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</si>
  <si>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</si>
  <si>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</si>
  <si>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</si>
  <si>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</si>
  <si>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</si>
  <si>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14411</t>
  </si>
  <si>
    <t>2095</t>
  </si>
  <si>
    <t>2298</t>
  </si>
  <si>
    <t>28213</t>
  </si>
  <si>
    <t>29914</t>
  </si>
  <si>
    <t>3253</t>
  </si>
  <si>
    <t>395</t>
  </si>
  <si>
    <t>421</t>
  </si>
  <si>
    <t>RBTC, LH, FUEL, SURC, _FAT, RBTS, RBTN</t>
  </si>
  <si>
    <t>0112</t>
  </si>
  <si>
    <t>01195</t>
  </si>
  <si>
    <t>0121</t>
  </si>
  <si>
    <t>141</t>
  </si>
  <si>
    <t>14211</t>
  </si>
  <si>
    <t>14511</t>
  </si>
  <si>
    <t>14914</t>
  </si>
  <si>
    <t>222</t>
  </si>
  <si>
    <t>272</t>
  </si>
  <si>
    <t>304</t>
  </si>
  <si>
    <t>33111</t>
  </si>
  <si>
    <t>3357</t>
  </si>
  <si>
    <t>367</t>
  </si>
  <si>
    <t>396</t>
  </si>
  <si>
    <t>41111</t>
  </si>
  <si>
    <t>111</t>
  </si>
  <si>
    <t>11112</t>
  </si>
  <si>
    <t>14514</t>
  </si>
  <si>
    <t>29112</t>
  </si>
  <si>
    <t>14714</t>
  </si>
  <si>
    <t>192</t>
  </si>
  <si>
    <t>20611</t>
  </si>
  <si>
    <t>20911</t>
  </si>
  <si>
    <t>224</t>
  </si>
  <si>
    <t>238</t>
  </si>
  <si>
    <t>253</t>
  </si>
  <si>
    <t>26613</t>
  </si>
  <si>
    <t>273</t>
  </si>
  <si>
    <t>278</t>
  </si>
  <si>
    <t>302</t>
  </si>
  <si>
    <t>314</t>
  </si>
  <si>
    <t>316</t>
  </si>
  <si>
    <t>33119</t>
  </si>
  <si>
    <t>3331</t>
  </si>
  <si>
    <t>47</t>
  </si>
  <si>
    <t>471</t>
  </si>
  <si>
    <t>0123</t>
  </si>
  <si>
    <t>084</t>
  </si>
  <si>
    <t>08423</t>
  </si>
  <si>
    <t>101</t>
  </si>
  <si>
    <t>194</t>
  </si>
  <si>
    <t>228</t>
  </si>
  <si>
    <t>277</t>
  </si>
  <si>
    <t>2892</t>
  </si>
  <si>
    <t>303</t>
  </si>
  <si>
    <t>386</t>
  </si>
  <si>
    <t>393</t>
  </si>
  <si>
    <t>October 2014..December 2014</t>
  </si>
  <si>
    <t>11111</t>
  </si>
  <si>
    <t>14713</t>
  </si>
  <si>
    <t>193</t>
  </si>
  <si>
    <t>2026</t>
  </si>
  <si>
    <t>271</t>
  </si>
  <si>
    <t>2951</t>
  </si>
  <si>
    <t>313</t>
  </si>
  <si>
    <t>336</t>
  </si>
  <si>
    <t>3361</t>
  </si>
  <si>
    <t>3533</t>
  </si>
  <si>
    <t>3713</t>
  </si>
  <si>
    <t>376</t>
  </si>
  <si>
    <t>412</t>
  </si>
  <si>
    <t>48</t>
  </si>
  <si>
    <t>50</t>
  </si>
  <si>
    <t>GRAND TOTAL</t>
  </si>
  <si>
    <t>REPORT COVERS THE PERIOD__October__, 2014___ TO____December____, 2014___</t>
  </si>
  <si>
    <t>P.O. BOX OR STREET-STATE-ZIP CODE:__Room 115, Montreal, Quebec  H3C 3E4__________________________</t>
  </si>
  <si>
    <t>ADDRESS:__1100 Aved Des Canadiens de Montreal___________________________</t>
  </si>
  <si>
    <t>TELEPHONE NUMBER(AREA CODE-NUMBER):____________514-395-5623______________________________________</t>
  </si>
  <si>
    <t xml:space="preserve"> DATE___January 23_________________, 2015_______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</si>
</sst>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  <numFmt numFmtId="188" formatCode="0.00_);[Red]\(0.00\)"/>
    <numFmt numFmtId="189" formatCode="0.000_);[Red]\(0.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7" fillId="0" borderId="0" xfId="97" applyAlignment="1">
      <alignment/>
      <protection/>
    </xf>
    <xf numFmtId="0" fontId="0" fillId="0" borderId="0" xfId="0" applyAlignment="1">
      <alignment/>
    </xf>
    <xf numFmtId="0" fontId="10" fillId="34" borderId="9" xfId="64">
      <alignment horizontal="left" vertical="center" indent="1"/>
    </xf>
    <xf numFmtId="0" fontId="10" fillId="34" borderId="9" xfId="64" applyAlignment="1">
      <alignment horizontal="left" vertical="center"/>
    </xf>
    <xf numFmtId="14" fontId="3" fillId="45" borderId="10" xfId="75" applyNumberFormat="1" applyAlignment="1" quotePrefix="1">
      <alignment horizontal="left" vertical="center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0" fillId="34" borderId="9" xfId="64" applyAlignment="1">
      <alignment horizontal="left" vertical="center" indent="1"/>
    </xf>
    <xf numFmtId="0" fontId="3" fillId="45" borderId="10" xfId="75" applyNumberFormat="1" applyAlignment="1">
      <alignment horizontal="left" vertical="center" indent="1"/>
    </xf>
    <xf numFmtId="0" fontId="10" fillId="34" borderId="9" xfId="64" quotePrefix="1">
      <alignment horizontal="left" vertical="center" indent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51" borderId="9" xfId="95" quotePrefix="1">
      <alignment horizontal="center" vertical="center" wrapText="1"/>
    </xf>
    <xf numFmtId="0" fontId="0" fillId="47" borderId="9" xfId="80" applyAlignment="1" quotePrefix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49" fontId="3" fillId="45" borderId="10" xfId="75" applyNumberFormat="1" quotePrefix="1">
      <alignment horizontal="left" vertical="center" indent="1"/>
    </xf>
    <xf numFmtId="0" fontId="10" fillId="51" borderId="9" xfId="95" applyAlignment="1" quotePrefix="1">
      <alignment horizontal="center" vertical="center" wrapText="1"/>
    </xf>
    <xf numFmtId="3" fontId="0" fillId="0" borderId="0" xfId="0" applyNumberFormat="1" applyAlignment="1">
      <alignment/>
    </xf>
    <xf numFmtId="188" fontId="3" fillId="0" borderId="9" xfId="93" applyNumberFormat="1">
      <alignment horizontal="right" vertical="center"/>
    </xf>
    <xf numFmtId="0" fontId="0" fillId="47" borderId="9" xfId="80" applyFont="1" applyAlignment="1" quotePrefix="1">
      <alignment horizontal="left" vertical="center" indent="2"/>
    </xf>
    <xf numFmtId="43" fontId="3" fillId="0" borderId="9" xfId="42" applyFont="1" applyBorder="1" applyAlignment="1">
      <alignment horizontal="right" vertical="center"/>
    </xf>
    <xf numFmtId="0" fontId="0" fillId="47" borderId="9" xfId="80" applyFont="1" applyAlignment="1" quotePrefix="1">
      <alignment horizontal="left" vertical="center" indent="2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895350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1104900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97155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152400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42</xdr:row>
      <xdr:rowOff>152400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57625"/>
          <a:ext cx="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407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1450" y="1752600"/>
          <a:ext cx="11887200" cy="6509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1V50LT5C8TXZ4XIWEWYUO273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2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XV1HY382AL4I55DZ5ADPD3ID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8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IVFXU0QY9BN52E12W794KSV1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W2N8HLE2QFNP6311XCZ23KKO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7KBIP6CISYYN8SUU6WY0B2R2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7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XOZBF8UAMI3URBKOYUS0YY8C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3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1YPW06TFJ2OJUS16E5GNCOJD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9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SBKFRYKK0D7OCREKXLOA44OD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ZPMQ926R71TP22DFKM2UWIB4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IQ2HCKM1UDCCWYNP9CWHQOY3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8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7EU0HZONHA564HCGCSEPBSD8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4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KLLA3Z3Y5QGTKH1MK5G7W781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0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KUE7LSO71MXEAHPXQJFB0D0N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59L0LRYCIX17WX3Q0HZCCD3Q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GZ7T9GULZMJJ5CCRIHVX3JD9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9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GVHJSEZJNKIR0O7D8F5Y9EQV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5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U204DVZQQM0KXVL5XHYHI0L4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1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SG3MI38CIPB641BB4V1JNJ1D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ZT75DMQ5BHOI2O2SVMXCFSJE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QESZHZ9OI5L6RAHHJOPEGAEL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0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GKYFF25O86TLVEQ1GSW2MMBA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6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3SAUSGF17T74QKNHQDG2G66Z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2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B3DJYIGR5KVYFA7CB180D5Q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8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ODXS4W7AML6U5KKUGIX8LL7V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II2BHUH58ME6TZHDBKGQ80FT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Q4QNC3FEKPYZUTHBH2PTG38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77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S0XQ0780T9A8HTVS12FVT229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93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VSW4XLBRZY39OTPLGRHLK1MI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09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KHFKWTZU5EJBUHK59HXEV4J3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25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ZRSNECMWL40MDFP3XSB2FVQV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41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7JA7G8J998NC2W9SYUKCTMXL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58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F6WP4V5EK98OIDIWZFHPIF8V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74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EUZZAAL4GUKTXJ40AHYZTZ2F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90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TUXIYZ76WIAIDTVKFZ6AXVWO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06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KRJKEDAZOUO88K7FJTG2V8E7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22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MK7EYT6S58ONBYKUO2BX3GK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39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EU2PMQN7FMKQS4ICV4IX0RQ2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55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3OGZVWB2COOKJTAYF44HXWGF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71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1NV2YUZ1FUDAQESIQDLKJOTU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87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ZMLXSRJS2FA4YRJ2P4Y0ZUPO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03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3JAKWLPOSZ4UU624S9NNMJB3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20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ON7SMU8ITDXYVPT86J0FG3MK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36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B1CKSAB3621IGTJAXIYLL10B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52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W13N1U6S271WN2EWPO3GDOF8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68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D1MCRIFHWBAKH5X0PMYH4NU8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84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OH0YXEN8QQ8PDPML95MULL01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01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QBD7K5P7Z6FT9JWA9DTMX2XU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17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1EYZYI1P8RRU07BVKFW9JN87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33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GY73KNYVCPURK9CW4ZIRDJ6H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49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S3FC0XKNH7O9HXQ6JJQ0HS00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65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GNIFU2LVV7WEQ96LG2S4XWX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82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GO9EQVDWCVYOOZQS32WFCABD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98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MDXALA0TUK6N26XLFMIMYCI2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14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S8TE179UGVAQL06AHEDAZZHW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30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IQH0K9ZI6GQO7OIVY1JTRI9R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46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Y3U4N937WEDV2WLYDWPX9VSS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63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D020BPGEFE0G7M6B2UC8TELB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79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ZYEBAFQ56TKC8SH97LAJG428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95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BEOUHD408Z17DBPEOU93IYOV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11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1WIM94P21TTJ6LJ5JJAD4F59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27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ODXS5A2LJTQOWQR89RC2N6OL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43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D4KANLFCBBILCY8Z5LT00I6A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60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9H2YYEJWUR9J4P0PFEEZ26Y5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76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UDI07S6FVUSS52E4OE51CZ4A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92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ZVZEGAYR4R9YR5EK53MVNYH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08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O8X7MZN9J868JE784ZM9HLN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24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KRZWBQ2HENRQKHCUC2WO8FKZ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41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EZOV077HR6BQTHL57IAOS5GS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57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5GYPDOKKW5TW8L9S5OF94AXM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73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3GHQFHUJG5Z3YQMGJK0136A7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89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3TEPTCWDE8BQ53PSA5PHZ0EG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9FDZCII5B0CAXABXL38K8KXU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22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U9ACTUVOGUPHD426BWCJDDWV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38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1UBN98ACDFQP3TTL9ZUIUP97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54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UA4XD8POMTW8SQMZ3ZZC6VQX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70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ZMQVUU9WUVCVZVNCWQTJ28SM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86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QCWI5QDEGK0LFCIYQ7GDF3HU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03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W57U9P1933H4JXTEJJF9DR7L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19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UBRIOTVJ5WRC39ZDZILX1ZPE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35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75LCMP46IKZEAN3N2SQR661U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51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3O6YCKAVIUBH4JFDBFD4UWBH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67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W6HP4E18C50RITXJ4GL0HCMX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84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3RFOOGKYVPJQ7PEN5OP36HWF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00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F3AS2N0PZMIIKME0IO72KF1A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16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3EHYDT5M491RI5Q816XWFZT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32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S8OLE7362KUNWUKUVPN81YHY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48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ION30TUCBPSF6OVVQDH5Q4EM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Q70WYMHQMPFC5GK1QWDLSWHH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81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3NRD9CYPD3LFK58HUPLHG941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97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5IPC9IMZVMQINIKBKIXLFONJ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13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KL0WEZ43ZT8CF24KVXFITWDB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29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GRZIUO1I5DC3ULAFD7W3OY1N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45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7HL2DHIB22G7BKVWHCIVLP0O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62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AXKT7SCK5BSYCEGPHLZNA7S9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78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XPKFZS6VUDGCQJ48G42HQX76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94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OJ9L7IO8XGN7DYWJW3TFRKUZ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10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IID3XJHR8DFKCF9H9M7XM04H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26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D0GUAYETOV81ET0NJ30CNV1K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43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M9KJRYG0SL34YQEAFAMVK0YV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59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S64QGJJF8IWBLAW9T973HNGJ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75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IHXIV98678HPS2PC250369WT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91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5O8XSGKK4VG9F2KEW3SCYYBG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07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S5S00D6Z1EEJQI1S4F1NAV4T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24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IV9Y0EMQL9A7WM038F1I54XL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40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OLKGFSPGPGNCJTWH6YGH6W2Y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56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Q8MWP6AHWOMEN240VHS4ZSOY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72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XYLM8ZKW7L4SPFZHUH3TJ72S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88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1GS1AY2GOU5QBY4RCB04L22Z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05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1NJJGKFPNV6EZ0P9UI5X5RYG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21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3S6YJSRHSIOU76ZB9Y0L79C6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37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58RHXF0JU8ZJS84ARGYRG0Q8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53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3MVG9L0YXUENBQ7ZTSR9OZR5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69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OIKPN5WYKN57KS2BW5J11IO9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85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OB82V3X3GSL7BWPEZKGWA33W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02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KJM3OVGZ4WPX4DFF91DC4VXP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18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CY3QDFD71AJDBEMYZANOQ7HX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34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S2IYV36Q94MDKXJMEOWPCHH2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50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MDIB3H2D73ZUWAJZONOLCUJY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66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58VOYQSJAX3WW76VUPN2O44N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83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5DVTDVJ5B0JCZF9EB7T3HNMS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99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IRK4IXBN7WGXPR9TD4XI2IGX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15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OE4OB1CGMJFPH1UM66E6HE69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31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98KJ4534S52HR2H9M0DARRTG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47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MI2UBBESYYWYVHEW1K703AS5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64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5IG1QYNE2CG445CK423P2GWX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80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SCO5BD8SCW7C5KIY4ZLE4U4Z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96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MMJXHE98RMDYKXJRQYW4U5PZ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12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W474MQXSN70X0B8HKJRLQDPM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28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XNO9ED9TQ9AAB6SXIKR1Q8VO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45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GPJKC02HZQYRFJXSZR7SW2GL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61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IP5IHEZ8U7KZ2V53XZ8HD0YN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77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ZRQUP937GID27P0R7T8KV6Y1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93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S8RW32EE14J9Z1QWESM22XU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09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7BEZLCFFOWPXXSIXSGC9FFIY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26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U01JHQECQST9SNFF860BAPIN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42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O85HNHAJC9AYNB77I0L9ONN0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58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CWCY19IVUQ8DBKYU3Z1F8YHA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74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QB0X5KA9Q8W6U5EI6A0DBD03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90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QF0S1P7EIJ1MIR424JXURTHF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06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SE0P8SXI7DRTU3RJDPY6W2BR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23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KEWH1FSXS5K439M4GWX4KM6W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39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QJ5Q5KH55X2M7WLV33DEAEAX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55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KMAWIUQHQN72XHQGX11ZD75I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71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5CDPVZDYRVGJNN53RXZNMI90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87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KQMLISQHN6HP5YUBCR7JJC7N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04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KLSH1O1S8CZAC0Q980FLYY15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20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BBGK7ZOQ3YPEDDYVSU4O90AZ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36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EXPZC16CGUUQVBU3LU1UH3JX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52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KFQAIXXN31ME0JBXR8YD12P2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68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5DIBU7VHLSCXNHCHB24W294C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85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QL2D0PJCO94AOO9VYTZ6J9IG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01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SEO84YQWC7T0PR1MLSF0LRW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17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1NG8SG81VKHAPUDICI23DSHG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3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GT92VS25Y860X3PABOB49V1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49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1Q7W4ALBFAUEY2DFG516B9QB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66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B7NQZJN0U1TW9YSGBLV1HG4L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82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KKTPGSGQQJOR0KB939HGSF7N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98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EWV46NAWQ9KAAB0PD7B4HIP5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14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GYBW8HDUWJFL2F2NF90IJEFF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30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KQNHVX3L9IJFWJVA4PIR274I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47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ZUPP3T5X4KKRDTEJ9CCXOL3E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63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MOQWHM6PQG5CNZYQF7LPJTG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79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00TTO8RXHBET59JQN6WSCGVS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5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U4W49IATPYOVA0CX8ZML2A2D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11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KUET5W3ZZEI80RIVVKCAWYQ3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27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UCQQD1Z3MBSPO4MDUYY56AEA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44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F8BY6OEVSZ1ALKSTGVUZ303E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60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GZEUWSX4VV7LEM1ZTRW82P3P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76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DBT1BRCZXZVAJ5BR518O5YQQ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92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S7KQCQJRID2KOTS146B6M5T6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08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S4WOJL0AELH24FVKSLFTAW8G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25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XW5T1RIT5OVLWV6PRIYKBEYA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1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Y1INT7VGK6KMCV0M63PWTJLF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7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XT0DAJ0OF8YYUL24ZFQSLBWU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73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IUXI6C5Z4I5MKEUWR3YCDY2Z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89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76MIJEF8IYB23DBQJAA7GLJ7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06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KQY4ZTM03W454J0TPH8YOWU5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22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MA4XGSGTAXRE9MIV4K3XDBXM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38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RZKVBYU4KQ201BO87DKZRS8B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54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O87QGPAZY2AR11NVKXBCZU0H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70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AWMHUGTA778HJ69I6TUJRYQA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87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D7WRYDM4RGUQHCDWUE312D87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3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D5PI5E5CB4I08PDXKQ5DLT0H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19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1QROEOCGZR984QG3S25XCER0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35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B4R09C47KM9L6C9GKU7PP8VZ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51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U9DCW2954P8QOJIDCD6DJBDI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68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IP9K88JWD77WH1JHOR6CC0WJ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84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7AB4PESKV7NJXDOEDMRCC6FK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00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ZRSI3JZ7R55RTPJ9WKHVLCGN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16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KGVSSE2VJTANI85UP1IJDMV7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32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VWLCP4CF3JMWG4MAJH0X404T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48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QJ54LCCCUG6COLGT3X2L1U9F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65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5AY0ROJRMOPKUWS71RZ9NB08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1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OBB2R6MK4HI7DBVWCIREM486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97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XP4UXJUG74M2HCGAUQ8CUVJ5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13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1OATCI60TFD6CX8BQYM9EONQ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29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B2R2PY5C6GKNB7E6X7DREPRA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46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IIP3J9QSKFNY5OQ6YD3NY92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62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3SD3S7E3WVPF1M1A49J2RSIO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78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9AGK7CDMTOG9SWPYS3EF4WNT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94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01MWAHD9AS20NALXPXA9A9XP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10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XPC7DEPEH8YU9NO42U5CAIK5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27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1IHBQGLBE9CW67I5XLHCIX9K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3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XT9IEPOPTKM7CFDQ20ZRTK22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59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OJLQ2VRGH4GNQ7Q6WHL7JFGI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75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XZFQJ8TKQXL4OJ277YZ0UPWX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91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BFU7EEK8HMB5FZOXTSLSY3BS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08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3RZ0PRNY6TG6FELX24KZ039Q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24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B651ZTCMPTCATW5CVD4D8XWW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40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U2EYEHLIBWF0111DJY16WLQ8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56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Y34CR9B6GZJZLNSCP887GQMF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72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3LM1PYLRCVR9L89PK6ST4RM5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89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H2UXNU11BKAODE8XS1J8J7PN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5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XS27EHEAIYWNQG5DWDKC0AZ3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21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79CNXI7O21T66S4P5IJH1CCO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37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IU5XJ9SEKUDQM5OTCSYDZAL3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53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GXZ5S9RD5Z72LI8DH0JTRA6T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69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KUYAHJMUV2NLRVB3W0MLWQRA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86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XMPCJ04I45JHUYEPW8BBIB5T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02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UDIB0207BW9PZ0LL0X9A82GK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18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OALLM0ECE96M6JL5QKS3SQAL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34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S2M42KJ21RLH012H55UPAEUJ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0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W84FPNQPO6GD7NVSA0ZOEQ69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7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OEEPNDJ41IFCYSG681ZTGTE0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83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ZVSI95JRR0URNDK1HINE2P23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99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GSI3UHAG924X9X5LVROHZQH5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15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KHAXMGEE8G1VFEJSAK9QQLOD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31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7L6OO0PZYH4MU66ETLW1428P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48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VUSX2O3XS1ICRKIQKCBOWAZ8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64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U7JKIC2Y9AD8O99P89RQJLPM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80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5PMJF8P9FACGGFLQVMANS25K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96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GP2HBJV1J5FIHJIM7Z4TP80C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2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TUQMTDWDW3LPYQSBE8OL13EG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29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OK0V15TVPQYV5P2YEX1ZT49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45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TXBJF2QKAN5RXIDMC9905IBM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61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VTR0B93VAJNXL2ND282QFOZJ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7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7FKZK7BANU9LO7VIS44S7HFP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93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EWL2MUFXQL89DO72P0RC405P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10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3OD3LNOK73W3XU2GO6A7GR5G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26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J042HOV4KCXMZSV43OCTE88U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42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ITJGGKBNSJUM8PVS2TDJVTVN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58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S447JD77NBBO0T9KI69SQAQW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74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ZZFX9RAU57NAS6Z3G3W9FS5X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MBYEXFXTWWK0NU8POLFNJXW5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07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7M6NF9HNDGRUXY5BWUYC5RGE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23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753IK0EKQJK3FP5VKMHX8Y36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39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SCIB17CK4XH1WXRQHZR0CZ51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55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9GZIXLEI8NLOJ93I2FO6E5RK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71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SGLLWV47PAG4Q40XM7FI9QV1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88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EXLXQYM2X43ZIWLGKBHB5I9A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04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TUZBQ6PEG98PDYP6PVMZVMEW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20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Y16IXBKXITN7R7NY30IXUUPS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36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VWCTAHGI7WA4AUQL89VCWGUV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2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7K16DJG79STG9QH89GSIBHZH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69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IWG77ROWMI2I7CMRZW3S76AB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85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OCYPQAQ7ZO4KP22IP4178K9A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01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78IUEL35NOR2ZIBMQFUDM5X1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17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9IPEX3Y84X47SN4YEFCGVAW6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33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KGWP7HX823JJP2DVALUNJA3O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50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5DU5YFODK4X271K7KMHLG43U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66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1YRORZ0QMX440AFP9RLIKCEI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82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B8GISG7M81U1556D6V2EBWN7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98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U8PDK0K6Z53RBG53RSK4V0Z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4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KNSZZHFKLA1D6ZI6TOFXEV2J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31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IY0UHMI75UNZQXJP1UEDW8O7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47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9F736MQZR83EADBD1L2IXAB7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63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CY8Z4IQJ74CAISLT2CB91JJU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79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IMRSSN4LPYXJ9KJREGK0LLTZ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95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XY1JD0XPFP5T0VYLQTPECM0J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12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KD7XIOL6QHEL0IY2V41LYE6W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28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XVV5YB85AOYGQBS1NEW00ZTM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44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XY78C1SQ7YYZ7173U1YER9DO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0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TX5P5FTXYDJUPFWVNHVJYZHD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6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GMYYC0LNHAXK57VWZUAAA8OL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92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Q47X2V0SKSMMORB6VEL4KCPM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09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1T1XWQ27BXQRPP5T2WQ5YXF3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25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ZMN4Y11M71MZNX6TAX2GW4KD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41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W23R3P7PFQIJZ930SLWA0FXR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57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5CONN6103CEJETPWC8C6LQYZ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73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OBZ1Y9WDIOQ4EFYD6Q18HRK8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90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MJ75M0DTXG5KTT1CK28P7KHF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06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DAMBWHG6KEMOLUU7SCUKJ64P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2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UCFHURJJEKRS427WD5NL0P3A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8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ESSK650OCW5RZWPAWCW0K203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54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Q8VLMLXFHJBQ33NVUM90WF6S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71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XXXXW2EUFHNZAE2T64EPNJ65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87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3M99USIPLD6NEAUNS7PINHTV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03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5G8RZ0QHTUTUTMAM3CZ4Q9OX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19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QA9I0Z4V8AGGXZOK293G99CF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35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O6JCHW0RGJU8E4LHQ2YZ3BBZ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52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OBG66SSUJI5U32U3TU9XTONZ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68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3LJI2XI32X6MCBIKVUQVPH9N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84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U6RP6I0R9MMQRP74F2DL60NH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0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XUEV93PUXNGS8975OM432QSJ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16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3T12ST736Q0LQCR98ET6Z162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33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0122I35FMV6TOZ0IQBXELZ4U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49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ZRIB8N5F5VE2USD24FXNSGMX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65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KW2GALGPGEWPROZD98FFRSRF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81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IN5QHO9SEFFM0WU09BWJ1G3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97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1GLAFS73NTE0UFXE6ZHI5OLO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13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3PJ208KEERGNP0ADCN816AB4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30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XNZHXABLE82P77H8YKYPHBH3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46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GO0PTSJV32NYVUAIVO6F8B7U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2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1YHSP5TZXHICRZG2IZWLHIEQ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78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1LZNB0DQ51BQAIH038YCIQI6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94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983ARLA3EIL6DDWR7UBOVDYW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11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3CVIK6NQ2D72242F9M3DLJCS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27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1JSDJGC47RBZRPQIO24VUYGA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43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MKKLPXF0JJX29PCF64MYO2GK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59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9993O84Z01AYTBYT242ZV9RZ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75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00LQDGR45KFI2W05P8B5XU03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92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5FWSF9YOOOHZUWP0K3X1LFXI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08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MF8SOO8GWKBCXSZZXJ7FY15M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4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S9BO8FLLP0L11KO0QZHILEOK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40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ZZM7W4BCF4JKWE25FH5TTKJJ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5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IZSZA9NG6VCYN6N44KMG957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73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1MOO5AUW54UCB4JTRFP3K1O8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89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941Y06BVLZM9GUM86C0IMC4J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05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7IIXMZGKNA09UPRKKWG3Z8IY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21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99FUJTSRLLQY3PMO2M75XIE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37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GWWND9FJ89OOTYX0IOB75KMM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54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ZQU1ATIYALQRDFUM9LYW9LQ2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0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QJ4J0WJ2V0DQB4SXLL5IV7LM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6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3K4UN1E8VRL3Q9FD8FRZIUNH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02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5GNGO5ZXRQ323E6D5FOB1XTG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18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1UUTTI7C2HIIO09MPB3MFG7H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34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H1HMU60UEZWDCRPZIFYA3NNC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51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GZ4TJM0CN8PE089OZEUFHK4H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67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CT906LZOX9DBMKC70BBG75HW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83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Q8I9K02T186L3JFQB7K7ENH2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99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GYD8PX96S2QCPA2NWZ5JS1MN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15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GS9PP3DFY3OTM9MUJ1QF8HJC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2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VUSMALQZHX5AZI0CUQ9U1E6A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8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ZKQT2PH29G07L6AUI5I73PN4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64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3GOMJGOO2BJIP946NLCHOMI1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80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1WEPZA5J1YV3IJOLDFL5QEL1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96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U227WVEIJHF9N9OQWVL5ORLC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13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7JNJIVGBLGXN8RVLXTOSDQVR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29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SB6YD89LO1OLTZPG125DYG4E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45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BDB8TBBIL0KD7VW6JBLVDNQW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61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KP3AWI8VZP8P3V3VXJLHJS8E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77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CTC5KARX7C2VROMIBRFWB9OS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94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KN2X9XY8LF60HSS92G1X3NR8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0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GYCSLDFERSK0Z1FGBII0MSU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26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B5HJ16ZGYKCNZ5KTEG19QYV9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426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VVFZQ3MMG357KKQ4374HA5D9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58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75ICOYNYM3ZIECPZUJSND0U0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750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ZTSQ7Q8TSUETL11XW03ZXRL1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91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BARZHO4LGL2LJZ7D782D3RMA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074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TWMDAQ26H4RXFUJOMC35H2P3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235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01D5JGOO2EY610KCVEARBJ6S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39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1W4TX482A52US54J4QNHPSQ4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559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OIV79TD6O5MIANUY9IUUPHTH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21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5CR7H6QG2ZHJ1V0M5T84BOYQ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88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Q8M0DKRHFBQ2WN346L6BX27P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04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3GVO1NAKYHUJXBJD8M046V4U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20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B73TIXKC1VIKM9G4TJ9ZOJWO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36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TY9EP26P5PJIT1MJKDQLAPTR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53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9JLXJI0BFXY6PWF8WG2CRZER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69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3JGKPHSRUEP4Z3YFEHNM7AZA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85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5H8FXQ2QAUCFF1RTYA6ZLX07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01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Q2QF5GM1H9H1JT7KXBL6DNRL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17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5HKQBUF5P7HD05ABKVG03K6E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4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KN9TG0YMM38YNF74MY2RNX63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50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OOYKZ27N7L6PXVYPNY53ELPY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66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ZIGOPKHXZKO5ULL2Q7NWY44A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82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H2F1THEIQL18BP9WK4U9LH2N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98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3GZ46BLR5OFD5N4V2TN498JZ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15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KT9AVC2CEEQIYU6GDVAWU8SL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31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D5UWE4VIUDA21C6AS9BLV2YY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47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KTRQJGNE6BW35OX6N1EDUC72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63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S083N1ORN2IB8DMF8PC5V8U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79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1OCWV15CKTHJBXZ8ZFEQHNX8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903VTF750UNG2M201NOU6NJK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12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ERNNBK2RFKYXBLMD4ZXWGDIS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28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IWD1ZCF9BZUNT84X7ERAKUNZ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44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GO828MHY7ZVZBMVJCVCPW7J2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60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D1TP0Z0R7GDEGEOMVPGF2DVR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76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3T9BMGYFM1L4YQTKMR1PNJ99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93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KMOZNV2DJSGEHONL94OZ8TKE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09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CU7BIL3C3G6MG9PU7J118OLR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25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OE4OA12MJE0TONRJM5ZB0RF0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1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7KOJYSC9ZGUFJUNZFMZI0W0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7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MP3HNHDAVZPQPUB5QWCFSXRD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74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79F7JHC31S1A61GBOTANFCL1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90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1WP7KY6P1RSQDDPE8U6868R1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06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GO70ESHN0BFGQ1LJOZHYJRC2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227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393" name="BEx3BQGD3LVQO1QRA1QCOEYEHM3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389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394" name="BExCV8BZ8837P6GN5SMLJEDIF2F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551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395" name="BEx5NN26T99F85EO8X1PBCZY6LM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712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396" name="BExY5H0PMB5TWN424M4I9LCP2UL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874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397" name="BExY5H0PMB5TWN424M4I9LCP2UL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036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398" name="BExY5H0PMB5TWN424M4I9LCP2UL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98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399" name="BExIMP918Q97MROFYV20T0P7Y6L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522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3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333750"/>
          <a:ext cx="1402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XNDX905UI0AEIACVABZW5U37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F6QK1Z7L7T1XAXCJDV551766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1HMR72RB0OR5DSOZU0DRKOBI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Q47BGPRBGKZS1MH2B5K1DVV7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BAOJH3Q4EZBSZE0SGBT7Q52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F6DD9EX456VJQN906GMOXOKT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CTV49Y3FTY46IKJ1PHC26N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3F5BYAY6S86EYP9RY8Z5KL48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B23P5PJ2LM3F99BL3XU8OLZS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IRFS5YL7K45MXYRMW8GMW84D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5O86XSKY8YEQRPXLXM1VTZLI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IYCOK1FXVFUD1T3IA6YMQ448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H1BXOWNJEDPJ2IWRMF8BHPA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OQDJ71QU9UJMEM662HYNQSU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BCHPZA56B6VCILE8740SCREZ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1SGIJQWRDIM1SPD1WCL7IYY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MHQPECHZILHNGUM66B5PD6O3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IW95R91F55MRYGYZOVRLDTER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KCQJPSSKK2HYM62SOCNR9Q51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3M9FBJNP3C6AUMCXYI9BFBVP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Q88O9G2S7V1W3H73UUI3MGBH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7HLTG4QGPTY5M1FTX4F451WN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3S5M2I0IJQXEZORDXXZZVVT9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OKKCCSPQM3UDY91Z2WE9NP4W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5KF2R18O1FUGMJ53BXWNIYO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ZPJ4S4AX9SUYYOP6QFWU4REZ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QB0694XB5FPNY3A2YTSNLS6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EY6RK8U303BF9LJWOTBJT0X4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U1RVQVW0U2X33FRCB4QOUZB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3O4UU2TBG0YB1TCM7KDHD5S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XNJM9NHL8QJI7IY0WB3YCOW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OMVCY12MCOMGQSXAOT1XW90W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ITVG2MQJ4SKRJ7D2Z5PMSHJF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XOXNYF9QQBNRUF73S5PXP8VX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ERPLIDJGN9DM2NHERKND0R0S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W5TKMNV3E1RLSSDAY0D2Y257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FA4M333JHW57PZ43BVXGV27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3PK3TMCW0VU7OBE0ECB8ATCY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IUG4DX0I2KYQP2ZIBCHFZD3A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KECZPP2VGBHGWR65LBE13UOU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GN2JZOPAYUPB7YT8ER8NARPM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ISM1HSCZEVZP6DY9V1K075R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SAHMKKSECQE4E0FZH3QIER3J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PK544L2E3MORFT7UYNMNG5W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5EUVLF9N1DHSBBCLU3MPGRT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KSMOCSBKF5N7140OK98KSF7Q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TWMILLX2S6DCUOBST8A8LE3Z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OIU035IJJH6XJJ6K6MDL4UID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TWLBETSSLQQ70QHXVDAGKLH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SB5WKA9HYRVWA4QXKOKQETW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CU2ODQEEZAF1L05VKH4WTDPS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RY5GZRUNAQNELTXUZWUY90YL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ZKBISX55QUK7OI4UGZO1WB7W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U2AM15MTSXAIITRPEGTSDPE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XSOJ4UQ6Z114OP8V24GZ8KFL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IQXYANCPI6N3095INZIRNWT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H0KYQYWOV1QVZB6OYS5TUZGK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UC85F6XA2QTJ3XHWYW1DGLU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Y5V9B58SGJV8L2UFKRGRI0W3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Q586LB7LHSRFE3Y6LO345PFK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MQTIYEJW8WCPY99OLOSSNP2O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S1G07AUR1DDP78EBWSR1IWSU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5C0TYMBUPHVZ0ICTU3ERULD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TUPVRZ1WG41F619W12CXPKWX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Q4FPJWAVYU3SLZ0GUJDIVYAK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3EDRB3G7SXUMHT2QRA8WAECG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92LSLJ5NRMQ2V041NQUIIVZQ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H3YXZDMCM79K6X2PHIXBJWXH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BFXI37YBGPEDVM20MR2CTSD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IUYPD2D61GBEZU3Y0MA24V0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ZZM2EXDY1O67V9WRA8DKOSHQ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ETN4QGKCAMZFFPV43HJ6X9S9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759D0JXGEKUH3CLL8N05T3Y4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U6WCCMDHGE94P91MQI6E9U7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7GQSRX9C28QQMRKLBEPGZ7Z5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DBGQZBTPNF3XBPM9T8ZG3DLB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EP13F1URVZV3C8DEWSP1ECMR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5MD7DRSBMVYO3VMVM8QVCJMH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D4YDR3CIMZCOW8FW3VI4J6HE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W937B53A5WPYCUB4NC61HWQ1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CS8W3GVM6U3A4EUK9C0VV6I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W52G2S8M27CNUK5QY8N4ZUW3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D29VOX9NI41BY0615WU9QNW5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3BJ9DXJE6PDJOM5BU7OVLT1Z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MANIFETSS31BS2V55G167NG8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7GT1MA8LIQ2MGRLGTL10XZ0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F02N65CYP9627YMMHOC05O13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1QIZI2D94L40O0T6JFTXD5S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GL4PZ1LY4A7T2H7GZ0AURMQ5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TXHZJD4WY9GPO8U2CTNP0WQ8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1GVXJK890O0Y7601NI3QJ3SW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ZV2FLNW5RU9TLC4WXMHM8D33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ONSH38WP4L51T42VQ2DW8JV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MRPG3LZ9QSDKJKTH1CHGNH6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3RAQPL4A39SSY8KIUY44MUP4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5B15Z5OF5H6QXU29IS834QR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ZS4HHWBSLCNO3J9EVICGNUYA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MG49KK8O0UZAFL7TKFFFHXQ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ES4A7V6F5C0PTVZMD2PSRZ57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CYTSXVB1H3OPJ2ZG9DGZD07W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B2GQERW66IL8CNXRSQZ9ZLTM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VVAQZ1R2NWDMVZZX0TOZ9MPO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ZVJYQA25WG3XD5WHNIWU4VZ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3FCDG5TMYCHKX4PHRPMQBQET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5L2WL6M6NZY6V65ONM60VC4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U7K687DV6CJDDRRDKFFJ6ZMU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5EYH2DSH9S9M0EB00OC5L6ST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F2ATBJL353FNX8IA6VHS3LKY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7F65JJSE8PLRZOKC7DJRL8I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9GA7BL5K53GVJ7AKFRWUMTR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ZWT7X7YZ824R58NLTZFYKL0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TKOWK5LRRXDWCSD1RC9RDPD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KIL37IB3AZKE1PSET869ME31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B84U04YTG8YRSR3C736H2VXF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Y12RXWW9N5QYAX479HU1OMO8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BA57H77NISGUL7C33ZSPOWUV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KLNOG99EMVVL1PRLQOENHXA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Y4YFR5A6ISF8K6PKCTEUR2C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ITI3TA8OZDI5VL5LPSIPF207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XPRMYQKUGN8CU4B5RRXH8R2E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H4CFHFVR77ZTDF3LRHTJVPO1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9HK1YU4AG54GV454KDS11XC2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VTXAVEYL22426EEJA1QJF6CQ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ERWSH3TJFDWY2D6W4O976BHS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OA9GKKKA11CYWV596Z39KDNH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00T2LW7T17GHGS62G0GCKOWT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B042JY3S83AQQACN70RTQ0JD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02M3ZEN6Z1Q5AF9ENIP3WUR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KSPZ0JAZSO4IWRFD2I3WTHNY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QF9RL195HLRG9W8Y0S4I75D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GX9ZFI9N3UFAUE4JOH24E8S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5F2O45CVY8PSQK2K7H6FC4IS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MEK7XDOJE8CPN1MO7YKH2IEK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E8N75Y3ODETHCL2YA4JO46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KHEJ2IPDJQP2WJ1EN4Q4QRC9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UA5IZ33G8H7EDVT62T3IB4DL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03MZ475050SIMY9RGGEJQ0UI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EW5MW62EM7VR8WZUKBQ7FVW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CTVHEY77BNGSM12YXOL2WVAS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5EYXCDQY00KXG4YBC7LVXTYB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XZJ196BQEVI137ICXDQM3E94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OP9Z0CFQ8E1BTQH3O1R4ABJ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91DFVJWXVAAHGQJEFXJUEESZ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EZKIH5XULT1R0OJG2ZCRXN3U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3P9M6TCXM1THQT0SC5GZPQ4X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U3G9M7GG97XT3162HWTG0NSM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ZYSP5Q6V7MN823VNV1M1XGT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ME0FRVCZQD14N9PVP8ADY7YI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ZJ3RHBTLM5LWXBGQ2PY1X4J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XRZIARI5Y1HVGMY7344GIFPI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S0OQC0T376R5ACIIKJ2BHN0T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KLD1BH64NKFFUAPQH61XR1UM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QF4IUUYG5QZN2L3LVCMM1I4K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95KSCFKW3QXW94Y1QLPS8MSB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GV1O004TM53VLPITXX3U25QO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Q457XKL4H4I8YCG54RD5OH22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58N5IHNM84OWSUBPPBCAQT52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7KE2C1OTOWJ3VPMWMW28ODKC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KL5JKEXH63BPN8998OMUT08I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OEJIA619OHNJELYYCJR8PQAK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7H2C3TBARGW7U1XZK3U48YTA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MCG3I0V60MPC911JDI464YYT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CZUYTJWV2DGIV141LGS0VVYO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OIFX0UOZVJOBZEC74VZMYZXY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ZXW132A15J2LBJEZ2LRVUD46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3CQKFDCTBO4OC3PK2FHLMJIX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1OWE0ZD8R7KUTB83H0TVGA7F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3PEK65939L73HHI8N50L6BZ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BAYA145UYCLH4X6BEFJ66G2S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EPMO9RZN4I2KA7ACY0WNANU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B1UUYHIADQNHBM4JI7VQV319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SCO007ZV7PISTUVIZL55LWC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VWA9I2SBY991D54RLV511HSO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Q9N0S5050SY882WWWDR874YS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F69BJBL9OGBTWAD4U8B90VO6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1G8PARQMXY8IJOJM2YKOD3SK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7KARNC501HYPS4FDSGTR73HZ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Y1AKOG91VAFHPDWBSJNTFRT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95VQ7UTLM1M460VZGGW5QHHH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XX0TPXI6AS2DPVYARDYTIVXD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AVO13C6N8SH4SOV329DY9LRQ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OFVWRPY65O3UUPHD1T1OU68X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H32VH0TUOISZSWCZ1ZGJ4X3K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1PFKL1E0X0VULN7OB36IKDQ0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ZOT7EQROVLEJSQALDBRHB59U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59RWXEPYBZ470W4K661TLC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MOWWAGKCQKKA20SA807QNEO0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OHWQHCQ9M7MGZD4NPF5ELYS7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TWR5S1D7R1WDR712YPUNEBP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XXZAJIGVHT36D12D8RHO907W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95Q6IYPY977YSMQM0J4WHJE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Q5XCXG34KQ88D7MWYL9ULKQN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7EI11YY9SYCNVXB0VK5ZZWO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S569TBKAOBUIAEZZNI0EDWT3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KHW7OVFD1Z7JXYA35MVW4HML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B128LR5XFVB4OZIGUIJVJ6BW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786K1GDGJJCV8HDVRD8XYGH4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KJLSV72QCU4774Z8EULJIQ9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ZW8U81SDP81FL5RI5BASERXH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KEESF1STHIM041SCTHUOCJLO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3JF8871TN05UCL3KMXY0LSOM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7EPYWOL65KM81C4M63J604IX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D3UO943I2HDELAOUC0N5B7NB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CY7RZG2GFMXCEP714MN5Z2LK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F2RR0NXHTME9KEP2S5KU201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0UQ5I0M1MJFLQRSBENDGVUH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S76N9NZNSD2MJFF9IVQJ2TRU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7CECRFKC9LJ85U47O1FZY2TL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ZM4UT3XLT3V07N8HG7FWBB3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5JZ1KIGE9Q0SUVUT0YOT6RLO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ME3FOME4G8K8KHIPRUHD63AB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00GMYI9FI6F040YYNPDFN9N4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AXNNS66G61CWRLMDH71N4FD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MEKDEF9WAEZI4MQPPRAX1889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KOIRXG9H1UUS3SB8VTTQLWEX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VWFT55LHFWTZ22MDU9843GKV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3MJM4LHK94FTMCJMD55YQHA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MGAK59IEOBMV0KWF1D0MF5XP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OE5VF9XI60IUPAA3MORND1Z1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S778TZBNVOYMJ4VX8EYJ3IP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7F9G86S06WR6PU8U5C1G4FP1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TZ0DRBIRS0AJT2LZMW3BA93O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U8HFQ163RICSWTDTUXMJNKPE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KOAZCP77LIYL36YRKJ5I184C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XUIGPOL3M5ZCPN29KNDTJ6WE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1VCT5WYC1A06IWBN2GKAJD78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UCV2X8F7XFNHKR44ZXRZAFY5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1OSN80G1RRETRQD2KES3KCZV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O740Z0Q0WM054OVJA84I9RH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5D7E2UMDERUVGNLXOV7WQI7F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TTJ6BLO15JB64XL8HCV7ISGG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S504KS0Z3PH0OVWP522HOBSG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W2JC7TU5O8H7T370MAPF3N3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XT7PP0DJ1NVTYFZA9YUQ3E5Z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1N7JVZSJDOY6FRE7NSBRN0RV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H13UIIKFQ4BWIBQW1VV8V0Z3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7EVNVWA0CNJTZMV4PB5VGIA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F2T8YDVB7EDASNT5BXYF5P3W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KLIVTB7ICA6B57V4IACP7BPI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3EAGNTBLOWLL3TIIJSPZC939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XXM3QXYR3TQRF6P51I3L7KB3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IH7WF7KFQ9GRNH2WF3UD7LZ5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5PU15B3G7U6TXR1ZPL503HMQ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IQRNOARJRIBYNQ15QCS7Y1Y1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EUV1AL1DU844ECU8VCP4MGW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9EW057IBCN7MTFLMCNXJYUE2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CFLXKFXDENMZBNLDTQTFL8E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S4DY4KIWQ6QXSLWICRDM1GGE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KOC6IGU096WPJRQFJ3SQYPXO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QHR2X46VUIAE6L9YZBY4Y8OM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MSRYI1TOKS1E9CO6ER0S4RT3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SB4PFI1U590Y9198YT3A8H1A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7QUYKD8ZUEQPICDMR8DLFR7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99TS6QCC0M2QV0XY6YRPETHK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TW4ZHCJYVVI9LMY91UC4S3ME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ZR0MOV132KD4CEZRN89K2MZU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1F43E77IXLMONR77KDVWL8KR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EWQ62BPJ3BMJDYVTNXL8LCSI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5948IX0CXSMT3QE2GCWZGIZM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ZWNIXD0W9LLKFXP5GHGXYMS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S5GGIAZ7Y2NPXH6VPZMB7IV0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ZKSGBMKVGS193T6JQWMYU2S4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7BU9URBEBFH6MSWF81C6HBW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5JM5NEKKJL6QWMTR86YQHFHR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IO5ZZFHVJ77KLHF4VGQ2DB4J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04DCPFEWRU7QZPRGW8WNSUK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B7C279W0ZBYLMB99UY51WRA4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XOTRQ76YCBA7FPRGJRLIPF0F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3HGI08Y9TO1U6IVGRYCA8TXW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OCVKI3S524A7RQQJHJKZTAB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SD1MTTL5D1SHVNT07G8XMES6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5B4GOV2O8DYEJ14KFFME7U7J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GVCWIFWFAPGX8A2NG0E9CJE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AWXABMJ5H7A63XI9N50NJL5Y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MFTMH0YHGV1FHS1RZK35OHL1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EUP6U0G2TPN9JHSN4EO14YW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ITBD6OQE3V5PFDRKPMTRD0A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3C4DZKSF047R0FWH2T6NMM7E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1NSRPR6Z54CGSKAC0DGOXHU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SCHJXBBAN9HTFQBVTDAN1XDQ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O72OH47KMEM2SCP0G21TRI3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00KZBCIK0W69YRSR0W5S48RB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Y3GN3U6HZKH5ZFT64XKU8O8H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7LKGZH4XDFI8SUQ59AWJH542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CV3E07UQC7U64IV4DXPR52GG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BDXVE4ZVNFXO0W6CEU8IPGI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QJZ3LAMVPJZLOSRWJA2GCEV3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H18XXY4KKDN39R22NUNXPJY5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ESFTQ77IKTOJLHDL5QIUGCR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GRI575E1Y2WWJ0IAPTQJEO3A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TXBOX3YP3TTAMFP884DL9MK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O6PSILYXZPHF683GPPRJR9PH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IHPQD9DQT6EYC88R42XW6BGY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7AMTJI9DML3N1CUPT5MWJXLY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QGJRVTX6AL0Z1AEJLBB1T56E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BDVMJ7YMIOOPI9RWUTLLD152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GYTVMIT86TOMJI2XK2UAUWSY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9C7Y4GDU6UNNXFLO6I3M9J1R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IUMEYSGZWQ9S6MHV7PCU1FO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KS8L8UEBOWDK5XKGIBGW8YPZ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CSF6OT6XDSXFUDMXQDDDDD93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OGK6PNEXPDMZH5S7RBWA4IQ4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GR3RB0EV7P0SSKJNDV2FCCL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1OEETOSRGC5GWAVLDG667EKU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O967BAYV5WSVVOKYTWD6J1YP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5ADSEANME9FX1XT89AZ7K5YW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3EMWHSSU10GBZFTHP40J4A9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KEDQLI8X1PYUMN7FJPCEMA3Z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VXHQ06JGYSU3ZY8WBLL9T7MR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OIATL41F5U545JRGVR2FFXTW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3MW1TGS8RZTI2Z1MDZ45WQ88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ZPLDLCQQ6C7KT491RRJUNY8U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9E5H6C6I3CJUB0KTJWHDF79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GQ5W3OZB4T8OHNT7TA3B9C3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W7F9D9WL0H31J2GIIHQIQFS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7FQ2YN8OF0U2BH3K7H28GWX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CZW5Z6MZNWMP2LKY3IJ8YJE4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MSJKEUN1BPU055AO06O0YSYR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1HI9CG8OYBM6M4VQWHFYEV81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O5856MAVOENKRQ31GSXS35S5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XPSOMGK5HPJX672PZYXJRWPH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94N2L3Z42W5FSP7S9P6YXRVA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W6YBVJ8XEHH78INQS2JU8S6N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QJE9S6TC7YXNFKTKQKDLMCI2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IQOIC6B8GLW6BGDWW8JM2VJW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GLMPCKH0WC4A8LTBDTV7CAX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5JXUFAVMWNV85YDOK4AFI4UC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F6RGELV53R6CHQP4FXFADO7H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CXFWIYOKO656OXUP358EI6Z1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5LF6Z0XM1GS5JGF71E7SADTJ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QK2ZUCL3JNHZ5DNZI1YPWWZL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00WO4B0LDE0S4UHEG4DG0MD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VQJGYLX9CEMCX9C6J9H8I0C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1NI1J1JF9U1J6IOKJIAO8LQF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O7HIHNGTVTW7PXNHSS7LLKXO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3E0VCTQV572T5P717YXI0TD8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B4ADC1DSX3V59O65X8K5W0LD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XXOCMN5XSTT5PN2MLNGSIGUK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9EY8YU12D2R7OHH0FW42B4ZQ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H0L9KAI2PLNAGLF12M28T9UL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SDAH8898A744Q8WERIODUUMP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KG7Z3IFM4UK2O9MMTR1KKT7T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98VRN8BO2FR6W6BC2WR2N98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SD1HJ8LZ6AIHGOA02OLRT78K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5L7JQL5GGRJBWNJIKXZ5DZDK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96P3GI6BOWCW972NUM2QLQ09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EY6GQSC0RPKNGEGA97R96XQZ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3IEYNTXX9ZN1C1OE41PDQAJ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H26YH1F8GV58IIWDS7QXNWC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GZ9ITXBVFK26RRSAPTWWMX1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3L6M4RFBO5GHFDEOV4N3ZNCZ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ZVAZ0QS6ZCNXIZXDXQACXU3X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LHLUGIVZY6KQSG5VKHJ341M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OMWPED1KZQR2XUSL2SS9W8XL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CWDOYXH7GRA39C4YHBYEAKVW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KIOU047RBQ8AZINRQGD6UIXH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5EL5090BLLZZTJ3D0T2QP3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97SICS9OBARLFPFA799Q5D6O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VYV0T97I7USESRQJDCWYW5R5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3J7QH9PTSBJ2RZUR1LS2CJWP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KV4L252BGFA43VV4IRWDZDX9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5NX3QNLZPNLSUVI9IL48IUZC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U4JDL7DR9F1V42HUG41UZYPI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ZQO6RW86Z1XW4QG4P5E3ME7S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SDZY610CXPNVUWZ6XHIOAS1I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OGQ10YHOS591N3ON0H4ZEWOY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XS57A60T32KDAEKJ3M2IZF7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GZ9RH4M1SNKF2ZQYMQLJRJPR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KOXLY2XO0OPQ1DMYTI3CIK3D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ISLAFMMOKQ6N6X6CCGWZG0Q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6" name="BEx90RPK0XNEQLZ92BUI1SD1QR2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>
      <xdr:nvSpPr>
        <xdr:cNvPr id="377" name="Rectangle 380"/>
        <xdr:cNvSpPr>
          <a:spLocks/>
        </xdr:cNvSpPr>
      </xdr:nvSpPr>
      <xdr:spPr>
        <a:xfrm>
          <a:off x="714375" y="4162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>
      <xdr:nvSpPr>
        <xdr:cNvPr id="378" name="Rectangle 381"/>
        <xdr:cNvSpPr>
          <a:spLocks/>
        </xdr:cNvSpPr>
      </xdr:nvSpPr>
      <xdr:spPr>
        <a:xfrm>
          <a:off x="714375" y="51054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>
      <xdr:nvSpPr>
        <xdr:cNvPr id="379" name="Rectangle 382"/>
        <xdr:cNvSpPr>
          <a:spLocks/>
        </xdr:cNvSpPr>
      </xdr:nvSpPr>
      <xdr:spPr>
        <a:xfrm>
          <a:off x="714375" y="62579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>
      <xdr:nvSpPr>
        <xdr:cNvPr id="380" name="Rectangle 383"/>
        <xdr:cNvSpPr>
          <a:spLocks/>
        </xdr:cNvSpPr>
      </xdr:nvSpPr>
      <xdr:spPr>
        <a:xfrm>
          <a:off x="714375" y="7591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89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76.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76.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407"/>
  <sheetViews>
    <sheetView showGridLines="0" tabSelected="1" zoomScalePageLayoutView="0" workbookViewId="0" topLeftCell="C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30.8515625" style="0" hidden="1" customWidth="1"/>
    <col min="2" max="2" width="41.00390625" style="0" hidden="1" customWidth="1"/>
    <col min="3" max="3" width="2.57421875" style="0" customWidth="1"/>
    <col min="4" max="4" width="16.57421875" style="0" customWidth="1"/>
    <col min="5" max="6" width="14.7109375" style="0" customWidth="1"/>
    <col min="7" max="7" width="12.57421875" style="0" hidden="1" customWidth="1"/>
    <col min="8" max="9" width="14.7109375" style="0" customWidth="1"/>
    <col min="10" max="10" width="13.28125" style="0" hidden="1" customWidth="1"/>
    <col min="11" max="12" width="14.7109375" style="0" customWidth="1"/>
    <col min="13" max="13" width="14.7109375" style="0" hidden="1" customWidth="1"/>
    <col min="14" max="15" width="14.7109375" style="0" customWidth="1"/>
    <col min="16" max="16" width="14.7109375" style="0" hidden="1" customWidth="1"/>
    <col min="17" max="19" width="14.7109375" style="0" customWidth="1"/>
    <col min="20" max="20" width="10.7109375" style="0" bestFit="1" customWidth="1"/>
  </cols>
  <sheetData>
    <row r="1" ht="20.25">
      <c r="B1" s="5"/>
    </row>
    <row r="2" ht="6.75" customHeight="1"/>
    <row r="4" spans="1:9" ht="18">
      <c r="A4" s="6"/>
      <c r="B4" s="6"/>
      <c r="D4" s="3"/>
      <c r="E4" s="3"/>
      <c r="F4" s="4"/>
      <c r="G4" s="3"/>
      <c r="H4" s="16"/>
      <c r="I4" s="3"/>
    </row>
    <row r="5" spans="1:13" ht="18.75">
      <c r="A5" s="8" t="s">
        <v>359</v>
      </c>
      <c r="B5" s="9" t="s">
        <v>779</v>
      </c>
      <c r="D5" s="3"/>
      <c r="E5" s="3"/>
      <c r="F5" s="4"/>
      <c r="G5" s="3"/>
      <c r="I5" s="3"/>
      <c r="J5" s="17"/>
      <c r="M5" s="17"/>
    </row>
    <row r="6" spans="1:19" ht="18">
      <c r="A6" s="8" t="s">
        <v>355</v>
      </c>
      <c r="B6" s="9" t="s">
        <v>779</v>
      </c>
      <c r="D6" s="10" t="s">
        <v>361</v>
      </c>
      <c r="E6" s="12"/>
      <c r="F6" s="4"/>
      <c r="G6" s="3"/>
      <c r="H6" s="3"/>
      <c r="I6" s="3"/>
      <c r="O6" s="18"/>
      <c r="S6" s="18" t="s">
        <v>687</v>
      </c>
    </row>
    <row r="7" spans="1:19" ht="18">
      <c r="A7" s="8" t="s">
        <v>181</v>
      </c>
      <c r="B7" s="9" t="s">
        <v>356</v>
      </c>
      <c r="D7" s="11" t="str">
        <f>"Actual Date Range: "&amp;B5</f>
        <v>Actual Date Range: October 2014..December 2014</v>
      </c>
      <c r="E7" s="3"/>
      <c r="F7" s="4"/>
      <c r="G7" s="3"/>
      <c r="H7" s="3"/>
      <c r="I7" s="3"/>
      <c r="O7" s="18"/>
      <c r="S7" s="18" t="s">
        <v>688</v>
      </c>
    </row>
    <row r="8" spans="1:9" ht="12.75">
      <c r="A8" s="8" t="s">
        <v>353</v>
      </c>
      <c r="B8" s="9" t="s">
        <v>731</v>
      </c>
      <c r="D8" s="3"/>
      <c r="E8" s="3"/>
      <c r="F8" s="4"/>
      <c r="G8" s="3"/>
      <c r="H8" s="3"/>
      <c r="I8" s="3"/>
    </row>
    <row r="9" spans="1:9" ht="12.75">
      <c r="A9" s="13"/>
      <c r="B9" s="14"/>
      <c r="D9" s="3"/>
      <c r="E9" s="3"/>
      <c r="F9" s="4"/>
      <c r="G9" s="3"/>
      <c r="H9" s="3"/>
      <c r="I9" s="3"/>
    </row>
    <row r="10" spans="1:19" ht="51">
      <c r="A10" s="13"/>
      <c r="B10" s="14"/>
      <c r="D10" s="15" t="s">
        <v>7</v>
      </c>
      <c r="E10" s="31" t="s">
        <v>381</v>
      </c>
      <c r="F10" s="19" t="s">
        <v>7</v>
      </c>
      <c r="G10" s="19" t="s">
        <v>7</v>
      </c>
      <c r="H10" s="31" t="s">
        <v>382</v>
      </c>
      <c r="I10" s="19" t="s">
        <v>7</v>
      </c>
      <c r="J10" s="19" t="s">
        <v>7</v>
      </c>
      <c r="K10" s="31" t="s">
        <v>383</v>
      </c>
      <c r="L10" s="19" t="s">
        <v>7</v>
      </c>
      <c r="M10" s="19" t="s">
        <v>7</v>
      </c>
      <c r="N10" s="31" t="s">
        <v>384</v>
      </c>
      <c r="O10" s="19" t="s">
        <v>7</v>
      </c>
      <c r="P10" s="19" t="s">
        <v>7</v>
      </c>
      <c r="Q10" s="31" t="s">
        <v>385</v>
      </c>
      <c r="R10" s="19" t="s">
        <v>7</v>
      </c>
      <c r="S10" s="19" t="s">
        <v>7</v>
      </c>
    </row>
    <row r="11" spans="1:19" ht="25.5">
      <c r="A11" s="13"/>
      <c r="B11" s="14"/>
      <c r="D11" s="15" t="s">
        <v>364</v>
      </c>
      <c r="E11" s="19" t="s">
        <v>386</v>
      </c>
      <c r="F11" s="19" t="s">
        <v>273</v>
      </c>
      <c r="G11" s="19" t="s">
        <v>387</v>
      </c>
      <c r="H11" s="19" t="s">
        <v>386</v>
      </c>
      <c r="I11" s="19" t="s">
        <v>273</v>
      </c>
      <c r="J11" s="19" t="s">
        <v>387</v>
      </c>
      <c r="K11" s="19" t="s">
        <v>386</v>
      </c>
      <c r="L11" s="19" t="s">
        <v>273</v>
      </c>
      <c r="M11" s="19" t="s">
        <v>387</v>
      </c>
      <c r="N11" s="19" t="s">
        <v>386</v>
      </c>
      <c r="O11" s="19" t="s">
        <v>273</v>
      </c>
      <c r="P11" s="19" t="s">
        <v>387</v>
      </c>
      <c r="Q11" s="19" t="s">
        <v>386</v>
      </c>
      <c r="R11" s="19" t="s">
        <v>273</v>
      </c>
      <c r="S11" s="19" t="s">
        <v>387</v>
      </c>
    </row>
    <row r="12" spans="1:20" ht="12.75">
      <c r="A12" s="6"/>
      <c r="B12" s="6"/>
      <c r="D12" s="20" t="s">
        <v>388</v>
      </c>
      <c r="E12" s="33">
        <v>5478</v>
      </c>
      <c r="F12" s="33">
        <v>550247.78</v>
      </c>
      <c r="G12" s="33">
        <v>19805050.9</v>
      </c>
      <c r="H12" s="33">
        <v>22595</v>
      </c>
      <c r="I12" s="33">
        <v>2269391.085</v>
      </c>
      <c r="J12" s="33">
        <v>42116174.45</v>
      </c>
      <c r="K12" s="33">
        <v>5444</v>
      </c>
      <c r="L12" s="33">
        <v>524339.627</v>
      </c>
      <c r="M12" s="33">
        <v>14838069.55</v>
      </c>
      <c r="N12" s="33">
        <v>4768</v>
      </c>
      <c r="O12" s="33">
        <v>425748.026</v>
      </c>
      <c r="P12" s="33">
        <v>12398537.26</v>
      </c>
      <c r="Q12" s="33">
        <v>38285</v>
      </c>
      <c r="R12" s="33">
        <v>3769726.518</v>
      </c>
      <c r="S12" s="33">
        <v>89157832.16000001</v>
      </c>
      <c r="T12" s="32"/>
    </row>
    <row r="13" spans="4:19" ht="12.75">
      <c r="D13" s="20" t="s">
        <v>389</v>
      </c>
      <c r="E13" s="33">
        <v>5462</v>
      </c>
      <c r="F13" s="33">
        <v>536399.259</v>
      </c>
      <c r="G13" s="33">
        <v>19665362.7</v>
      </c>
      <c r="H13" s="33">
        <v>22307</v>
      </c>
      <c r="I13" s="33">
        <v>2242087.295</v>
      </c>
      <c r="J13" s="33">
        <v>41213696.31</v>
      </c>
      <c r="K13" s="33">
        <v>5334</v>
      </c>
      <c r="L13" s="33">
        <v>515180.669</v>
      </c>
      <c r="M13" s="33">
        <v>14499579.11</v>
      </c>
      <c r="N13" s="33">
        <v>4463</v>
      </c>
      <c r="O13" s="33">
        <v>403514.61</v>
      </c>
      <c r="P13" s="33">
        <v>11686396.76</v>
      </c>
      <c r="Q13" s="33">
        <v>37566</v>
      </c>
      <c r="R13" s="33">
        <v>3697181.833</v>
      </c>
      <c r="S13" s="33">
        <v>87065034.88000001</v>
      </c>
    </row>
    <row r="14" spans="4:19" ht="12.75">
      <c r="D14" s="20" t="s">
        <v>732</v>
      </c>
      <c r="E14" s="33"/>
      <c r="F14" s="33"/>
      <c r="G14" s="33"/>
      <c r="H14" s="33">
        <v>49</v>
      </c>
      <c r="I14" s="33">
        <v>764.986</v>
      </c>
      <c r="J14" s="33">
        <v>59854.01</v>
      </c>
      <c r="K14" s="33"/>
      <c r="L14" s="33"/>
      <c r="M14" s="33"/>
      <c r="N14" s="33">
        <v>30</v>
      </c>
      <c r="O14" s="33">
        <v>482.325</v>
      </c>
      <c r="P14" s="33">
        <v>30250.38</v>
      </c>
      <c r="Q14" s="33">
        <v>79</v>
      </c>
      <c r="R14" s="33">
        <v>1247.311</v>
      </c>
      <c r="S14" s="33">
        <v>90104.39</v>
      </c>
    </row>
    <row r="15" spans="4:19" ht="12.75">
      <c r="D15" s="20" t="s">
        <v>390</v>
      </c>
      <c r="E15" s="33">
        <v>194</v>
      </c>
      <c r="F15" s="33">
        <v>18432.563</v>
      </c>
      <c r="G15" s="33">
        <v>720287.98</v>
      </c>
      <c r="H15" s="33">
        <v>31</v>
      </c>
      <c r="I15" s="33">
        <v>2954.858</v>
      </c>
      <c r="J15" s="33">
        <v>85907.43</v>
      </c>
      <c r="K15" s="33">
        <v>458</v>
      </c>
      <c r="L15" s="33">
        <v>45645.093</v>
      </c>
      <c r="M15" s="33">
        <v>1059229.97</v>
      </c>
      <c r="N15" s="33">
        <v>4</v>
      </c>
      <c r="O15" s="33">
        <v>358.725</v>
      </c>
      <c r="P15" s="33">
        <v>12325.97</v>
      </c>
      <c r="Q15" s="33">
        <v>687</v>
      </c>
      <c r="R15" s="33">
        <v>67391.239</v>
      </c>
      <c r="S15" s="33">
        <v>1877751.35</v>
      </c>
    </row>
    <row r="16" spans="4:19" ht="12.75">
      <c r="D16" s="20" t="s">
        <v>391</v>
      </c>
      <c r="E16" s="33">
        <v>503</v>
      </c>
      <c r="F16" s="33">
        <v>55415.05</v>
      </c>
      <c r="G16" s="33">
        <v>981468.38</v>
      </c>
      <c r="H16" s="33">
        <v>2805</v>
      </c>
      <c r="I16" s="33">
        <v>284522.736</v>
      </c>
      <c r="J16" s="33">
        <v>4304488.42</v>
      </c>
      <c r="K16" s="33">
        <v>133</v>
      </c>
      <c r="L16" s="33">
        <v>14099.826</v>
      </c>
      <c r="M16" s="33">
        <v>194440.57</v>
      </c>
      <c r="N16" s="33">
        <v>81</v>
      </c>
      <c r="O16" s="33">
        <v>8193.935</v>
      </c>
      <c r="P16" s="33">
        <v>110585.25</v>
      </c>
      <c r="Q16" s="33">
        <v>3522</v>
      </c>
      <c r="R16" s="33">
        <v>362231.54699999996</v>
      </c>
      <c r="S16" s="33">
        <v>5590982.62</v>
      </c>
    </row>
    <row r="17" spans="4:19" ht="12.75">
      <c r="D17" s="20" t="s">
        <v>392</v>
      </c>
      <c r="E17" s="33"/>
      <c r="F17" s="33"/>
      <c r="G17" s="33"/>
      <c r="H17" s="33">
        <v>17</v>
      </c>
      <c r="I17" s="33">
        <v>1615</v>
      </c>
      <c r="J17" s="33"/>
      <c r="K17" s="33">
        <v>611</v>
      </c>
      <c r="L17" s="33">
        <v>50161.609</v>
      </c>
      <c r="M17" s="33">
        <v>1378137.29</v>
      </c>
      <c r="N17" s="33">
        <v>350</v>
      </c>
      <c r="O17" s="33">
        <v>27446.285</v>
      </c>
      <c r="P17" s="33">
        <v>815864.56</v>
      </c>
      <c r="Q17" s="33">
        <v>978</v>
      </c>
      <c r="R17" s="33">
        <v>79222.894</v>
      </c>
      <c r="S17" s="33">
        <v>2194001.85</v>
      </c>
    </row>
    <row r="18" spans="4:19" ht="12.75">
      <c r="D18" s="20" t="s">
        <v>393</v>
      </c>
      <c r="E18" s="33"/>
      <c r="F18" s="33"/>
      <c r="G18" s="33"/>
      <c r="H18" s="33">
        <v>2</v>
      </c>
      <c r="I18" s="33">
        <v>44.085</v>
      </c>
      <c r="J18" s="33">
        <v>1020.86</v>
      </c>
      <c r="K18" s="33"/>
      <c r="L18" s="33"/>
      <c r="M18" s="33"/>
      <c r="N18" s="33">
        <v>3</v>
      </c>
      <c r="O18" s="33">
        <v>64.193</v>
      </c>
      <c r="P18" s="33">
        <v>1409.72</v>
      </c>
      <c r="Q18" s="33">
        <v>5</v>
      </c>
      <c r="R18" s="33">
        <v>108.27799999999999</v>
      </c>
      <c r="S18" s="33">
        <v>2430.58</v>
      </c>
    </row>
    <row r="19" spans="1:19" ht="12.75">
      <c r="A19" s="7" t="s">
        <v>362</v>
      </c>
      <c r="B19" s="30" t="s">
        <v>7</v>
      </c>
      <c r="D19" s="20" t="s">
        <v>394</v>
      </c>
      <c r="E19" s="33"/>
      <c r="F19" s="33"/>
      <c r="G19" s="33"/>
      <c r="H19" s="33">
        <v>4</v>
      </c>
      <c r="I19" s="33">
        <v>389.835</v>
      </c>
      <c r="J19" s="33">
        <v>17926.92</v>
      </c>
      <c r="K19" s="33">
        <v>41</v>
      </c>
      <c r="L19" s="33">
        <v>4212.234</v>
      </c>
      <c r="M19" s="33">
        <v>105687.23</v>
      </c>
      <c r="N19" s="33">
        <v>27</v>
      </c>
      <c r="O19" s="33">
        <v>2653.421</v>
      </c>
      <c r="P19" s="33">
        <v>87944.28</v>
      </c>
      <c r="Q19" s="33">
        <v>72</v>
      </c>
      <c r="R19" s="33">
        <v>7255.49</v>
      </c>
      <c r="S19" s="33">
        <v>211558.43</v>
      </c>
    </row>
    <row r="20" spans="1:19" ht="12.75">
      <c r="A20" s="7" t="s">
        <v>363</v>
      </c>
      <c r="B20" s="30" t="s">
        <v>7</v>
      </c>
      <c r="D20" s="20" t="s">
        <v>395</v>
      </c>
      <c r="E20" s="33"/>
      <c r="F20" s="33"/>
      <c r="G20" s="33"/>
      <c r="H20" s="33">
        <v>12</v>
      </c>
      <c r="I20" s="33">
        <v>1198.647</v>
      </c>
      <c r="J20" s="33">
        <v>26561.17</v>
      </c>
      <c r="K20" s="33">
        <v>81</v>
      </c>
      <c r="L20" s="33">
        <v>8323.229</v>
      </c>
      <c r="M20" s="33">
        <v>307607.94</v>
      </c>
      <c r="N20" s="33">
        <v>115</v>
      </c>
      <c r="O20" s="33">
        <v>11682.604</v>
      </c>
      <c r="P20" s="33">
        <v>363832.29</v>
      </c>
      <c r="Q20" s="33">
        <v>208</v>
      </c>
      <c r="R20" s="33">
        <v>21204.48</v>
      </c>
      <c r="S20" s="33">
        <v>698001.3999999999</v>
      </c>
    </row>
    <row r="21" spans="1:19" ht="12.75">
      <c r="A21" s="7" t="s">
        <v>357</v>
      </c>
      <c r="B21" s="30" t="s">
        <v>7</v>
      </c>
      <c r="D21" s="20" t="s">
        <v>396</v>
      </c>
      <c r="E21" s="33">
        <v>4141</v>
      </c>
      <c r="F21" s="33">
        <v>412872.963</v>
      </c>
      <c r="G21" s="33">
        <v>16871527.6</v>
      </c>
      <c r="H21" s="33">
        <v>4536</v>
      </c>
      <c r="I21" s="33">
        <v>450295.352</v>
      </c>
      <c r="J21" s="33">
        <v>15086763.11</v>
      </c>
      <c r="K21" s="33">
        <v>2990</v>
      </c>
      <c r="L21" s="33">
        <v>303021.109</v>
      </c>
      <c r="M21" s="33">
        <v>9477098.16</v>
      </c>
      <c r="N21" s="33">
        <v>3124</v>
      </c>
      <c r="O21" s="33">
        <v>318591.563</v>
      </c>
      <c r="P21" s="33">
        <v>8683869.13</v>
      </c>
      <c r="Q21" s="33">
        <v>14791</v>
      </c>
      <c r="R21" s="33">
        <v>1484780.987</v>
      </c>
      <c r="S21" s="33">
        <v>50119258.00000001</v>
      </c>
    </row>
    <row r="22" spans="1:19" ht="12.75">
      <c r="A22" s="7" t="s">
        <v>364</v>
      </c>
      <c r="B22" s="30" t="s">
        <v>7</v>
      </c>
      <c r="C22" s="3"/>
      <c r="D22" s="20" t="s">
        <v>397</v>
      </c>
      <c r="E22" s="33"/>
      <c r="F22" s="33"/>
      <c r="G22" s="33"/>
      <c r="H22" s="33">
        <v>2</v>
      </c>
      <c r="I22" s="33">
        <v>56</v>
      </c>
      <c r="J22" s="33">
        <v>973.58</v>
      </c>
      <c r="K22" s="33">
        <v>8</v>
      </c>
      <c r="L22" s="33">
        <v>708.564</v>
      </c>
      <c r="M22" s="33">
        <v>20759.34</v>
      </c>
      <c r="N22" s="33">
        <v>40</v>
      </c>
      <c r="O22" s="33">
        <v>3906.081</v>
      </c>
      <c r="P22" s="33">
        <v>182700.65</v>
      </c>
      <c r="Q22" s="33">
        <v>50</v>
      </c>
      <c r="R22" s="33">
        <v>4670.645</v>
      </c>
      <c r="S22" s="33">
        <v>204433.57</v>
      </c>
    </row>
    <row r="23" spans="1:19" ht="12.75">
      <c r="A23" s="7" t="s">
        <v>365</v>
      </c>
      <c r="B23" s="30" t="s">
        <v>7</v>
      </c>
      <c r="C23" s="3"/>
      <c r="D23" s="20" t="s">
        <v>398</v>
      </c>
      <c r="E23" s="33">
        <v>624</v>
      </c>
      <c r="F23" s="33">
        <v>61998.683</v>
      </c>
      <c r="G23" s="33">
        <v>1138508.26</v>
      </c>
      <c r="H23" s="33">
        <v>14797</v>
      </c>
      <c r="I23" s="33">
        <v>1499919.006</v>
      </c>
      <c r="J23" s="33">
        <v>21583763.48</v>
      </c>
      <c r="K23" s="33">
        <v>1009</v>
      </c>
      <c r="L23" s="33">
        <v>88870.81</v>
      </c>
      <c r="M23" s="33">
        <v>1954072.31</v>
      </c>
      <c r="N23" s="33">
        <v>226</v>
      </c>
      <c r="O23" s="33">
        <v>14485.612</v>
      </c>
      <c r="P23" s="33">
        <v>1012896.57</v>
      </c>
      <c r="Q23" s="33">
        <v>16656</v>
      </c>
      <c r="R23" s="33">
        <v>1665274.111</v>
      </c>
      <c r="S23" s="33">
        <v>25689240.62</v>
      </c>
    </row>
    <row r="24" spans="1:19" ht="12.75">
      <c r="A24" s="7" t="s">
        <v>70</v>
      </c>
      <c r="B24" s="30" t="s">
        <v>7</v>
      </c>
      <c r="D24" s="20" t="s">
        <v>399</v>
      </c>
      <c r="E24" s="33">
        <v>308</v>
      </c>
      <c r="F24" s="33">
        <v>33035.1</v>
      </c>
      <c r="G24" s="33">
        <v>212298.07</v>
      </c>
      <c r="H24" s="33">
        <v>14755</v>
      </c>
      <c r="I24" s="33">
        <v>1496470.071</v>
      </c>
      <c r="J24" s="33">
        <v>21485554.13</v>
      </c>
      <c r="K24" s="33">
        <v>183</v>
      </c>
      <c r="L24" s="33">
        <v>18744.752</v>
      </c>
      <c r="M24" s="33">
        <v>378246.75</v>
      </c>
      <c r="N24" s="33">
        <v>7</v>
      </c>
      <c r="O24" s="33">
        <v>680.079</v>
      </c>
      <c r="P24" s="33">
        <v>13791.69</v>
      </c>
      <c r="Q24" s="33">
        <v>15253</v>
      </c>
      <c r="R24" s="33">
        <v>1548930.002</v>
      </c>
      <c r="S24" s="33">
        <v>22089890.64</v>
      </c>
    </row>
    <row r="25" spans="1:19" ht="12.75">
      <c r="A25" s="7" t="s">
        <v>366</v>
      </c>
      <c r="B25" s="30" t="s">
        <v>7</v>
      </c>
      <c r="D25" s="20" t="s">
        <v>400</v>
      </c>
      <c r="E25" s="33">
        <v>0</v>
      </c>
      <c r="F25" s="33">
        <v>0</v>
      </c>
      <c r="G25" s="33">
        <v>4734.32</v>
      </c>
      <c r="H25" s="33">
        <v>51</v>
      </c>
      <c r="I25" s="33">
        <v>321.833</v>
      </c>
      <c r="J25" s="33">
        <v>45831.41</v>
      </c>
      <c r="K25" s="33">
        <v>3</v>
      </c>
      <c r="L25" s="33">
        <v>138.195</v>
      </c>
      <c r="M25" s="33">
        <v>2546.3</v>
      </c>
      <c r="N25" s="33">
        <v>84</v>
      </c>
      <c r="O25" s="33">
        <v>7835.549</v>
      </c>
      <c r="P25" s="33">
        <v>259089.73</v>
      </c>
      <c r="Q25" s="33">
        <v>138</v>
      </c>
      <c r="R25" s="33">
        <v>8295.577</v>
      </c>
      <c r="S25" s="33">
        <v>312201.76</v>
      </c>
    </row>
    <row r="26" spans="1:19" ht="12.75">
      <c r="A26" s="7" t="s">
        <v>367</v>
      </c>
      <c r="B26" s="30" t="s">
        <v>7</v>
      </c>
      <c r="C26" s="3"/>
      <c r="D26" s="20" t="s">
        <v>401</v>
      </c>
      <c r="E26" s="33"/>
      <c r="F26" s="33"/>
      <c r="G26" s="33"/>
      <c r="H26" s="33">
        <v>1</v>
      </c>
      <c r="I26" s="33">
        <v>4.957</v>
      </c>
      <c r="J26" s="33">
        <v>605.92</v>
      </c>
      <c r="K26" s="33"/>
      <c r="L26" s="33"/>
      <c r="M26" s="33"/>
      <c r="N26" s="33">
        <v>379</v>
      </c>
      <c r="O26" s="33">
        <v>7814.317</v>
      </c>
      <c r="P26" s="33">
        <v>125628.23</v>
      </c>
      <c r="Q26" s="33">
        <v>380</v>
      </c>
      <c r="R26" s="33">
        <v>7819.274</v>
      </c>
      <c r="S26" s="33">
        <v>126234.15</v>
      </c>
    </row>
    <row r="27" spans="1:19" ht="12.75">
      <c r="A27" s="7" t="s">
        <v>368</v>
      </c>
      <c r="B27" s="30" t="s">
        <v>7</v>
      </c>
      <c r="D27" s="20" t="s">
        <v>733</v>
      </c>
      <c r="E27" s="33"/>
      <c r="F27" s="33"/>
      <c r="G27" s="33"/>
      <c r="H27" s="33"/>
      <c r="I27" s="33"/>
      <c r="J27" s="33"/>
      <c r="K27" s="33"/>
      <c r="L27" s="33"/>
      <c r="M27" s="33"/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ht="12.75">
      <c r="A28" s="7" t="s">
        <v>360</v>
      </c>
      <c r="B28" s="30" t="s">
        <v>7</v>
      </c>
      <c r="D28" s="20" t="s">
        <v>402</v>
      </c>
      <c r="E28" s="33"/>
      <c r="F28" s="33"/>
      <c r="G28" s="33"/>
      <c r="H28" s="33">
        <v>5</v>
      </c>
      <c r="I28" s="33">
        <v>104.317</v>
      </c>
      <c r="J28" s="33">
        <v>3600.21</v>
      </c>
      <c r="K28" s="33">
        <v>9</v>
      </c>
      <c r="L28" s="33">
        <v>190.557</v>
      </c>
      <c r="M28" s="33">
        <v>3633.48</v>
      </c>
      <c r="N28" s="33">
        <v>78</v>
      </c>
      <c r="O28" s="33">
        <v>1593.456</v>
      </c>
      <c r="P28" s="33">
        <v>46444.18</v>
      </c>
      <c r="Q28" s="33">
        <v>92</v>
      </c>
      <c r="R28" s="33">
        <v>1888.33</v>
      </c>
      <c r="S28" s="33">
        <v>53677.87</v>
      </c>
    </row>
    <row r="29" spans="1:19" ht="12.75">
      <c r="A29" s="7" t="s">
        <v>354</v>
      </c>
      <c r="B29" s="30" t="s">
        <v>7</v>
      </c>
      <c r="C29" s="3"/>
      <c r="D29" s="20" t="s">
        <v>734</v>
      </c>
      <c r="E29" s="33"/>
      <c r="F29" s="33"/>
      <c r="G29" s="33"/>
      <c r="H29" s="33"/>
      <c r="I29" s="33"/>
      <c r="J29" s="33"/>
      <c r="K29" s="33"/>
      <c r="L29" s="33"/>
      <c r="M29" s="33"/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12.75">
      <c r="A30" s="7" t="s">
        <v>353</v>
      </c>
      <c r="B30" s="30" t="s">
        <v>7</v>
      </c>
      <c r="C30" s="3"/>
      <c r="D30" s="20" t="s">
        <v>403</v>
      </c>
      <c r="E30" s="33"/>
      <c r="F30" s="33"/>
      <c r="G30" s="33"/>
      <c r="H30" s="33"/>
      <c r="I30" s="33"/>
      <c r="J30" s="33"/>
      <c r="K30" s="33"/>
      <c r="L30" s="33"/>
      <c r="M30" s="33"/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</row>
    <row r="31" spans="1:19" ht="12.75">
      <c r="A31" s="7" t="s">
        <v>369</v>
      </c>
      <c r="B31" s="30" t="s">
        <v>7</v>
      </c>
      <c r="C31" s="3"/>
      <c r="D31" s="20" t="s">
        <v>404</v>
      </c>
      <c r="E31" s="33"/>
      <c r="F31" s="33"/>
      <c r="G31" s="33"/>
      <c r="H31" s="33"/>
      <c r="I31" s="33"/>
      <c r="J31" s="33"/>
      <c r="K31" s="33"/>
      <c r="L31" s="33"/>
      <c r="M31" s="33"/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</row>
    <row r="32" spans="1:19" ht="12.75">
      <c r="A32" s="7" t="s">
        <v>358</v>
      </c>
      <c r="B32" s="30" t="s">
        <v>7</v>
      </c>
      <c r="C32" s="3"/>
      <c r="D32" s="20" t="s">
        <v>768</v>
      </c>
      <c r="E32" s="33"/>
      <c r="F32" s="33"/>
      <c r="G32" s="33"/>
      <c r="H32" s="33"/>
      <c r="I32" s="33"/>
      <c r="J32" s="33"/>
      <c r="K32" s="33"/>
      <c r="L32" s="33"/>
      <c r="M32" s="33"/>
      <c r="N32" s="33">
        <v>2</v>
      </c>
      <c r="O32" s="33">
        <v>31.723</v>
      </c>
      <c r="P32" s="33">
        <v>1944.27</v>
      </c>
      <c r="Q32" s="33">
        <v>2</v>
      </c>
      <c r="R32" s="33">
        <v>31.723</v>
      </c>
      <c r="S32" s="33">
        <v>1944.27</v>
      </c>
    </row>
    <row r="33" spans="1:19" ht="12.75">
      <c r="A33" s="7" t="s">
        <v>370</v>
      </c>
      <c r="B33" s="30" t="s">
        <v>7</v>
      </c>
      <c r="C33" s="3"/>
      <c r="D33" s="20" t="s">
        <v>405</v>
      </c>
      <c r="E33" s="33"/>
      <c r="F33" s="33"/>
      <c r="G33" s="33"/>
      <c r="H33" s="33">
        <v>5</v>
      </c>
      <c r="I33" s="33">
        <v>104.317</v>
      </c>
      <c r="J33" s="33">
        <v>3600.21</v>
      </c>
      <c r="K33" s="33">
        <v>9</v>
      </c>
      <c r="L33" s="33">
        <v>190.557</v>
      </c>
      <c r="M33" s="33">
        <v>3633.48</v>
      </c>
      <c r="N33" s="33">
        <v>76</v>
      </c>
      <c r="O33" s="33">
        <v>1561.733</v>
      </c>
      <c r="P33" s="33">
        <v>44499.91</v>
      </c>
      <c r="Q33" s="33">
        <v>90</v>
      </c>
      <c r="R33" s="33">
        <v>1856.607</v>
      </c>
      <c r="S33" s="33">
        <v>51733.600000000006</v>
      </c>
    </row>
    <row r="34" spans="1:19" ht="12.75">
      <c r="A34" s="7" t="s">
        <v>371</v>
      </c>
      <c r="B34" s="30" t="s">
        <v>7</v>
      </c>
      <c r="C34" s="3"/>
      <c r="D34" s="20" t="s">
        <v>406</v>
      </c>
      <c r="E34" s="33"/>
      <c r="F34" s="33"/>
      <c r="G34" s="33"/>
      <c r="H34" s="33"/>
      <c r="I34" s="33"/>
      <c r="J34" s="33"/>
      <c r="K34" s="33">
        <v>5</v>
      </c>
      <c r="L34" s="33">
        <v>104.899</v>
      </c>
      <c r="M34" s="33">
        <v>2428.5</v>
      </c>
      <c r="N34" s="33">
        <v>3</v>
      </c>
      <c r="O34" s="33">
        <v>70.941</v>
      </c>
      <c r="P34" s="33">
        <v>1271.99</v>
      </c>
      <c r="Q34" s="33">
        <v>8</v>
      </c>
      <c r="R34" s="33">
        <v>175.84</v>
      </c>
      <c r="S34" s="33">
        <v>3700.49</v>
      </c>
    </row>
    <row r="35" spans="1:19" ht="12.75">
      <c r="A35" s="7" t="s">
        <v>372</v>
      </c>
      <c r="B35" s="30" t="s">
        <v>7</v>
      </c>
      <c r="D35" s="20" t="s">
        <v>407</v>
      </c>
      <c r="E35" s="33">
        <v>16</v>
      </c>
      <c r="F35" s="33">
        <v>1528.521</v>
      </c>
      <c r="G35" s="33">
        <v>88524.36</v>
      </c>
      <c r="H35" s="33">
        <v>273</v>
      </c>
      <c r="I35" s="33">
        <v>26483.022</v>
      </c>
      <c r="J35" s="33">
        <v>891664.73</v>
      </c>
      <c r="K35" s="33">
        <v>11</v>
      </c>
      <c r="L35" s="33">
        <v>563.418</v>
      </c>
      <c r="M35" s="33">
        <v>23385.43</v>
      </c>
      <c r="N35" s="33">
        <v>207</v>
      </c>
      <c r="O35" s="33">
        <v>19578.997</v>
      </c>
      <c r="P35" s="33">
        <v>633913.99</v>
      </c>
      <c r="Q35" s="33">
        <v>507</v>
      </c>
      <c r="R35" s="33">
        <v>48153.958</v>
      </c>
      <c r="S35" s="33">
        <v>1637488.51</v>
      </c>
    </row>
    <row r="36" spans="1:19" ht="12.75">
      <c r="A36" s="7" t="s">
        <v>373</v>
      </c>
      <c r="B36" s="30" t="s">
        <v>7</v>
      </c>
      <c r="D36" s="20" t="s">
        <v>408</v>
      </c>
      <c r="E36" s="33"/>
      <c r="F36" s="33"/>
      <c r="G36" s="33"/>
      <c r="H36" s="33">
        <v>4</v>
      </c>
      <c r="I36" s="33">
        <v>350</v>
      </c>
      <c r="J36" s="33">
        <v>4576</v>
      </c>
      <c r="K36" s="33"/>
      <c r="L36" s="33"/>
      <c r="M36" s="33"/>
      <c r="N36" s="33">
        <v>0</v>
      </c>
      <c r="O36" s="33">
        <v>0</v>
      </c>
      <c r="P36" s="33">
        <v>0</v>
      </c>
      <c r="Q36" s="33">
        <v>4</v>
      </c>
      <c r="R36" s="33">
        <v>350</v>
      </c>
      <c r="S36" s="33">
        <v>4576</v>
      </c>
    </row>
    <row r="37" spans="1:19" ht="12.75">
      <c r="A37" s="7" t="s">
        <v>374</v>
      </c>
      <c r="B37" s="30" t="s">
        <v>7</v>
      </c>
      <c r="D37" s="20" t="s">
        <v>409</v>
      </c>
      <c r="E37" s="33"/>
      <c r="F37" s="33"/>
      <c r="G37" s="33"/>
      <c r="H37" s="33">
        <v>4</v>
      </c>
      <c r="I37" s="33">
        <v>350</v>
      </c>
      <c r="J37" s="33">
        <v>4576</v>
      </c>
      <c r="K37" s="33"/>
      <c r="L37" s="33"/>
      <c r="M37" s="33"/>
      <c r="N37" s="33">
        <v>0</v>
      </c>
      <c r="O37" s="33">
        <v>0</v>
      </c>
      <c r="P37" s="33">
        <v>0</v>
      </c>
      <c r="Q37" s="33">
        <v>4</v>
      </c>
      <c r="R37" s="33">
        <v>350</v>
      </c>
      <c r="S37" s="33">
        <v>4576</v>
      </c>
    </row>
    <row r="38" spans="1:19" ht="12.75">
      <c r="A38" s="7" t="s">
        <v>375</v>
      </c>
      <c r="B38" s="30" t="s">
        <v>7</v>
      </c>
      <c r="D38" s="20" t="s">
        <v>410</v>
      </c>
      <c r="E38" s="33">
        <v>16</v>
      </c>
      <c r="F38" s="33">
        <v>1528.521</v>
      </c>
      <c r="G38" s="33">
        <v>88524.36</v>
      </c>
      <c r="H38" s="33">
        <v>268</v>
      </c>
      <c r="I38" s="33">
        <v>26123.038</v>
      </c>
      <c r="J38" s="33">
        <v>886139.05</v>
      </c>
      <c r="K38" s="33">
        <v>11</v>
      </c>
      <c r="L38" s="33">
        <v>563.418</v>
      </c>
      <c r="M38" s="33">
        <v>23385.43</v>
      </c>
      <c r="N38" s="33">
        <v>207</v>
      </c>
      <c r="O38" s="33">
        <v>19578.997</v>
      </c>
      <c r="P38" s="33">
        <v>633913.99</v>
      </c>
      <c r="Q38" s="33">
        <v>502</v>
      </c>
      <c r="R38" s="33">
        <v>47793.974</v>
      </c>
      <c r="S38" s="33">
        <v>1631962.83</v>
      </c>
    </row>
    <row r="39" spans="1:19" ht="12.75">
      <c r="A39" s="7" t="s">
        <v>376</v>
      </c>
      <c r="B39" s="30" t="s">
        <v>7</v>
      </c>
      <c r="D39" s="20" t="s">
        <v>411</v>
      </c>
      <c r="E39" s="33">
        <v>7</v>
      </c>
      <c r="F39" s="33">
        <v>687.36</v>
      </c>
      <c r="G39" s="33">
        <v>36456.15</v>
      </c>
      <c r="H39" s="33">
        <v>182</v>
      </c>
      <c r="I39" s="33">
        <v>17621.487</v>
      </c>
      <c r="J39" s="33">
        <v>679400.68</v>
      </c>
      <c r="K39" s="33">
        <v>6</v>
      </c>
      <c r="L39" s="33">
        <v>184.639</v>
      </c>
      <c r="M39" s="33">
        <v>5831.56</v>
      </c>
      <c r="N39" s="33">
        <v>65</v>
      </c>
      <c r="O39" s="33">
        <v>6149.572</v>
      </c>
      <c r="P39" s="33">
        <v>108727.08</v>
      </c>
      <c r="Q39" s="33">
        <v>260</v>
      </c>
      <c r="R39" s="33">
        <v>24643.058</v>
      </c>
      <c r="S39" s="33">
        <v>830415.4700000001</v>
      </c>
    </row>
    <row r="40" spans="1:19" ht="12.75">
      <c r="A40" s="7" t="s">
        <v>377</v>
      </c>
      <c r="B40" s="30" t="s">
        <v>7</v>
      </c>
      <c r="D40" s="20" t="s">
        <v>412</v>
      </c>
      <c r="E40" s="33">
        <v>1</v>
      </c>
      <c r="F40" s="33">
        <v>77.161</v>
      </c>
      <c r="G40" s="33">
        <v>5805.87</v>
      </c>
      <c r="H40" s="33">
        <v>43</v>
      </c>
      <c r="I40" s="33">
        <v>4202.851</v>
      </c>
      <c r="J40" s="33">
        <v>115699.76</v>
      </c>
      <c r="K40" s="33">
        <v>4</v>
      </c>
      <c r="L40" s="33">
        <v>370.054</v>
      </c>
      <c r="M40" s="33">
        <v>17320.86</v>
      </c>
      <c r="N40" s="33">
        <v>25</v>
      </c>
      <c r="O40" s="33">
        <v>2500.492</v>
      </c>
      <c r="P40" s="33">
        <v>102326.11</v>
      </c>
      <c r="Q40" s="33">
        <v>73</v>
      </c>
      <c r="R40" s="33">
        <v>7150.558</v>
      </c>
      <c r="S40" s="33">
        <v>241152.59999999998</v>
      </c>
    </row>
    <row r="41" spans="1:19" ht="12.75">
      <c r="A41" s="7" t="s">
        <v>76</v>
      </c>
      <c r="B41" s="30" t="s">
        <v>7</v>
      </c>
      <c r="D41" s="20" t="s">
        <v>413</v>
      </c>
      <c r="E41" s="33"/>
      <c r="F41" s="33"/>
      <c r="G41" s="33"/>
      <c r="H41" s="33">
        <v>1</v>
      </c>
      <c r="I41" s="33">
        <v>9.984</v>
      </c>
      <c r="J41" s="33">
        <v>949.68</v>
      </c>
      <c r="K41" s="33"/>
      <c r="L41" s="33"/>
      <c r="M41" s="33"/>
      <c r="N41" s="33">
        <v>0</v>
      </c>
      <c r="O41" s="33">
        <v>0</v>
      </c>
      <c r="P41" s="33">
        <v>0</v>
      </c>
      <c r="Q41" s="33">
        <v>1</v>
      </c>
      <c r="R41" s="33">
        <v>9.984</v>
      </c>
      <c r="S41" s="33">
        <v>949.68</v>
      </c>
    </row>
    <row r="42" spans="1:19" ht="12.75">
      <c r="A42" s="7" t="s">
        <v>378</v>
      </c>
      <c r="B42" s="30" t="s">
        <v>379</v>
      </c>
      <c r="D42" s="20" t="s">
        <v>414</v>
      </c>
      <c r="E42" s="33"/>
      <c r="F42" s="33"/>
      <c r="G42" s="33"/>
      <c r="H42" s="33"/>
      <c r="I42" s="33"/>
      <c r="J42" s="33"/>
      <c r="K42" s="33"/>
      <c r="L42" s="33"/>
      <c r="M42" s="33"/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</row>
    <row r="43" spans="1:19" ht="12.75">
      <c r="A43" s="7" t="s">
        <v>380</v>
      </c>
      <c r="B43" s="30" t="s">
        <v>7</v>
      </c>
      <c r="D43" s="20" t="s">
        <v>415</v>
      </c>
      <c r="E43" s="33"/>
      <c r="F43" s="33"/>
      <c r="G43" s="33"/>
      <c r="H43" s="33"/>
      <c r="I43" s="33"/>
      <c r="J43" s="33"/>
      <c r="K43" s="33"/>
      <c r="L43" s="33"/>
      <c r="M43" s="33"/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4:19" ht="12.75">
      <c r="D44" s="20" t="s">
        <v>416</v>
      </c>
      <c r="E44" s="33"/>
      <c r="F44" s="33"/>
      <c r="G44" s="33"/>
      <c r="H44" s="33">
        <v>10</v>
      </c>
      <c r="I44" s="33">
        <v>716.451</v>
      </c>
      <c r="J44" s="33">
        <v>7213.2</v>
      </c>
      <c r="K44" s="33">
        <v>90</v>
      </c>
      <c r="L44" s="33">
        <v>8404.983</v>
      </c>
      <c r="M44" s="33">
        <v>311471.53</v>
      </c>
      <c r="N44" s="33">
        <v>20</v>
      </c>
      <c r="O44" s="33">
        <v>1060.963</v>
      </c>
      <c r="P44" s="33">
        <v>31782.33</v>
      </c>
      <c r="Q44" s="33">
        <v>120</v>
      </c>
      <c r="R44" s="33">
        <v>10182.397</v>
      </c>
      <c r="S44" s="33">
        <v>350467.06000000006</v>
      </c>
    </row>
    <row r="45" spans="4:20" ht="12.75">
      <c r="D45" s="20" t="s">
        <v>417</v>
      </c>
      <c r="E45" s="33"/>
      <c r="F45" s="33"/>
      <c r="G45" s="33"/>
      <c r="H45" s="33">
        <v>10</v>
      </c>
      <c r="I45" s="33">
        <v>716.451</v>
      </c>
      <c r="J45" s="33">
        <v>7213.2</v>
      </c>
      <c r="K45" s="33">
        <v>90</v>
      </c>
      <c r="L45" s="33">
        <v>8404.983</v>
      </c>
      <c r="M45" s="33">
        <v>311471.53</v>
      </c>
      <c r="N45" s="33">
        <v>20</v>
      </c>
      <c r="O45" s="33">
        <v>1060.963</v>
      </c>
      <c r="P45" s="33">
        <v>31782.33</v>
      </c>
      <c r="Q45" s="33">
        <v>120</v>
      </c>
      <c r="R45" s="33">
        <v>10182.397</v>
      </c>
      <c r="S45" s="33">
        <v>350467.06000000006</v>
      </c>
      <c r="T45" s="32"/>
    </row>
    <row r="46" spans="4:20" ht="12.75">
      <c r="D46" s="20" t="s">
        <v>418</v>
      </c>
      <c r="E46" s="33"/>
      <c r="F46" s="33"/>
      <c r="G46" s="33"/>
      <c r="H46" s="33">
        <v>1</v>
      </c>
      <c r="I46" s="33">
        <v>5.748</v>
      </c>
      <c r="J46" s="33">
        <v>1436.69</v>
      </c>
      <c r="K46" s="33"/>
      <c r="L46" s="33"/>
      <c r="M46" s="33"/>
      <c r="N46" s="33">
        <v>2</v>
      </c>
      <c r="O46" s="33">
        <v>41.159</v>
      </c>
      <c r="P46" s="33">
        <v>2536.16</v>
      </c>
      <c r="Q46" s="33">
        <v>3</v>
      </c>
      <c r="R46" s="33">
        <v>46.907</v>
      </c>
      <c r="S46" s="33">
        <v>3972.85</v>
      </c>
      <c r="T46" s="32"/>
    </row>
    <row r="47" spans="4:19" ht="12.75">
      <c r="D47" s="20" t="s">
        <v>769</v>
      </c>
      <c r="E47" s="33"/>
      <c r="F47" s="33"/>
      <c r="G47" s="33"/>
      <c r="H47" s="33"/>
      <c r="I47" s="33"/>
      <c r="J47" s="33"/>
      <c r="K47" s="33"/>
      <c r="L47" s="33"/>
      <c r="M47" s="33"/>
      <c r="N47" s="33">
        <v>2</v>
      </c>
      <c r="O47" s="33">
        <v>41.159</v>
      </c>
      <c r="P47" s="33">
        <v>2536.16</v>
      </c>
      <c r="Q47" s="33">
        <v>2</v>
      </c>
      <c r="R47" s="33">
        <v>41.159</v>
      </c>
      <c r="S47" s="33">
        <v>2536.16</v>
      </c>
    </row>
    <row r="48" spans="4:19" ht="12.75">
      <c r="D48" s="20" t="s">
        <v>770</v>
      </c>
      <c r="E48" s="33"/>
      <c r="F48" s="33"/>
      <c r="G48" s="33"/>
      <c r="H48" s="33"/>
      <c r="I48" s="33"/>
      <c r="J48" s="33"/>
      <c r="K48" s="33"/>
      <c r="L48" s="33"/>
      <c r="M48" s="33"/>
      <c r="N48" s="33">
        <v>2</v>
      </c>
      <c r="O48" s="33">
        <v>41.159</v>
      </c>
      <c r="P48" s="33">
        <v>2536.16</v>
      </c>
      <c r="Q48" s="33">
        <v>2</v>
      </c>
      <c r="R48" s="33">
        <v>41.159</v>
      </c>
      <c r="S48" s="33">
        <v>2536.16</v>
      </c>
    </row>
    <row r="49" spans="4:19" ht="12.75">
      <c r="D49" s="20" t="s">
        <v>419</v>
      </c>
      <c r="E49" s="33"/>
      <c r="F49" s="33"/>
      <c r="G49" s="33"/>
      <c r="H49" s="33">
        <v>1</v>
      </c>
      <c r="I49" s="33">
        <v>5.748</v>
      </c>
      <c r="J49" s="33">
        <v>1436.69</v>
      </c>
      <c r="K49" s="33"/>
      <c r="L49" s="33"/>
      <c r="M49" s="33"/>
      <c r="N49" s="33">
        <v>0</v>
      </c>
      <c r="O49" s="33">
        <v>0</v>
      </c>
      <c r="P49" s="33">
        <v>0</v>
      </c>
      <c r="Q49" s="33">
        <v>1</v>
      </c>
      <c r="R49" s="33">
        <v>5.748</v>
      </c>
      <c r="S49" s="33">
        <v>1436.69</v>
      </c>
    </row>
    <row r="50" spans="4:20" ht="12.75">
      <c r="D50" s="20" t="s">
        <v>420</v>
      </c>
      <c r="E50" s="33"/>
      <c r="F50" s="33"/>
      <c r="G50" s="33"/>
      <c r="H50" s="33"/>
      <c r="I50" s="33"/>
      <c r="J50" s="33"/>
      <c r="K50" s="33"/>
      <c r="L50" s="33"/>
      <c r="M50" s="33"/>
      <c r="N50" s="33">
        <v>3</v>
      </c>
      <c r="O50" s="33">
        <v>52.303</v>
      </c>
      <c r="P50" s="33">
        <v>1835.46</v>
      </c>
      <c r="Q50" s="33">
        <v>3</v>
      </c>
      <c r="R50" s="33">
        <v>52.303</v>
      </c>
      <c r="S50" s="33">
        <v>1835.46</v>
      </c>
      <c r="T50" s="32"/>
    </row>
    <row r="51" spans="4:19" ht="12.75">
      <c r="D51" s="20" t="s">
        <v>421</v>
      </c>
      <c r="E51" s="33"/>
      <c r="F51" s="33"/>
      <c r="G51" s="33"/>
      <c r="H51" s="33"/>
      <c r="I51" s="33"/>
      <c r="J51" s="33"/>
      <c r="K51" s="33"/>
      <c r="L51" s="33"/>
      <c r="M51" s="33"/>
      <c r="N51" s="33">
        <v>3</v>
      </c>
      <c r="O51" s="33">
        <v>52.303</v>
      </c>
      <c r="P51" s="33">
        <v>1835.46</v>
      </c>
      <c r="Q51" s="33">
        <v>3</v>
      </c>
      <c r="R51" s="33">
        <v>52.303</v>
      </c>
      <c r="S51" s="33">
        <v>1835.46</v>
      </c>
    </row>
    <row r="52" spans="4:19" ht="12.75">
      <c r="D52" s="20" t="s">
        <v>422</v>
      </c>
      <c r="E52" s="33"/>
      <c r="F52" s="33"/>
      <c r="G52" s="33"/>
      <c r="H52" s="33"/>
      <c r="I52" s="33"/>
      <c r="J52" s="33"/>
      <c r="K52" s="33"/>
      <c r="L52" s="33"/>
      <c r="M52" s="33"/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</row>
    <row r="53" spans="4:20" ht="12.75">
      <c r="D53" s="20" t="s">
        <v>232</v>
      </c>
      <c r="E53" s="33">
        <v>1</v>
      </c>
      <c r="F53" s="33">
        <v>84.15</v>
      </c>
      <c r="G53" s="33">
        <v>200</v>
      </c>
      <c r="H53" s="33">
        <v>1</v>
      </c>
      <c r="I53" s="33">
        <v>5.856</v>
      </c>
      <c r="J53" s="33">
        <v>1232.38</v>
      </c>
      <c r="K53" s="33">
        <v>0</v>
      </c>
      <c r="L53" s="33">
        <v>0</v>
      </c>
      <c r="M53" s="33">
        <v>0</v>
      </c>
      <c r="N53" s="33">
        <v>47</v>
      </c>
      <c r="O53" s="33">
        <v>4300.703</v>
      </c>
      <c r="P53" s="33">
        <v>90275.56</v>
      </c>
      <c r="Q53" s="33">
        <v>49</v>
      </c>
      <c r="R53" s="33">
        <v>4390.709000000001</v>
      </c>
      <c r="S53" s="33">
        <v>91707.94</v>
      </c>
      <c r="T53" s="32"/>
    </row>
    <row r="54" spans="4:19" ht="12.75">
      <c r="D54" s="20" t="s">
        <v>771</v>
      </c>
      <c r="E54" s="33"/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</row>
    <row r="55" spans="4:19" ht="12.75">
      <c r="D55" s="20" t="s">
        <v>423</v>
      </c>
      <c r="E55" s="33"/>
      <c r="F55" s="33"/>
      <c r="G55" s="33"/>
      <c r="H55" s="33"/>
      <c r="I55" s="33"/>
      <c r="J55" s="33"/>
      <c r="K55" s="33"/>
      <c r="L55" s="33"/>
      <c r="M55" s="33"/>
      <c r="N55" s="33">
        <v>6</v>
      </c>
      <c r="O55" s="33">
        <v>514.625</v>
      </c>
      <c r="P55" s="33">
        <v>12638.58</v>
      </c>
      <c r="Q55" s="33">
        <v>6</v>
      </c>
      <c r="R55" s="33">
        <v>514.625</v>
      </c>
      <c r="S55" s="33">
        <v>12638.58</v>
      </c>
    </row>
    <row r="56" spans="4:19" ht="12.75">
      <c r="D56" s="20" t="s">
        <v>424</v>
      </c>
      <c r="E56" s="33"/>
      <c r="F56" s="33"/>
      <c r="G56" s="33"/>
      <c r="H56" s="33"/>
      <c r="I56" s="33"/>
      <c r="J56" s="33"/>
      <c r="K56" s="33"/>
      <c r="L56" s="33"/>
      <c r="M56" s="33"/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</row>
    <row r="57" spans="4:19" ht="12.75">
      <c r="D57" s="20" t="s">
        <v>425</v>
      </c>
      <c r="E57" s="33"/>
      <c r="F57" s="33"/>
      <c r="G57" s="33"/>
      <c r="H57" s="33"/>
      <c r="I57" s="33"/>
      <c r="J57" s="33"/>
      <c r="K57" s="33"/>
      <c r="L57" s="33"/>
      <c r="M57" s="33"/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</row>
    <row r="58" spans="4:19" ht="12.75">
      <c r="D58" s="20" t="s">
        <v>426</v>
      </c>
      <c r="E58" s="33"/>
      <c r="F58" s="33"/>
      <c r="G58" s="33"/>
      <c r="H58" s="33">
        <v>1</v>
      </c>
      <c r="I58" s="33">
        <v>5.856</v>
      </c>
      <c r="J58" s="33">
        <v>1232.38</v>
      </c>
      <c r="K58" s="33"/>
      <c r="L58" s="33"/>
      <c r="M58" s="33"/>
      <c r="N58" s="33">
        <v>27</v>
      </c>
      <c r="O58" s="33">
        <v>2625.105</v>
      </c>
      <c r="P58" s="33">
        <v>51599.88</v>
      </c>
      <c r="Q58" s="33">
        <v>28</v>
      </c>
      <c r="R58" s="33">
        <v>2630.9610000000002</v>
      </c>
      <c r="S58" s="33">
        <v>52832.259999999995</v>
      </c>
    </row>
    <row r="59" spans="4:19" ht="12.75">
      <c r="D59" s="20" t="s">
        <v>427</v>
      </c>
      <c r="E59" s="33">
        <v>1</v>
      </c>
      <c r="F59" s="33">
        <v>84.15</v>
      </c>
      <c r="G59" s="33">
        <v>200</v>
      </c>
      <c r="H59" s="33"/>
      <c r="I59" s="33"/>
      <c r="J59" s="33"/>
      <c r="K59" s="33">
        <v>0</v>
      </c>
      <c r="L59" s="33">
        <v>0</v>
      </c>
      <c r="M59" s="33"/>
      <c r="N59" s="33">
        <v>14</v>
      </c>
      <c r="O59" s="33">
        <v>1160.973</v>
      </c>
      <c r="P59" s="33">
        <v>26037.1</v>
      </c>
      <c r="Q59" s="33">
        <v>15</v>
      </c>
      <c r="R59" s="33">
        <v>1245.123</v>
      </c>
      <c r="S59" s="33">
        <v>26237.1</v>
      </c>
    </row>
    <row r="60" spans="4:19" ht="12.75">
      <c r="D60" s="20" t="s">
        <v>233</v>
      </c>
      <c r="E60" s="33"/>
      <c r="F60" s="33"/>
      <c r="G60" s="33"/>
      <c r="H60" s="33">
        <v>751</v>
      </c>
      <c r="I60" s="33">
        <v>75089</v>
      </c>
      <c r="J60" s="33">
        <v>662381</v>
      </c>
      <c r="K60" s="33">
        <v>15417</v>
      </c>
      <c r="L60" s="33">
        <v>1841026.405</v>
      </c>
      <c r="M60" s="33">
        <v>10215330.53</v>
      </c>
      <c r="N60" s="33">
        <v>1119</v>
      </c>
      <c r="O60" s="33">
        <v>112833.235</v>
      </c>
      <c r="P60" s="33">
        <v>1707694.93</v>
      </c>
      <c r="Q60" s="33">
        <v>17287</v>
      </c>
      <c r="R60" s="33">
        <v>2028948.6400000001</v>
      </c>
      <c r="S60" s="33">
        <v>12585406.459999999</v>
      </c>
    </row>
    <row r="61" spans="4:19" ht="12.75">
      <c r="D61" s="20" t="s">
        <v>747</v>
      </c>
      <c r="E61" s="33"/>
      <c r="F61" s="33"/>
      <c r="G61" s="33"/>
      <c r="H61" s="33"/>
      <c r="I61" s="33"/>
      <c r="J61" s="33"/>
      <c r="K61" s="33"/>
      <c r="L61" s="33"/>
      <c r="M61" s="33"/>
      <c r="N61" s="33">
        <v>24</v>
      </c>
      <c r="O61" s="33">
        <v>2293.244</v>
      </c>
      <c r="P61" s="33">
        <v>57071.84</v>
      </c>
      <c r="Q61" s="33">
        <v>24</v>
      </c>
      <c r="R61" s="33">
        <v>2293.244</v>
      </c>
      <c r="S61" s="33">
        <v>57071.84</v>
      </c>
    </row>
    <row r="62" spans="4:19" ht="12.75">
      <c r="D62" s="20" t="s">
        <v>780</v>
      </c>
      <c r="E62" s="33"/>
      <c r="F62" s="33"/>
      <c r="G62" s="33"/>
      <c r="H62" s="33"/>
      <c r="I62" s="33"/>
      <c r="J62" s="33"/>
      <c r="K62" s="33"/>
      <c r="L62" s="33"/>
      <c r="M62" s="33"/>
      <c r="N62" s="33">
        <v>1</v>
      </c>
      <c r="O62" s="33">
        <v>21.444</v>
      </c>
      <c r="P62" s="33">
        <v>259.76</v>
      </c>
      <c r="Q62" s="33">
        <v>1</v>
      </c>
      <c r="R62" s="33">
        <v>21.444</v>
      </c>
      <c r="S62" s="33">
        <v>259.76</v>
      </c>
    </row>
    <row r="63" spans="4:19" ht="12.75">
      <c r="D63" s="20" t="s">
        <v>748</v>
      </c>
      <c r="E63" s="33"/>
      <c r="F63" s="33"/>
      <c r="G63" s="33"/>
      <c r="H63" s="33"/>
      <c r="I63" s="33"/>
      <c r="J63" s="33"/>
      <c r="K63" s="33"/>
      <c r="L63" s="33"/>
      <c r="M63" s="33"/>
      <c r="N63" s="33">
        <v>23</v>
      </c>
      <c r="O63" s="33">
        <v>2271.8</v>
      </c>
      <c r="P63" s="33">
        <v>56812.08</v>
      </c>
      <c r="Q63" s="33">
        <v>23</v>
      </c>
      <c r="R63" s="33">
        <v>2271.8</v>
      </c>
      <c r="S63" s="33">
        <v>56812.08</v>
      </c>
    </row>
    <row r="64" spans="4:19" ht="12.75">
      <c r="D64" s="20" t="s">
        <v>428</v>
      </c>
      <c r="E64" s="33"/>
      <c r="F64" s="33"/>
      <c r="G64" s="33"/>
      <c r="H64" s="33">
        <v>751</v>
      </c>
      <c r="I64" s="33">
        <v>75089</v>
      </c>
      <c r="J64" s="33">
        <v>662381</v>
      </c>
      <c r="K64" s="33">
        <v>15417</v>
      </c>
      <c r="L64" s="33">
        <v>1841026.405</v>
      </c>
      <c r="M64" s="33">
        <v>10215330.53</v>
      </c>
      <c r="N64" s="33">
        <v>1095</v>
      </c>
      <c r="O64" s="33">
        <v>110539.991</v>
      </c>
      <c r="P64" s="33">
        <v>1650623.09</v>
      </c>
      <c r="Q64" s="33">
        <v>17263</v>
      </c>
      <c r="R64" s="33">
        <v>2026655.396</v>
      </c>
      <c r="S64" s="33">
        <v>12528334.62</v>
      </c>
    </row>
    <row r="65" spans="4:19" ht="12.75">
      <c r="D65" s="20" t="s">
        <v>429</v>
      </c>
      <c r="E65" s="33"/>
      <c r="F65" s="33"/>
      <c r="G65" s="33"/>
      <c r="H65" s="33">
        <v>1</v>
      </c>
      <c r="I65" s="33">
        <v>95</v>
      </c>
      <c r="J65" s="33">
        <v>836</v>
      </c>
      <c r="K65" s="33">
        <v>15417</v>
      </c>
      <c r="L65" s="33">
        <v>1841026.405</v>
      </c>
      <c r="M65" s="33">
        <v>10215330.53</v>
      </c>
      <c r="N65" s="33">
        <v>1095</v>
      </c>
      <c r="O65" s="33">
        <v>110539.991</v>
      </c>
      <c r="P65" s="33">
        <v>1650623.09</v>
      </c>
      <c r="Q65" s="33">
        <v>16513</v>
      </c>
      <c r="R65" s="33">
        <v>1951661.396</v>
      </c>
      <c r="S65" s="33">
        <v>11866789.62</v>
      </c>
    </row>
    <row r="66" spans="4:19" ht="12.75">
      <c r="D66" s="20" t="s">
        <v>235</v>
      </c>
      <c r="E66" s="33">
        <v>7323</v>
      </c>
      <c r="F66" s="33">
        <v>721483.831</v>
      </c>
      <c r="G66" s="33">
        <v>20471670.44</v>
      </c>
      <c r="H66" s="33">
        <v>6009</v>
      </c>
      <c r="I66" s="33">
        <v>594728.656</v>
      </c>
      <c r="J66" s="33">
        <v>19316673.43</v>
      </c>
      <c r="K66" s="33">
        <v>2140</v>
      </c>
      <c r="L66" s="33">
        <v>202793.999</v>
      </c>
      <c r="M66" s="33">
        <v>3368519.77</v>
      </c>
      <c r="N66" s="33">
        <v>11625</v>
      </c>
      <c r="O66" s="33">
        <v>1099324.865</v>
      </c>
      <c r="P66" s="33">
        <v>21545262.17</v>
      </c>
      <c r="Q66" s="33">
        <v>27097</v>
      </c>
      <c r="R66" s="33">
        <v>2618331.351</v>
      </c>
      <c r="S66" s="33">
        <v>64702125.81000001</v>
      </c>
    </row>
    <row r="67" spans="4:19" ht="12.75">
      <c r="D67" s="20" t="s">
        <v>430</v>
      </c>
      <c r="E67" s="33">
        <v>7323</v>
      </c>
      <c r="F67" s="33">
        <v>721483.831</v>
      </c>
      <c r="G67" s="33">
        <v>20471670.44</v>
      </c>
      <c r="H67" s="33">
        <v>6009</v>
      </c>
      <c r="I67" s="33">
        <v>594728.656</v>
      </c>
      <c r="J67" s="33">
        <v>19316673.43</v>
      </c>
      <c r="K67" s="33">
        <v>2140</v>
      </c>
      <c r="L67" s="33">
        <v>202793.999</v>
      </c>
      <c r="M67" s="33">
        <v>3368519.77</v>
      </c>
      <c r="N67" s="33">
        <v>10833</v>
      </c>
      <c r="O67" s="33">
        <v>1038027.049</v>
      </c>
      <c r="P67" s="33">
        <v>20167368.19</v>
      </c>
      <c r="Q67" s="33">
        <v>26305</v>
      </c>
      <c r="R67" s="33">
        <v>2557033.535</v>
      </c>
      <c r="S67" s="33">
        <v>63324231.83000001</v>
      </c>
    </row>
    <row r="68" spans="4:19" ht="12.75">
      <c r="D68" s="20" t="s">
        <v>431</v>
      </c>
      <c r="E68" s="33"/>
      <c r="F68" s="33"/>
      <c r="G68" s="33"/>
      <c r="H68" s="33"/>
      <c r="I68" s="33"/>
      <c r="J68" s="33"/>
      <c r="K68" s="33"/>
      <c r="L68" s="33"/>
      <c r="M68" s="33"/>
      <c r="N68" s="33">
        <v>792</v>
      </c>
      <c r="O68" s="33">
        <v>61297.816</v>
      </c>
      <c r="P68" s="33">
        <v>1377893.98</v>
      </c>
      <c r="Q68" s="33">
        <v>792</v>
      </c>
      <c r="R68" s="33">
        <v>61297.816</v>
      </c>
      <c r="S68" s="33">
        <v>1377893.98</v>
      </c>
    </row>
    <row r="69" spans="4:19" ht="12.75">
      <c r="D69" s="20" t="s">
        <v>236</v>
      </c>
      <c r="E69" s="33">
        <v>2171</v>
      </c>
      <c r="F69" s="33">
        <v>236890.015</v>
      </c>
      <c r="G69" s="33">
        <v>6114177.49</v>
      </c>
      <c r="H69" s="33">
        <v>14722</v>
      </c>
      <c r="I69" s="33">
        <v>1618541.636</v>
      </c>
      <c r="J69" s="33">
        <v>35055968.150000006</v>
      </c>
      <c r="K69" s="33">
        <v>1254</v>
      </c>
      <c r="L69" s="33">
        <v>117090.946</v>
      </c>
      <c r="M69" s="33">
        <v>2176015.2399999998</v>
      </c>
      <c r="N69" s="33">
        <v>2119</v>
      </c>
      <c r="O69" s="33">
        <v>202044.685</v>
      </c>
      <c r="P69" s="33">
        <v>3754305.85</v>
      </c>
      <c r="Q69" s="33">
        <v>20266</v>
      </c>
      <c r="R69" s="33">
        <v>2174567.282</v>
      </c>
      <c r="S69" s="33">
        <v>47100466.73000001</v>
      </c>
    </row>
    <row r="70" spans="4:19" ht="12.75">
      <c r="D70" s="20" t="s">
        <v>735</v>
      </c>
      <c r="E70" s="33"/>
      <c r="F70" s="33"/>
      <c r="G70" s="33"/>
      <c r="H70" s="33">
        <v>1</v>
      </c>
      <c r="I70" s="33">
        <v>21.25</v>
      </c>
      <c r="J70" s="33">
        <v>573.29</v>
      </c>
      <c r="K70" s="33">
        <v>8</v>
      </c>
      <c r="L70" s="33">
        <v>178.367</v>
      </c>
      <c r="M70" s="33">
        <v>4144.65</v>
      </c>
      <c r="N70" s="33">
        <v>17</v>
      </c>
      <c r="O70" s="33">
        <v>433.115</v>
      </c>
      <c r="P70" s="33">
        <v>11001.79</v>
      </c>
      <c r="Q70" s="33">
        <v>26</v>
      </c>
      <c r="R70" s="33">
        <v>632.732</v>
      </c>
      <c r="S70" s="33">
        <v>15719.73</v>
      </c>
    </row>
    <row r="71" spans="4:19" ht="12.75">
      <c r="D71" s="20" t="s">
        <v>432</v>
      </c>
      <c r="E71" s="33">
        <v>28</v>
      </c>
      <c r="F71" s="33">
        <v>2635</v>
      </c>
      <c r="G71" s="33">
        <v>71071.55</v>
      </c>
      <c r="H71" s="33">
        <v>542</v>
      </c>
      <c r="I71" s="33">
        <v>51089.876</v>
      </c>
      <c r="J71" s="33">
        <v>770950.64</v>
      </c>
      <c r="K71" s="33">
        <v>0</v>
      </c>
      <c r="L71" s="33">
        <v>0</v>
      </c>
      <c r="M71" s="33">
        <v>0</v>
      </c>
      <c r="N71" s="33">
        <v>33</v>
      </c>
      <c r="O71" s="33">
        <v>2130.228</v>
      </c>
      <c r="P71" s="33">
        <v>47373.55</v>
      </c>
      <c r="Q71" s="33">
        <v>603</v>
      </c>
      <c r="R71" s="33">
        <v>55855.104</v>
      </c>
      <c r="S71" s="33">
        <v>889395.7400000001</v>
      </c>
    </row>
    <row r="72" spans="4:19" ht="12.75">
      <c r="D72" s="20" t="s">
        <v>736</v>
      </c>
      <c r="E72" s="33"/>
      <c r="F72" s="33"/>
      <c r="G72" s="33"/>
      <c r="H72" s="33"/>
      <c r="I72" s="33"/>
      <c r="J72" s="33"/>
      <c r="K72" s="33"/>
      <c r="L72" s="33"/>
      <c r="M72" s="33"/>
      <c r="N72" s="33">
        <v>17</v>
      </c>
      <c r="O72" s="33">
        <v>1704</v>
      </c>
      <c r="P72" s="33">
        <v>40302.72</v>
      </c>
      <c r="Q72" s="33">
        <v>17</v>
      </c>
      <c r="R72" s="33">
        <v>1704</v>
      </c>
      <c r="S72" s="33">
        <v>40302.72</v>
      </c>
    </row>
    <row r="73" spans="4:19" ht="12.75">
      <c r="D73" s="20" t="s">
        <v>433</v>
      </c>
      <c r="E73" s="33">
        <v>28</v>
      </c>
      <c r="F73" s="33">
        <v>2635</v>
      </c>
      <c r="G73" s="33">
        <v>71071.55</v>
      </c>
      <c r="H73" s="33">
        <v>542</v>
      </c>
      <c r="I73" s="33">
        <v>51089.876</v>
      </c>
      <c r="J73" s="33">
        <v>770950.64</v>
      </c>
      <c r="K73" s="33">
        <v>0</v>
      </c>
      <c r="L73" s="33">
        <v>0</v>
      </c>
      <c r="M73" s="33">
        <v>0</v>
      </c>
      <c r="N73" s="33">
        <v>16</v>
      </c>
      <c r="O73" s="33">
        <v>426.228</v>
      </c>
      <c r="P73" s="33">
        <v>7070.83</v>
      </c>
      <c r="Q73" s="33">
        <v>586</v>
      </c>
      <c r="R73" s="33">
        <v>54151.104</v>
      </c>
      <c r="S73" s="33">
        <v>849093.02</v>
      </c>
    </row>
    <row r="74" spans="4:19" ht="12.75">
      <c r="D74" s="20" t="s">
        <v>434</v>
      </c>
      <c r="E74" s="33">
        <v>2140</v>
      </c>
      <c r="F74" s="33">
        <v>233937.99</v>
      </c>
      <c r="G74" s="33">
        <v>6039171.38</v>
      </c>
      <c r="H74" s="33">
        <v>14162</v>
      </c>
      <c r="I74" s="33">
        <v>1566283.556</v>
      </c>
      <c r="J74" s="33">
        <v>34262317.48</v>
      </c>
      <c r="K74" s="33">
        <v>587</v>
      </c>
      <c r="L74" s="33">
        <v>51657.929</v>
      </c>
      <c r="M74" s="33">
        <v>1329907.25</v>
      </c>
      <c r="N74" s="33">
        <v>456</v>
      </c>
      <c r="O74" s="33">
        <v>47275.179</v>
      </c>
      <c r="P74" s="33">
        <v>1098154.65</v>
      </c>
      <c r="Q74" s="33">
        <v>17345</v>
      </c>
      <c r="R74" s="33">
        <v>1899154.654</v>
      </c>
      <c r="S74" s="33">
        <v>42729550.76</v>
      </c>
    </row>
    <row r="75" spans="4:19" ht="12.75">
      <c r="D75" s="20" t="s">
        <v>723</v>
      </c>
      <c r="E75" s="33"/>
      <c r="F75" s="33"/>
      <c r="G75" s="33"/>
      <c r="H75" s="33"/>
      <c r="I75" s="33"/>
      <c r="J75" s="33"/>
      <c r="K75" s="33">
        <v>22</v>
      </c>
      <c r="L75" s="33">
        <v>472.496</v>
      </c>
      <c r="M75" s="33">
        <v>6116.87</v>
      </c>
      <c r="N75" s="33">
        <v>1</v>
      </c>
      <c r="O75" s="33">
        <v>91.2</v>
      </c>
      <c r="P75" s="33">
        <v>312.45</v>
      </c>
      <c r="Q75" s="33">
        <v>23</v>
      </c>
      <c r="R75" s="33">
        <v>563.696</v>
      </c>
      <c r="S75" s="33">
        <v>6429.32</v>
      </c>
    </row>
    <row r="76" spans="4:19" ht="12.75">
      <c r="D76" s="20" t="s">
        <v>435</v>
      </c>
      <c r="E76" s="33">
        <v>306</v>
      </c>
      <c r="F76" s="33">
        <v>29581.95</v>
      </c>
      <c r="G76" s="33">
        <v>246552.72</v>
      </c>
      <c r="H76" s="33">
        <v>76</v>
      </c>
      <c r="I76" s="33">
        <v>5553.311</v>
      </c>
      <c r="J76" s="33">
        <v>37332.28</v>
      </c>
      <c r="K76" s="33">
        <v>67</v>
      </c>
      <c r="L76" s="33">
        <v>1604.278</v>
      </c>
      <c r="M76" s="33">
        <v>10031.03</v>
      </c>
      <c r="N76" s="33">
        <v>18</v>
      </c>
      <c r="O76" s="33">
        <v>1278.428</v>
      </c>
      <c r="P76" s="33">
        <v>0</v>
      </c>
      <c r="Q76" s="33">
        <v>467</v>
      </c>
      <c r="R76" s="33">
        <v>38017.967</v>
      </c>
      <c r="S76" s="33">
        <v>293916.03</v>
      </c>
    </row>
    <row r="77" spans="4:19" ht="12.75">
      <c r="D77" s="20" t="s">
        <v>436</v>
      </c>
      <c r="E77" s="33">
        <v>1834</v>
      </c>
      <c r="F77" s="33">
        <v>204356.04</v>
      </c>
      <c r="G77" s="33">
        <v>5792618.66</v>
      </c>
      <c r="H77" s="33">
        <v>14086</v>
      </c>
      <c r="I77" s="33">
        <v>1560730.245</v>
      </c>
      <c r="J77" s="33">
        <v>34224985.2</v>
      </c>
      <c r="K77" s="33">
        <v>498</v>
      </c>
      <c r="L77" s="33">
        <v>49581.155</v>
      </c>
      <c r="M77" s="33">
        <v>1313759.35</v>
      </c>
      <c r="N77" s="33">
        <v>437</v>
      </c>
      <c r="O77" s="33">
        <v>45905.551</v>
      </c>
      <c r="P77" s="33">
        <v>1097842.2</v>
      </c>
      <c r="Q77" s="33">
        <v>16855</v>
      </c>
      <c r="R77" s="33">
        <v>1860572.9910000002</v>
      </c>
      <c r="S77" s="33">
        <v>42429205.410000004</v>
      </c>
    </row>
    <row r="78" spans="4:19" ht="12.75">
      <c r="D78" s="20" t="s">
        <v>437</v>
      </c>
      <c r="E78" s="33"/>
      <c r="F78" s="33"/>
      <c r="G78" s="33"/>
      <c r="H78" s="33"/>
      <c r="I78" s="33"/>
      <c r="J78" s="33"/>
      <c r="K78" s="33">
        <v>2</v>
      </c>
      <c r="L78" s="33">
        <v>40.409</v>
      </c>
      <c r="M78" s="33">
        <v>466.51</v>
      </c>
      <c r="N78" s="33">
        <v>131</v>
      </c>
      <c r="O78" s="33">
        <v>9901.96</v>
      </c>
      <c r="P78" s="33">
        <v>309728.52</v>
      </c>
      <c r="Q78" s="33">
        <v>133</v>
      </c>
      <c r="R78" s="33">
        <v>9942.368999999999</v>
      </c>
      <c r="S78" s="33">
        <v>310195.03</v>
      </c>
    </row>
    <row r="79" spans="4:19" ht="12.75">
      <c r="D79" s="20" t="s">
        <v>737</v>
      </c>
      <c r="E79" s="33"/>
      <c r="F79" s="33"/>
      <c r="G79" s="33"/>
      <c r="H79" s="33"/>
      <c r="I79" s="33"/>
      <c r="J79" s="33"/>
      <c r="K79" s="33"/>
      <c r="L79" s="33"/>
      <c r="M79" s="33"/>
      <c r="N79" s="33">
        <v>130</v>
      </c>
      <c r="O79" s="33">
        <v>9881.18</v>
      </c>
      <c r="P79" s="33">
        <v>309222.16</v>
      </c>
      <c r="Q79" s="33">
        <v>130</v>
      </c>
      <c r="R79" s="33">
        <v>9881.18</v>
      </c>
      <c r="S79" s="33">
        <v>309222.16</v>
      </c>
    </row>
    <row r="80" spans="4:19" ht="12.75">
      <c r="D80" s="20" t="s">
        <v>749</v>
      </c>
      <c r="E80" s="33"/>
      <c r="F80" s="33"/>
      <c r="G80" s="33"/>
      <c r="H80" s="33"/>
      <c r="I80" s="33"/>
      <c r="J80" s="33"/>
      <c r="K80" s="33"/>
      <c r="L80" s="33"/>
      <c r="M80" s="33"/>
      <c r="N80" s="33">
        <v>1</v>
      </c>
      <c r="O80" s="33">
        <v>20.78</v>
      </c>
      <c r="P80" s="33">
        <v>506.36</v>
      </c>
      <c r="Q80" s="33">
        <v>1</v>
      </c>
      <c r="R80" s="33">
        <v>20.78</v>
      </c>
      <c r="S80" s="33">
        <v>506.36</v>
      </c>
    </row>
    <row r="81" spans="4:19" ht="12.75">
      <c r="D81" s="20" t="s">
        <v>438</v>
      </c>
      <c r="E81" s="33">
        <v>3</v>
      </c>
      <c r="F81" s="33">
        <v>317.025</v>
      </c>
      <c r="G81" s="33">
        <v>3934.56</v>
      </c>
      <c r="H81" s="33">
        <v>12</v>
      </c>
      <c r="I81" s="33">
        <v>1051.054</v>
      </c>
      <c r="J81" s="33">
        <v>18592.69</v>
      </c>
      <c r="K81" s="33">
        <v>565</v>
      </c>
      <c r="L81" s="33">
        <v>58500.009</v>
      </c>
      <c r="M81" s="33">
        <v>724817.27</v>
      </c>
      <c r="N81" s="33">
        <v>1363</v>
      </c>
      <c r="O81" s="33">
        <v>137398.48</v>
      </c>
      <c r="P81" s="33">
        <v>2171701.31</v>
      </c>
      <c r="Q81" s="33">
        <v>1943</v>
      </c>
      <c r="R81" s="33">
        <v>197266.568</v>
      </c>
      <c r="S81" s="33">
        <v>2919045.83</v>
      </c>
    </row>
    <row r="82" spans="4:19" ht="12.75">
      <c r="D82" s="20" t="s">
        <v>439</v>
      </c>
      <c r="E82" s="33"/>
      <c r="F82" s="33"/>
      <c r="G82" s="33"/>
      <c r="H82" s="33"/>
      <c r="I82" s="33"/>
      <c r="J82" s="33"/>
      <c r="K82" s="33"/>
      <c r="L82" s="33"/>
      <c r="M82" s="33"/>
      <c r="N82" s="33">
        <v>1</v>
      </c>
      <c r="O82" s="33">
        <v>21.375</v>
      </c>
      <c r="P82" s="33">
        <v>502.14</v>
      </c>
      <c r="Q82" s="33">
        <v>1</v>
      </c>
      <c r="R82" s="33">
        <v>21.375</v>
      </c>
      <c r="S82" s="33">
        <v>502.14</v>
      </c>
    </row>
    <row r="83" spans="4:19" ht="12.75">
      <c r="D83" s="20" t="s">
        <v>781</v>
      </c>
      <c r="E83" s="33"/>
      <c r="F83" s="33"/>
      <c r="G83" s="33"/>
      <c r="H83" s="33"/>
      <c r="I83" s="33"/>
      <c r="J83" s="33"/>
      <c r="K83" s="33"/>
      <c r="L83" s="33"/>
      <c r="M83" s="33"/>
      <c r="N83" s="33">
        <v>1</v>
      </c>
      <c r="O83" s="33">
        <v>20.8</v>
      </c>
      <c r="P83" s="33">
        <v>1319.4</v>
      </c>
      <c r="Q83" s="33">
        <v>1</v>
      </c>
      <c r="R83" s="33">
        <v>20.8</v>
      </c>
      <c r="S83" s="33">
        <v>1319.4</v>
      </c>
    </row>
    <row r="84" spans="4:19" ht="12.75">
      <c r="D84" s="20" t="s">
        <v>751</v>
      </c>
      <c r="E84" s="33"/>
      <c r="F84" s="33"/>
      <c r="G84" s="33"/>
      <c r="H84" s="33">
        <v>2</v>
      </c>
      <c r="I84" s="33">
        <v>42</v>
      </c>
      <c r="J84" s="33">
        <v>1276.35</v>
      </c>
      <c r="K84" s="33"/>
      <c r="L84" s="33"/>
      <c r="M84" s="33"/>
      <c r="N84" s="33"/>
      <c r="O84" s="33"/>
      <c r="P84" s="33"/>
      <c r="Q84" s="33">
        <v>2</v>
      </c>
      <c r="R84" s="33">
        <v>42</v>
      </c>
      <c r="S84" s="33">
        <v>1276.35</v>
      </c>
    </row>
    <row r="85" spans="4:19" ht="12.75">
      <c r="D85" s="20" t="s">
        <v>440</v>
      </c>
      <c r="E85" s="33">
        <v>3</v>
      </c>
      <c r="F85" s="33">
        <v>317.025</v>
      </c>
      <c r="G85" s="33">
        <v>3934.56</v>
      </c>
      <c r="H85" s="33"/>
      <c r="I85" s="33"/>
      <c r="J85" s="33"/>
      <c r="K85" s="33">
        <v>555</v>
      </c>
      <c r="L85" s="33">
        <v>57530.265</v>
      </c>
      <c r="M85" s="33">
        <v>704113.58</v>
      </c>
      <c r="N85" s="33">
        <v>333</v>
      </c>
      <c r="O85" s="33">
        <v>34507.895</v>
      </c>
      <c r="P85" s="33">
        <v>310321.58</v>
      </c>
      <c r="Q85" s="33">
        <v>891</v>
      </c>
      <c r="R85" s="33">
        <v>92355.185</v>
      </c>
      <c r="S85" s="33">
        <v>1018369.72</v>
      </c>
    </row>
    <row r="86" spans="4:19" ht="12.75">
      <c r="D86" s="20" t="s">
        <v>441</v>
      </c>
      <c r="E86" s="33"/>
      <c r="F86" s="33"/>
      <c r="G86" s="33"/>
      <c r="H86" s="33">
        <v>10</v>
      </c>
      <c r="I86" s="33">
        <v>1009.054</v>
      </c>
      <c r="J86" s="33">
        <v>17316.34</v>
      </c>
      <c r="K86" s="33">
        <v>10</v>
      </c>
      <c r="L86" s="33">
        <v>969.744</v>
      </c>
      <c r="M86" s="33">
        <v>20703.69</v>
      </c>
      <c r="N86" s="33">
        <v>1019</v>
      </c>
      <c r="O86" s="33">
        <v>101948.79</v>
      </c>
      <c r="P86" s="33">
        <v>1849490.28</v>
      </c>
      <c r="Q86" s="33">
        <v>1039</v>
      </c>
      <c r="R86" s="33">
        <v>103927.58799999999</v>
      </c>
      <c r="S86" s="33">
        <v>1887510.31</v>
      </c>
    </row>
    <row r="87" spans="4:19" ht="12.75">
      <c r="D87" s="20" t="s">
        <v>442</v>
      </c>
      <c r="E87" s="33"/>
      <c r="F87" s="33"/>
      <c r="G87" s="33"/>
      <c r="H87" s="33">
        <v>5</v>
      </c>
      <c r="I87" s="33">
        <v>95.9</v>
      </c>
      <c r="J87" s="33">
        <v>3534.05</v>
      </c>
      <c r="K87" s="33">
        <v>92</v>
      </c>
      <c r="L87" s="33">
        <v>6714.232</v>
      </c>
      <c r="M87" s="33">
        <v>116679.56</v>
      </c>
      <c r="N87" s="33">
        <v>119</v>
      </c>
      <c r="O87" s="33">
        <v>4905.723</v>
      </c>
      <c r="P87" s="33">
        <v>116344.03</v>
      </c>
      <c r="Q87" s="33">
        <v>216</v>
      </c>
      <c r="R87" s="33">
        <v>11715.855</v>
      </c>
      <c r="S87" s="33">
        <v>236557.64</v>
      </c>
    </row>
    <row r="88" spans="4:19" ht="12.75">
      <c r="D88" s="20" t="s">
        <v>443</v>
      </c>
      <c r="E88" s="33"/>
      <c r="F88" s="33"/>
      <c r="G88" s="33"/>
      <c r="H88" s="33"/>
      <c r="I88" s="33"/>
      <c r="J88" s="33"/>
      <c r="K88" s="33"/>
      <c r="L88" s="33"/>
      <c r="M88" s="33"/>
      <c r="N88" s="33">
        <v>16</v>
      </c>
      <c r="O88" s="33">
        <v>1584</v>
      </c>
      <c r="P88" s="33">
        <v>41703.48</v>
      </c>
      <c r="Q88" s="33">
        <v>16</v>
      </c>
      <c r="R88" s="33">
        <v>1584</v>
      </c>
      <c r="S88" s="33">
        <v>41703.48</v>
      </c>
    </row>
    <row r="89" spans="4:19" ht="12.75">
      <c r="D89" s="20" t="s">
        <v>738</v>
      </c>
      <c r="E89" s="33"/>
      <c r="F89" s="33"/>
      <c r="G89" s="33"/>
      <c r="H89" s="33"/>
      <c r="I89" s="33"/>
      <c r="J89" s="33"/>
      <c r="K89" s="33"/>
      <c r="L89" s="33"/>
      <c r="M89" s="33"/>
      <c r="N89" s="33">
        <v>1</v>
      </c>
      <c r="O89" s="33">
        <v>95.49</v>
      </c>
      <c r="P89" s="33">
        <v>1579.96</v>
      </c>
      <c r="Q89" s="33">
        <v>1</v>
      </c>
      <c r="R89" s="33">
        <v>95.49</v>
      </c>
      <c r="S89" s="33">
        <v>1579.96</v>
      </c>
    </row>
    <row r="90" spans="4:19" ht="12.75">
      <c r="D90" s="20" t="s">
        <v>241</v>
      </c>
      <c r="E90" s="33">
        <v>3</v>
      </c>
      <c r="F90" s="33">
        <v>65.232</v>
      </c>
      <c r="G90" s="33">
        <v>1533.31</v>
      </c>
      <c r="H90" s="33">
        <v>2</v>
      </c>
      <c r="I90" s="33">
        <v>20.276</v>
      </c>
      <c r="J90" s="33">
        <v>2195</v>
      </c>
      <c r="K90" s="33">
        <v>2</v>
      </c>
      <c r="L90" s="33">
        <v>40.858</v>
      </c>
      <c r="M90" s="33">
        <v>907.75</v>
      </c>
      <c r="N90" s="33">
        <v>7</v>
      </c>
      <c r="O90" s="33">
        <v>132.485</v>
      </c>
      <c r="P90" s="33">
        <v>2524.17</v>
      </c>
      <c r="Q90" s="33">
        <v>14</v>
      </c>
      <c r="R90" s="33">
        <v>258.851</v>
      </c>
      <c r="S90" s="33">
        <v>7160.23</v>
      </c>
    </row>
    <row r="91" spans="4:19" ht="12.75">
      <c r="D91" s="20" t="s">
        <v>752</v>
      </c>
      <c r="E91" s="33"/>
      <c r="F91" s="33"/>
      <c r="G91" s="33"/>
      <c r="H91" s="33">
        <v>1</v>
      </c>
      <c r="I91" s="33">
        <v>12.08</v>
      </c>
      <c r="J91" s="33">
        <v>949.68</v>
      </c>
      <c r="K91" s="33"/>
      <c r="L91" s="33"/>
      <c r="M91" s="33"/>
      <c r="N91" s="33">
        <v>3</v>
      </c>
      <c r="O91" s="33">
        <v>57.751</v>
      </c>
      <c r="P91" s="33">
        <v>1427.79</v>
      </c>
      <c r="Q91" s="33">
        <v>4</v>
      </c>
      <c r="R91" s="33">
        <v>69.831</v>
      </c>
      <c r="S91" s="33">
        <v>2377.47</v>
      </c>
    </row>
    <row r="92" spans="4:19" ht="12.75">
      <c r="D92" s="20" t="s">
        <v>782</v>
      </c>
      <c r="E92" s="33"/>
      <c r="F92" s="33"/>
      <c r="G92" s="33"/>
      <c r="H92" s="33">
        <v>1</v>
      </c>
      <c r="I92" s="33">
        <v>8.196</v>
      </c>
      <c r="J92" s="33">
        <v>1245.32</v>
      </c>
      <c r="K92" s="33"/>
      <c r="L92" s="33"/>
      <c r="M92" s="33"/>
      <c r="N92" s="33"/>
      <c r="O92" s="33"/>
      <c r="P92" s="33"/>
      <c r="Q92" s="33">
        <v>1</v>
      </c>
      <c r="R92" s="33">
        <v>8.196</v>
      </c>
      <c r="S92" s="33">
        <v>1245.32</v>
      </c>
    </row>
    <row r="93" spans="4:19" ht="12.75">
      <c r="D93" s="20" t="s">
        <v>772</v>
      </c>
      <c r="E93" s="33"/>
      <c r="F93" s="33"/>
      <c r="G93" s="33"/>
      <c r="H93" s="33"/>
      <c r="I93" s="33"/>
      <c r="J93" s="33"/>
      <c r="K93" s="33"/>
      <c r="L93" s="33"/>
      <c r="M93" s="33"/>
      <c r="N93" s="33">
        <v>4</v>
      </c>
      <c r="O93" s="33">
        <v>74.734</v>
      </c>
      <c r="P93" s="33">
        <v>1096.38</v>
      </c>
      <c r="Q93" s="33">
        <v>4</v>
      </c>
      <c r="R93" s="33">
        <v>74.734</v>
      </c>
      <c r="S93" s="33">
        <v>1096.38</v>
      </c>
    </row>
    <row r="94" spans="4:19" ht="12.75">
      <c r="D94" s="20" t="s">
        <v>444</v>
      </c>
      <c r="E94" s="33">
        <v>3</v>
      </c>
      <c r="F94" s="33">
        <v>65.232</v>
      </c>
      <c r="G94" s="33">
        <v>1533.31</v>
      </c>
      <c r="H94" s="33"/>
      <c r="I94" s="33"/>
      <c r="J94" s="33"/>
      <c r="K94" s="33">
        <v>2</v>
      </c>
      <c r="L94" s="33">
        <v>40.858</v>
      </c>
      <c r="M94" s="33">
        <v>907.75</v>
      </c>
      <c r="N94" s="33">
        <v>0</v>
      </c>
      <c r="O94" s="33">
        <v>0</v>
      </c>
      <c r="P94" s="33">
        <v>0</v>
      </c>
      <c r="Q94" s="33">
        <v>5</v>
      </c>
      <c r="R94" s="33">
        <v>106.09</v>
      </c>
      <c r="S94" s="33">
        <v>2441.06</v>
      </c>
    </row>
    <row r="95" spans="4:20" ht="12.75">
      <c r="D95" s="20" t="s">
        <v>9</v>
      </c>
      <c r="E95" s="33">
        <v>1094</v>
      </c>
      <c r="F95" s="33">
        <v>98686.323</v>
      </c>
      <c r="G95" s="33">
        <v>2258358.89</v>
      </c>
      <c r="H95" s="33">
        <v>11336</v>
      </c>
      <c r="I95" s="33">
        <v>944311.346</v>
      </c>
      <c r="J95" s="33">
        <v>18103902.08</v>
      </c>
      <c r="K95" s="33">
        <v>2355</v>
      </c>
      <c r="L95" s="33">
        <v>193464.313</v>
      </c>
      <c r="M95" s="33">
        <v>4434492.66</v>
      </c>
      <c r="N95" s="33">
        <v>6577</v>
      </c>
      <c r="O95" s="33">
        <v>566418.551</v>
      </c>
      <c r="P95" s="33">
        <v>12934897.52</v>
      </c>
      <c r="Q95" s="33">
        <v>21362</v>
      </c>
      <c r="R95" s="33">
        <v>1802880.533</v>
      </c>
      <c r="S95" s="33">
        <v>37731651.15</v>
      </c>
      <c r="T95" s="32"/>
    </row>
    <row r="96" spans="4:19" ht="12.75">
      <c r="D96" s="20" t="s">
        <v>445</v>
      </c>
      <c r="E96" s="33">
        <v>3</v>
      </c>
      <c r="F96" s="33">
        <v>274.302</v>
      </c>
      <c r="G96" s="33">
        <v>3838.93</v>
      </c>
      <c r="H96" s="33">
        <v>266</v>
      </c>
      <c r="I96" s="33">
        <v>10976.031</v>
      </c>
      <c r="J96" s="33">
        <v>240474.81</v>
      </c>
      <c r="K96" s="33">
        <v>199</v>
      </c>
      <c r="L96" s="33">
        <v>17730.734</v>
      </c>
      <c r="M96" s="33">
        <v>438651.43</v>
      </c>
      <c r="N96" s="33">
        <v>91</v>
      </c>
      <c r="O96" s="33">
        <v>7716.927</v>
      </c>
      <c r="P96" s="33">
        <v>154845.02</v>
      </c>
      <c r="Q96" s="33">
        <v>559</v>
      </c>
      <c r="R96" s="33">
        <v>36697.994000000006</v>
      </c>
      <c r="S96" s="33">
        <v>837810.19</v>
      </c>
    </row>
    <row r="97" spans="4:19" ht="12.75">
      <c r="D97" s="20" t="s">
        <v>446</v>
      </c>
      <c r="E97" s="33"/>
      <c r="F97" s="33"/>
      <c r="G97" s="33"/>
      <c r="H97" s="33">
        <v>13</v>
      </c>
      <c r="I97" s="33">
        <v>668.271</v>
      </c>
      <c r="J97" s="33">
        <v>22327.27</v>
      </c>
      <c r="K97" s="33"/>
      <c r="L97" s="33"/>
      <c r="M97" s="33"/>
      <c r="N97" s="33">
        <v>0</v>
      </c>
      <c r="O97" s="33">
        <v>0</v>
      </c>
      <c r="P97" s="33">
        <v>0</v>
      </c>
      <c r="Q97" s="33">
        <v>13</v>
      </c>
      <c r="R97" s="33">
        <v>668.271</v>
      </c>
      <c r="S97" s="33">
        <v>22327.27</v>
      </c>
    </row>
    <row r="98" spans="4:19" ht="12.75">
      <c r="D98" s="20" t="s">
        <v>447</v>
      </c>
      <c r="E98" s="33"/>
      <c r="F98" s="33"/>
      <c r="G98" s="33"/>
      <c r="H98" s="33">
        <v>18</v>
      </c>
      <c r="I98" s="33">
        <v>587.17</v>
      </c>
      <c r="J98" s="33">
        <v>17482.94</v>
      </c>
      <c r="K98" s="33">
        <v>52</v>
      </c>
      <c r="L98" s="33">
        <v>4485.52</v>
      </c>
      <c r="M98" s="33">
        <v>43978.83</v>
      </c>
      <c r="N98" s="33">
        <v>34</v>
      </c>
      <c r="O98" s="33">
        <v>2489.022</v>
      </c>
      <c r="P98" s="33">
        <v>72699.91</v>
      </c>
      <c r="Q98" s="33">
        <v>104</v>
      </c>
      <c r="R98" s="33">
        <v>7561.712</v>
      </c>
      <c r="S98" s="33">
        <v>134161.68</v>
      </c>
    </row>
    <row r="99" spans="4:19" ht="12.75">
      <c r="D99" s="20" t="s">
        <v>448</v>
      </c>
      <c r="E99" s="33">
        <v>3</v>
      </c>
      <c r="F99" s="33">
        <v>274.302</v>
      </c>
      <c r="G99" s="33">
        <v>3838.93</v>
      </c>
      <c r="H99" s="33">
        <v>207</v>
      </c>
      <c r="I99" s="33">
        <v>9131.427</v>
      </c>
      <c r="J99" s="33">
        <v>182709.12</v>
      </c>
      <c r="K99" s="33">
        <v>147</v>
      </c>
      <c r="L99" s="33">
        <v>13245.214</v>
      </c>
      <c r="M99" s="33">
        <v>394672.6</v>
      </c>
      <c r="N99" s="33">
        <v>57</v>
      </c>
      <c r="O99" s="33">
        <v>5227.905</v>
      </c>
      <c r="P99" s="33">
        <v>82145.11</v>
      </c>
      <c r="Q99" s="33">
        <v>414</v>
      </c>
      <c r="R99" s="33">
        <v>27878.847999999998</v>
      </c>
      <c r="S99" s="33">
        <v>663365.7599999999</v>
      </c>
    </row>
    <row r="100" spans="4:19" ht="12.75">
      <c r="D100" s="20" t="s">
        <v>449</v>
      </c>
      <c r="E100" s="33"/>
      <c r="F100" s="33"/>
      <c r="G100" s="33"/>
      <c r="H100" s="33">
        <v>142</v>
      </c>
      <c r="I100" s="33">
        <v>3020.347</v>
      </c>
      <c r="J100" s="33">
        <v>58345.93</v>
      </c>
      <c r="K100" s="33"/>
      <c r="L100" s="33"/>
      <c r="M100" s="33"/>
      <c r="N100" s="33">
        <v>0</v>
      </c>
      <c r="O100" s="33">
        <v>0</v>
      </c>
      <c r="P100" s="33">
        <v>0</v>
      </c>
      <c r="Q100" s="33">
        <v>142</v>
      </c>
      <c r="R100" s="33">
        <v>3020.347</v>
      </c>
      <c r="S100" s="33">
        <v>58345.93</v>
      </c>
    </row>
    <row r="101" spans="4:19" ht="12.75">
      <c r="D101" s="20" t="s">
        <v>450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</row>
    <row r="102" spans="4:19" ht="12.75">
      <c r="D102" s="20" t="s">
        <v>451</v>
      </c>
      <c r="E102" s="33"/>
      <c r="F102" s="33"/>
      <c r="G102" s="33"/>
      <c r="H102" s="33">
        <v>28</v>
      </c>
      <c r="I102" s="33">
        <v>589.163</v>
      </c>
      <c r="J102" s="33">
        <v>17955.48</v>
      </c>
      <c r="K102" s="33"/>
      <c r="L102" s="33"/>
      <c r="M102" s="33"/>
      <c r="N102" s="33">
        <v>0</v>
      </c>
      <c r="O102" s="33">
        <v>0</v>
      </c>
      <c r="P102" s="33">
        <v>0</v>
      </c>
      <c r="Q102" s="33">
        <v>28</v>
      </c>
      <c r="R102" s="33">
        <v>589.163</v>
      </c>
      <c r="S102" s="33">
        <v>17955.48</v>
      </c>
    </row>
    <row r="103" spans="4:19" ht="12.75">
      <c r="D103" s="20" t="s">
        <v>452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</row>
    <row r="104" spans="4:19" ht="12.75">
      <c r="D104" s="20" t="s">
        <v>453</v>
      </c>
      <c r="E104" s="33"/>
      <c r="F104" s="33"/>
      <c r="G104" s="33"/>
      <c r="H104" s="33">
        <v>43</v>
      </c>
      <c r="I104" s="33">
        <v>878.776</v>
      </c>
      <c r="J104" s="33">
        <v>27100.47</v>
      </c>
      <c r="K104" s="33">
        <v>59</v>
      </c>
      <c r="L104" s="33">
        <v>4513.219</v>
      </c>
      <c r="M104" s="33">
        <v>79510.08</v>
      </c>
      <c r="N104" s="33">
        <v>14</v>
      </c>
      <c r="O104" s="33">
        <v>288.792</v>
      </c>
      <c r="P104" s="33">
        <v>6764.83</v>
      </c>
      <c r="Q104" s="33">
        <v>116</v>
      </c>
      <c r="R104" s="33">
        <v>5680.787</v>
      </c>
      <c r="S104" s="33">
        <v>113375.38</v>
      </c>
    </row>
    <row r="105" spans="4:19" ht="12.75">
      <c r="D105" s="20" t="s">
        <v>454</v>
      </c>
      <c r="E105" s="33"/>
      <c r="F105" s="33"/>
      <c r="G105" s="33"/>
      <c r="H105" s="33"/>
      <c r="I105" s="33"/>
      <c r="J105" s="33"/>
      <c r="K105" s="33">
        <v>9</v>
      </c>
      <c r="L105" s="33">
        <v>717.827</v>
      </c>
      <c r="M105" s="33">
        <v>15500.01</v>
      </c>
      <c r="N105" s="33">
        <v>0</v>
      </c>
      <c r="O105" s="33">
        <v>0</v>
      </c>
      <c r="P105" s="33">
        <v>0</v>
      </c>
      <c r="Q105" s="33">
        <v>9</v>
      </c>
      <c r="R105" s="33">
        <v>717.827</v>
      </c>
      <c r="S105" s="33">
        <v>15500.01</v>
      </c>
    </row>
    <row r="106" spans="4:19" ht="12.75">
      <c r="D106" s="20" t="s">
        <v>455</v>
      </c>
      <c r="E106" s="33"/>
      <c r="F106" s="33"/>
      <c r="G106" s="33"/>
      <c r="H106" s="33">
        <v>19</v>
      </c>
      <c r="I106" s="33">
        <v>389.818</v>
      </c>
      <c r="J106" s="33">
        <v>9818.04</v>
      </c>
      <c r="K106" s="33"/>
      <c r="L106" s="33"/>
      <c r="M106" s="33"/>
      <c r="N106" s="33">
        <v>12</v>
      </c>
      <c r="O106" s="33">
        <v>247.743</v>
      </c>
      <c r="P106" s="33">
        <v>5829.16</v>
      </c>
      <c r="Q106" s="33">
        <v>31</v>
      </c>
      <c r="R106" s="33">
        <v>637.5609999999999</v>
      </c>
      <c r="S106" s="33">
        <v>15647.2</v>
      </c>
    </row>
    <row r="107" spans="4:19" ht="12.75">
      <c r="D107" s="20" t="s">
        <v>456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</row>
    <row r="108" spans="4:19" ht="12.75">
      <c r="D108" s="20" t="s">
        <v>457</v>
      </c>
      <c r="E108" s="33"/>
      <c r="F108" s="33"/>
      <c r="G108" s="33"/>
      <c r="H108" s="33">
        <v>24</v>
      </c>
      <c r="I108" s="33">
        <v>488.958</v>
      </c>
      <c r="J108" s="33">
        <v>17282.43</v>
      </c>
      <c r="K108" s="33">
        <v>50</v>
      </c>
      <c r="L108" s="33">
        <v>3795.392</v>
      </c>
      <c r="M108" s="33">
        <v>64010.07</v>
      </c>
      <c r="N108" s="33">
        <v>2</v>
      </c>
      <c r="O108" s="33">
        <v>41.049</v>
      </c>
      <c r="P108" s="33">
        <v>935.67</v>
      </c>
      <c r="Q108" s="33">
        <v>76</v>
      </c>
      <c r="R108" s="33">
        <v>4325.398999999999</v>
      </c>
      <c r="S108" s="33">
        <v>82228.17</v>
      </c>
    </row>
    <row r="109" spans="4:19" ht="12.75">
      <c r="D109" s="20" t="s">
        <v>783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</row>
    <row r="110" spans="4:19" ht="12.75">
      <c r="D110" s="20" t="s">
        <v>458</v>
      </c>
      <c r="E110" s="33">
        <v>4</v>
      </c>
      <c r="F110" s="33">
        <v>147.3</v>
      </c>
      <c r="G110" s="33">
        <v>4592.32</v>
      </c>
      <c r="H110" s="33">
        <v>488</v>
      </c>
      <c r="I110" s="33">
        <v>20453.174</v>
      </c>
      <c r="J110" s="33">
        <v>662322</v>
      </c>
      <c r="K110" s="33">
        <v>261</v>
      </c>
      <c r="L110" s="33">
        <v>15590.513</v>
      </c>
      <c r="M110" s="33">
        <v>406184.8</v>
      </c>
      <c r="N110" s="33">
        <v>691</v>
      </c>
      <c r="O110" s="33">
        <v>47890.108</v>
      </c>
      <c r="P110" s="33">
        <v>1225354.53</v>
      </c>
      <c r="Q110" s="33">
        <v>1444</v>
      </c>
      <c r="R110" s="33">
        <v>84081.095</v>
      </c>
      <c r="S110" s="33">
        <v>2298453.65</v>
      </c>
    </row>
    <row r="111" spans="4:19" ht="12.75">
      <c r="D111" s="20" t="s">
        <v>459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>
        <v>3</v>
      </c>
      <c r="O111" s="33">
        <v>64.226</v>
      </c>
      <c r="P111" s="33">
        <v>1535.8</v>
      </c>
      <c r="Q111" s="33">
        <v>3</v>
      </c>
      <c r="R111" s="33">
        <v>64.226</v>
      </c>
      <c r="S111" s="33">
        <v>1535.8</v>
      </c>
    </row>
    <row r="112" spans="4:19" ht="12.75">
      <c r="D112" s="20" t="s">
        <v>460</v>
      </c>
      <c r="E112" s="33">
        <v>3</v>
      </c>
      <c r="F112" s="33">
        <v>64.8</v>
      </c>
      <c r="G112" s="33">
        <v>1406.58</v>
      </c>
      <c r="H112" s="33">
        <v>20</v>
      </c>
      <c r="I112" s="33">
        <v>424.11</v>
      </c>
      <c r="J112" s="33">
        <v>12183.84</v>
      </c>
      <c r="K112" s="33"/>
      <c r="L112" s="33"/>
      <c r="M112" s="33"/>
      <c r="N112" s="33">
        <v>0</v>
      </c>
      <c r="O112" s="33">
        <v>0</v>
      </c>
      <c r="P112" s="33">
        <v>0</v>
      </c>
      <c r="Q112" s="33">
        <v>23</v>
      </c>
      <c r="R112" s="33">
        <v>488.91</v>
      </c>
      <c r="S112" s="33">
        <v>13590.42</v>
      </c>
    </row>
    <row r="113" spans="4:19" ht="12.75">
      <c r="D113" s="20" t="s">
        <v>461</v>
      </c>
      <c r="E113" s="33">
        <v>1</v>
      </c>
      <c r="F113" s="33">
        <v>82.5</v>
      </c>
      <c r="G113" s="33">
        <v>3185.74</v>
      </c>
      <c r="H113" s="33">
        <v>273</v>
      </c>
      <c r="I113" s="33">
        <v>14556.419</v>
      </c>
      <c r="J113" s="33">
        <v>463247.18</v>
      </c>
      <c r="K113" s="33">
        <v>176</v>
      </c>
      <c r="L113" s="33">
        <v>11251.379</v>
      </c>
      <c r="M113" s="33">
        <v>257961.76</v>
      </c>
      <c r="N113" s="33">
        <v>86</v>
      </c>
      <c r="O113" s="33">
        <v>4203.556</v>
      </c>
      <c r="P113" s="33">
        <v>113813.25</v>
      </c>
      <c r="Q113" s="33">
        <v>536</v>
      </c>
      <c r="R113" s="33">
        <v>30093.854000000003</v>
      </c>
      <c r="S113" s="33">
        <v>838207.9299999999</v>
      </c>
    </row>
    <row r="114" spans="4:19" ht="12.75">
      <c r="D114" s="20" t="s">
        <v>462</v>
      </c>
      <c r="E114" s="33"/>
      <c r="F114" s="33"/>
      <c r="G114" s="33"/>
      <c r="H114" s="33">
        <v>35</v>
      </c>
      <c r="I114" s="33">
        <v>710.9</v>
      </c>
      <c r="J114" s="33">
        <v>23009.84</v>
      </c>
      <c r="K114" s="33">
        <v>8</v>
      </c>
      <c r="L114" s="33">
        <v>152.073</v>
      </c>
      <c r="M114" s="33">
        <v>2702.93</v>
      </c>
      <c r="N114" s="33">
        <v>23</v>
      </c>
      <c r="O114" s="33">
        <v>379.089</v>
      </c>
      <c r="P114" s="33">
        <v>16823.4</v>
      </c>
      <c r="Q114" s="33">
        <v>66</v>
      </c>
      <c r="R114" s="33">
        <v>1242.062</v>
      </c>
      <c r="S114" s="33">
        <v>42536.17</v>
      </c>
    </row>
    <row r="115" spans="4:19" ht="12.75">
      <c r="D115" s="20" t="s">
        <v>463</v>
      </c>
      <c r="E115" s="33"/>
      <c r="F115" s="33"/>
      <c r="G115" s="33"/>
      <c r="H115" s="33">
        <v>133</v>
      </c>
      <c r="I115" s="33">
        <v>2555.57</v>
      </c>
      <c r="J115" s="33">
        <v>106005.78</v>
      </c>
      <c r="K115" s="33">
        <v>1</v>
      </c>
      <c r="L115" s="33">
        <v>21.803</v>
      </c>
      <c r="M115" s="33">
        <v>379.66</v>
      </c>
      <c r="N115" s="33">
        <v>19</v>
      </c>
      <c r="O115" s="33">
        <v>327.698</v>
      </c>
      <c r="P115" s="33">
        <v>14115.88</v>
      </c>
      <c r="Q115" s="33">
        <v>153</v>
      </c>
      <c r="R115" s="33">
        <v>2905.071</v>
      </c>
      <c r="S115" s="33">
        <v>120501.32</v>
      </c>
    </row>
    <row r="116" spans="4:19" ht="12.75">
      <c r="D116" s="20" t="s">
        <v>464</v>
      </c>
      <c r="E116" s="33"/>
      <c r="F116" s="33"/>
      <c r="G116" s="33"/>
      <c r="H116" s="33">
        <v>27</v>
      </c>
      <c r="I116" s="33">
        <v>2206.175</v>
      </c>
      <c r="J116" s="33">
        <v>57875.36</v>
      </c>
      <c r="K116" s="33">
        <v>76</v>
      </c>
      <c r="L116" s="33">
        <v>4165.258</v>
      </c>
      <c r="M116" s="33">
        <v>145140.45</v>
      </c>
      <c r="N116" s="33">
        <v>560</v>
      </c>
      <c r="O116" s="33">
        <v>42915.539</v>
      </c>
      <c r="P116" s="33">
        <v>1079066.2</v>
      </c>
      <c r="Q116" s="33">
        <v>663</v>
      </c>
      <c r="R116" s="33">
        <v>49286.971999999994</v>
      </c>
      <c r="S116" s="33">
        <v>1282082.01</v>
      </c>
    </row>
    <row r="117" spans="4:19" ht="12.75">
      <c r="D117" s="20" t="s">
        <v>465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</row>
    <row r="118" spans="4:19" ht="12.75">
      <c r="D118" s="20" t="s">
        <v>466</v>
      </c>
      <c r="E118" s="33">
        <v>610</v>
      </c>
      <c r="F118" s="33">
        <v>60789.088</v>
      </c>
      <c r="G118" s="33">
        <v>1393546.51</v>
      </c>
      <c r="H118" s="33">
        <v>3361</v>
      </c>
      <c r="I118" s="33">
        <v>303289.758</v>
      </c>
      <c r="J118" s="33">
        <v>4368168.26</v>
      </c>
      <c r="K118" s="33">
        <v>421</v>
      </c>
      <c r="L118" s="33">
        <v>38993.523</v>
      </c>
      <c r="M118" s="33">
        <v>713953.97</v>
      </c>
      <c r="N118" s="33">
        <v>642</v>
      </c>
      <c r="O118" s="33">
        <v>42002.736</v>
      </c>
      <c r="P118" s="33">
        <v>877332.16</v>
      </c>
      <c r="Q118" s="33">
        <v>5034</v>
      </c>
      <c r="R118" s="33">
        <v>445075.1049999999</v>
      </c>
      <c r="S118" s="33">
        <v>7353000.899999999</v>
      </c>
    </row>
    <row r="119" spans="4:19" ht="12.75">
      <c r="D119" s="20" t="s">
        <v>467</v>
      </c>
      <c r="E119" s="33">
        <v>475</v>
      </c>
      <c r="F119" s="33">
        <v>48321.143</v>
      </c>
      <c r="G119" s="33">
        <v>914229.56</v>
      </c>
      <c r="H119" s="33">
        <v>936</v>
      </c>
      <c r="I119" s="33">
        <v>85586.178</v>
      </c>
      <c r="J119" s="33">
        <v>1781312.21</v>
      </c>
      <c r="K119" s="33">
        <v>190</v>
      </c>
      <c r="L119" s="33">
        <v>16638.068</v>
      </c>
      <c r="M119" s="33">
        <v>398830.95</v>
      </c>
      <c r="N119" s="33">
        <v>140</v>
      </c>
      <c r="O119" s="33">
        <v>11024.661</v>
      </c>
      <c r="P119" s="33">
        <v>246154.14</v>
      </c>
      <c r="Q119" s="33">
        <v>1741</v>
      </c>
      <c r="R119" s="33">
        <v>161570.05</v>
      </c>
      <c r="S119" s="33">
        <v>3340526.8600000003</v>
      </c>
    </row>
    <row r="120" spans="4:19" ht="12.75">
      <c r="D120" s="20" t="s">
        <v>468</v>
      </c>
      <c r="E120" s="33">
        <v>320</v>
      </c>
      <c r="F120" s="33">
        <v>32938.283</v>
      </c>
      <c r="G120" s="33">
        <v>793054.26</v>
      </c>
      <c r="H120" s="33">
        <v>528</v>
      </c>
      <c r="I120" s="33">
        <v>52684.734</v>
      </c>
      <c r="J120" s="33">
        <v>1020963.81</v>
      </c>
      <c r="K120" s="33">
        <v>48</v>
      </c>
      <c r="L120" s="33">
        <v>4794.235</v>
      </c>
      <c r="M120" s="33">
        <v>116705.77</v>
      </c>
      <c r="N120" s="33">
        <v>52</v>
      </c>
      <c r="O120" s="33">
        <v>4764.62</v>
      </c>
      <c r="P120" s="33">
        <v>95828.03</v>
      </c>
      <c r="Q120" s="33">
        <v>948</v>
      </c>
      <c r="R120" s="33">
        <v>95181.87199999999</v>
      </c>
      <c r="S120" s="33">
        <v>2026551.87</v>
      </c>
    </row>
    <row r="121" spans="4:19" ht="12.75">
      <c r="D121" s="20" t="s">
        <v>469</v>
      </c>
      <c r="E121" s="33">
        <v>2</v>
      </c>
      <c r="F121" s="33">
        <v>95.925</v>
      </c>
      <c r="G121" s="33">
        <v>2323.88</v>
      </c>
      <c r="H121" s="33">
        <v>88</v>
      </c>
      <c r="I121" s="33">
        <v>7351.595</v>
      </c>
      <c r="J121" s="33">
        <v>210470.4</v>
      </c>
      <c r="K121" s="33"/>
      <c r="L121" s="33"/>
      <c r="M121" s="33"/>
      <c r="N121" s="33">
        <v>32</v>
      </c>
      <c r="O121" s="33">
        <v>1521.33</v>
      </c>
      <c r="P121" s="33">
        <v>29092.93</v>
      </c>
      <c r="Q121" s="33">
        <v>122</v>
      </c>
      <c r="R121" s="33">
        <v>8968.85</v>
      </c>
      <c r="S121" s="33">
        <v>241887.21</v>
      </c>
    </row>
    <row r="122" spans="4:19" ht="12.75">
      <c r="D122" s="20" t="s">
        <v>470</v>
      </c>
      <c r="E122" s="33">
        <v>1</v>
      </c>
      <c r="F122" s="33">
        <v>95.7</v>
      </c>
      <c r="G122" s="33">
        <v>5696.89</v>
      </c>
      <c r="H122" s="33">
        <v>480</v>
      </c>
      <c r="I122" s="33">
        <v>44889.598</v>
      </c>
      <c r="J122" s="33">
        <v>500522.04</v>
      </c>
      <c r="K122" s="33">
        <v>13</v>
      </c>
      <c r="L122" s="33">
        <v>1218.059</v>
      </c>
      <c r="M122" s="33">
        <v>26838.76</v>
      </c>
      <c r="N122" s="33">
        <v>63</v>
      </c>
      <c r="O122" s="33">
        <v>4209.231</v>
      </c>
      <c r="P122" s="33">
        <v>87049.2</v>
      </c>
      <c r="Q122" s="33">
        <v>557</v>
      </c>
      <c r="R122" s="33">
        <v>50412.587999999996</v>
      </c>
      <c r="S122" s="33">
        <v>620106.8899999999</v>
      </c>
    </row>
    <row r="123" spans="4:19" ht="12.75">
      <c r="D123" s="20" t="s">
        <v>471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</row>
    <row r="124" spans="4:19" ht="12.75">
      <c r="D124" s="20" t="s">
        <v>472</v>
      </c>
      <c r="E124" s="33"/>
      <c r="F124" s="33"/>
      <c r="G124" s="33"/>
      <c r="H124" s="33">
        <v>151</v>
      </c>
      <c r="I124" s="33">
        <v>2711.449</v>
      </c>
      <c r="J124" s="33">
        <v>104921.75</v>
      </c>
      <c r="K124" s="33">
        <v>1</v>
      </c>
      <c r="L124" s="33">
        <v>21.124</v>
      </c>
      <c r="M124" s="33">
        <v>301.71</v>
      </c>
      <c r="N124" s="33">
        <v>16</v>
      </c>
      <c r="O124" s="33">
        <v>514.676</v>
      </c>
      <c r="P124" s="33">
        <v>15347.89</v>
      </c>
      <c r="Q124" s="33">
        <v>168</v>
      </c>
      <c r="R124" s="33">
        <v>3247.249</v>
      </c>
      <c r="S124" s="33">
        <v>120571.35</v>
      </c>
    </row>
    <row r="125" spans="4:19" ht="12.75">
      <c r="D125" s="20" t="s">
        <v>473</v>
      </c>
      <c r="E125" s="33"/>
      <c r="F125" s="33"/>
      <c r="G125" s="33"/>
      <c r="H125" s="33">
        <v>1</v>
      </c>
      <c r="I125" s="33">
        <v>99.537</v>
      </c>
      <c r="J125" s="33">
        <v>1630.23</v>
      </c>
      <c r="K125" s="33">
        <v>51</v>
      </c>
      <c r="L125" s="33">
        <v>4943.487</v>
      </c>
      <c r="M125" s="33">
        <v>75520.87</v>
      </c>
      <c r="N125" s="33">
        <v>262</v>
      </c>
      <c r="O125" s="33">
        <v>14358.278</v>
      </c>
      <c r="P125" s="33">
        <v>292282.55</v>
      </c>
      <c r="Q125" s="33">
        <v>314</v>
      </c>
      <c r="R125" s="33">
        <v>19401.302</v>
      </c>
      <c r="S125" s="33">
        <v>369433.64999999997</v>
      </c>
    </row>
    <row r="126" spans="4:19" ht="12.75">
      <c r="D126" s="20" t="s">
        <v>474</v>
      </c>
      <c r="E126" s="33"/>
      <c r="F126" s="33"/>
      <c r="G126" s="33"/>
      <c r="H126" s="33">
        <v>4</v>
      </c>
      <c r="I126" s="33">
        <v>76.209</v>
      </c>
      <c r="J126" s="33">
        <v>2644.38</v>
      </c>
      <c r="K126" s="33"/>
      <c r="L126" s="33"/>
      <c r="M126" s="33"/>
      <c r="N126" s="33">
        <v>1</v>
      </c>
      <c r="O126" s="33">
        <v>3.888</v>
      </c>
      <c r="P126" s="33">
        <v>710.61</v>
      </c>
      <c r="Q126" s="33">
        <v>5</v>
      </c>
      <c r="R126" s="33">
        <v>80.09700000000001</v>
      </c>
      <c r="S126" s="33">
        <v>3354.9900000000002</v>
      </c>
    </row>
    <row r="127" spans="4:19" ht="12.75">
      <c r="D127" s="20" t="s">
        <v>475</v>
      </c>
      <c r="E127" s="33">
        <v>134</v>
      </c>
      <c r="F127" s="33">
        <v>12372.245</v>
      </c>
      <c r="G127" s="33">
        <v>473620.06</v>
      </c>
      <c r="H127" s="33">
        <v>1755</v>
      </c>
      <c r="I127" s="33">
        <v>169385.811</v>
      </c>
      <c r="J127" s="33">
        <v>1955114.61</v>
      </c>
      <c r="K127" s="33">
        <v>166</v>
      </c>
      <c r="L127" s="33">
        <v>16172.785</v>
      </c>
      <c r="M127" s="33">
        <v>212461.68</v>
      </c>
      <c r="N127" s="33">
        <v>116</v>
      </c>
      <c r="O127" s="33">
        <v>10660.618</v>
      </c>
      <c r="P127" s="33">
        <v>188377.01</v>
      </c>
      <c r="Q127" s="33">
        <v>2171</v>
      </c>
      <c r="R127" s="33">
        <v>208591.45899999997</v>
      </c>
      <c r="S127" s="33">
        <v>2829573.3600000003</v>
      </c>
    </row>
    <row r="128" spans="4:19" ht="12.75">
      <c r="D128" s="20" t="s">
        <v>476</v>
      </c>
      <c r="E128" s="33"/>
      <c r="F128" s="33"/>
      <c r="G128" s="33"/>
      <c r="H128" s="33">
        <v>770</v>
      </c>
      <c r="I128" s="33">
        <v>78792.145</v>
      </c>
      <c r="J128" s="33">
        <v>724064.36</v>
      </c>
      <c r="K128" s="33">
        <v>126</v>
      </c>
      <c r="L128" s="33">
        <v>12864.876</v>
      </c>
      <c r="M128" s="33">
        <v>163013.45</v>
      </c>
      <c r="N128" s="33">
        <v>11</v>
      </c>
      <c r="O128" s="33">
        <v>1091.45</v>
      </c>
      <c r="P128" s="33">
        <v>40205.03</v>
      </c>
      <c r="Q128" s="33">
        <v>907</v>
      </c>
      <c r="R128" s="33">
        <v>92748.471</v>
      </c>
      <c r="S128" s="33">
        <v>927282.8400000001</v>
      </c>
    </row>
    <row r="129" spans="4:19" ht="12.75">
      <c r="D129" s="20" t="s">
        <v>477</v>
      </c>
      <c r="E129" s="33">
        <v>83</v>
      </c>
      <c r="F129" s="33">
        <v>7616.775</v>
      </c>
      <c r="G129" s="33">
        <v>360673.53</v>
      </c>
      <c r="H129" s="33">
        <v>586</v>
      </c>
      <c r="I129" s="33">
        <v>52529.935</v>
      </c>
      <c r="J129" s="33">
        <v>631222.64</v>
      </c>
      <c r="K129" s="33">
        <v>1</v>
      </c>
      <c r="L129" s="33">
        <v>77.624</v>
      </c>
      <c r="M129" s="33">
        <v>822.19</v>
      </c>
      <c r="N129" s="33">
        <v>89</v>
      </c>
      <c r="O129" s="33">
        <v>8188.423</v>
      </c>
      <c r="P129" s="33">
        <v>108648.73</v>
      </c>
      <c r="Q129" s="33">
        <v>759</v>
      </c>
      <c r="R129" s="33">
        <v>68412.757</v>
      </c>
      <c r="S129" s="33">
        <v>1101367.09</v>
      </c>
    </row>
    <row r="130" spans="4:19" ht="12.75">
      <c r="D130" s="20" t="s">
        <v>478</v>
      </c>
      <c r="E130" s="33"/>
      <c r="F130" s="33"/>
      <c r="G130" s="33"/>
      <c r="H130" s="33">
        <v>116</v>
      </c>
      <c r="I130" s="33">
        <v>9957.093</v>
      </c>
      <c r="J130" s="33">
        <v>117802.36</v>
      </c>
      <c r="K130" s="33">
        <v>0</v>
      </c>
      <c r="L130" s="33">
        <v>0</v>
      </c>
      <c r="M130" s="33">
        <v>270.72</v>
      </c>
      <c r="N130" s="33"/>
      <c r="O130" s="33"/>
      <c r="P130" s="33"/>
      <c r="Q130" s="33">
        <v>116</v>
      </c>
      <c r="R130" s="33">
        <v>9957.093</v>
      </c>
      <c r="S130" s="33">
        <v>118073.08</v>
      </c>
    </row>
    <row r="131" spans="4:19" ht="12.75">
      <c r="D131" s="20" t="s">
        <v>479</v>
      </c>
      <c r="E131" s="33"/>
      <c r="F131" s="33"/>
      <c r="G131" s="33"/>
      <c r="H131" s="33">
        <v>32</v>
      </c>
      <c r="I131" s="33">
        <v>498.149</v>
      </c>
      <c r="J131" s="33">
        <v>20694.21</v>
      </c>
      <c r="K131" s="33"/>
      <c r="L131" s="33"/>
      <c r="M131" s="33"/>
      <c r="N131" s="33">
        <v>44</v>
      </c>
      <c r="O131" s="33">
        <v>1231.384</v>
      </c>
      <c r="P131" s="33">
        <v>47410.76</v>
      </c>
      <c r="Q131" s="33">
        <v>76</v>
      </c>
      <c r="R131" s="33">
        <v>1729.533</v>
      </c>
      <c r="S131" s="33">
        <v>68104.97</v>
      </c>
    </row>
    <row r="132" spans="4:19" ht="12.75">
      <c r="D132" s="20" t="s">
        <v>480</v>
      </c>
      <c r="E132" s="33"/>
      <c r="F132" s="33"/>
      <c r="G132" s="33"/>
      <c r="H132" s="33">
        <v>2</v>
      </c>
      <c r="I132" s="33">
        <v>42.827</v>
      </c>
      <c r="J132" s="33">
        <v>1328.83</v>
      </c>
      <c r="K132" s="33"/>
      <c r="L132" s="33"/>
      <c r="M132" s="33"/>
      <c r="N132" s="33">
        <v>0</v>
      </c>
      <c r="O132" s="33">
        <v>0</v>
      </c>
      <c r="P132" s="33">
        <v>0</v>
      </c>
      <c r="Q132" s="33">
        <v>2</v>
      </c>
      <c r="R132" s="33">
        <v>42.827</v>
      </c>
      <c r="S132" s="33">
        <v>1328.83</v>
      </c>
    </row>
    <row r="133" spans="4:19" ht="12.75">
      <c r="D133" s="20" t="s">
        <v>481</v>
      </c>
      <c r="E133" s="33"/>
      <c r="F133" s="33"/>
      <c r="G133" s="33"/>
      <c r="H133" s="33">
        <v>26</v>
      </c>
      <c r="I133" s="33">
        <v>313.793</v>
      </c>
      <c r="J133" s="33">
        <v>28320.36</v>
      </c>
      <c r="K133" s="33">
        <v>3</v>
      </c>
      <c r="L133" s="33">
        <v>42.798</v>
      </c>
      <c r="M133" s="33">
        <v>1119.14</v>
      </c>
      <c r="N133" s="33">
        <v>14</v>
      </c>
      <c r="O133" s="33">
        <v>146.382</v>
      </c>
      <c r="P133" s="33">
        <v>9255.6</v>
      </c>
      <c r="Q133" s="33">
        <v>43</v>
      </c>
      <c r="R133" s="33">
        <v>502.973</v>
      </c>
      <c r="S133" s="33">
        <v>38695.1</v>
      </c>
    </row>
    <row r="134" spans="4:19" ht="12.75">
      <c r="D134" s="20" t="s">
        <v>482</v>
      </c>
      <c r="E134" s="33"/>
      <c r="F134" s="33"/>
      <c r="G134" s="33"/>
      <c r="H134" s="33">
        <v>6</v>
      </c>
      <c r="I134" s="33">
        <v>212.95</v>
      </c>
      <c r="J134" s="33">
        <v>3238.48</v>
      </c>
      <c r="K134" s="33">
        <v>200</v>
      </c>
      <c r="L134" s="33">
        <v>18662.166</v>
      </c>
      <c r="M134" s="33">
        <v>352106.76</v>
      </c>
      <c r="N134" s="33">
        <v>224</v>
      </c>
      <c r="O134" s="33">
        <v>23075.987</v>
      </c>
      <c r="P134" s="33">
        <v>542965.23</v>
      </c>
      <c r="Q134" s="33">
        <v>430</v>
      </c>
      <c r="R134" s="33">
        <v>41951.103</v>
      </c>
      <c r="S134" s="33">
        <v>898310.47</v>
      </c>
    </row>
    <row r="135" spans="4:19" ht="12.75">
      <c r="D135" s="20" t="s">
        <v>483</v>
      </c>
      <c r="E135" s="33"/>
      <c r="F135" s="33"/>
      <c r="G135" s="33"/>
      <c r="H135" s="33">
        <v>1</v>
      </c>
      <c r="I135" s="33">
        <v>19.8</v>
      </c>
      <c r="J135" s="33">
        <v>519.49</v>
      </c>
      <c r="K135" s="33">
        <v>167</v>
      </c>
      <c r="L135" s="33">
        <v>15542.8</v>
      </c>
      <c r="M135" s="33">
        <v>263312.79</v>
      </c>
      <c r="N135" s="33">
        <v>46</v>
      </c>
      <c r="O135" s="33">
        <v>4282.78</v>
      </c>
      <c r="P135" s="33">
        <v>160481.38</v>
      </c>
      <c r="Q135" s="33">
        <v>214</v>
      </c>
      <c r="R135" s="33">
        <v>19845.379999999997</v>
      </c>
      <c r="S135" s="33">
        <v>424313.66</v>
      </c>
    </row>
    <row r="136" spans="4:19" ht="12.75">
      <c r="D136" s="20" t="s">
        <v>753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</row>
    <row r="137" spans="4:19" ht="12.75">
      <c r="D137" s="20" t="s">
        <v>484</v>
      </c>
      <c r="E137" s="33"/>
      <c r="F137" s="33"/>
      <c r="G137" s="33"/>
      <c r="H137" s="33">
        <v>1</v>
      </c>
      <c r="I137" s="33">
        <v>19.8</v>
      </c>
      <c r="J137" s="33">
        <v>519.49</v>
      </c>
      <c r="K137" s="33"/>
      <c r="L137" s="33"/>
      <c r="M137" s="33"/>
      <c r="N137" s="33">
        <v>7</v>
      </c>
      <c r="O137" s="33">
        <v>630</v>
      </c>
      <c r="P137" s="33">
        <v>10708.79</v>
      </c>
      <c r="Q137" s="33">
        <v>8</v>
      </c>
      <c r="R137" s="33">
        <v>649.8</v>
      </c>
      <c r="S137" s="33">
        <v>11228.28</v>
      </c>
    </row>
    <row r="138" spans="4:19" ht="12.75">
      <c r="D138" s="20" t="s">
        <v>485</v>
      </c>
      <c r="E138" s="33"/>
      <c r="F138" s="33"/>
      <c r="G138" s="33"/>
      <c r="H138" s="33"/>
      <c r="I138" s="33"/>
      <c r="J138" s="33"/>
      <c r="K138" s="33">
        <v>3</v>
      </c>
      <c r="L138" s="33">
        <v>236.625</v>
      </c>
      <c r="M138" s="33">
        <v>4497.37</v>
      </c>
      <c r="N138" s="33">
        <v>0</v>
      </c>
      <c r="O138" s="33">
        <v>0</v>
      </c>
      <c r="P138" s="33">
        <v>0</v>
      </c>
      <c r="Q138" s="33">
        <v>3</v>
      </c>
      <c r="R138" s="33">
        <v>236.625</v>
      </c>
      <c r="S138" s="33">
        <v>4497.37</v>
      </c>
    </row>
    <row r="139" spans="4:19" ht="12.75">
      <c r="D139" s="20" t="s">
        <v>486</v>
      </c>
      <c r="E139" s="33"/>
      <c r="F139" s="33"/>
      <c r="G139" s="33"/>
      <c r="H139" s="33">
        <v>5</v>
      </c>
      <c r="I139" s="33">
        <v>193.15</v>
      </c>
      <c r="J139" s="33">
        <v>2718.99</v>
      </c>
      <c r="K139" s="33">
        <v>33</v>
      </c>
      <c r="L139" s="33">
        <v>3119.366</v>
      </c>
      <c r="M139" s="33">
        <v>88793.97</v>
      </c>
      <c r="N139" s="33">
        <v>178</v>
      </c>
      <c r="O139" s="33">
        <v>18793.207</v>
      </c>
      <c r="P139" s="33">
        <v>382483.85</v>
      </c>
      <c r="Q139" s="33">
        <v>216</v>
      </c>
      <c r="R139" s="33">
        <v>22105.722999999998</v>
      </c>
      <c r="S139" s="33">
        <v>473996.81</v>
      </c>
    </row>
    <row r="140" spans="4:19" ht="12.75">
      <c r="D140" s="20" t="s">
        <v>487</v>
      </c>
      <c r="E140" s="33"/>
      <c r="F140" s="33"/>
      <c r="G140" s="33"/>
      <c r="H140" s="33"/>
      <c r="I140" s="33"/>
      <c r="J140" s="33"/>
      <c r="K140" s="33">
        <v>13</v>
      </c>
      <c r="L140" s="33">
        <v>1172.316</v>
      </c>
      <c r="M140" s="33">
        <v>24730.66</v>
      </c>
      <c r="N140" s="33">
        <v>27</v>
      </c>
      <c r="O140" s="33">
        <v>2255.557</v>
      </c>
      <c r="P140" s="33">
        <v>29971.23</v>
      </c>
      <c r="Q140" s="33">
        <v>40</v>
      </c>
      <c r="R140" s="33">
        <v>3427.8729999999996</v>
      </c>
      <c r="S140" s="33">
        <v>54701.89</v>
      </c>
    </row>
    <row r="141" spans="4:19" ht="12.75">
      <c r="D141" s="20" t="s">
        <v>488</v>
      </c>
      <c r="E141" s="33"/>
      <c r="F141" s="33"/>
      <c r="G141" s="33"/>
      <c r="H141" s="33">
        <v>15</v>
      </c>
      <c r="I141" s="33">
        <v>224.668</v>
      </c>
      <c r="J141" s="33">
        <v>13624.54</v>
      </c>
      <c r="K141" s="33">
        <v>2</v>
      </c>
      <c r="L141" s="33">
        <v>26.38</v>
      </c>
      <c r="M141" s="33">
        <v>466.51</v>
      </c>
      <c r="N141" s="33">
        <v>31</v>
      </c>
      <c r="O141" s="33">
        <v>569.954</v>
      </c>
      <c r="P141" s="33">
        <v>17486.63</v>
      </c>
      <c r="Q141" s="33">
        <v>48</v>
      </c>
      <c r="R141" s="33">
        <v>821.002</v>
      </c>
      <c r="S141" s="33">
        <v>31577.68</v>
      </c>
    </row>
    <row r="142" spans="4:19" ht="12.75">
      <c r="D142" s="20" t="s">
        <v>489</v>
      </c>
      <c r="E142" s="33">
        <v>185</v>
      </c>
      <c r="F142" s="33">
        <v>13693.341</v>
      </c>
      <c r="G142" s="33">
        <v>29073.84</v>
      </c>
      <c r="H142" s="33">
        <v>3068</v>
      </c>
      <c r="I142" s="33">
        <v>257610.523</v>
      </c>
      <c r="J142" s="33">
        <v>4670663.47</v>
      </c>
      <c r="K142" s="33">
        <v>300</v>
      </c>
      <c r="L142" s="33">
        <v>14376.578</v>
      </c>
      <c r="M142" s="33">
        <v>330269.76</v>
      </c>
      <c r="N142" s="33">
        <v>440</v>
      </c>
      <c r="O142" s="33">
        <v>27702.815</v>
      </c>
      <c r="P142" s="33">
        <v>708289.14</v>
      </c>
      <c r="Q142" s="33">
        <v>3993</v>
      </c>
      <c r="R142" s="33">
        <v>313383.257</v>
      </c>
      <c r="S142" s="33">
        <v>5738296.209999999</v>
      </c>
    </row>
    <row r="143" spans="4:19" ht="12.75">
      <c r="D143" s="20" t="s">
        <v>490</v>
      </c>
      <c r="E143" s="33"/>
      <c r="F143" s="33"/>
      <c r="G143" s="33"/>
      <c r="H143" s="33">
        <v>84</v>
      </c>
      <c r="I143" s="33">
        <v>1703.79</v>
      </c>
      <c r="J143" s="33">
        <v>48270.98</v>
      </c>
      <c r="K143" s="33">
        <v>1</v>
      </c>
      <c r="L143" s="33">
        <v>20.178</v>
      </c>
      <c r="M143" s="33">
        <v>280.64</v>
      </c>
      <c r="N143" s="33">
        <v>26</v>
      </c>
      <c r="O143" s="33">
        <v>550.637</v>
      </c>
      <c r="P143" s="33">
        <v>13061.26</v>
      </c>
      <c r="Q143" s="33">
        <v>111</v>
      </c>
      <c r="R143" s="33">
        <v>2274.605</v>
      </c>
      <c r="S143" s="33">
        <v>61612.880000000005</v>
      </c>
    </row>
    <row r="144" spans="4:19" ht="12.75">
      <c r="D144" s="20" t="s">
        <v>491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>
        <v>1</v>
      </c>
      <c r="O144" s="33">
        <v>77.236</v>
      </c>
      <c r="P144" s="33">
        <v>2981.79</v>
      </c>
      <c r="Q144" s="33">
        <v>1</v>
      </c>
      <c r="R144" s="33">
        <v>77.236</v>
      </c>
      <c r="S144" s="33">
        <v>2981.79</v>
      </c>
    </row>
    <row r="145" spans="4:19" ht="12.75">
      <c r="D145" s="20" t="s">
        <v>492</v>
      </c>
      <c r="E145" s="33">
        <v>150</v>
      </c>
      <c r="F145" s="33">
        <v>12962.548</v>
      </c>
      <c r="G145" s="33">
        <v>12515.93</v>
      </c>
      <c r="H145" s="33">
        <v>446</v>
      </c>
      <c r="I145" s="33">
        <v>40325.779</v>
      </c>
      <c r="J145" s="33">
        <v>769075.1</v>
      </c>
      <c r="K145" s="33">
        <v>114</v>
      </c>
      <c r="L145" s="33">
        <v>10526.379</v>
      </c>
      <c r="M145" s="33">
        <v>259493.93</v>
      </c>
      <c r="N145" s="33">
        <v>273</v>
      </c>
      <c r="O145" s="33">
        <v>20485.214</v>
      </c>
      <c r="P145" s="33">
        <v>481818.34</v>
      </c>
      <c r="Q145" s="33">
        <v>983</v>
      </c>
      <c r="R145" s="33">
        <v>84299.92000000001</v>
      </c>
      <c r="S145" s="33">
        <v>1522903.3</v>
      </c>
    </row>
    <row r="146" spans="4:19" ht="12.75">
      <c r="D146" s="20" t="s">
        <v>493</v>
      </c>
      <c r="E146" s="33">
        <v>35</v>
      </c>
      <c r="F146" s="33">
        <v>730.793</v>
      </c>
      <c r="G146" s="33">
        <v>16557.91</v>
      </c>
      <c r="H146" s="33">
        <v>240</v>
      </c>
      <c r="I146" s="33">
        <v>4861.885</v>
      </c>
      <c r="J146" s="33">
        <v>114108</v>
      </c>
      <c r="K146" s="33">
        <v>76</v>
      </c>
      <c r="L146" s="33">
        <v>1578.281</v>
      </c>
      <c r="M146" s="33">
        <v>35263.37</v>
      </c>
      <c r="N146" s="33">
        <v>34</v>
      </c>
      <c r="O146" s="33">
        <v>685.451</v>
      </c>
      <c r="P146" s="33">
        <v>18676.63</v>
      </c>
      <c r="Q146" s="33">
        <v>385</v>
      </c>
      <c r="R146" s="33">
        <v>7856.41</v>
      </c>
      <c r="S146" s="33">
        <v>184605.91</v>
      </c>
    </row>
    <row r="147" spans="4:19" ht="12.75">
      <c r="D147" s="20" t="s">
        <v>494</v>
      </c>
      <c r="E147" s="33"/>
      <c r="F147" s="33"/>
      <c r="G147" s="33"/>
      <c r="H147" s="33">
        <v>135</v>
      </c>
      <c r="I147" s="33">
        <v>2726.657</v>
      </c>
      <c r="J147" s="33">
        <v>101717.7</v>
      </c>
      <c r="K147" s="33">
        <v>104</v>
      </c>
      <c r="L147" s="33">
        <v>2149.619</v>
      </c>
      <c r="M147" s="33">
        <v>31292.79</v>
      </c>
      <c r="N147" s="33">
        <v>70</v>
      </c>
      <c r="O147" s="33">
        <v>3015.544</v>
      </c>
      <c r="P147" s="33">
        <v>106934.95</v>
      </c>
      <c r="Q147" s="33">
        <v>309</v>
      </c>
      <c r="R147" s="33">
        <v>7891.82</v>
      </c>
      <c r="S147" s="33">
        <v>239945.44</v>
      </c>
    </row>
    <row r="148" spans="4:19" ht="12.75">
      <c r="D148" s="20" t="s">
        <v>495</v>
      </c>
      <c r="E148" s="33">
        <v>0</v>
      </c>
      <c r="F148" s="33">
        <v>0</v>
      </c>
      <c r="G148" s="33">
        <v>0</v>
      </c>
      <c r="H148" s="33">
        <v>2113</v>
      </c>
      <c r="I148" s="33">
        <v>206981.598</v>
      </c>
      <c r="J148" s="33">
        <v>3604342.18</v>
      </c>
      <c r="K148" s="33">
        <v>1</v>
      </c>
      <c r="L148" s="33">
        <v>31.25</v>
      </c>
      <c r="M148" s="33">
        <v>2093.33</v>
      </c>
      <c r="N148" s="33">
        <v>27</v>
      </c>
      <c r="O148" s="33">
        <v>2694.079</v>
      </c>
      <c r="P148" s="33">
        <v>79934.1</v>
      </c>
      <c r="Q148" s="33">
        <v>2141</v>
      </c>
      <c r="R148" s="33">
        <v>209706.927</v>
      </c>
      <c r="S148" s="33">
        <v>3686369.6100000003</v>
      </c>
    </row>
    <row r="149" spans="4:19" ht="12.75">
      <c r="D149" s="20" t="s">
        <v>496</v>
      </c>
      <c r="E149" s="33"/>
      <c r="F149" s="33"/>
      <c r="G149" s="33"/>
      <c r="H149" s="33">
        <v>36</v>
      </c>
      <c r="I149" s="33">
        <v>734.258</v>
      </c>
      <c r="J149" s="33">
        <v>24392.89</v>
      </c>
      <c r="K149" s="33">
        <v>3</v>
      </c>
      <c r="L149" s="33">
        <v>63.383</v>
      </c>
      <c r="M149" s="33">
        <v>1465.22</v>
      </c>
      <c r="N149" s="33">
        <v>8</v>
      </c>
      <c r="O149" s="33">
        <v>174.704</v>
      </c>
      <c r="P149" s="33">
        <v>4375.41</v>
      </c>
      <c r="Q149" s="33">
        <v>47</v>
      </c>
      <c r="R149" s="33">
        <v>972.345</v>
      </c>
      <c r="S149" s="33">
        <v>30233.52</v>
      </c>
    </row>
    <row r="150" spans="4:19" ht="12.75">
      <c r="D150" s="20" t="s">
        <v>497</v>
      </c>
      <c r="E150" s="33"/>
      <c r="F150" s="33"/>
      <c r="G150" s="33"/>
      <c r="H150" s="33">
        <v>14</v>
      </c>
      <c r="I150" s="33">
        <v>276.556</v>
      </c>
      <c r="J150" s="33">
        <v>8756.62</v>
      </c>
      <c r="K150" s="33">
        <v>1</v>
      </c>
      <c r="L150" s="33">
        <v>7.488</v>
      </c>
      <c r="M150" s="33">
        <v>380.48</v>
      </c>
      <c r="N150" s="33">
        <v>1</v>
      </c>
      <c r="O150" s="33">
        <v>19.95</v>
      </c>
      <c r="P150" s="33">
        <v>506.66</v>
      </c>
      <c r="Q150" s="33">
        <v>16</v>
      </c>
      <c r="R150" s="33">
        <v>303.99399999999997</v>
      </c>
      <c r="S150" s="33">
        <v>9643.76</v>
      </c>
    </row>
    <row r="151" spans="4:19" ht="12.75">
      <c r="D151" s="20" t="s">
        <v>498</v>
      </c>
      <c r="E151" s="33">
        <v>292</v>
      </c>
      <c r="F151" s="33">
        <v>23782.292</v>
      </c>
      <c r="G151" s="33">
        <v>827307.29</v>
      </c>
      <c r="H151" s="33">
        <v>4063</v>
      </c>
      <c r="I151" s="33">
        <v>350351.673</v>
      </c>
      <c r="J151" s="33">
        <v>8089989.69</v>
      </c>
      <c r="K151" s="33">
        <v>910</v>
      </c>
      <c r="L151" s="33">
        <v>83528.402</v>
      </c>
      <c r="M151" s="33">
        <v>2112230.21</v>
      </c>
      <c r="N151" s="33">
        <v>4430</v>
      </c>
      <c r="O151" s="33">
        <v>417024.85</v>
      </c>
      <c r="P151" s="33">
        <v>9392604.38</v>
      </c>
      <c r="Q151" s="33">
        <v>9695</v>
      </c>
      <c r="R151" s="33">
        <v>874687.217</v>
      </c>
      <c r="S151" s="33">
        <v>20422131.57</v>
      </c>
    </row>
    <row r="152" spans="4:19" ht="12.75">
      <c r="D152" s="20" t="s">
        <v>754</v>
      </c>
      <c r="E152" s="33"/>
      <c r="F152" s="33"/>
      <c r="G152" s="33"/>
      <c r="H152" s="33"/>
      <c r="I152" s="33"/>
      <c r="J152" s="33"/>
      <c r="K152" s="33">
        <v>43</v>
      </c>
      <c r="L152" s="33">
        <v>4245.55</v>
      </c>
      <c r="M152" s="33">
        <v>130143.34</v>
      </c>
      <c r="N152" s="33"/>
      <c r="O152" s="33"/>
      <c r="P152" s="33"/>
      <c r="Q152" s="33">
        <v>43</v>
      </c>
      <c r="R152" s="33">
        <v>4245.55</v>
      </c>
      <c r="S152" s="33">
        <v>130143.34</v>
      </c>
    </row>
    <row r="153" spans="4:19" ht="12.75">
      <c r="D153" s="20" t="s">
        <v>499</v>
      </c>
      <c r="E153" s="33"/>
      <c r="F153" s="33"/>
      <c r="G153" s="33"/>
      <c r="H153" s="33">
        <v>1</v>
      </c>
      <c r="I153" s="33">
        <v>20.5</v>
      </c>
      <c r="J153" s="33">
        <v>628.52</v>
      </c>
      <c r="K153" s="33">
        <v>43</v>
      </c>
      <c r="L153" s="33">
        <v>4106.87</v>
      </c>
      <c r="M153" s="33">
        <v>65286.53</v>
      </c>
      <c r="N153" s="33">
        <v>187</v>
      </c>
      <c r="O153" s="33">
        <v>17332.503</v>
      </c>
      <c r="P153" s="33">
        <v>441973.64</v>
      </c>
      <c r="Q153" s="33">
        <v>231</v>
      </c>
      <c r="R153" s="33">
        <v>21459.873</v>
      </c>
      <c r="S153" s="33">
        <v>507888.69</v>
      </c>
    </row>
    <row r="154" spans="4:19" ht="12.75">
      <c r="D154" s="20" t="s">
        <v>500</v>
      </c>
      <c r="E154" s="33">
        <v>149</v>
      </c>
      <c r="F154" s="33">
        <v>15310.189</v>
      </c>
      <c r="G154" s="33">
        <v>602991.11</v>
      </c>
      <c r="H154" s="33">
        <v>1361</v>
      </c>
      <c r="I154" s="33">
        <v>138187.875</v>
      </c>
      <c r="J154" s="33">
        <v>2564921.84</v>
      </c>
      <c r="K154" s="33">
        <v>188</v>
      </c>
      <c r="L154" s="33">
        <v>19665.815</v>
      </c>
      <c r="M154" s="33">
        <v>567885.27</v>
      </c>
      <c r="N154" s="33">
        <v>774</v>
      </c>
      <c r="O154" s="33">
        <v>79782.842</v>
      </c>
      <c r="P154" s="33">
        <v>1574390.87</v>
      </c>
      <c r="Q154" s="33">
        <v>2472</v>
      </c>
      <c r="R154" s="33">
        <v>252946.72100000002</v>
      </c>
      <c r="S154" s="33">
        <v>5310189.09</v>
      </c>
    </row>
    <row r="155" spans="4:19" ht="12.75">
      <c r="D155" s="20" t="s">
        <v>501</v>
      </c>
      <c r="E155" s="33">
        <v>126</v>
      </c>
      <c r="F155" s="33">
        <v>8249.606</v>
      </c>
      <c r="G155" s="33">
        <v>216240.58</v>
      </c>
      <c r="H155" s="33">
        <v>1890</v>
      </c>
      <c r="I155" s="33">
        <v>189956.527</v>
      </c>
      <c r="J155" s="33">
        <v>4949098.01</v>
      </c>
      <c r="K155" s="33">
        <v>543</v>
      </c>
      <c r="L155" s="33">
        <v>52123.339</v>
      </c>
      <c r="M155" s="33">
        <v>1280206.2</v>
      </c>
      <c r="N155" s="33">
        <v>3328</v>
      </c>
      <c r="O155" s="33">
        <v>316831.444</v>
      </c>
      <c r="P155" s="33">
        <v>7277144.99</v>
      </c>
      <c r="Q155" s="33">
        <v>5887</v>
      </c>
      <c r="R155" s="33">
        <v>567160.916</v>
      </c>
      <c r="S155" s="33">
        <v>13722689.780000001</v>
      </c>
    </row>
    <row r="156" spans="4:19" ht="12.75">
      <c r="D156" s="20" t="s">
        <v>502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>
        <v>9</v>
      </c>
      <c r="O156" s="33">
        <v>719.878</v>
      </c>
      <c r="P156" s="33">
        <v>21364.45</v>
      </c>
      <c r="Q156" s="33">
        <v>9</v>
      </c>
      <c r="R156" s="33">
        <v>719.878</v>
      </c>
      <c r="S156" s="33">
        <v>21364.45</v>
      </c>
    </row>
    <row r="157" spans="4:19" ht="12.75">
      <c r="D157" s="20" t="s">
        <v>724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>
        <v>11</v>
      </c>
      <c r="O157" s="33">
        <v>191.44</v>
      </c>
      <c r="P157" s="33">
        <v>11977.29</v>
      </c>
      <c r="Q157" s="33">
        <v>11</v>
      </c>
      <c r="R157" s="33">
        <v>191.44</v>
      </c>
      <c r="S157" s="33">
        <v>11977.29</v>
      </c>
    </row>
    <row r="158" spans="4:19" ht="12.75">
      <c r="D158" s="20" t="s">
        <v>503</v>
      </c>
      <c r="E158" s="33"/>
      <c r="F158" s="33"/>
      <c r="G158" s="33"/>
      <c r="H158" s="33">
        <v>1</v>
      </c>
      <c r="I158" s="33">
        <v>21.36</v>
      </c>
      <c r="J158" s="33">
        <v>533.91</v>
      </c>
      <c r="K158" s="33">
        <v>1</v>
      </c>
      <c r="L158" s="33">
        <v>21.561</v>
      </c>
      <c r="M158" s="33">
        <v>184.53</v>
      </c>
      <c r="N158" s="33">
        <v>0</v>
      </c>
      <c r="O158" s="33">
        <v>0</v>
      </c>
      <c r="P158" s="33">
        <v>0</v>
      </c>
      <c r="Q158" s="33">
        <v>2</v>
      </c>
      <c r="R158" s="33">
        <v>42.921</v>
      </c>
      <c r="S158" s="33">
        <v>718.4399999999999</v>
      </c>
    </row>
    <row r="159" spans="4:19" ht="12.75">
      <c r="D159" s="20" t="s">
        <v>504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>
        <v>2</v>
      </c>
      <c r="O159" s="33">
        <v>14.988</v>
      </c>
      <c r="P159" s="33">
        <v>944.01</v>
      </c>
      <c r="Q159" s="33">
        <v>2</v>
      </c>
      <c r="R159" s="33">
        <v>14.988</v>
      </c>
      <c r="S159" s="33">
        <v>944.01</v>
      </c>
    </row>
    <row r="160" spans="4:19" ht="12.75">
      <c r="D160" s="20" t="s">
        <v>242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>
        <v>1</v>
      </c>
      <c r="O160" s="33">
        <v>17.214</v>
      </c>
      <c r="P160" s="33">
        <v>523.8</v>
      </c>
      <c r="Q160" s="33">
        <v>1</v>
      </c>
      <c r="R160" s="33">
        <v>17.214</v>
      </c>
      <c r="S160" s="33">
        <v>523.8</v>
      </c>
    </row>
    <row r="161" spans="4:19" ht="12.75">
      <c r="D161" s="20" t="s">
        <v>505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>
        <v>1</v>
      </c>
      <c r="O161" s="33">
        <v>17.214</v>
      </c>
      <c r="P161" s="33">
        <v>523.8</v>
      </c>
      <c r="Q161" s="33">
        <v>1</v>
      </c>
      <c r="R161" s="33">
        <v>17.214</v>
      </c>
      <c r="S161" s="33">
        <v>523.8</v>
      </c>
    </row>
    <row r="162" spans="4:19" ht="12.75">
      <c r="D162" s="20" t="s">
        <v>243</v>
      </c>
      <c r="E162" s="33"/>
      <c r="F162" s="33"/>
      <c r="G162" s="33"/>
      <c r="H162" s="33">
        <v>41</v>
      </c>
      <c r="I162" s="33">
        <v>426.618</v>
      </c>
      <c r="J162" s="33">
        <v>40000.76</v>
      </c>
      <c r="K162" s="33">
        <v>13</v>
      </c>
      <c r="L162" s="33">
        <v>247.669</v>
      </c>
      <c r="M162" s="33">
        <v>4261.69</v>
      </c>
      <c r="N162" s="33">
        <v>164</v>
      </c>
      <c r="O162" s="33">
        <v>2592.649</v>
      </c>
      <c r="P162" s="33">
        <v>149009.41</v>
      </c>
      <c r="Q162" s="33">
        <v>218</v>
      </c>
      <c r="R162" s="33">
        <v>3266.9359999999997</v>
      </c>
      <c r="S162" s="33">
        <v>193271.86000000002</v>
      </c>
    </row>
    <row r="163" spans="4:19" ht="12.75">
      <c r="D163" s="20" t="s">
        <v>506</v>
      </c>
      <c r="E163" s="33"/>
      <c r="F163" s="33"/>
      <c r="G163" s="33"/>
      <c r="H163" s="33">
        <v>1</v>
      </c>
      <c r="I163" s="33">
        <v>13.276</v>
      </c>
      <c r="J163" s="33">
        <v>633.8</v>
      </c>
      <c r="K163" s="33"/>
      <c r="L163" s="33"/>
      <c r="M163" s="33"/>
      <c r="N163" s="33">
        <v>14</v>
      </c>
      <c r="O163" s="33">
        <v>212.713</v>
      </c>
      <c r="P163" s="33">
        <v>11558.52</v>
      </c>
      <c r="Q163" s="33">
        <v>15</v>
      </c>
      <c r="R163" s="33">
        <v>225.989</v>
      </c>
      <c r="S163" s="33">
        <v>12192.32</v>
      </c>
    </row>
    <row r="164" spans="4:19" ht="12.75">
      <c r="D164" s="20" t="s">
        <v>739</v>
      </c>
      <c r="E164" s="33"/>
      <c r="F164" s="33"/>
      <c r="G164" s="33"/>
      <c r="H164" s="33">
        <v>3</v>
      </c>
      <c r="I164" s="33">
        <v>27.42</v>
      </c>
      <c r="J164" s="33">
        <v>3569.08</v>
      </c>
      <c r="K164" s="33"/>
      <c r="L164" s="33"/>
      <c r="M164" s="33"/>
      <c r="N164" s="33">
        <v>18</v>
      </c>
      <c r="O164" s="33">
        <v>146.884</v>
      </c>
      <c r="P164" s="33">
        <v>20476.22</v>
      </c>
      <c r="Q164" s="33">
        <v>21</v>
      </c>
      <c r="R164" s="33">
        <v>174.30399999999997</v>
      </c>
      <c r="S164" s="33">
        <v>24045.300000000003</v>
      </c>
    </row>
    <row r="165" spans="4:19" ht="12.75">
      <c r="D165" s="20" t="s">
        <v>755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>
        <v>32</v>
      </c>
      <c r="O165" s="33">
        <v>151.161</v>
      </c>
      <c r="P165" s="33">
        <v>16912.37</v>
      </c>
      <c r="Q165" s="33">
        <v>32</v>
      </c>
      <c r="R165" s="33">
        <v>151.161</v>
      </c>
      <c r="S165" s="33">
        <v>16912.37</v>
      </c>
    </row>
    <row r="166" spans="4:19" ht="12.75">
      <c r="D166" s="20" t="s">
        <v>507</v>
      </c>
      <c r="E166" s="33"/>
      <c r="F166" s="33"/>
      <c r="G166" s="33"/>
      <c r="H166" s="33">
        <v>11</v>
      </c>
      <c r="I166" s="33">
        <v>124.573</v>
      </c>
      <c r="J166" s="33">
        <v>11173.76</v>
      </c>
      <c r="K166" s="33">
        <v>3</v>
      </c>
      <c r="L166" s="33">
        <v>42.198</v>
      </c>
      <c r="M166" s="33">
        <v>1123.51</v>
      </c>
      <c r="N166" s="33">
        <v>18</v>
      </c>
      <c r="O166" s="33">
        <v>255.429</v>
      </c>
      <c r="P166" s="33">
        <v>17429.19</v>
      </c>
      <c r="Q166" s="33">
        <v>32</v>
      </c>
      <c r="R166" s="33">
        <v>422.2</v>
      </c>
      <c r="S166" s="33">
        <v>29726.46</v>
      </c>
    </row>
    <row r="167" spans="4:19" ht="12.75">
      <c r="D167" s="20" t="s">
        <v>773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>
        <v>4</v>
      </c>
      <c r="O167" s="33">
        <v>22.971</v>
      </c>
      <c r="P167" s="33">
        <v>1030.52</v>
      </c>
      <c r="Q167" s="33">
        <v>4</v>
      </c>
      <c r="R167" s="33">
        <v>22.971</v>
      </c>
      <c r="S167" s="33">
        <v>1030.52</v>
      </c>
    </row>
    <row r="168" spans="4:19" ht="12.75">
      <c r="D168" s="20" t="s">
        <v>508</v>
      </c>
      <c r="E168" s="33"/>
      <c r="F168" s="33"/>
      <c r="G168" s="33"/>
      <c r="H168" s="33">
        <v>26</v>
      </c>
      <c r="I168" s="33">
        <v>261.349</v>
      </c>
      <c r="J168" s="33">
        <v>24624.12</v>
      </c>
      <c r="K168" s="33">
        <v>10</v>
      </c>
      <c r="L168" s="33">
        <v>205.471</v>
      </c>
      <c r="M168" s="33">
        <v>3138.18</v>
      </c>
      <c r="N168" s="33">
        <v>78</v>
      </c>
      <c r="O168" s="33">
        <v>1803.491</v>
      </c>
      <c r="P168" s="33">
        <v>81602.59</v>
      </c>
      <c r="Q168" s="33">
        <v>114</v>
      </c>
      <c r="R168" s="33">
        <v>2270.311</v>
      </c>
      <c r="S168" s="33">
        <v>109364.89</v>
      </c>
    </row>
    <row r="169" spans="4:19" ht="12.75">
      <c r="D169" s="20" t="s">
        <v>725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>
        <v>1</v>
      </c>
      <c r="O169" s="33">
        <v>19.02</v>
      </c>
      <c r="P169" s="33">
        <v>716.57</v>
      </c>
      <c r="Q169" s="33">
        <v>1</v>
      </c>
      <c r="R169" s="33">
        <v>19.02</v>
      </c>
      <c r="S169" s="33">
        <v>716.57</v>
      </c>
    </row>
    <row r="170" spans="4:19" ht="12.75">
      <c r="D170" s="20" t="s">
        <v>244</v>
      </c>
      <c r="E170" s="33">
        <v>13</v>
      </c>
      <c r="F170" s="33">
        <v>211.127</v>
      </c>
      <c r="G170" s="33">
        <v>6095.29</v>
      </c>
      <c r="H170" s="33">
        <v>552</v>
      </c>
      <c r="I170" s="33">
        <v>7411.802</v>
      </c>
      <c r="J170" s="33">
        <v>366982.52</v>
      </c>
      <c r="K170" s="33">
        <v>57</v>
      </c>
      <c r="L170" s="33">
        <v>963.891</v>
      </c>
      <c r="M170" s="33">
        <v>26443.05</v>
      </c>
      <c r="N170" s="33">
        <v>161</v>
      </c>
      <c r="O170" s="33">
        <v>1204.958</v>
      </c>
      <c r="P170" s="33">
        <v>72902.09</v>
      </c>
      <c r="Q170" s="33">
        <v>783</v>
      </c>
      <c r="R170" s="33">
        <v>9791.778</v>
      </c>
      <c r="S170" s="33">
        <v>472422.94999999995</v>
      </c>
    </row>
    <row r="171" spans="4:19" ht="12.75">
      <c r="D171" s="20" t="s">
        <v>509</v>
      </c>
      <c r="E171" s="33"/>
      <c r="F171" s="33"/>
      <c r="G171" s="33"/>
      <c r="H171" s="33">
        <v>8</v>
      </c>
      <c r="I171" s="33">
        <v>64.387</v>
      </c>
      <c r="J171" s="33">
        <v>4263.71</v>
      </c>
      <c r="K171" s="33"/>
      <c r="L171" s="33"/>
      <c r="M171" s="33"/>
      <c r="N171" s="33">
        <v>1</v>
      </c>
      <c r="O171" s="33">
        <v>15</v>
      </c>
      <c r="P171" s="33">
        <v>1215.89</v>
      </c>
      <c r="Q171" s="33">
        <v>9</v>
      </c>
      <c r="R171" s="33">
        <v>79.387</v>
      </c>
      <c r="S171" s="33">
        <v>5479.6</v>
      </c>
    </row>
    <row r="172" spans="4:19" ht="12.75">
      <c r="D172" s="20" t="s">
        <v>510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</row>
    <row r="173" spans="4:19" ht="12.75">
      <c r="D173" s="20" t="s">
        <v>756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>
        <v>7</v>
      </c>
      <c r="O173" s="33">
        <v>71.476</v>
      </c>
      <c r="P173" s="33">
        <v>6999.02</v>
      </c>
      <c r="Q173" s="33">
        <v>7</v>
      </c>
      <c r="R173" s="33">
        <v>71.476</v>
      </c>
      <c r="S173" s="33">
        <v>6999.02</v>
      </c>
    </row>
    <row r="174" spans="4:19" ht="12.75">
      <c r="D174" s="20" t="s">
        <v>511</v>
      </c>
      <c r="E174" s="33">
        <v>13</v>
      </c>
      <c r="F174" s="33">
        <v>211.127</v>
      </c>
      <c r="G174" s="33">
        <v>6095.29</v>
      </c>
      <c r="H174" s="33">
        <v>544</v>
      </c>
      <c r="I174" s="33">
        <v>7347.415</v>
      </c>
      <c r="J174" s="33">
        <v>362718.81</v>
      </c>
      <c r="K174" s="33">
        <v>57</v>
      </c>
      <c r="L174" s="33">
        <v>963.891</v>
      </c>
      <c r="M174" s="33">
        <v>26443.05</v>
      </c>
      <c r="N174" s="33">
        <v>153</v>
      </c>
      <c r="O174" s="33">
        <v>1118.482</v>
      </c>
      <c r="P174" s="33">
        <v>64687.18</v>
      </c>
      <c r="Q174" s="33">
        <v>767</v>
      </c>
      <c r="R174" s="33">
        <v>9640.915</v>
      </c>
      <c r="S174" s="33">
        <v>459944.32999999996</v>
      </c>
    </row>
    <row r="175" spans="4:19" ht="12.75">
      <c r="D175" s="20" t="s">
        <v>245</v>
      </c>
      <c r="E175" s="33">
        <v>8</v>
      </c>
      <c r="F175" s="33">
        <v>544.28</v>
      </c>
      <c r="G175" s="33">
        <v>17325.81</v>
      </c>
      <c r="H175" s="33">
        <v>216</v>
      </c>
      <c r="I175" s="33">
        <v>9533.268</v>
      </c>
      <c r="J175" s="33">
        <v>320257.39</v>
      </c>
      <c r="K175" s="33">
        <v>1888</v>
      </c>
      <c r="L175" s="33">
        <v>133403.072</v>
      </c>
      <c r="M175" s="33">
        <v>3657761.19</v>
      </c>
      <c r="N175" s="33">
        <v>2262</v>
      </c>
      <c r="O175" s="33">
        <v>164406.53900000002</v>
      </c>
      <c r="P175" s="33">
        <v>3711756.68</v>
      </c>
      <c r="Q175" s="33">
        <v>4374</v>
      </c>
      <c r="R175" s="33">
        <v>307887.159</v>
      </c>
      <c r="S175" s="33">
        <v>7707101.07</v>
      </c>
    </row>
    <row r="176" spans="4:19" ht="12.75">
      <c r="D176" s="20" t="s">
        <v>512</v>
      </c>
      <c r="E176" s="33"/>
      <c r="F176" s="33"/>
      <c r="G176" s="33"/>
      <c r="H176" s="33">
        <v>21</v>
      </c>
      <c r="I176" s="33">
        <v>1683.487</v>
      </c>
      <c r="J176" s="33">
        <v>80660.19</v>
      </c>
      <c r="K176" s="33">
        <v>77</v>
      </c>
      <c r="L176" s="33">
        <v>6629.559</v>
      </c>
      <c r="M176" s="33">
        <v>145346.25</v>
      </c>
      <c r="N176" s="33">
        <v>37</v>
      </c>
      <c r="O176" s="33">
        <v>3098.576</v>
      </c>
      <c r="P176" s="33">
        <v>65335.96</v>
      </c>
      <c r="Q176" s="33">
        <v>135</v>
      </c>
      <c r="R176" s="33">
        <v>11411.622</v>
      </c>
      <c r="S176" s="33">
        <v>291342.4</v>
      </c>
    </row>
    <row r="177" spans="4:19" ht="12.75">
      <c r="D177" s="20" t="s">
        <v>513</v>
      </c>
      <c r="E177" s="33"/>
      <c r="F177" s="33"/>
      <c r="G177" s="33"/>
      <c r="H177" s="33"/>
      <c r="I177" s="33"/>
      <c r="J177" s="33"/>
      <c r="K177" s="33">
        <v>57</v>
      </c>
      <c r="L177" s="33">
        <v>5283.38</v>
      </c>
      <c r="M177" s="33">
        <v>102798.76</v>
      </c>
      <c r="N177" s="33">
        <v>0</v>
      </c>
      <c r="O177" s="33">
        <v>0</v>
      </c>
      <c r="P177" s="33">
        <v>0</v>
      </c>
      <c r="Q177" s="33">
        <v>57</v>
      </c>
      <c r="R177" s="33">
        <v>5283.38</v>
      </c>
      <c r="S177" s="33">
        <v>102798.76</v>
      </c>
    </row>
    <row r="178" spans="4:19" ht="12.75">
      <c r="D178" s="20" t="s">
        <v>514</v>
      </c>
      <c r="E178" s="33"/>
      <c r="F178" s="33"/>
      <c r="G178" s="33"/>
      <c r="H178" s="33">
        <v>5</v>
      </c>
      <c r="I178" s="33">
        <v>98.725</v>
      </c>
      <c r="J178" s="33">
        <v>29680.34</v>
      </c>
      <c r="K178" s="33"/>
      <c r="L178" s="33"/>
      <c r="M178" s="33"/>
      <c r="N178" s="33">
        <v>0</v>
      </c>
      <c r="O178" s="33">
        <v>0</v>
      </c>
      <c r="P178" s="33">
        <v>0</v>
      </c>
      <c r="Q178" s="33">
        <v>5</v>
      </c>
      <c r="R178" s="33">
        <v>98.725</v>
      </c>
      <c r="S178" s="33">
        <v>29680.34</v>
      </c>
    </row>
    <row r="179" spans="4:19" ht="12.75">
      <c r="D179" s="20" t="s">
        <v>515</v>
      </c>
      <c r="E179" s="33"/>
      <c r="F179" s="33"/>
      <c r="G179" s="33"/>
      <c r="H179" s="33"/>
      <c r="I179" s="33"/>
      <c r="J179" s="33"/>
      <c r="K179" s="33">
        <v>11</v>
      </c>
      <c r="L179" s="33">
        <v>672.659</v>
      </c>
      <c r="M179" s="33">
        <v>29825.75</v>
      </c>
      <c r="N179" s="33">
        <v>7</v>
      </c>
      <c r="O179" s="33">
        <v>457.846</v>
      </c>
      <c r="P179" s="33">
        <v>31668.37</v>
      </c>
      <c r="Q179" s="33">
        <v>18</v>
      </c>
      <c r="R179" s="33">
        <v>1130.505</v>
      </c>
      <c r="S179" s="33">
        <v>61494.119999999995</v>
      </c>
    </row>
    <row r="180" spans="4:19" ht="12.75">
      <c r="D180" s="20" t="s">
        <v>516</v>
      </c>
      <c r="E180" s="33">
        <v>1</v>
      </c>
      <c r="F180" s="33">
        <v>21</v>
      </c>
      <c r="G180" s="33">
        <v>555.71</v>
      </c>
      <c r="H180" s="33">
        <v>43</v>
      </c>
      <c r="I180" s="33">
        <v>843.653</v>
      </c>
      <c r="J180" s="33">
        <v>26944.72</v>
      </c>
      <c r="K180" s="33">
        <v>1234</v>
      </c>
      <c r="L180" s="33">
        <v>84051.131</v>
      </c>
      <c r="M180" s="33">
        <v>2345407.76</v>
      </c>
      <c r="N180" s="33">
        <v>1733</v>
      </c>
      <c r="O180" s="33">
        <v>125403.433</v>
      </c>
      <c r="P180" s="33">
        <v>2918520.85</v>
      </c>
      <c r="Q180" s="33">
        <v>3011</v>
      </c>
      <c r="R180" s="33">
        <v>210319.217</v>
      </c>
      <c r="S180" s="33">
        <v>5291429.04</v>
      </c>
    </row>
    <row r="181" spans="4:19" ht="12.75">
      <c r="D181" s="20" t="s">
        <v>517</v>
      </c>
      <c r="E181" s="33">
        <v>1</v>
      </c>
      <c r="F181" s="33">
        <v>21</v>
      </c>
      <c r="G181" s="33">
        <v>555.71</v>
      </c>
      <c r="H181" s="33">
        <v>40</v>
      </c>
      <c r="I181" s="33">
        <v>794.653</v>
      </c>
      <c r="J181" s="33">
        <v>25146.96</v>
      </c>
      <c r="K181" s="33">
        <v>856</v>
      </c>
      <c r="L181" s="33">
        <v>76164.19</v>
      </c>
      <c r="M181" s="33">
        <v>2151983.11</v>
      </c>
      <c r="N181" s="33">
        <v>1451</v>
      </c>
      <c r="O181" s="33">
        <v>119496.609</v>
      </c>
      <c r="P181" s="33">
        <v>2799825.34</v>
      </c>
      <c r="Q181" s="33">
        <v>2348</v>
      </c>
      <c r="R181" s="33">
        <v>196476.452</v>
      </c>
      <c r="S181" s="33">
        <v>4977511.119999999</v>
      </c>
    </row>
    <row r="182" spans="4:19" ht="12.75">
      <c r="D182" s="20" t="s">
        <v>518</v>
      </c>
      <c r="E182" s="33"/>
      <c r="F182" s="33"/>
      <c r="G182" s="33"/>
      <c r="H182" s="33">
        <v>3</v>
      </c>
      <c r="I182" s="33">
        <v>49</v>
      </c>
      <c r="J182" s="33">
        <v>1797.76</v>
      </c>
      <c r="K182" s="33">
        <v>378</v>
      </c>
      <c r="L182" s="33">
        <v>7886.941</v>
      </c>
      <c r="M182" s="33">
        <v>193424.65</v>
      </c>
      <c r="N182" s="33">
        <v>282</v>
      </c>
      <c r="O182" s="33">
        <v>5906.824</v>
      </c>
      <c r="P182" s="33">
        <v>118695.51</v>
      </c>
      <c r="Q182" s="33">
        <v>663</v>
      </c>
      <c r="R182" s="33">
        <v>13842.765</v>
      </c>
      <c r="S182" s="33">
        <v>313917.92</v>
      </c>
    </row>
    <row r="183" spans="4:19" ht="12.75">
      <c r="D183" s="20" t="s">
        <v>519</v>
      </c>
      <c r="E183" s="33"/>
      <c r="F183" s="33"/>
      <c r="G183" s="33"/>
      <c r="H183" s="33">
        <v>28</v>
      </c>
      <c r="I183" s="33">
        <v>613.47</v>
      </c>
      <c r="J183" s="33">
        <v>17707.65</v>
      </c>
      <c r="K183" s="33">
        <v>158</v>
      </c>
      <c r="L183" s="33">
        <v>10470.146</v>
      </c>
      <c r="M183" s="33">
        <v>274725.62</v>
      </c>
      <c r="N183" s="33">
        <v>260</v>
      </c>
      <c r="O183" s="33">
        <v>20113.27</v>
      </c>
      <c r="P183" s="33">
        <v>430939.56</v>
      </c>
      <c r="Q183" s="33">
        <v>446</v>
      </c>
      <c r="R183" s="33">
        <v>31196.886</v>
      </c>
      <c r="S183" s="33">
        <v>723372.8300000001</v>
      </c>
    </row>
    <row r="184" spans="4:19" ht="12.75">
      <c r="D184" s="20" t="s">
        <v>520</v>
      </c>
      <c r="E184" s="33"/>
      <c r="F184" s="33"/>
      <c r="G184" s="33"/>
      <c r="H184" s="33">
        <v>24</v>
      </c>
      <c r="I184" s="33">
        <v>473.343</v>
      </c>
      <c r="J184" s="33">
        <v>15694.69</v>
      </c>
      <c r="K184" s="33"/>
      <c r="L184" s="33"/>
      <c r="M184" s="33"/>
      <c r="N184" s="33">
        <v>20</v>
      </c>
      <c r="O184" s="33">
        <v>344.504</v>
      </c>
      <c r="P184" s="33">
        <v>13234.08</v>
      </c>
      <c r="Q184" s="33">
        <v>44</v>
      </c>
      <c r="R184" s="33">
        <v>817.847</v>
      </c>
      <c r="S184" s="33">
        <v>28928.77</v>
      </c>
    </row>
    <row r="185" spans="4:19" ht="12.75">
      <c r="D185" s="20" t="s">
        <v>521</v>
      </c>
      <c r="E185" s="33"/>
      <c r="F185" s="33"/>
      <c r="G185" s="33"/>
      <c r="H185" s="33">
        <v>3</v>
      </c>
      <c r="I185" s="33">
        <v>125.868</v>
      </c>
      <c r="J185" s="33">
        <v>1063.28</v>
      </c>
      <c r="K185" s="33">
        <v>118</v>
      </c>
      <c r="L185" s="33">
        <v>6998.968</v>
      </c>
      <c r="M185" s="33">
        <v>188945.78</v>
      </c>
      <c r="N185" s="33">
        <v>95</v>
      </c>
      <c r="O185" s="33">
        <v>6364.463</v>
      </c>
      <c r="P185" s="33">
        <v>153286.24</v>
      </c>
      <c r="Q185" s="33">
        <v>216</v>
      </c>
      <c r="R185" s="33">
        <v>13489.298999999999</v>
      </c>
      <c r="S185" s="33">
        <v>343295.3</v>
      </c>
    </row>
    <row r="186" spans="4:19" ht="12.75">
      <c r="D186" s="20" t="s">
        <v>522</v>
      </c>
      <c r="E186" s="33"/>
      <c r="F186" s="33"/>
      <c r="G186" s="33"/>
      <c r="H186" s="33">
        <v>15</v>
      </c>
      <c r="I186" s="33">
        <v>67.002</v>
      </c>
      <c r="J186" s="33">
        <v>20158.94</v>
      </c>
      <c r="K186" s="33"/>
      <c r="L186" s="33"/>
      <c r="M186" s="33"/>
      <c r="N186" s="33">
        <v>12</v>
      </c>
      <c r="O186" s="33">
        <v>223.635</v>
      </c>
      <c r="P186" s="33">
        <v>7113.87</v>
      </c>
      <c r="Q186" s="33">
        <v>27</v>
      </c>
      <c r="R186" s="33">
        <v>290.637</v>
      </c>
      <c r="S186" s="33">
        <v>27272.809999999998</v>
      </c>
    </row>
    <row r="187" spans="4:19" ht="12.75">
      <c r="D187" s="20" t="s">
        <v>523</v>
      </c>
      <c r="E187" s="33">
        <v>7</v>
      </c>
      <c r="F187" s="33">
        <v>523.28</v>
      </c>
      <c r="G187" s="33">
        <v>16770.1</v>
      </c>
      <c r="H187" s="33">
        <v>109</v>
      </c>
      <c r="I187" s="33">
        <v>6325.656</v>
      </c>
      <c r="J187" s="33">
        <v>174785.89</v>
      </c>
      <c r="K187" s="33">
        <v>419</v>
      </c>
      <c r="L187" s="33">
        <v>32252.236</v>
      </c>
      <c r="M187" s="33">
        <v>892281.56</v>
      </c>
      <c r="N187" s="33">
        <v>220</v>
      </c>
      <c r="O187" s="33">
        <v>15567.625</v>
      </c>
      <c r="P187" s="33">
        <v>289846.44</v>
      </c>
      <c r="Q187" s="33">
        <v>755</v>
      </c>
      <c r="R187" s="33">
        <v>54668.797</v>
      </c>
      <c r="S187" s="33">
        <v>1373683.99</v>
      </c>
    </row>
    <row r="188" spans="4:19" ht="12.75">
      <c r="D188" s="20" t="s">
        <v>524</v>
      </c>
      <c r="E188" s="33">
        <v>6</v>
      </c>
      <c r="F188" s="33">
        <v>420</v>
      </c>
      <c r="G188" s="33">
        <v>15357</v>
      </c>
      <c r="H188" s="33">
        <v>46</v>
      </c>
      <c r="I188" s="33">
        <v>4322.269</v>
      </c>
      <c r="J188" s="33">
        <v>81334.35</v>
      </c>
      <c r="K188" s="33">
        <v>2</v>
      </c>
      <c r="L188" s="33">
        <v>0.793</v>
      </c>
      <c r="M188" s="33">
        <v>49112.84</v>
      </c>
      <c r="N188" s="33">
        <v>0</v>
      </c>
      <c r="O188" s="33">
        <v>0</v>
      </c>
      <c r="P188" s="33">
        <v>35128.7</v>
      </c>
      <c r="Q188" s="33">
        <v>54</v>
      </c>
      <c r="R188" s="33">
        <v>4743.062</v>
      </c>
      <c r="S188" s="33">
        <v>180932.89</v>
      </c>
    </row>
    <row r="189" spans="4:19" ht="12.75">
      <c r="D189" s="20" t="s">
        <v>246</v>
      </c>
      <c r="E189" s="33">
        <v>2</v>
      </c>
      <c r="F189" s="33">
        <v>5.25</v>
      </c>
      <c r="G189" s="33">
        <v>1109.08</v>
      </c>
      <c r="H189" s="33">
        <v>155</v>
      </c>
      <c r="I189" s="33">
        <v>1679.117</v>
      </c>
      <c r="J189" s="33">
        <v>149976.13</v>
      </c>
      <c r="K189" s="33">
        <v>795</v>
      </c>
      <c r="L189" s="33">
        <v>14743.192</v>
      </c>
      <c r="M189" s="33">
        <v>206537.13</v>
      </c>
      <c r="N189" s="33">
        <v>165</v>
      </c>
      <c r="O189" s="33">
        <v>1757.423</v>
      </c>
      <c r="P189" s="33">
        <v>116656.14</v>
      </c>
      <c r="Q189" s="33">
        <v>1117</v>
      </c>
      <c r="R189" s="33">
        <v>18184.981999999996</v>
      </c>
      <c r="S189" s="33">
        <v>474278.48</v>
      </c>
    </row>
    <row r="190" spans="4:19" ht="12.75">
      <c r="D190" s="20" t="s">
        <v>525</v>
      </c>
      <c r="E190" s="33">
        <v>2</v>
      </c>
      <c r="F190" s="33">
        <v>5.25</v>
      </c>
      <c r="G190" s="33">
        <v>1109.08</v>
      </c>
      <c r="H190" s="33">
        <v>41</v>
      </c>
      <c r="I190" s="33">
        <v>387.032</v>
      </c>
      <c r="J190" s="33">
        <v>50383.08</v>
      </c>
      <c r="K190" s="33">
        <v>25</v>
      </c>
      <c r="L190" s="33">
        <v>455.56</v>
      </c>
      <c r="M190" s="33">
        <v>7979.76</v>
      </c>
      <c r="N190" s="33">
        <v>102</v>
      </c>
      <c r="O190" s="33">
        <v>931.598</v>
      </c>
      <c r="P190" s="33">
        <v>80229.26</v>
      </c>
      <c r="Q190" s="33">
        <v>170</v>
      </c>
      <c r="R190" s="33">
        <v>1779.44</v>
      </c>
      <c r="S190" s="33">
        <v>139701.18</v>
      </c>
    </row>
    <row r="191" spans="4:19" ht="12.75">
      <c r="D191" s="20" t="s">
        <v>757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>
        <v>2</v>
      </c>
      <c r="O191" s="33">
        <v>30</v>
      </c>
      <c r="P191" s="33">
        <v>1032.45</v>
      </c>
      <c r="Q191" s="33">
        <v>2</v>
      </c>
      <c r="R191" s="33">
        <v>30</v>
      </c>
      <c r="S191" s="33">
        <v>1032.45</v>
      </c>
    </row>
    <row r="192" spans="4:19" ht="12.75">
      <c r="D192" s="20" t="s">
        <v>526</v>
      </c>
      <c r="E192" s="33"/>
      <c r="F192" s="33"/>
      <c r="G192" s="33"/>
      <c r="H192" s="33">
        <v>102</v>
      </c>
      <c r="I192" s="33">
        <v>1200.365</v>
      </c>
      <c r="J192" s="33">
        <v>82265</v>
      </c>
      <c r="K192" s="33">
        <v>18</v>
      </c>
      <c r="L192" s="33">
        <v>100.076</v>
      </c>
      <c r="M192" s="33">
        <v>7524.27</v>
      </c>
      <c r="N192" s="33">
        <v>38</v>
      </c>
      <c r="O192" s="33">
        <v>514.376</v>
      </c>
      <c r="P192" s="33">
        <v>22572.69</v>
      </c>
      <c r="Q192" s="33">
        <v>158</v>
      </c>
      <c r="R192" s="33">
        <v>1814.817</v>
      </c>
      <c r="S192" s="33">
        <v>112361.96</v>
      </c>
    </row>
    <row r="193" spans="4:19" ht="12.75">
      <c r="D193" s="20" t="s">
        <v>527</v>
      </c>
      <c r="E193" s="33"/>
      <c r="F193" s="33"/>
      <c r="G193" s="33"/>
      <c r="H193" s="33">
        <v>12</v>
      </c>
      <c r="I193" s="33">
        <v>91.72</v>
      </c>
      <c r="J193" s="33">
        <v>17328.05</v>
      </c>
      <c r="K193" s="33">
        <v>2</v>
      </c>
      <c r="L193" s="33">
        <v>40.275</v>
      </c>
      <c r="M193" s="33">
        <v>760.96</v>
      </c>
      <c r="N193" s="33">
        <v>21</v>
      </c>
      <c r="O193" s="33">
        <v>279.465</v>
      </c>
      <c r="P193" s="33">
        <v>10516.57</v>
      </c>
      <c r="Q193" s="33">
        <v>35</v>
      </c>
      <c r="R193" s="33">
        <v>411.46</v>
      </c>
      <c r="S193" s="33">
        <v>28605.579999999998</v>
      </c>
    </row>
    <row r="194" spans="4:19" ht="12.75">
      <c r="D194" s="20" t="s">
        <v>247</v>
      </c>
      <c r="E194" s="33">
        <v>39</v>
      </c>
      <c r="F194" s="33">
        <v>1895.734</v>
      </c>
      <c r="G194" s="33">
        <v>82353.53</v>
      </c>
      <c r="H194" s="33">
        <v>844</v>
      </c>
      <c r="I194" s="33">
        <v>17380.743</v>
      </c>
      <c r="J194" s="33">
        <v>768576.76</v>
      </c>
      <c r="K194" s="33">
        <v>3380</v>
      </c>
      <c r="L194" s="33">
        <v>222114.428</v>
      </c>
      <c r="M194" s="33">
        <v>5965540.18</v>
      </c>
      <c r="N194" s="33">
        <v>2844</v>
      </c>
      <c r="O194" s="33">
        <v>184279.919</v>
      </c>
      <c r="P194" s="33">
        <v>4100393.18</v>
      </c>
      <c r="Q194" s="33">
        <v>7107</v>
      </c>
      <c r="R194" s="33">
        <v>425670.824</v>
      </c>
      <c r="S194" s="33">
        <v>10916863.65</v>
      </c>
    </row>
    <row r="195" spans="4:19" ht="12.75">
      <c r="D195" s="20" t="s">
        <v>528</v>
      </c>
      <c r="E195" s="33">
        <v>17</v>
      </c>
      <c r="F195" s="33">
        <v>1237.81</v>
      </c>
      <c r="G195" s="33">
        <v>49966.85</v>
      </c>
      <c r="H195" s="33">
        <v>31</v>
      </c>
      <c r="I195" s="33">
        <v>2887.308</v>
      </c>
      <c r="J195" s="33">
        <v>33208.74</v>
      </c>
      <c r="K195" s="33">
        <v>438</v>
      </c>
      <c r="L195" s="33">
        <v>39716.968</v>
      </c>
      <c r="M195" s="33">
        <v>795267.96</v>
      </c>
      <c r="N195" s="33">
        <v>1226</v>
      </c>
      <c r="O195" s="33">
        <v>112305.657</v>
      </c>
      <c r="P195" s="33">
        <v>2511547.91</v>
      </c>
      <c r="Q195" s="33">
        <v>1712</v>
      </c>
      <c r="R195" s="33">
        <v>156147.74300000002</v>
      </c>
      <c r="S195" s="33">
        <v>3389991.46</v>
      </c>
    </row>
    <row r="196" spans="4:19" ht="12.75">
      <c r="D196" s="20" t="s">
        <v>529</v>
      </c>
      <c r="E196" s="33">
        <v>17</v>
      </c>
      <c r="F196" s="33">
        <v>1237.81</v>
      </c>
      <c r="G196" s="33">
        <v>49966.85</v>
      </c>
      <c r="H196" s="33">
        <v>31</v>
      </c>
      <c r="I196" s="33">
        <v>2887.308</v>
      </c>
      <c r="J196" s="33">
        <v>33208.74</v>
      </c>
      <c r="K196" s="33">
        <v>436</v>
      </c>
      <c r="L196" s="33">
        <v>39535.083</v>
      </c>
      <c r="M196" s="33">
        <v>790301.93</v>
      </c>
      <c r="N196" s="33">
        <v>1159</v>
      </c>
      <c r="O196" s="33">
        <v>105989.408</v>
      </c>
      <c r="P196" s="33">
        <v>2383509.83</v>
      </c>
      <c r="Q196" s="33">
        <v>1643</v>
      </c>
      <c r="R196" s="33">
        <v>149649.609</v>
      </c>
      <c r="S196" s="33">
        <v>3256987.35</v>
      </c>
    </row>
    <row r="197" spans="4:19" ht="12.75">
      <c r="D197" s="20" t="s">
        <v>530</v>
      </c>
      <c r="E197" s="33">
        <v>22</v>
      </c>
      <c r="F197" s="33">
        <v>657.924</v>
      </c>
      <c r="G197" s="33">
        <v>32386.68</v>
      </c>
      <c r="H197" s="33">
        <v>243</v>
      </c>
      <c r="I197" s="33">
        <v>5999.68</v>
      </c>
      <c r="J197" s="33">
        <v>206543.2</v>
      </c>
      <c r="K197" s="33">
        <v>1950</v>
      </c>
      <c r="L197" s="33">
        <v>112001.242</v>
      </c>
      <c r="M197" s="33">
        <v>2863831.18</v>
      </c>
      <c r="N197" s="33">
        <v>838</v>
      </c>
      <c r="O197" s="33">
        <v>57371.85</v>
      </c>
      <c r="P197" s="33">
        <v>1097789.57</v>
      </c>
      <c r="Q197" s="33">
        <v>3053</v>
      </c>
      <c r="R197" s="33">
        <v>176030.696</v>
      </c>
      <c r="S197" s="33">
        <v>4200550.63</v>
      </c>
    </row>
    <row r="198" spans="4:19" ht="12.75">
      <c r="D198" s="20" t="s">
        <v>531</v>
      </c>
      <c r="E198" s="33"/>
      <c r="F198" s="33"/>
      <c r="G198" s="33"/>
      <c r="H198" s="33"/>
      <c r="I198" s="33"/>
      <c r="J198" s="33"/>
      <c r="K198" s="33">
        <v>680</v>
      </c>
      <c r="L198" s="33">
        <v>36762.981</v>
      </c>
      <c r="M198" s="33">
        <v>1024461.34</v>
      </c>
      <c r="N198" s="33">
        <v>499</v>
      </c>
      <c r="O198" s="33">
        <v>39024.934</v>
      </c>
      <c r="P198" s="33">
        <v>784892.33</v>
      </c>
      <c r="Q198" s="33">
        <v>1179</v>
      </c>
      <c r="R198" s="33">
        <v>75787.91500000001</v>
      </c>
      <c r="S198" s="33">
        <v>1809353.67</v>
      </c>
    </row>
    <row r="199" spans="4:19" ht="12.75">
      <c r="D199" s="20" t="s">
        <v>532</v>
      </c>
      <c r="E199" s="33"/>
      <c r="F199" s="33"/>
      <c r="G199" s="33"/>
      <c r="H199" s="33">
        <v>3</v>
      </c>
      <c r="I199" s="33">
        <v>56.298</v>
      </c>
      <c r="J199" s="33">
        <v>1783.31</v>
      </c>
      <c r="K199" s="33">
        <v>105</v>
      </c>
      <c r="L199" s="33">
        <v>9640.685</v>
      </c>
      <c r="M199" s="33">
        <v>205699.34</v>
      </c>
      <c r="N199" s="33">
        <v>117</v>
      </c>
      <c r="O199" s="33">
        <v>10187.908</v>
      </c>
      <c r="P199" s="33">
        <v>144467.52</v>
      </c>
      <c r="Q199" s="33">
        <v>225</v>
      </c>
      <c r="R199" s="33">
        <v>19884.891</v>
      </c>
      <c r="S199" s="33">
        <v>351950.17</v>
      </c>
    </row>
    <row r="200" spans="4:19" ht="12.75">
      <c r="D200" s="20" t="s">
        <v>533</v>
      </c>
      <c r="E200" s="33">
        <v>3</v>
      </c>
      <c r="F200" s="33">
        <v>303.93</v>
      </c>
      <c r="G200" s="33">
        <v>22250.54</v>
      </c>
      <c r="H200" s="33">
        <v>36</v>
      </c>
      <c r="I200" s="33">
        <v>2023.833</v>
      </c>
      <c r="J200" s="33">
        <v>60697.7</v>
      </c>
      <c r="K200" s="33">
        <v>662</v>
      </c>
      <c r="L200" s="33">
        <v>55372.165</v>
      </c>
      <c r="M200" s="33">
        <v>1481077.72</v>
      </c>
      <c r="N200" s="33">
        <v>53</v>
      </c>
      <c r="O200" s="33">
        <v>2810.198</v>
      </c>
      <c r="P200" s="33">
        <v>61545.22</v>
      </c>
      <c r="Q200" s="33">
        <v>754</v>
      </c>
      <c r="R200" s="33">
        <v>60510.126</v>
      </c>
      <c r="S200" s="33">
        <v>1625571.18</v>
      </c>
    </row>
    <row r="201" spans="4:19" ht="12.75">
      <c r="D201" s="20" t="s">
        <v>534</v>
      </c>
      <c r="E201" s="33"/>
      <c r="F201" s="33"/>
      <c r="G201" s="33"/>
      <c r="H201" s="33">
        <v>2</v>
      </c>
      <c r="I201" s="33">
        <v>8.476</v>
      </c>
      <c r="J201" s="33">
        <v>2479.77</v>
      </c>
      <c r="K201" s="33">
        <v>9</v>
      </c>
      <c r="L201" s="33">
        <v>184.978</v>
      </c>
      <c r="M201" s="33">
        <v>4625.89</v>
      </c>
      <c r="N201" s="33">
        <v>56</v>
      </c>
      <c r="O201" s="33">
        <v>3204.898</v>
      </c>
      <c r="P201" s="33">
        <v>61996.48</v>
      </c>
      <c r="Q201" s="33">
        <v>67</v>
      </c>
      <c r="R201" s="33">
        <v>3398.3520000000003</v>
      </c>
      <c r="S201" s="33">
        <v>69102.14</v>
      </c>
    </row>
    <row r="202" spans="4:19" ht="12.75">
      <c r="D202" s="20" t="s">
        <v>535</v>
      </c>
      <c r="E202" s="33"/>
      <c r="F202" s="33"/>
      <c r="G202" s="33"/>
      <c r="H202" s="33">
        <v>87</v>
      </c>
      <c r="I202" s="33">
        <v>1685.336</v>
      </c>
      <c r="J202" s="33">
        <v>56376.54</v>
      </c>
      <c r="K202" s="33">
        <v>186</v>
      </c>
      <c r="L202" s="33">
        <v>3826.753</v>
      </c>
      <c r="M202" s="33">
        <v>59215.62</v>
      </c>
      <c r="N202" s="33">
        <v>41</v>
      </c>
      <c r="O202" s="33">
        <v>794.664</v>
      </c>
      <c r="P202" s="33">
        <v>14367.4</v>
      </c>
      <c r="Q202" s="33">
        <v>314</v>
      </c>
      <c r="R202" s="33">
        <v>6306.753</v>
      </c>
      <c r="S202" s="33">
        <v>129959.56</v>
      </c>
    </row>
    <row r="203" spans="4:19" ht="12.75">
      <c r="D203" s="20" t="s">
        <v>536</v>
      </c>
      <c r="E203" s="33"/>
      <c r="F203" s="33"/>
      <c r="G203" s="33"/>
      <c r="H203" s="33">
        <v>23</v>
      </c>
      <c r="I203" s="33">
        <v>418.955</v>
      </c>
      <c r="J203" s="33">
        <v>21860.56</v>
      </c>
      <c r="K203" s="33"/>
      <c r="L203" s="33"/>
      <c r="M203" s="33"/>
      <c r="N203" s="33">
        <v>2</v>
      </c>
      <c r="O203" s="33">
        <v>25.418</v>
      </c>
      <c r="P203" s="33">
        <v>1005.09</v>
      </c>
      <c r="Q203" s="33">
        <v>25</v>
      </c>
      <c r="R203" s="33">
        <v>444.373</v>
      </c>
      <c r="S203" s="33">
        <v>22865.65</v>
      </c>
    </row>
    <row r="204" spans="4:19" ht="12.75">
      <c r="D204" s="20" t="s">
        <v>537</v>
      </c>
      <c r="E204" s="33"/>
      <c r="F204" s="33"/>
      <c r="G204" s="33"/>
      <c r="H204" s="33">
        <v>13</v>
      </c>
      <c r="I204" s="33">
        <v>270.721</v>
      </c>
      <c r="J204" s="33">
        <v>14508.7</v>
      </c>
      <c r="K204" s="33">
        <v>958</v>
      </c>
      <c r="L204" s="33">
        <v>69729.076</v>
      </c>
      <c r="M204" s="33">
        <v>2295709.45</v>
      </c>
      <c r="N204" s="33">
        <v>63</v>
      </c>
      <c r="O204" s="33">
        <v>4482.881</v>
      </c>
      <c r="P204" s="33">
        <v>155512.03</v>
      </c>
      <c r="Q204" s="33">
        <v>1034</v>
      </c>
      <c r="R204" s="33">
        <v>74482.678</v>
      </c>
      <c r="S204" s="33">
        <v>2465730.18</v>
      </c>
    </row>
    <row r="205" spans="4:19" ht="12.75">
      <c r="D205" s="20" t="s">
        <v>538</v>
      </c>
      <c r="E205" s="33"/>
      <c r="F205" s="33"/>
      <c r="G205" s="33"/>
      <c r="H205" s="33">
        <v>384</v>
      </c>
      <c r="I205" s="33">
        <v>6896.993</v>
      </c>
      <c r="J205" s="33">
        <v>310476.93</v>
      </c>
      <c r="K205" s="33">
        <v>27</v>
      </c>
      <c r="L205" s="33">
        <v>547.825</v>
      </c>
      <c r="M205" s="33">
        <v>7786.27</v>
      </c>
      <c r="N205" s="33">
        <v>83</v>
      </c>
      <c r="O205" s="33">
        <v>1184.609</v>
      </c>
      <c r="P205" s="33">
        <v>42357.98</v>
      </c>
      <c r="Q205" s="33">
        <v>494</v>
      </c>
      <c r="R205" s="33">
        <v>8629.427</v>
      </c>
      <c r="S205" s="33">
        <v>360621.18</v>
      </c>
    </row>
    <row r="206" spans="4:19" ht="12.75">
      <c r="D206" s="20" t="s">
        <v>539</v>
      </c>
      <c r="E206" s="33"/>
      <c r="F206" s="33"/>
      <c r="G206" s="33"/>
      <c r="H206" s="33">
        <v>21</v>
      </c>
      <c r="I206" s="33">
        <v>209.859</v>
      </c>
      <c r="J206" s="33">
        <v>19846.08</v>
      </c>
      <c r="K206" s="33"/>
      <c r="L206" s="33"/>
      <c r="M206" s="33"/>
      <c r="N206" s="33">
        <v>9</v>
      </c>
      <c r="O206" s="33">
        <v>184.455</v>
      </c>
      <c r="P206" s="33">
        <v>2923.94</v>
      </c>
      <c r="Q206" s="33">
        <v>30</v>
      </c>
      <c r="R206" s="33">
        <v>394.314</v>
      </c>
      <c r="S206" s="33">
        <v>22770.02</v>
      </c>
    </row>
    <row r="207" spans="4:19" ht="12.75">
      <c r="D207" s="20" t="s">
        <v>540</v>
      </c>
      <c r="E207" s="33"/>
      <c r="F207" s="33"/>
      <c r="G207" s="33"/>
      <c r="H207" s="33">
        <v>53</v>
      </c>
      <c r="I207" s="33">
        <v>397.346</v>
      </c>
      <c r="J207" s="33">
        <v>53508.06</v>
      </c>
      <c r="K207" s="33">
        <v>0</v>
      </c>
      <c r="L207" s="33">
        <v>0</v>
      </c>
      <c r="M207" s="33">
        <v>0</v>
      </c>
      <c r="N207" s="33">
        <v>39</v>
      </c>
      <c r="O207" s="33">
        <v>431.52</v>
      </c>
      <c r="P207" s="33">
        <v>20741.67</v>
      </c>
      <c r="Q207" s="33">
        <v>92</v>
      </c>
      <c r="R207" s="33">
        <v>828.866</v>
      </c>
      <c r="S207" s="33">
        <v>74249.73</v>
      </c>
    </row>
    <row r="208" spans="4:19" ht="12.75">
      <c r="D208" s="20" t="s">
        <v>541</v>
      </c>
      <c r="E208" s="33"/>
      <c r="F208" s="33"/>
      <c r="G208" s="33"/>
      <c r="H208" s="33">
        <v>120</v>
      </c>
      <c r="I208" s="33">
        <v>928.695</v>
      </c>
      <c r="J208" s="33">
        <v>150331.13</v>
      </c>
      <c r="K208" s="33">
        <v>7</v>
      </c>
      <c r="L208" s="33">
        <v>119.317</v>
      </c>
      <c r="M208" s="33">
        <v>2945.32</v>
      </c>
      <c r="N208" s="33">
        <v>595</v>
      </c>
      <c r="O208" s="33">
        <v>8503.402</v>
      </c>
      <c r="P208" s="33">
        <v>272444.02</v>
      </c>
      <c r="Q208" s="33">
        <v>722</v>
      </c>
      <c r="R208" s="33">
        <v>9551.414</v>
      </c>
      <c r="S208" s="33">
        <v>425720.47000000003</v>
      </c>
    </row>
    <row r="209" spans="4:19" ht="12.75">
      <c r="D209" s="20" t="s">
        <v>542</v>
      </c>
      <c r="E209" s="33"/>
      <c r="F209" s="33"/>
      <c r="G209" s="33"/>
      <c r="H209" s="33">
        <v>120</v>
      </c>
      <c r="I209" s="33">
        <v>928.695</v>
      </c>
      <c r="J209" s="33">
        <v>150331.13</v>
      </c>
      <c r="K209" s="33">
        <v>7</v>
      </c>
      <c r="L209" s="33">
        <v>119.317</v>
      </c>
      <c r="M209" s="33">
        <v>2945.32</v>
      </c>
      <c r="N209" s="33">
        <v>595</v>
      </c>
      <c r="O209" s="33">
        <v>8503.402</v>
      </c>
      <c r="P209" s="33">
        <v>272444.02</v>
      </c>
      <c r="Q209" s="33">
        <v>722</v>
      </c>
      <c r="R209" s="33">
        <v>9551.414</v>
      </c>
      <c r="S209" s="33">
        <v>425720.47000000003</v>
      </c>
    </row>
    <row r="210" spans="4:19" ht="12.75">
      <c r="D210" s="20" t="s">
        <v>758</v>
      </c>
      <c r="E210" s="33"/>
      <c r="F210" s="33"/>
      <c r="G210" s="33"/>
      <c r="H210" s="33">
        <v>2</v>
      </c>
      <c r="I210" s="33">
        <v>12.47</v>
      </c>
      <c r="J210" s="33">
        <v>2985.61</v>
      </c>
      <c r="K210" s="33"/>
      <c r="L210" s="33"/>
      <c r="M210" s="33"/>
      <c r="N210" s="33">
        <v>1</v>
      </c>
      <c r="O210" s="33">
        <v>10.022</v>
      </c>
      <c r="P210" s="33">
        <v>356.13</v>
      </c>
      <c r="Q210" s="33">
        <v>3</v>
      </c>
      <c r="R210" s="33">
        <v>22.492</v>
      </c>
      <c r="S210" s="33">
        <v>3341.7400000000002</v>
      </c>
    </row>
    <row r="211" spans="4:19" ht="12.75">
      <c r="D211" s="20" t="s">
        <v>292</v>
      </c>
      <c r="E211" s="33"/>
      <c r="F211" s="33"/>
      <c r="G211" s="33"/>
      <c r="H211" s="33">
        <v>18</v>
      </c>
      <c r="I211" s="33">
        <v>344.841</v>
      </c>
      <c r="J211" s="33">
        <v>13078.44</v>
      </c>
      <c r="K211" s="33">
        <v>1</v>
      </c>
      <c r="L211" s="33">
        <v>20</v>
      </c>
      <c r="M211" s="33">
        <v>648.72</v>
      </c>
      <c r="N211" s="33">
        <v>34</v>
      </c>
      <c r="O211" s="33">
        <v>344.037</v>
      </c>
      <c r="P211" s="33">
        <v>28517.43</v>
      </c>
      <c r="Q211" s="33">
        <v>53</v>
      </c>
      <c r="R211" s="33">
        <v>708.8779999999999</v>
      </c>
      <c r="S211" s="33">
        <v>42244.59</v>
      </c>
    </row>
    <row r="212" spans="4:19" ht="12.75">
      <c r="D212" s="20" t="s">
        <v>784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</row>
    <row r="213" spans="4:19" ht="12.75">
      <c r="D213" s="20" t="s">
        <v>740</v>
      </c>
      <c r="E213" s="33"/>
      <c r="F213" s="33"/>
      <c r="G213" s="33"/>
      <c r="H213" s="33">
        <v>4</v>
      </c>
      <c r="I213" s="33">
        <v>85.338</v>
      </c>
      <c r="J213" s="33">
        <v>4348.81</v>
      </c>
      <c r="K213" s="33"/>
      <c r="L213" s="33"/>
      <c r="M213" s="33"/>
      <c r="N213" s="33">
        <v>0</v>
      </c>
      <c r="O213" s="33">
        <v>0</v>
      </c>
      <c r="P213" s="33">
        <v>0</v>
      </c>
      <c r="Q213" s="33">
        <v>4</v>
      </c>
      <c r="R213" s="33">
        <v>85.338</v>
      </c>
      <c r="S213" s="33">
        <v>4348.81</v>
      </c>
    </row>
    <row r="214" spans="4:19" ht="12.75">
      <c r="D214" s="20" t="s">
        <v>759</v>
      </c>
      <c r="E214" s="33"/>
      <c r="F214" s="33"/>
      <c r="G214" s="33"/>
      <c r="H214" s="33">
        <v>2</v>
      </c>
      <c r="I214" s="33">
        <v>41.75</v>
      </c>
      <c r="J214" s="33">
        <v>1087.43</v>
      </c>
      <c r="K214" s="33"/>
      <c r="L214" s="33"/>
      <c r="M214" s="33"/>
      <c r="N214" s="33">
        <v>9</v>
      </c>
      <c r="O214" s="33">
        <v>114.883</v>
      </c>
      <c r="P214" s="33">
        <v>9473.37</v>
      </c>
      <c r="Q214" s="33">
        <v>11</v>
      </c>
      <c r="R214" s="33">
        <v>156.63299999999998</v>
      </c>
      <c r="S214" s="33">
        <v>10560.800000000001</v>
      </c>
    </row>
    <row r="215" spans="4:19" ht="12.75">
      <c r="D215" s="20" t="s">
        <v>543</v>
      </c>
      <c r="E215" s="33"/>
      <c r="F215" s="33"/>
      <c r="G215" s="33"/>
      <c r="H215" s="33">
        <v>11</v>
      </c>
      <c r="I215" s="33">
        <v>196.778</v>
      </c>
      <c r="J215" s="33">
        <v>7011.36</v>
      </c>
      <c r="K215" s="33">
        <v>1</v>
      </c>
      <c r="L215" s="33">
        <v>20</v>
      </c>
      <c r="M215" s="33">
        <v>648.72</v>
      </c>
      <c r="N215" s="33">
        <v>18</v>
      </c>
      <c r="O215" s="33">
        <v>164.627</v>
      </c>
      <c r="P215" s="33">
        <v>13920.16</v>
      </c>
      <c r="Q215" s="33">
        <v>30</v>
      </c>
      <c r="R215" s="33">
        <v>381.405</v>
      </c>
      <c r="S215" s="33">
        <v>21580.239999999998</v>
      </c>
    </row>
    <row r="216" spans="4:19" ht="12.75">
      <c r="D216" s="20" t="s">
        <v>774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>
        <v>7</v>
      </c>
      <c r="O216" s="33">
        <v>64.527</v>
      </c>
      <c r="P216" s="33">
        <v>5123.9</v>
      </c>
      <c r="Q216" s="33">
        <v>7</v>
      </c>
      <c r="R216" s="33">
        <v>64.527</v>
      </c>
      <c r="S216" s="33">
        <v>5123.9</v>
      </c>
    </row>
    <row r="217" spans="4:19" ht="12.75">
      <c r="D217" s="20" t="s">
        <v>760</v>
      </c>
      <c r="E217" s="33"/>
      <c r="F217" s="33"/>
      <c r="G217" s="33"/>
      <c r="H217" s="33">
        <v>1</v>
      </c>
      <c r="I217" s="33">
        <v>20.975</v>
      </c>
      <c r="J217" s="33">
        <v>630.84</v>
      </c>
      <c r="K217" s="33"/>
      <c r="L217" s="33"/>
      <c r="M217" s="33"/>
      <c r="N217" s="33">
        <v>0</v>
      </c>
      <c r="O217" s="33">
        <v>0</v>
      </c>
      <c r="P217" s="33">
        <v>0</v>
      </c>
      <c r="Q217" s="33">
        <v>1</v>
      </c>
      <c r="R217" s="33">
        <v>20.975</v>
      </c>
      <c r="S217" s="33">
        <v>630.84</v>
      </c>
    </row>
    <row r="218" spans="4:19" ht="12.75">
      <c r="D218" s="20" t="s">
        <v>287</v>
      </c>
      <c r="E218" s="33">
        <v>2157</v>
      </c>
      <c r="F218" s="33">
        <v>208171.242</v>
      </c>
      <c r="G218" s="33">
        <v>7196646.89</v>
      </c>
      <c r="H218" s="33">
        <v>11344</v>
      </c>
      <c r="I218" s="33">
        <v>980657.76</v>
      </c>
      <c r="J218" s="33">
        <v>21627735.2</v>
      </c>
      <c r="K218" s="33">
        <v>9142</v>
      </c>
      <c r="L218" s="33">
        <v>822763.945</v>
      </c>
      <c r="M218" s="33">
        <v>20933644.05</v>
      </c>
      <c r="N218" s="33">
        <v>21014</v>
      </c>
      <c r="O218" s="33">
        <v>2016099.1500000001</v>
      </c>
      <c r="P218" s="33">
        <v>35829574.41</v>
      </c>
      <c r="Q218" s="33">
        <v>43657</v>
      </c>
      <c r="R218" s="33">
        <v>4027692.097</v>
      </c>
      <c r="S218" s="33">
        <v>85587600.55</v>
      </c>
    </row>
    <row r="219" spans="4:19" ht="12.75">
      <c r="D219" s="20" t="s">
        <v>544</v>
      </c>
      <c r="E219" s="33">
        <v>1714</v>
      </c>
      <c r="F219" s="33">
        <v>165233.463</v>
      </c>
      <c r="G219" s="33">
        <v>6129769.11</v>
      </c>
      <c r="H219" s="33">
        <v>8973</v>
      </c>
      <c r="I219" s="33">
        <v>817684.313</v>
      </c>
      <c r="J219" s="33">
        <v>15974886.62</v>
      </c>
      <c r="K219" s="33">
        <v>6222</v>
      </c>
      <c r="L219" s="33">
        <v>564127.742</v>
      </c>
      <c r="M219" s="33">
        <v>14894996.34</v>
      </c>
      <c r="N219" s="33">
        <v>14872</v>
      </c>
      <c r="O219" s="33">
        <v>1462284.888</v>
      </c>
      <c r="P219" s="33">
        <v>24850251.69</v>
      </c>
      <c r="Q219" s="33">
        <v>31781</v>
      </c>
      <c r="R219" s="33">
        <v>3009330.406</v>
      </c>
      <c r="S219" s="33">
        <v>61849903.760000005</v>
      </c>
    </row>
    <row r="220" spans="4:19" ht="12.75">
      <c r="D220" s="20" t="s">
        <v>545</v>
      </c>
      <c r="E220" s="33">
        <v>93</v>
      </c>
      <c r="F220" s="33">
        <v>9222.155</v>
      </c>
      <c r="G220" s="33">
        <v>208593.74</v>
      </c>
      <c r="H220" s="33">
        <v>40</v>
      </c>
      <c r="I220" s="33">
        <v>1854.988</v>
      </c>
      <c r="J220" s="33">
        <v>32191.83</v>
      </c>
      <c r="K220" s="33">
        <v>2379</v>
      </c>
      <c r="L220" s="33">
        <v>233212.908</v>
      </c>
      <c r="M220" s="33">
        <v>5221008.47</v>
      </c>
      <c r="N220" s="33">
        <v>8583</v>
      </c>
      <c r="O220" s="33">
        <v>866566.603</v>
      </c>
      <c r="P220" s="33">
        <v>15981782.97</v>
      </c>
      <c r="Q220" s="33">
        <v>11095</v>
      </c>
      <c r="R220" s="33">
        <v>1110856.654</v>
      </c>
      <c r="S220" s="33">
        <v>21443577.01</v>
      </c>
    </row>
    <row r="221" spans="4:19" ht="12.75">
      <c r="D221" s="20" t="s">
        <v>546</v>
      </c>
      <c r="E221" s="33"/>
      <c r="F221" s="33"/>
      <c r="G221" s="33"/>
      <c r="H221" s="33">
        <v>8</v>
      </c>
      <c r="I221" s="33">
        <v>177.073</v>
      </c>
      <c r="J221" s="33">
        <v>4430.26</v>
      </c>
      <c r="K221" s="33">
        <v>278</v>
      </c>
      <c r="L221" s="33">
        <v>27399.766</v>
      </c>
      <c r="M221" s="33">
        <v>688718.94</v>
      </c>
      <c r="N221" s="33">
        <v>150</v>
      </c>
      <c r="O221" s="33">
        <v>15585.815</v>
      </c>
      <c r="P221" s="33">
        <v>288109.84</v>
      </c>
      <c r="Q221" s="33">
        <v>436</v>
      </c>
      <c r="R221" s="33">
        <v>43162.654</v>
      </c>
      <c r="S221" s="33">
        <v>981259.04</v>
      </c>
    </row>
    <row r="222" spans="4:19" ht="12.75">
      <c r="D222" s="20" t="s">
        <v>547</v>
      </c>
      <c r="E222" s="33">
        <v>2</v>
      </c>
      <c r="F222" s="33">
        <v>14.563</v>
      </c>
      <c r="G222" s="33">
        <v>1056.36</v>
      </c>
      <c r="H222" s="33">
        <v>42</v>
      </c>
      <c r="I222" s="33">
        <v>1680.986</v>
      </c>
      <c r="J222" s="33">
        <v>64631.8</v>
      </c>
      <c r="K222" s="33">
        <v>25</v>
      </c>
      <c r="L222" s="33">
        <v>1452.785</v>
      </c>
      <c r="M222" s="33">
        <v>34801.27</v>
      </c>
      <c r="N222" s="33">
        <v>7</v>
      </c>
      <c r="O222" s="33">
        <v>0</v>
      </c>
      <c r="P222" s="33">
        <v>2982.67</v>
      </c>
      <c r="Q222" s="33">
        <v>76</v>
      </c>
      <c r="R222" s="33">
        <v>3148.3340000000003</v>
      </c>
      <c r="S222" s="33">
        <v>103472.09999999999</v>
      </c>
    </row>
    <row r="223" spans="4:19" ht="12.75">
      <c r="D223" s="20" t="s">
        <v>548</v>
      </c>
      <c r="E223" s="33"/>
      <c r="F223" s="33"/>
      <c r="G223" s="33"/>
      <c r="H223" s="33">
        <v>3</v>
      </c>
      <c r="I223" s="33">
        <v>62.696</v>
      </c>
      <c r="J223" s="33">
        <v>1872.84</v>
      </c>
      <c r="K223" s="33">
        <v>31</v>
      </c>
      <c r="L223" s="33">
        <v>2679.407</v>
      </c>
      <c r="M223" s="33">
        <v>80347.44</v>
      </c>
      <c r="N223" s="33">
        <v>156</v>
      </c>
      <c r="O223" s="33">
        <v>14058.677</v>
      </c>
      <c r="P223" s="33">
        <v>327946.73</v>
      </c>
      <c r="Q223" s="33">
        <v>190</v>
      </c>
      <c r="R223" s="33">
        <v>16800.78</v>
      </c>
      <c r="S223" s="33">
        <v>410167.01</v>
      </c>
    </row>
    <row r="224" spans="4:19" ht="12.75">
      <c r="D224" s="20" t="s">
        <v>549</v>
      </c>
      <c r="E224" s="33"/>
      <c r="F224" s="33"/>
      <c r="G224" s="33"/>
      <c r="H224" s="33">
        <v>4</v>
      </c>
      <c r="I224" s="33">
        <v>85.314</v>
      </c>
      <c r="J224" s="33">
        <v>3185.82</v>
      </c>
      <c r="K224" s="33">
        <v>31</v>
      </c>
      <c r="L224" s="33">
        <v>611.482</v>
      </c>
      <c r="M224" s="33">
        <v>8298.62</v>
      </c>
      <c r="N224" s="33">
        <v>55</v>
      </c>
      <c r="O224" s="33">
        <v>1612.975</v>
      </c>
      <c r="P224" s="33">
        <v>30149.11</v>
      </c>
      <c r="Q224" s="33">
        <v>90</v>
      </c>
      <c r="R224" s="33">
        <v>2309.7709999999997</v>
      </c>
      <c r="S224" s="33">
        <v>41633.55</v>
      </c>
    </row>
    <row r="225" spans="4:19" ht="12.75">
      <c r="D225" s="20" t="s">
        <v>550</v>
      </c>
      <c r="E225" s="33">
        <v>1604</v>
      </c>
      <c r="F225" s="33">
        <v>154512.871</v>
      </c>
      <c r="G225" s="33">
        <v>5861840.21</v>
      </c>
      <c r="H225" s="33">
        <v>8646</v>
      </c>
      <c r="I225" s="33">
        <v>807919.307</v>
      </c>
      <c r="J225" s="33">
        <v>15794606.61</v>
      </c>
      <c r="K225" s="33">
        <v>1788</v>
      </c>
      <c r="L225" s="33">
        <v>165347.909</v>
      </c>
      <c r="M225" s="33">
        <v>3982884.52</v>
      </c>
      <c r="N225" s="33">
        <v>4464</v>
      </c>
      <c r="O225" s="33">
        <v>423849.58</v>
      </c>
      <c r="P225" s="33">
        <v>5952744.44</v>
      </c>
      <c r="Q225" s="33">
        <v>16502</v>
      </c>
      <c r="R225" s="33">
        <v>1551629.6670000001</v>
      </c>
      <c r="S225" s="33">
        <v>31592075.78</v>
      </c>
    </row>
    <row r="226" spans="4:19" ht="12.75">
      <c r="D226" s="20" t="s">
        <v>551</v>
      </c>
      <c r="E226" s="33">
        <v>1241</v>
      </c>
      <c r="F226" s="33">
        <v>119160.3</v>
      </c>
      <c r="G226" s="33">
        <v>4977676.24</v>
      </c>
      <c r="H226" s="33">
        <v>8243</v>
      </c>
      <c r="I226" s="33">
        <v>771700.131</v>
      </c>
      <c r="J226" s="33">
        <v>14753566.02</v>
      </c>
      <c r="K226" s="33">
        <v>726</v>
      </c>
      <c r="L226" s="33">
        <v>67026.851</v>
      </c>
      <c r="M226" s="33">
        <v>1956369.39</v>
      </c>
      <c r="N226" s="33">
        <v>2192</v>
      </c>
      <c r="O226" s="33">
        <v>197430.628</v>
      </c>
      <c r="P226" s="33">
        <v>2614791.26</v>
      </c>
      <c r="Q226" s="33">
        <v>12402</v>
      </c>
      <c r="R226" s="33">
        <v>1155317.9100000001</v>
      </c>
      <c r="S226" s="33">
        <v>24302402.909999996</v>
      </c>
    </row>
    <row r="227" spans="4:19" ht="12.75">
      <c r="D227" s="20" t="s">
        <v>552</v>
      </c>
      <c r="E227" s="33">
        <v>15</v>
      </c>
      <c r="F227" s="33">
        <v>1483.874</v>
      </c>
      <c r="G227" s="33">
        <v>58278.8</v>
      </c>
      <c r="H227" s="33">
        <v>67</v>
      </c>
      <c r="I227" s="33">
        <v>2728.219</v>
      </c>
      <c r="J227" s="33">
        <v>41617.96</v>
      </c>
      <c r="K227" s="33">
        <v>1813</v>
      </c>
      <c r="L227" s="33">
        <v>154031.494</v>
      </c>
      <c r="M227" s="33">
        <v>5387901.71</v>
      </c>
      <c r="N227" s="33">
        <v>1501</v>
      </c>
      <c r="O227" s="33">
        <v>148410.712</v>
      </c>
      <c r="P227" s="33">
        <v>2223272.79</v>
      </c>
      <c r="Q227" s="33">
        <v>3396</v>
      </c>
      <c r="R227" s="33">
        <v>306654.299</v>
      </c>
      <c r="S227" s="33">
        <v>7711071.26</v>
      </c>
    </row>
    <row r="228" spans="4:19" ht="12.75">
      <c r="D228" s="20" t="s">
        <v>553</v>
      </c>
      <c r="E228" s="33"/>
      <c r="F228" s="33"/>
      <c r="G228" s="33"/>
      <c r="H228" s="33">
        <v>19</v>
      </c>
      <c r="I228" s="33">
        <v>472.95</v>
      </c>
      <c r="J228" s="33">
        <v>5480.18</v>
      </c>
      <c r="K228" s="33">
        <v>264</v>
      </c>
      <c r="L228" s="33">
        <v>25925.535</v>
      </c>
      <c r="M228" s="33">
        <v>647171.59</v>
      </c>
      <c r="N228" s="33">
        <v>747</v>
      </c>
      <c r="O228" s="33">
        <v>74681.662</v>
      </c>
      <c r="P228" s="33">
        <v>729318.96</v>
      </c>
      <c r="Q228" s="33">
        <v>1030</v>
      </c>
      <c r="R228" s="33">
        <v>101080.147</v>
      </c>
      <c r="S228" s="33">
        <v>1381970.73</v>
      </c>
    </row>
    <row r="229" spans="4:19" ht="12.75">
      <c r="D229" s="20" t="s">
        <v>554</v>
      </c>
      <c r="E229" s="33">
        <v>65</v>
      </c>
      <c r="F229" s="33">
        <v>6390.369</v>
      </c>
      <c r="G229" s="33">
        <v>156182</v>
      </c>
      <c r="H229" s="33">
        <v>99</v>
      </c>
      <c r="I229" s="33">
        <v>8739.899</v>
      </c>
      <c r="J229" s="33">
        <v>182131.91</v>
      </c>
      <c r="K229" s="33">
        <v>1142</v>
      </c>
      <c r="L229" s="33">
        <v>104041.795</v>
      </c>
      <c r="M229" s="33">
        <v>2668099.2</v>
      </c>
      <c r="N229" s="33">
        <v>3591</v>
      </c>
      <c r="O229" s="33">
        <v>332367.948</v>
      </c>
      <c r="P229" s="33">
        <v>5619756.27</v>
      </c>
      <c r="Q229" s="33">
        <v>4897</v>
      </c>
      <c r="R229" s="33">
        <v>451540.01099999994</v>
      </c>
      <c r="S229" s="33">
        <v>8626169.379999999</v>
      </c>
    </row>
    <row r="230" spans="4:19" ht="12.75">
      <c r="D230" s="20" t="s">
        <v>555</v>
      </c>
      <c r="E230" s="33"/>
      <c r="F230" s="33"/>
      <c r="G230" s="33"/>
      <c r="H230" s="33"/>
      <c r="I230" s="33"/>
      <c r="J230" s="33"/>
      <c r="K230" s="33">
        <v>11</v>
      </c>
      <c r="L230" s="33">
        <v>826.246</v>
      </c>
      <c r="M230" s="33">
        <v>30724.07</v>
      </c>
      <c r="N230" s="33">
        <v>46</v>
      </c>
      <c r="O230" s="33">
        <v>1108.397</v>
      </c>
      <c r="P230" s="33">
        <v>25936.01</v>
      </c>
      <c r="Q230" s="33">
        <v>57</v>
      </c>
      <c r="R230" s="33">
        <v>1934.643</v>
      </c>
      <c r="S230" s="33">
        <v>56660.08</v>
      </c>
    </row>
    <row r="231" spans="4:19" ht="12.75">
      <c r="D231" s="20" t="s">
        <v>726</v>
      </c>
      <c r="E231" s="33"/>
      <c r="F231" s="33"/>
      <c r="G231" s="33"/>
      <c r="H231" s="33">
        <v>1</v>
      </c>
      <c r="I231" s="33">
        <v>18.09</v>
      </c>
      <c r="J231" s="33">
        <v>1232.38</v>
      </c>
      <c r="K231" s="33"/>
      <c r="L231" s="33"/>
      <c r="M231" s="33"/>
      <c r="N231" s="33">
        <v>2</v>
      </c>
      <c r="O231" s="33">
        <v>29.528</v>
      </c>
      <c r="P231" s="33">
        <v>1760.47</v>
      </c>
      <c r="Q231" s="33">
        <v>3</v>
      </c>
      <c r="R231" s="33">
        <v>47.617999999999995</v>
      </c>
      <c r="S231" s="33">
        <v>2992.8500000000004</v>
      </c>
    </row>
    <row r="232" spans="4:19" ht="12.75">
      <c r="D232" s="20" t="s">
        <v>556</v>
      </c>
      <c r="E232" s="33"/>
      <c r="F232" s="33"/>
      <c r="G232" s="33"/>
      <c r="H232" s="33"/>
      <c r="I232" s="33"/>
      <c r="J232" s="33"/>
      <c r="K232" s="33"/>
      <c r="L232" s="33"/>
      <c r="M232" s="33"/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</row>
    <row r="233" spans="4:19" ht="12.75">
      <c r="D233" s="20" t="s">
        <v>557</v>
      </c>
      <c r="E233" s="33"/>
      <c r="F233" s="33"/>
      <c r="G233" s="33"/>
      <c r="H233" s="33">
        <v>28</v>
      </c>
      <c r="I233" s="33">
        <v>471.165</v>
      </c>
      <c r="J233" s="33">
        <v>22043.2</v>
      </c>
      <c r="K233" s="33">
        <v>43</v>
      </c>
      <c r="L233" s="33">
        <v>3758.78</v>
      </c>
      <c r="M233" s="33">
        <v>116810.3</v>
      </c>
      <c r="N233" s="33">
        <v>46</v>
      </c>
      <c r="O233" s="33">
        <v>2191.134</v>
      </c>
      <c r="P233" s="33">
        <v>72834.22</v>
      </c>
      <c r="Q233" s="33">
        <v>117</v>
      </c>
      <c r="R233" s="33">
        <v>6421.079000000001</v>
      </c>
      <c r="S233" s="33">
        <v>211687.72</v>
      </c>
    </row>
    <row r="234" spans="4:19" ht="12.75">
      <c r="D234" s="20" t="s">
        <v>558</v>
      </c>
      <c r="E234" s="33"/>
      <c r="F234" s="33"/>
      <c r="G234" s="33"/>
      <c r="H234" s="33">
        <v>10</v>
      </c>
      <c r="I234" s="33">
        <v>202.978</v>
      </c>
      <c r="J234" s="33">
        <v>6035.38</v>
      </c>
      <c r="K234" s="33">
        <v>0</v>
      </c>
      <c r="L234" s="33">
        <v>0</v>
      </c>
      <c r="M234" s="33">
        <v>1871</v>
      </c>
      <c r="N234" s="33">
        <v>24</v>
      </c>
      <c r="O234" s="33">
        <v>1457.112</v>
      </c>
      <c r="P234" s="33">
        <v>41771.29</v>
      </c>
      <c r="Q234" s="33">
        <v>34</v>
      </c>
      <c r="R234" s="33">
        <v>1660.0900000000001</v>
      </c>
      <c r="S234" s="33">
        <v>49677.67</v>
      </c>
    </row>
    <row r="235" spans="4:19" ht="12.75">
      <c r="D235" s="20" t="s">
        <v>559</v>
      </c>
      <c r="E235" s="33"/>
      <c r="F235" s="33"/>
      <c r="G235" s="33"/>
      <c r="H235" s="33">
        <v>45</v>
      </c>
      <c r="I235" s="33">
        <v>881.57</v>
      </c>
      <c r="J235" s="33">
        <v>21660.42</v>
      </c>
      <c r="K235" s="33">
        <v>4</v>
      </c>
      <c r="L235" s="33">
        <v>327.075</v>
      </c>
      <c r="M235" s="33">
        <v>14842.27</v>
      </c>
      <c r="N235" s="33">
        <v>19</v>
      </c>
      <c r="O235" s="33">
        <v>389.678</v>
      </c>
      <c r="P235" s="33">
        <v>11668.3</v>
      </c>
      <c r="Q235" s="33">
        <v>68</v>
      </c>
      <c r="R235" s="33">
        <v>1598.3229999999999</v>
      </c>
      <c r="S235" s="33">
        <v>48170.990000000005</v>
      </c>
    </row>
    <row r="236" spans="4:19" ht="12.75">
      <c r="D236" s="20" t="s">
        <v>560</v>
      </c>
      <c r="E236" s="33"/>
      <c r="F236" s="33"/>
      <c r="G236" s="33"/>
      <c r="H236" s="33">
        <v>0</v>
      </c>
      <c r="I236" s="33">
        <v>0</v>
      </c>
      <c r="J236" s="33">
        <v>0</v>
      </c>
      <c r="K236" s="33"/>
      <c r="L236" s="33"/>
      <c r="M236" s="33"/>
      <c r="N236" s="33">
        <v>3</v>
      </c>
      <c r="O236" s="33">
        <v>273.458</v>
      </c>
      <c r="P236" s="33">
        <v>10234.51</v>
      </c>
      <c r="Q236" s="33">
        <v>3</v>
      </c>
      <c r="R236" s="33">
        <v>273.458</v>
      </c>
      <c r="S236" s="33">
        <v>10234.51</v>
      </c>
    </row>
    <row r="237" spans="4:19" ht="12.75">
      <c r="D237" s="20" t="s">
        <v>561</v>
      </c>
      <c r="E237" s="33">
        <v>362</v>
      </c>
      <c r="F237" s="33">
        <v>35716.216</v>
      </c>
      <c r="G237" s="33">
        <v>878401.27</v>
      </c>
      <c r="H237" s="33">
        <v>380</v>
      </c>
      <c r="I237" s="33">
        <v>33556.717</v>
      </c>
      <c r="J237" s="33">
        <v>1165145.1</v>
      </c>
      <c r="K237" s="33">
        <v>654</v>
      </c>
      <c r="L237" s="33">
        <v>61304.364</v>
      </c>
      <c r="M237" s="33">
        <v>1431023.26</v>
      </c>
      <c r="N237" s="33">
        <v>1955</v>
      </c>
      <c r="O237" s="33">
        <v>192073.632</v>
      </c>
      <c r="P237" s="33">
        <v>4605111.71</v>
      </c>
      <c r="Q237" s="33">
        <v>3351</v>
      </c>
      <c r="R237" s="33">
        <v>322650.929</v>
      </c>
      <c r="S237" s="33">
        <v>8079681.34</v>
      </c>
    </row>
    <row r="238" spans="4:19" ht="12.75">
      <c r="D238" s="20" t="s">
        <v>562</v>
      </c>
      <c r="E238" s="33">
        <v>334</v>
      </c>
      <c r="F238" s="33">
        <v>33107.316</v>
      </c>
      <c r="G238" s="33">
        <v>759178.08</v>
      </c>
      <c r="H238" s="33">
        <v>93</v>
      </c>
      <c r="I238" s="33">
        <v>9246.801</v>
      </c>
      <c r="J238" s="33">
        <v>275997.03</v>
      </c>
      <c r="K238" s="33">
        <v>560</v>
      </c>
      <c r="L238" s="33">
        <v>53907.457</v>
      </c>
      <c r="M238" s="33">
        <v>1165732.7</v>
      </c>
      <c r="N238" s="33">
        <v>1937</v>
      </c>
      <c r="O238" s="33">
        <v>191586.447</v>
      </c>
      <c r="P238" s="33">
        <v>4593780.92</v>
      </c>
      <c r="Q238" s="33">
        <v>2924</v>
      </c>
      <c r="R238" s="33">
        <v>287848.02099999995</v>
      </c>
      <c r="S238" s="33">
        <v>6794688.73</v>
      </c>
    </row>
    <row r="239" spans="4:19" ht="12.75">
      <c r="D239" s="20" t="s">
        <v>563</v>
      </c>
      <c r="E239" s="33">
        <v>16</v>
      </c>
      <c r="F239" s="33">
        <v>831.194</v>
      </c>
      <c r="G239" s="33">
        <v>32294.51</v>
      </c>
      <c r="H239" s="33">
        <v>1819</v>
      </c>
      <c r="I239" s="33">
        <v>119324.096</v>
      </c>
      <c r="J239" s="33">
        <v>4261867.95</v>
      </c>
      <c r="K239" s="33">
        <v>1077</v>
      </c>
      <c r="L239" s="33">
        <v>89204.189</v>
      </c>
      <c r="M239" s="33">
        <v>1807872.68</v>
      </c>
      <c r="N239" s="33">
        <v>528</v>
      </c>
      <c r="O239" s="33">
        <v>26406.792</v>
      </c>
      <c r="P239" s="33">
        <v>659717.71</v>
      </c>
      <c r="Q239" s="33">
        <v>3440</v>
      </c>
      <c r="R239" s="33">
        <v>235766.271</v>
      </c>
      <c r="S239" s="33">
        <v>6761752.85</v>
      </c>
    </row>
    <row r="240" spans="4:19" ht="12.75">
      <c r="D240" s="20" t="s">
        <v>775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</row>
    <row r="241" spans="4:19" ht="12.75">
      <c r="D241" s="20" t="s">
        <v>564</v>
      </c>
      <c r="E241" s="33">
        <v>1</v>
      </c>
      <c r="F241" s="33">
        <v>49.605</v>
      </c>
      <c r="G241" s="33">
        <v>2763</v>
      </c>
      <c r="H241" s="33">
        <v>2</v>
      </c>
      <c r="I241" s="33">
        <v>41.461</v>
      </c>
      <c r="J241" s="33">
        <v>1217.39</v>
      </c>
      <c r="K241" s="33">
        <v>325</v>
      </c>
      <c r="L241" s="33">
        <v>32613.776</v>
      </c>
      <c r="M241" s="33">
        <v>577449.69</v>
      </c>
      <c r="N241" s="33">
        <v>4</v>
      </c>
      <c r="O241" s="33">
        <v>85.85</v>
      </c>
      <c r="P241" s="33">
        <v>1879.7</v>
      </c>
      <c r="Q241" s="33">
        <v>332</v>
      </c>
      <c r="R241" s="33">
        <v>32790.692</v>
      </c>
      <c r="S241" s="33">
        <v>583309.7799999999</v>
      </c>
    </row>
    <row r="242" spans="4:19" ht="12.75">
      <c r="D242" s="20" t="s">
        <v>293</v>
      </c>
      <c r="E242" s="33">
        <v>181</v>
      </c>
      <c r="F242" s="33">
        <v>14713.737</v>
      </c>
      <c r="G242" s="33">
        <v>495804.95999999996</v>
      </c>
      <c r="H242" s="33">
        <v>4335</v>
      </c>
      <c r="I242" s="33">
        <v>370506.362</v>
      </c>
      <c r="J242" s="33">
        <v>6321642.0600000005</v>
      </c>
      <c r="K242" s="33">
        <v>2761</v>
      </c>
      <c r="L242" s="33">
        <v>205487.272</v>
      </c>
      <c r="M242" s="33">
        <v>5371849.25</v>
      </c>
      <c r="N242" s="33">
        <v>5957</v>
      </c>
      <c r="O242" s="33">
        <v>466413.721</v>
      </c>
      <c r="P242" s="33">
        <v>8862675.1</v>
      </c>
      <c r="Q242" s="33">
        <v>13234</v>
      </c>
      <c r="R242" s="33">
        <v>1057121.0920000002</v>
      </c>
      <c r="S242" s="33">
        <v>21051971.369999997</v>
      </c>
    </row>
    <row r="243" spans="4:19" ht="12.75">
      <c r="D243" s="20" t="s">
        <v>565</v>
      </c>
      <c r="E243" s="33">
        <v>181</v>
      </c>
      <c r="F243" s="33">
        <v>14713.737</v>
      </c>
      <c r="G243" s="33">
        <v>495804.96</v>
      </c>
      <c r="H243" s="33">
        <v>2107</v>
      </c>
      <c r="I243" s="33">
        <v>151377.161</v>
      </c>
      <c r="J243" s="33">
        <v>2104099.64</v>
      </c>
      <c r="K243" s="33">
        <v>2682</v>
      </c>
      <c r="L243" s="33">
        <v>199414.156</v>
      </c>
      <c r="M243" s="33">
        <v>5281556.59</v>
      </c>
      <c r="N243" s="33">
        <v>5612</v>
      </c>
      <c r="O243" s="33">
        <v>438001.367</v>
      </c>
      <c r="P243" s="33">
        <v>8291602.85</v>
      </c>
      <c r="Q243" s="33">
        <v>10582</v>
      </c>
      <c r="R243" s="33">
        <v>803506.4210000001</v>
      </c>
      <c r="S243" s="33">
        <v>16173064.04</v>
      </c>
    </row>
    <row r="244" spans="4:19" ht="12.75">
      <c r="D244" s="20" t="s">
        <v>566</v>
      </c>
      <c r="E244" s="33">
        <v>1</v>
      </c>
      <c r="F244" s="33">
        <v>35.3</v>
      </c>
      <c r="G244" s="33">
        <v>1521.8</v>
      </c>
      <c r="H244" s="33">
        <v>873</v>
      </c>
      <c r="I244" s="33">
        <v>62299.509</v>
      </c>
      <c r="J244" s="33">
        <v>531240.35</v>
      </c>
      <c r="K244" s="33">
        <v>5</v>
      </c>
      <c r="L244" s="33">
        <v>455.968</v>
      </c>
      <c r="M244" s="33">
        <v>11177.5</v>
      </c>
      <c r="N244" s="33">
        <v>0</v>
      </c>
      <c r="O244" s="33">
        <v>0</v>
      </c>
      <c r="P244" s="33">
        <v>3718.84</v>
      </c>
      <c r="Q244" s="33">
        <v>879</v>
      </c>
      <c r="R244" s="33">
        <v>62790.777</v>
      </c>
      <c r="S244" s="33">
        <v>547658.49</v>
      </c>
    </row>
    <row r="245" spans="4:19" ht="12.75">
      <c r="D245" s="20" t="s">
        <v>750</v>
      </c>
      <c r="E245" s="33"/>
      <c r="F245" s="33"/>
      <c r="G245" s="33"/>
      <c r="H245" s="33">
        <v>13</v>
      </c>
      <c r="I245" s="33">
        <v>889.466</v>
      </c>
      <c r="J245" s="33">
        <v>7213.27</v>
      </c>
      <c r="K245" s="33"/>
      <c r="L245" s="33"/>
      <c r="M245" s="33"/>
      <c r="N245" s="33"/>
      <c r="O245" s="33"/>
      <c r="P245" s="33"/>
      <c r="Q245" s="33">
        <v>13</v>
      </c>
      <c r="R245" s="33">
        <v>889.466</v>
      </c>
      <c r="S245" s="33">
        <v>7213.27</v>
      </c>
    </row>
    <row r="246" spans="4:19" ht="12.75">
      <c r="D246" s="20" t="s">
        <v>567</v>
      </c>
      <c r="E246" s="33">
        <v>56</v>
      </c>
      <c r="F246" s="33">
        <v>5331.422</v>
      </c>
      <c r="G246" s="33">
        <v>195100.24</v>
      </c>
      <c r="H246" s="33">
        <v>0</v>
      </c>
      <c r="I246" s="33">
        <v>0</v>
      </c>
      <c r="J246" s="33">
        <v>0</v>
      </c>
      <c r="K246" s="33">
        <v>305</v>
      </c>
      <c r="L246" s="33">
        <v>28368.74</v>
      </c>
      <c r="M246" s="33">
        <v>263928.32</v>
      </c>
      <c r="N246" s="33">
        <v>75</v>
      </c>
      <c r="O246" s="33">
        <v>6359.239</v>
      </c>
      <c r="P246" s="33">
        <v>39098.57</v>
      </c>
      <c r="Q246" s="33">
        <v>436</v>
      </c>
      <c r="R246" s="33">
        <v>40059.401000000005</v>
      </c>
      <c r="S246" s="33">
        <v>498127.13</v>
      </c>
    </row>
    <row r="247" spans="4:19" ht="12.75">
      <c r="D247" s="20" t="s">
        <v>568</v>
      </c>
      <c r="E247" s="33"/>
      <c r="F247" s="33"/>
      <c r="G247" s="33"/>
      <c r="H247" s="33">
        <v>6</v>
      </c>
      <c r="I247" s="33">
        <v>505.622</v>
      </c>
      <c r="J247" s="33">
        <v>19805.24</v>
      </c>
      <c r="K247" s="33">
        <v>165</v>
      </c>
      <c r="L247" s="33">
        <v>13759.783</v>
      </c>
      <c r="M247" s="33">
        <v>397325.01</v>
      </c>
      <c r="N247" s="33">
        <v>271</v>
      </c>
      <c r="O247" s="33">
        <v>22887.197</v>
      </c>
      <c r="P247" s="33">
        <v>484825.84</v>
      </c>
      <c r="Q247" s="33">
        <v>442</v>
      </c>
      <c r="R247" s="33">
        <v>37152.602</v>
      </c>
      <c r="S247" s="33">
        <v>901956.0900000001</v>
      </c>
    </row>
    <row r="248" spans="4:19" ht="12.75">
      <c r="D248" s="20" t="s">
        <v>569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</row>
    <row r="249" spans="4:19" ht="12.75">
      <c r="D249" s="20" t="s">
        <v>570</v>
      </c>
      <c r="E249" s="33">
        <v>24</v>
      </c>
      <c r="F249" s="33">
        <v>2141.572</v>
      </c>
      <c r="G249" s="33">
        <v>73512.45</v>
      </c>
      <c r="H249" s="33">
        <v>243</v>
      </c>
      <c r="I249" s="33">
        <v>22086.61</v>
      </c>
      <c r="J249" s="33">
        <v>511839.64</v>
      </c>
      <c r="K249" s="33">
        <v>328</v>
      </c>
      <c r="L249" s="33">
        <v>29243.223</v>
      </c>
      <c r="M249" s="33">
        <v>771203.27</v>
      </c>
      <c r="N249" s="33">
        <v>993</v>
      </c>
      <c r="O249" s="33">
        <v>88403.648</v>
      </c>
      <c r="P249" s="33">
        <v>1738473.49</v>
      </c>
      <c r="Q249" s="33">
        <v>1588</v>
      </c>
      <c r="R249" s="33">
        <v>141875.053</v>
      </c>
      <c r="S249" s="33">
        <v>3095028.8499999996</v>
      </c>
    </row>
    <row r="250" spans="4:19" ht="12.75">
      <c r="D250" s="20" t="s">
        <v>571</v>
      </c>
      <c r="E250" s="33">
        <v>6</v>
      </c>
      <c r="F250" s="33">
        <v>555</v>
      </c>
      <c r="G250" s="33">
        <v>22654.58</v>
      </c>
      <c r="H250" s="33">
        <v>664</v>
      </c>
      <c r="I250" s="33">
        <v>51849.707</v>
      </c>
      <c r="J250" s="33">
        <v>642262.14</v>
      </c>
      <c r="K250" s="33">
        <v>61</v>
      </c>
      <c r="L250" s="33">
        <v>5144</v>
      </c>
      <c r="M250" s="33">
        <v>114546.66</v>
      </c>
      <c r="N250" s="33">
        <v>639</v>
      </c>
      <c r="O250" s="33">
        <v>52211.367</v>
      </c>
      <c r="P250" s="33">
        <v>1395241.79</v>
      </c>
      <c r="Q250" s="33">
        <v>1370</v>
      </c>
      <c r="R250" s="33">
        <v>109760.074</v>
      </c>
      <c r="S250" s="33">
        <v>2174705.17</v>
      </c>
    </row>
    <row r="251" spans="4:19" ht="12.75">
      <c r="D251" s="20" t="s">
        <v>572</v>
      </c>
      <c r="E251" s="33"/>
      <c r="F251" s="33"/>
      <c r="G251" s="33"/>
      <c r="H251" s="33">
        <v>103</v>
      </c>
      <c r="I251" s="33">
        <v>299.108</v>
      </c>
      <c r="J251" s="33">
        <v>103136.28</v>
      </c>
      <c r="K251" s="33">
        <v>8</v>
      </c>
      <c r="L251" s="33">
        <v>706.14</v>
      </c>
      <c r="M251" s="33">
        <v>19548.16</v>
      </c>
      <c r="N251" s="33">
        <v>1733</v>
      </c>
      <c r="O251" s="33">
        <v>139471.346</v>
      </c>
      <c r="P251" s="33">
        <v>2128704.92</v>
      </c>
      <c r="Q251" s="33">
        <v>1844</v>
      </c>
      <c r="R251" s="33">
        <v>140476.59399999998</v>
      </c>
      <c r="S251" s="33">
        <v>2251389.36</v>
      </c>
    </row>
    <row r="252" spans="4:19" ht="12.75">
      <c r="D252" s="20" t="s">
        <v>573</v>
      </c>
      <c r="E252" s="33">
        <v>94</v>
      </c>
      <c r="F252" s="33">
        <v>6650.443</v>
      </c>
      <c r="G252" s="33">
        <v>203015.89</v>
      </c>
      <c r="H252" s="33">
        <v>205</v>
      </c>
      <c r="I252" s="33">
        <v>13447.139</v>
      </c>
      <c r="J252" s="33">
        <v>288602.72</v>
      </c>
      <c r="K252" s="33">
        <v>1810</v>
      </c>
      <c r="L252" s="33">
        <v>121736.302</v>
      </c>
      <c r="M252" s="33">
        <v>3703827.67</v>
      </c>
      <c r="N252" s="33">
        <v>1901</v>
      </c>
      <c r="O252" s="33">
        <v>128668.57</v>
      </c>
      <c r="P252" s="33">
        <v>2501539.4</v>
      </c>
      <c r="Q252" s="33">
        <v>4010</v>
      </c>
      <c r="R252" s="33">
        <v>270502.454</v>
      </c>
      <c r="S252" s="33">
        <v>6696985.68</v>
      </c>
    </row>
    <row r="253" spans="4:19" ht="12.75">
      <c r="D253" s="20" t="s">
        <v>574</v>
      </c>
      <c r="E253" s="33">
        <v>0</v>
      </c>
      <c r="F253" s="33">
        <v>0</v>
      </c>
      <c r="G253" s="33">
        <v>0</v>
      </c>
      <c r="H253" s="33">
        <v>143</v>
      </c>
      <c r="I253" s="33">
        <v>11055.021</v>
      </c>
      <c r="J253" s="33">
        <v>290915.29</v>
      </c>
      <c r="K253" s="33">
        <v>48</v>
      </c>
      <c r="L253" s="33">
        <v>3456.976</v>
      </c>
      <c r="M253" s="33">
        <v>53742.03</v>
      </c>
      <c r="N253" s="33">
        <v>15</v>
      </c>
      <c r="O253" s="33">
        <v>1077.865</v>
      </c>
      <c r="P253" s="33">
        <v>29765.88</v>
      </c>
      <c r="Q253" s="33">
        <v>206</v>
      </c>
      <c r="R253" s="33">
        <v>15589.862000000001</v>
      </c>
      <c r="S253" s="33">
        <v>374423.19999999995</v>
      </c>
    </row>
    <row r="254" spans="4:19" ht="12.75">
      <c r="D254" s="20" t="s">
        <v>785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</row>
    <row r="255" spans="4:19" ht="12.75">
      <c r="D255" s="20" t="s">
        <v>575</v>
      </c>
      <c r="E255" s="33">
        <v>0</v>
      </c>
      <c r="F255" s="33">
        <v>0</v>
      </c>
      <c r="G255" s="33">
        <v>0</v>
      </c>
      <c r="H255" s="33">
        <v>143</v>
      </c>
      <c r="I255" s="33">
        <v>11055.021</v>
      </c>
      <c r="J255" s="33">
        <v>290915.29</v>
      </c>
      <c r="K255" s="33">
        <v>48</v>
      </c>
      <c r="L255" s="33">
        <v>3456.976</v>
      </c>
      <c r="M255" s="33">
        <v>53742.03</v>
      </c>
      <c r="N255" s="33">
        <v>15</v>
      </c>
      <c r="O255" s="33">
        <v>1077.865</v>
      </c>
      <c r="P255" s="33">
        <v>29765.88</v>
      </c>
      <c r="Q255" s="33">
        <v>206</v>
      </c>
      <c r="R255" s="33">
        <v>15589.862000000001</v>
      </c>
      <c r="S255" s="33">
        <v>374423.19999999995</v>
      </c>
    </row>
    <row r="256" spans="4:19" ht="12.75">
      <c r="D256" s="20" t="s">
        <v>576</v>
      </c>
      <c r="E256" s="33">
        <v>0</v>
      </c>
      <c r="F256" s="33">
        <v>0</v>
      </c>
      <c r="G256" s="33">
        <v>0</v>
      </c>
      <c r="H256" s="33">
        <v>2085</v>
      </c>
      <c r="I256" s="33">
        <v>208074.18</v>
      </c>
      <c r="J256" s="33">
        <v>3926627.13</v>
      </c>
      <c r="K256" s="33">
        <v>31</v>
      </c>
      <c r="L256" s="33">
        <v>2616.14</v>
      </c>
      <c r="M256" s="33">
        <v>36550.63</v>
      </c>
      <c r="N256" s="33">
        <v>330</v>
      </c>
      <c r="O256" s="33">
        <v>27334.489</v>
      </c>
      <c r="P256" s="33">
        <v>541306.37</v>
      </c>
      <c r="Q256" s="33">
        <v>2446</v>
      </c>
      <c r="R256" s="33">
        <v>238024.809</v>
      </c>
      <c r="S256" s="33">
        <v>4504484.13</v>
      </c>
    </row>
    <row r="257" spans="4:19" ht="12.75">
      <c r="D257" s="20" t="s">
        <v>577</v>
      </c>
      <c r="E257" s="33"/>
      <c r="F257" s="33"/>
      <c r="G257" s="33"/>
      <c r="H257" s="33">
        <v>1</v>
      </c>
      <c r="I257" s="33">
        <v>11.13</v>
      </c>
      <c r="J257" s="33">
        <v>650.85</v>
      </c>
      <c r="K257" s="33">
        <v>1</v>
      </c>
      <c r="L257" s="33">
        <v>22</v>
      </c>
      <c r="M257" s="33">
        <v>587.25</v>
      </c>
      <c r="N257" s="33"/>
      <c r="O257" s="33"/>
      <c r="P257" s="33"/>
      <c r="Q257" s="33">
        <v>2</v>
      </c>
      <c r="R257" s="33">
        <v>33.13</v>
      </c>
      <c r="S257" s="33">
        <v>1238.1</v>
      </c>
    </row>
    <row r="258" spans="4:19" ht="12.75">
      <c r="D258" s="20" t="s">
        <v>578</v>
      </c>
      <c r="E258" s="33">
        <v>0</v>
      </c>
      <c r="F258" s="33">
        <v>0</v>
      </c>
      <c r="G258" s="33">
        <v>0</v>
      </c>
      <c r="H258" s="33">
        <v>1359</v>
      </c>
      <c r="I258" s="33">
        <v>141454</v>
      </c>
      <c r="J258" s="33">
        <v>2178514.57</v>
      </c>
      <c r="K258" s="33">
        <v>22</v>
      </c>
      <c r="L258" s="33">
        <v>2073.14</v>
      </c>
      <c r="M258" s="33">
        <v>41497.12</v>
      </c>
      <c r="N258" s="33">
        <v>99</v>
      </c>
      <c r="O258" s="33">
        <v>9741.43</v>
      </c>
      <c r="P258" s="33">
        <v>227868.11</v>
      </c>
      <c r="Q258" s="33">
        <v>1480</v>
      </c>
      <c r="R258" s="33">
        <v>153268.57</v>
      </c>
      <c r="S258" s="33">
        <v>2447879.8</v>
      </c>
    </row>
    <row r="259" spans="4:19" ht="12.75">
      <c r="D259" s="20" t="s">
        <v>727</v>
      </c>
      <c r="E259" s="33"/>
      <c r="F259" s="33"/>
      <c r="G259" s="33"/>
      <c r="H259" s="33">
        <v>45</v>
      </c>
      <c r="I259" s="33">
        <v>2175.44</v>
      </c>
      <c r="J259" s="33">
        <v>153236.94</v>
      </c>
      <c r="K259" s="33">
        <v>8</v>
      </c>
      <c r="L259" s="33">
        <v>520.85</v>
      </c>
      <c r="M259" s="33">
        <v>7217.23</v>
      </c>
      <c r="N259" s="33"/>
      <c r="O259" s="33"/>
      <c r="P259" s="33"/>
      <c r="Q259" s="33">
        <v>53</v>
      </c>
      <c r="R259" s="33">
        <v>2696.29</v>
      </c>
      <c r="S259" s="33">
        <v>160454.17</v>
      </c>
    </row>
    <row r="260" spans="4:20" ht="12.75">
      <c r="D260" s="20" t="s">
        <v>296</v>
      </c>
      <c r="E260" s="33">
        <v>18</v>
      </c>
      <c r="F260" s="33">
        <v>272.784</v>
      </c>
      <c r="G260" s="33">
        <v>9819.91</v>
      </c>
      <c r="H260" s="33">
        <v>1134</v>
      </c>
      <c r="I260" s="33">
        <v>10144.64</v>
      </c>
      <c r="J260" s="33">
        <v>1304943.65</v>
      </c>
      <c r="K260" s="33">
        <v>153</v>
      </c>
      <c r="L260" s="33">
        <v>2055.672</v>
      </c>
      <c r="M260" s="33">
        <v>71979.97</v>
      </c>
      <c r="N260" s="33">
        <v>1060</v>
      </c>
      <c r="O260" s="33">
        <v>16635.239</v>
      </c>
      <c r="P260" s="33">
        <v>567877.18</v>
      </c>
      <c r="Q260" s="33">
        <v>2365</v>
      </c>
      <c r="R260" s="33">
        <v>29108.335</v>
      </c>
      <c r="S260" s="33">
        <v>1954620.71</v>
      </c>
      <c r="T260" s="32"/>
    </row>
    <row r="261" spans="4:19" ht="12.75">
      <c r="D261" s="20" t="s">
        <v>579</v>
      </c>
      <c r="E261" s="33">
        <v>17</v>
      </c>
      <c r="F261" s="33">
        <v>262.208</v>
      </c>
      <c r="G261" s="33">
        <v>9442.71</v>
      </c>
      <c r="H261" s="33">
        <v>288</v>
      </c>
      <c r="I261" s="33">
        <v>4388.912</v>
      </c>
      <c r="J261" s="33">
        <v>322243.4</v>
      </c>
      <c r="K261" s="33">
        <v>5</v>
      </c>
      <c r="L261" s="33">
        <v>76.095</v>
      </c>
      <c r="M261" s="33">
        <v>2963.91</v>
      </c>
      <c r="N261" s="33">
        <v>420</v>
      </c>
      <c r="O261" s="33">
        <v>6927.589</v>
      </c>
      <c r="P261" s="33">
        <v>192867.25</v>
      </c>
      <c r="Q261" s="33">
        <v>730</v>
      </c>
      <c r="R261" s="33">
        <v>11654.804</v>
      </c>
      <c r="S261" s="33">
        <v>527517.27</v>
      </c>
    </row>
    <row r="262" spans="4:19" ht="12.75">
      <c r="D262" s="20" t="s">
        <v>761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</row>
    <row r="263" spans="4:19" ht="12.75">
      <c r="D263" s="20" t="s">
        <v>776</v>
      </c>
      <c r="E263" s="33"/>
      <c r="F263" s="33"/>
      <c r="G263" s="33"/>
      <c r="H263" s="33"/>
      <c r="I263" s="33"/>
      <c r="J263" s="33"/>
      <c r="K263" s="33">
        <v>2</v>
      </c>
      <c r="L263" s="33">
        <v>42.252</v>
      </c>
      <c r="M263" s="33">
        <v>469.92</v>
      </c>
      <c r="N263" s="33">
        <v>0</v>
      </c>
      <c r="O263" s="33">
        <v>0</v>
      </c>
      <c r="P263" s="33">
        <v>0</v>
      </c>
      <c r="Q263" s="33">
        <v>2</v>
      </c>
      <c r="R263" s="33">
        <v>42.252</v>
      </c>
      <c r="S263" s="33">
        <v>469.92</v>
      </c>
    </row>
    <row r="264" spans="4:19" ht="12.75">
      <c r="D264" s="20" t="s">
        <v>741</v>
      </c>
      <c r="E264" s="33"/>
      <c r="F264" s="33"/>
      <c r="G264" s="33"/>
      <c r="H264" s="33">
        <v>11</v>
      </c>
      <c r="I264" s="33">
        <v>58.552</v>
      </c>
      <c r="J264" s="33">
        <v>11335.19</v>
      </c>
      <c r="K264" s="33"/>
      <c r="L264" s="33"/>
      <c r="M264" s="33"/>
      <c r="N264" s="33">
        <v>3</v>
      </c>
      <c r="O264" s="33">
        <v>44.36</v>
      </c>
      <c r="P264" s="33">
        <v>2707.34</v>
      </c>
      <c r="Q264" s="33">
        <v>14</v>
      </c>
      <c r="R264" s="33">
        <v>102.912</v>
      </c>
      <c r="S264" s="33">
        <v>14042.53</v>
      </c>
    </row>
    <row r="265" spans="4:19" ht="12.75">
      <c r="D265" s="20" t="s">
        <v>580</v>
      </c>
      <c r="E265" s="33"/>
      <c r="F265" s="33"/>
      <c r="G265" s="33"/>
      <c r="H265" s="33">
        <v>9</v>
      </c>
      <c r="I265" s="33">
        <v>127.401</v>
      </c>
      <c r="J265" s="33">
        <v>9118.55</v>
      </c>
      <c r="K265" s="33"/>
      <c r="L265" s="33"/>
      <c r="M265" s="33"/>
      <c r="N265" s="33">
        <v>31</v>
      </c>
      <c r="O265" s="33">
        <v>346.66</v>
      </c>
      <c r="P265" s="33">
        <v>19297.11</v>
      </c>
      <c r="Q265" s="33">
        <v>40</v>
      </c>
      <c r="R265" s="33">
        <v>474.06100000000004</v>
      </c>
      <c r="S265" s="33">
        <v>28415.66</v>
      </c>
    </row>
    <row r="266" spans="4:19" ht="12.75">
      <c r="D266" s="20" t="s">
        <v>581</v>
      </c>
      <c r="E266" s="33">
        <v>1</v>
      </c>
      <c r="F266" s="33">
        <v>10.576</v>
      </c>
      <c r="G266" s="33">
        <v>377.2</v>
      </c>
      <c r="H266" s="33">
        <v>826</v>
      </c>
      <c r="I266" s="33">
        <v>5569.775</v>
      </c>
      <c r="J266" s="33">
        <v>962246.51</v>
      </c>
      <c r="K266" s="33">
        <v>146</v>
      </c>
      <c r="L266" s="33">
        <v>1937.325</v>
      </c>
      <c r="M266" s="33">
        <v>68546.14</v>
      </c>
      <c r="N266" s="33">
        <v>606</v>
      </c>
      <c r="O266" s="33">
        <v>9316.63</v>
      </c>
      <c r="P266" s="33">
        <v>353005.48</v>
      </c>
      <c r="Q266" s="33">
        <v>1579</v>
      </c>
      <c r="R266" s="33">
        <v>16834.305999999997</v>
      </c>
      <c r="S266" s="33">
        <v>1384175.33</v>
      </c>
    </row>
    <row r="267" spans="4:19" ht="12.75">
      <c r="D267" s="20" t="s">
        <v>294</v>
      </c>
      <c r="E267" s="33">
        <v>17</v>
      </c>
      <c r="F267" s="33">
        <v>334.328</v>
      </c>
      <c r="G267" s="33">
        <v>8007.98</v>
      </c>
      <c r="H267" s="33">
        <v>1</v>
      </c>
      <c r="I267" s="33">
        <v>21.343</v>
      </c>
      <c r="J267" s="33">
        <v>522.77</v>
      </c>
      <c r="K267" s="33">
        <v>1</v>
      </c>
      <c r="L267" s="33">
        <v>4.52</v>
      </c>
      <c r="M267" s="33">
        <v>659.23</v>
      </c>
      <c r="N267" s="33">
        <v>6</v>
      </c>
      <c r="O267" s="33">
        <v>31.597</v>
      </c>
      <c r="P267" s="33">
        <v>3451.1</v>
      </c>
      <c r="Q267" s="33">
        <v>25</v>
      </c>
      <c r="R267" s="33">
        <v>391.78799999999995</v>
      </c>
      <c r="S267" s="33">
        <v>12641.08</v>
      </c>
    </row>
    <row r="268" spans="4:19" ht="12.75">
      <c r="D268" s="20" t="s">
        <v>786</v>
      </c>
      <c r="E268" s="33"/>
      <c r="F268" s="33"/>
      <c r="G268" s="33"/>
      <c r="H268" s="33"/>
      <c r="I268" s="33"/>
      <c r="J268" s="33"/>
      <c r="K268" s="33">
        <v>1</v>
      </c>
      <c r="L268" s="33">
        <v>4.52</v>
      </c>
      <c r="M268" s="33">
        <v>659.23</v>
      </c>
      <c r="N268" s="33"/>
      <c r="O268" s="33"/>
      <c r="P268" s="33"/>
      <c r="Q268" s="33">
        <v>1</v>
      </c>
      <c r="R268" s="33">
        <v>4.52</v>
      </c>
      <c r="S268" s="33">
        <v>659.23</v>
      </c>
    </row>
    <row r="269" spans="4:19" ht="12.75">
      <c r="D269" s="20" t="s">
        <v>762</v>
      </c>
      <c r="E269" s="33"/>
      <c r="F269" s="33"/>
      <c r="G269" s="33"/>
      <c r="H269" s="33"/>
      <c r="I269" s="33"/>
      <c r="J269" s="33"/>
      <c r="K269" s="33"/>
      <c r="L269" s="33"/>
      <c r="M269" s="33"/>
      <c r="N269" s="33">
        <v>6</v>
      </c>
      <c r="O269" s="33">
        <v>31.597</v>
      </c>
      <c r="P269" s="33">
        <v>3451.1</v>
      </c>
      <c r="Q269" s="33">
        <v>6</v>
      </c>
      <c r="R269" s="33">
        <v>31.597</v>
      </c>
      <c r="S269" s="33">
        <v>3451.1</v>
      </c>
    </row>
    <row r="270" spans="4:19" ht="12.75">
      <c r="D270" s="20" t="s">
        <v>763</v>
      </c>
      <c r="E270" s="33">
        <v>17</v>
      </c>
      <c r="F270" s="33">
        <v>334.328</v>
      </c>
      <c r="G270" s="33">
        <v>8007.98</v>
      </c>
      <c r="H270" s="33">
        <v>1</v>
      </c>
      <c r="I270" s="33">
        <v>21.343</v>
      </c>
      <c r="J270" s="33">
        <v>522.77</v>
      </c>
      <c r="K270" s="33"/>
      <c r="L270" s="33"/>
      <c r="M270" s="33"/>
      <c r="N270" s="33">
        <v>0</v>
      </c>
      <c r="O270" s="33">
        <v>0</v>
      </c>
      <c r="P270" s="33">
        <v>0</v>
      </c>
      <c r="Q270" s="33">
        <v>18</v>
      </c>
      <c r="R270" s="33">
        <v>355.671</v>
      </c>
      <c r="S270" s="33">
        <v>8530.75</v>
      </c>
    </row>
    <row r="271" spans="4:19" ht="12.75">
      <c r="D271" s="20" t="s">
        <v>295</v>
      </c>
      <c r="E271" s="33">
        <v>841</v>
      </c>
      <c r="F271" s="33">
        <v>91614.465</v>
      </c>
      <c r="G271" s="33">
        <v>2137618.74</v>
      </c>
      <c r="H271" s="33">
        <v>1167</v>
      </c>
      <c r="I271" s="33">
        <v>113931.159</v>
      </c>
      <c r="J271" s="33">
        <v>1378120.74</v>
      </c>
      <c r="K271" s="33">
        <v>2913</v>
      </c>
      <c r="L271" s="33">
        <v>308451.922</v>
      </c>
      <c r="M271" s="33">
        <v>6328899.76</v>
      </c>
      <c r="N271" s="33">
        <v>5070</v>
      </c>
      <c r="O271" s="33">
        <v>488697.558</v>
      </c>
      <c r="P271" s="33">
        <v>10072022.35</v>
      </c>
      <c r="Q271" s="33">
        <v>9991</v>
      </c>
      <c r="R271" s="33">
        <v>1002695.104</v>
      </c>
      <c r="S271" s="33">
        <v>19916661.59</v>
      </c>
    </row>
    <row r="272" spans="4:19" ht="12.75">
      <c r="D272" s="20" t="s">
        <v>582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>
        <v>4</v>
      </c>
      <c r="O272" s="33">
        <v>51.741</v>
      </c>
      <c r="P272" s="33">
        <v>2934.84</v>
      </c>
      <c r="Q272" s="33">
        <v>4</v>
      </c>
      <c r="R272" s="33">
        <v>51.741</v>
      </c>
      <c r="S272" s="33">
        <v>2934.84</v>
      </c>
    </row>
    <row r="273" spans="4:19" ht="12.75">
      <c r="D273" s="20" t="s">
        <v>583</v>
      </c>
      <c r="E273" s="33">
        <v>36</v>
      </c>
      <c r="F273" s="33">
        <v>3470.215</v>
      </c>
      <c r="G273" s="33">
        <v>115624.1</v>
      </c>
      <c r="H273" s="33">
        <v>62</v>
      </c>
      <c r="I273" s="33">
        <v>3257.323</v>
      </c>
      <c r="J273" s="33">
        <v>57451.01</v>
      </c>
      <c r="K273" s="33">
        <v>0</v>
      </c>
      <c r="L273" s="33">
        <v>0</v>
      </c>
      <c r="M273" s="33">
        <v>0</v>
      </c>
      <c r="N273" s="33">
        <v>64</v>
      </c>
      <c r="O273" s="33">
        <v>4140.776</v>
      </c>
      <c r="P273" s="33">
        <v>94746.67</v>
      </c>
      <c r="Q273" s="33">
        <v>162</v>
      </c>
      <c r="R273" s="33">
        <v>10868.314</v>
      </c>
      <c r="S273" s="33">
        <v>267821.78</v>
      </c>
    </row>
    <row r="274" spans="4:19" ht="12.75">
      <c r="D274" s="20" t="s">
        <v>584</v>
      </c>
      <c r="E274" s="33"/>
      <c r="F274" s="33"/>
      <c r="G274" s="33"/>
      <c r="H274" s="33">
        <v>27</v>
      </c>
      <c r="I274" s="33">
        <v>549.871</v>
      </c>
      <c r="J274" s="33">
        <v>15594.85</v>
      </c>
      <c r="K274" s="33"/>
      <c r="L274" s="33"/>
      <c r="M274" s="33"/>
      <c r="N274" s="33">
        <v>1</v>
      </c>
      <c r="O274" s="33">
        <v>21.286</v>
      </c>
      <c r="P274" s="33">
        <v>708.41</v>
      </c>
      <c r="Q274" s="33">
        <v>28</v>
      </c>
      <c r="R274" s="33">
        <v>571.1569999999999</v>
      </c>
      <c r="S274" s="33">
        <v>16303.26</v>
      </c>
    </row>
    <row r="275" spans="4:19" ht="12.75">
      <c r="D275" s="20" t="s">
        <v>585</v>
      </c>
      <c r="E275" s="33">
        <v>643</v>
      </c>
      <c r="F275" s="33">
        <v>71700.15</v>
      </c>
      <c r="G275" s="33">
        <v>1320326.33</v>
      </c>
      <c r="H275" s="33">
        <v>817</v>
      </c>
      <c r="I275" s="33">
        <v>89161.948</v>
      </c>
      <c r="J275" s="33">
        <v>1064330.03</v>
      </c>
      <c r="K275" s="33">
        <v>1746</v>
      </c>
      <c r="L275" s="33">
        <v>191721.502</v>
      </c>
      <c r="M275" s="33">
        <v>2104700.52</v>
      </c>
      <c r="N275" s="33">
        <v>896</v>
      </c>
      <c r="O275" s="33">
        <v>92981.254</v>
      </c>
      <c r="P275" s="33">
        <v>856441.07</v>
      </c>
      <c r="Q275" s="33">
        <v>4102</v>
      </c>
      <c r="R275" s="33">
        <v>445564.854</v>
      </c>
      <c r="S275" s="33">
        <v>5345797.950000001</v>
      </c>
    </row>
    <row r="276" spans="4:19" ht="12.75">
      <c r="D276" s="20" t="s">
        <v>586</v>
      </c>
      <c r="E276" s="33">
        <v>643</v>
      </c>
      <c r="F276" s="33">
        <v>71700.15</v>
      </c>
      <c r="G276" s="33">
        <v>1320326.33</v>
      </c>
      <c r="H276" s="33">
        <v>817</v>
      </c>
      <c r="I276" s="33">
        <v>89161.948</v>
      </c>
      <c r="J276" s="33">
        <v>1064330.03</v>
      </c>
      <c r="K276" s="33">
        <v>1746</v>
      </c>
      <c r="L276" s="33">
        <v>191721.502</v>
      </c>
      <c r="M276" s="33">
        <v>2104700.52</v>
      </c>
      <c r="N276" s="33">
        <v>894</v>
      </c>
      <c r="O276" s="33">
        <v>92937.604</v>
      </c>
      <c r="P276" s="33">
        <v>855923.18</v>
      </c>
      <c r="Q276" s="33">
        <v>4100</v>
      </c>
      <c r="R276" s="33">
        <v>445521.20399999997</v>
      </c>
      <c r="S276" s="33">
        <v>5345280.0600000005</v>
      </c>
    </row>
    <row r="277" spans="4:19" ht="12.75">
      <c r="D277" s="20" t="s">
        <v>587</v>
      </c>
      <c r="E277" s="33"/>
      <c r="F277" s="33"/>
      <c r="G277" s="33"/>
      <c r="H277" s="33">
        <v>14</v>
      </c>
      <c r="I277" s="33">
        <v>268.479</v>
      </c>
      <c r="J277" s="33">
        <v>8612.73</v>
      </c>
      <c r="K277" s="33">
        <v>8</v>
      </c>
      <c r="L277" s="33">
        <v>160.59</v>
      </c>
      <c r="M277" s="33">
        <v>4244.72</v>
      </c>
      <c r="N277" s="33">
        <v>17</v>
      </c>
      <c r="O277" s="33">
        <v>567.86</v>
      </c>
      <c r="P277" s="33">
        <v>20321.92</v>
      </c>
      <c r="Q277" s="33">
        <v>39</v>
      </c>
      <c r="R277" s="33">
        <v>996.929</v>
      </c>
      <c r="S277" s="33">
        <v>33179.369999999995</v>
      </c>
    </row>
    <row r="278" spans="4:19" ht="12.75">
      <c r="D278" s="20" t="s">
        <v>588</v>
      </c>
      <c r="E278" s="33"/>
      <c r="F278" s="33"/>
      <c r="G278" s="33"/>
      <c r="H278" s="33">
        <v>7</v>
      </c>
      <c r="I278" s="33">
        <v>120.796</v>
      </c>
      <c r="J278" s="33">
        <v>4077.22</v>
      </c>
      <c r="K278" s="33">
        <v>1</v>
      </c>
      <c r="L278" s="33">
        <v>20.271</v>
      </c>
      <c r="M278" s="33">
        <v>278.3</v>
      </c>
      <c r="N278" s="33">
        <v>6</v>
      </c>
      <c r="O278" s="33">
        <v>340.424</v>
      </c>
      <c r="P278" s="33">
        <v>14540.94</v>
      </c>
      <c r="Q278" s="33">
        <v>14</v>
      </c>
      <c r="R278" s="33">
        <v>481.491</v>
      </c>
      <c r="S278" s="33">
        <v>18896.46</v>
      </c>
    </row>
    <row r="279" spans="4:19" ht="12.75">
      <c r="D279" s="20" t="s">
        <v>589</v>
      </c>
      <c r="E279" s="33"/>
      <c r="F279" s="33"/>
      <c r="G279" s="33"/>
      <c r="H279" s="33"/>
      <c r="I279" s="33"/>
      <c r="J279" s="33"/>
      <c r="K279" s="33">
        <v>1</v>
      </c>
      <c r="L279" s="33">
        <v>20.271</v>
      </c>
      <c r="M279" s="33">
        <v>278.3</v>
      </c>
      <c r="N279" s="33">
        <v>4</v>
      </c>
      <c r="O279" s="33">
        <v>297.347</v>
      </c>
      <c r="P279" s="33">
        <v>13519.22</v>
      </c>
      <c r="Q279" s="33">
        <v>5</v>
      </c>
      <c r="R279" s="33">
        <v>317.618</v>
      </c>
      <c r="S279" s="33">
        <v>13797.519999999999</v>
      </c>
    </row>
    <row r="280" spans="4:19" ht="12.75">
      <c r="D280" s="20" t="s">
        <v>728</v>
      </c>
      <c r="E280" s="33"/>
      <c r="F280" s="33"/>
      <c r="G280" s="33"/>
      <c r="H280" s="33">
        <v>1</v>
      </c>
      <c r="I280" s="33">
        <v>21.25</v>
      </c>
      <c r="J280" s="33">
        <v>660.94</v>
      </c>
      <c r="K280" s="33">
        <v>5</v>
      </c>
      <c r="L280" s="33">
        <v>103.25</v>
      </c>
      <c r="M280" s="33">
        <v>3258.61</v>
      </c>
      <c r="N280" s="33">
        <v>4</v>
      </c>
      <c r="O280" s="33">
        <v>82.148</v>
      </c>
      <c r="P280" s="33">
        <v>2039.76</v>
      </c>
      <c r="Q280" s="33">
        <v>10</v>
      </c>
      <c r="R280" s="33">
        <v>206.648</v>
      </c>
      <c r="S280" s="33">
        <v>5959.31</v>
      </c>
    </row>
    <row r="281" spans="4:19" ht="12.75">
      <c r="D281" s="20" t="s">
        <v>590</v>
      </c>
      <c r="E281" s="33"/>
      <c r="F281" s="33"/>
      <c r="G281" s="33"/>
      <c r="H281" s="33">
        <v>6</v>
      </c>
      <c r="I281" s="33">
        <v>126.433</v>
      </c>
      <c r="J281" s="33">
        <v>3874.57</v>
      </c>
      <c r="K281" s="33">
        <v>2</v>
      </c>
      <c r="L281" s="33">
        <v>37.069</v>
      </c>
      <c r="M281" s="33">
        <v>707.81</v>
      </c>
      <c r="N281" s="33">
        <v>7</v>
      </c>
      <c r="O281" s="33">
        <v>145.288</v>
      </c>
      <c r="P281" s="33">
        <v>3741.22</v>
      </c>
      <c r="Q281" s="33">
        <v>15</v>
      </c>
      <c r="R281" s="33">
        <v>308.79</v>
      </c>
      <c r="S281" s="33">
        <v>8323.6</v>
      </c>
    </row>
    <row r="282" spans="4:19" ht="12.75">
      <c r="D282" s="20" t="s">
        <v>591</v>
      </c>
      <c r="E282" s="33"/>
      <c r="F282" s="33"/>
      <c r="G282" s="33"/>
      <c r="H282" s="33">
        <v>4</v>
      </c>
      <c r="I282" s="33">
        <v>9.922</v>
      </c>
      <c r="J282" s="33">
        <v>4347.3</v>
      </c>
      <c r="K282" s="33"/>
      <c r="L282" s="33"/>
      <c r="M282" s="33"/>
      <c r="N282" s="33">
        <v>21</v>
      </c>
      <c r="O282" s="33">
        <v>300.415</v>
      </c>
      <c r="P282" s="33">
        <v>14993.81</v>
      </c>
      <c r="Q282" s="33">
        <v>25</v>
      </c>
      <c r="R282" s="33">
        <v>310.33700000000005</v>
      </c>
      <c r="S282" s="33">
        <v>19341.11</v>
      </c>
    </row>
    <row r="283" spans="4:19" ht="12.75">
      <c r="D283" s="20" t="s">
        <v>592</v>
      </c>
      <c r="E283" s="33">
        <v>160</v>
      </c>
      <c r="F283" s="33">
        <v>16410.75</v>
      </c>
      <c r="G283" s="33">
        <v>699526.55</v>
      </c>
      <c r="H283" s="33">
        <v>55</v>
      </c>
      <c r="I283" s="33">
        <v>5383.975</v>
      </c>
      <c r="J283" s="33">
        <v>57864.06</v>
      </c>
      <c r="K283" s="33">
        <v>53</v>
      </c>
      <c r="L283" s="33">
        <v>4880.547</v>
      </c>
      <c r="M283" s="33">
        <v>119958.16</v>
      </c>
      <c r="N283" s="33">
        <v>300</v>
      </c>
      <c r="O283" s="33">
        <v>28889.137</v>
      </c>
      <c r="P283" s="33">
        <v>605297.39</v>
      </c>
      <c r="Q283" s="33">
        <v>568</v>
      </c>
      <c r="R283" s="33">
        <v>55564.409</v>
      </c>
      <c r="S283" s="33">
        <v>1482646.1600000001</v>
      </c>
    </row>
    <row r="284" spans="4:19" ht="12.75">
      <c r="D284" s="20" t="s">
        <v>593</v>
      </c>
      <c r="E284" s="33"/>
      <c r="F284" s="33"/>
      <c r="G284" s="33"/>
      <c r="H284" s="33">
        <v>1</v>
      </c>
      <c r="I284" s="33">
        <v>7.5</v>
      </c>
      <c r="J284" s="33">
        <v>699.49</v>
      </c>
      <c r="K284" s="33">
        <v>9</v>
      </c>
      <c r="L284" s="33">
        <v>632.829</v>
      </c>
      <c r="M284" s="33">
        <v>39252.39</v>
      </c>
      <c r="N284" s="33">
        <v>1</v>
      </c>
      <c r="O284" s="33">
        <v>21.5</v>
      </c>
      <c r="P284" s="33">
        <v>395.68</v>
      </c>
      <c r="Q284" s="33">
        <v>11</v>
      </c>
      <c r="R284" s="33">
        <v>661.829</v>
      </c>
      <c r="S284" s="33">
        <v>40347.56</v>
      </c>
    </row>
    <row r="285" spans="4:19" ht="12.75">
      <c r="D285" s="20" t="s">
        <v>594</v>
      </c>
      <c r="E285" s="33">
        <v>160</v>
      </c>
      <c r="F285" s="33">
        <v>16410.75</v>
      </c>
      <c r="G285" s="33">
        <v>699526.55</v>
      </c>
      <c r="H285" s="33">
        <v>54</v>
      </c>
      <c r="I285" s="33">
        <v>5376.475</v>
      </c>
      <c r="J285" s="33">
        <v>57164.57</v>
      </c>
      <c r="K285" s="33"/>
      <c r="L285" s="33"/>
      <c r="M285" s="33"/>
      <c r="N285" s="33">
        <v>8</v>
      </c>
      <c r="O285" s="33">
        <v>573.5</v>
      </c>
      <c r="P285" s="33">
        <v>21380.26</v>
      </c>
      <c r="Q285" s="33">
        <v>222</v>
      </c>
      <c r="R285" s="33">
        <v>22360.725</v>
      </c>
      <c r="S285" s="33">
        <v>778071.38</v>
      </c>
    </row>
    <row r="286" spans="4:19" ht="12.75">
      <c r="D286" s="20" t="s">
        <v>595</v>
      </c>
      <c r="E286" s="33"/>
      <c r="F286" s="33"/>
      <c r="G286" s="33"/>
      <c r="H286" s="33"/>
      <c r="I286" s="33"/>
      <c r="J286" s="33"/>
      <c r="K286" s="33">
        <v>44</v>
      </c>
      <c r="L286" s="33">
        <v>4247.718</v>
      </c>
      <c r="M286" s="33">
        <v>80705.77</v>
      </c>
      <c r="N286" s="33">
        <v>291</v>
      </c>
      <c r="O286" s="33">
        <v>28294.137</v>
      </c>
      <c r="P286" s="33">
        <v>583521.45</v>
      </c>
      <c r="Q286" s="33">
        <v>335</v>
      </c>
      <c r="R286" s="33">
        <v>32541.855</v>
      </c>
      <c r="S286" s="33">
        <v>664227.22</v>
      </c>
    </row>
    <row r="287" spans="4:19" ht="12.75">
      <c r="D287" s="20" t="s">
        <v>596</v>
      </c>
      <c r="E287" s="33"/>
      <c r="F287" s="33"/>
      <c r="G287" s="33"/>
      <c r="H287" s="33">
        <v>2</v>
      </c>
      <c r="I287" s="33">
        <v>42.345</v>
      </c>
      <c r="J287" s="33">
        <v>1218.2</v>
      </c>
      <c r="K287" s="33">
        <v>15</v>
      </c>
      <c r="L287" s="33">
        <v>299.407</v>
      </c>
      <c r="M287" s="33">
        <v>5115.86</v>
      </c>
      <c r="N287" s="33">
        <v>8</v>
      </c>
      <c r="O287" s="33">
        <v>73.922</v>
      </c>
      <c r="P287" s="33">
        <v>3868.22</v>
      </c>
      <c r="Q287" s="33">
        <v>25</v>
      </c>
      <c r="R287" s="33">
        <v>415.674</v>
      </c>
      <c r="S287" s="33">
        <v>10202.279999999999</v>
      </c>
    </row>
    <row r="288" spans="4:19" ht="12.75">
      <c r="D288" s="20" t="s">
        <v>597</v>
      </c>
      <c r="E288" s="33">
        <v>2</v>
      </c>
      <c r="F288" s="33">
        <v>33.35</v>
      </c>
      <c r="G288" s="33">
        <v>2141.76</v>
      </c>
      <c r="H288" s="33">
        <v>213</v>
      </c>
      <c r="I288" s="33">
        <v>15807.167</v>
      </c>
      <c r="J288" s="33">
        <v>184297.41</v>
      </c>
      <c r="K288" s="33">
        <v>1091</v>
      </c>
      <c r="L288" s="33">
        <v>111389.876</v>
      </c>
      <c r="M288" s="33">
        <v>4094880.5</v>
      </c>
      <c r="N288" s="33">
        <v>3760</v>
      </c>
      <c r="O288" s="33">
        <v>361692.453</v>
      </c>
      <c r="P288" s="33">
        <v>8473418.43</v>
      </c>
      <c r="Q288" s="33">
        <v>5066</v>
      </c>
      <c r="R288" s="33">
        <v>488922.846</v>
      </c>
      <c r="S288" s="33">
        <v>12754738.1</v>
      </c>
    </row>
    <row r="289" spans="4:19" ht="12.75">
      <c r="D289" s="20" t="s">
        <v>598</v>
      </c>
      <c r="E289" s="33"/>
      <c r="F289" s="33"/>
      <c r="G289" s="33"/>
      <c r="H289" s="33">
        <v>2</v>
      </c>
      <c r="I289" s="33">
        <v>38.423</v>
      </c>
      <c r="J289" s="33">
        <v>1438.95</v>
      </c>
      <c r="K289" s="33">
        <v>1</v>
      </c>
      <c r="L289" s="33">
        <v>22</v>
      </c>
      <c r="M289" s="33">
        <v>235.46</v>
      </c>
      <c r="N289" s="33">
        <v>4</v>
      </c>
      <c r="O289" s="33">
        <v>408</v>
      </c>
      <c r="P289" s="33">
        <v>4610.01</v>
      </c>
      <c r="Q289" s="33">
        <v>7</v>
      </c>
      <c r="R289" s="33">
        <v>468.423</v>
      </c>
      <c r="S289" s="33">
        <v>6284.42</v>
      </c>
    </row>
    <row r="290" spans="4:19" ht="12.75">
      <c r="D290" s="20" t="s">
        <v>599</v>
      </c>
      <c r="E290" s="33">
        <v>2</v>
      </c>
      <c r="F290" s="33">
        <v>33.35</v>
      </c>
      <c r="G290" s="33">
        <v>2141.76</v>
      </c>
      <c r="H290" s="33">
        <v>206</v>
      </c>
      <c r="I290" s="33">
        <v>15742.838</v>
      </c>
      <c r="J290" s="33">
        <v>176428.86</v>
      </c>
      <c r="K290" s="33">
        <v>1089</v>
      </c>
      <c r="L290" s="33">
        <v>111347.473</v>
      </c>
      <c r="M290" s="33">
        <v>4094460.51</v>
      </c>
      <c r="N290" s="33">
        <v>3693</v>
      </c>
      <c r="O290" s="33">
        <v>360510.428</v>
      </c>
      <c r="P290" s="33">
        <v>8405524.29</v>
      </c>
      <c r="Q290" s="33">
        <v>4990</v>
      </c>
      <c r="R290" s="33">
        <v>487634.08900000004</v>
      </c>
      <c r="S290" s="33">
        <v>12678555.419999998</v>
      </c>
    </row>
    <row r="291" spans="4:19" ht="12.75">
      <c r="D291" s="20" t="s">
        <v>339</v>
      </c>
      <c r="E291" s="33">
        <v>619</v>
      </c>
      <c r="F291" s="33">
        <v>55815.798</v>
      </c>
      <c r="G291" s="33">
        <v>1513946.29</v>
      </c>
      <c r="H291" s="33">
        <v>1421</v>
      </c>
      <c r="I291" s="33">
        <v>119405.874</v>
      </c>
      <c r="J291" s="33">
        <v>3459759.93</v>
      </c>
      <c r="K291" s="33">
        <v>1908</v>
      </c>
      <c r="L291" s="33">
        <v>162578.264</v>
      </c>
      <c r="M291" s="33">
        <v>4623328.96</v>
      </c>
      <c r="N291" s="33">
        <v>2345</v>
      </c>
      <c r="O291" s="33">
        <v>203506.163</v>
      </c>
      <c r="P291" s="33">
        <v>4975940.39</v>
      </c>
      <c r="Q291" s="33">
        <v>6293</v>
      </c>
      <c r="R291" s="33">
        <v>541306.0989999999</v>
      </c>
      <c r="S291" s="33">
        <v>14572975.57</v>
      </c>
    </row>
    <row r="292" spans="4:19" ht="12.75">
      <c r="D292" s="20" t="s">
        <v>600</v>
      </c>
      <c r="E292" s="33">
        <v>619</v>
      </c>
      <c r="F292" s="33">
        <v>55815.795</v>
      </c>
      <c r="G292" s="33">
        <v>1513946.29</v>
      </c>
      <c r="H292" s="33">
        <v>1336</v>
      </c>
      <c r="I292" s="33">
        <v>117057.512</v>
      </c>
      <c r="J292" s="33">
        <v>3370748.86</v>
      </c>
      <c r="K292" s="33">
        <v>1558</v>
      </c>
      <c r="L292" s="33">
        <v>131107.2</v>
      </c>
      <c r="M292" s="33">
        <v>3811836.77</v>
      </c>
      <c r="N292" s="33">
        <v>1711</v>
      </c>
      <c r="O292" s="33">
        <v>144938.614</v>
      </c>
      <c r="P292" s="33">
        <v>3830048.71</v>
      </c>
      <c r="Q292" s="33">
        <v>5224</v>
      </c>
      <c r="R292" s="33">
        <v>448919.121</v>
      </c>
      <c r="S292" s="33">
        <v>12526580.629999999</v>
      </c>
    </row>
    <row r="293" spans="4:19" ht="12.75">
      <c r="D293" s="20" t="s">
        <v>742</v>
      </c>
      <c r="E293" s="33"/>
      <c r="F293" s="33"/>
      <c r="G293" s="33"/>
      <c r="H293" s="33">
        <v>81</v>
      </c>
      <c r="I293" s="33">
        <v>7774.82</v>
      </c>
      <c r="J293" s="33">
        <v>209123.85</v>
      </c>
      <c r="K293" s="33"/>
      <c r="L293" s="33"/>
      <c r="M293" s="33"/>
      <c r="N293" s="33"/>
      <c r="O293" s="33"/>
      <c r="P293" s="33"/>
      <c r="Q293" s="33">
        <v>81</v>
      </c>
      <c r="R293" s="33">
        <v>7774.82</v>
      </c>
      <c r="S293" s="33">
        <v>209123.85</v>
      </c>
    </row>
    <row r="294" spans="4:19" ht="12.75">
      <c r="D294" s="20" t="s">
        <v>764</v>
      </c>
      <c r="E294" s="33"/>
      <c r="F294" s="33"/>
      <c r="G294" s="33"/>
      <c r="H294" s="33"/>
      <c r="I294" s="33"/>
      <c r="J294" s="33"/>
      <c r="K294" s="33"/>
      <c r="L294" s="33"/>
      <c r="M294" s="33"/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</row>
    <row r="295" spans="4:19" ht="12.75">
      <c r="D295" s="20" t="s">
        <v>601</v>
      </c>
      <c r="E295" s="33">
        <v>532</v>
      </c>
      <c r="F295" s="33">
        <v>47298.272</v>
      </c>
      <c r="G295" s="33">
        <v>1422230.64</v>
      </c>
      <c r="H295" s="33">
        <v>1245</v>
      </c>
      <c r="I295" s="33">
        <v>109090.611</v>
      </c>
      <c r="J295" s="33">
        <v>3156020.2</v>
      </c>
      <c r="K295" s="33">
        <v>1519</v>
      </c>
      <c r="L295" s="33">
        <v>128832.56</v>
      </c>
      <c r="M295" s="33">
        <v>3757863.79</v>
      </c>
      <c r="N295" s="33">
        <v>1687</v>
      </c>
      <c r="O295" s="33">
        <v>144489.213</v>
      </c>
      <c r="P295" s="33">
        <v>3812241.7</v>
      </c>
      <c r="Q295" s="33">
        <v>4983</v>
      </c>
      <c r="R295" s="33">
        <v>429710.65599999996</v>
      </c>
      <c r="S295" s="33">
        <v>12148356.33</v>
      </c>
    </row>
    <row r="296" spans="4:19" ht="12.75">
      <c r="D296" s="20" t="s">
        <v>602</v>
      </c>
      <c r="E296" s="33"/>
      <c r="F296" s="33"/>
      <c r="G296" s="33"/>
      <c r="H296" s="33">
        <v>2</v>
      </c>
      <c r="I296" s="33">
        <v>42.233</v>
      </c>
      <c r="J296" s="33">
        <v>1327.44</v>
      </c>
      <c r="K296" s="33">
        <v>32</v>
      </c>
      <c r="L296" s="33">
        <v>2851.334</v>
      </c>
      <c r="M296" s="33">
        <v>47355.8</v>
      </c>
      <c r="N296" s="33">
        <v>0</v>
      </c>
      <c r="O296" s="33">
        <v>0</v>
      </c>
      <c r="P296" s="33">
        <v>0</v>
      </c>
      <c r="Q296" s="33">
        <v>34</v>
      </c>
      <c r="R296" s="33">
        <v>2893.567</v>
      </c>
      <c r="S296" s="33">
        <v>48683.240000000005</v>
      </c>
    </row>
    <row r="297" spans="4:19" ht="12.75">
      <c r="D297" s="20" t="s">
        <v>603</v>
      </c>
      <c r="E297" s="33">
        <v>87</v>
      </c>
      <c r="F297" s="33">
        <v>8517.523</v>
      </c>
      <c r="G297" s="33">
        <v>91715.65</v>
      </c>
      <c r="H297" s="33">
        <v>7</v>
      </c>
      <c r="I297" s="33">
        <v>142.09</v>
      </c>
      <c r="J297" s="33">
        <v>3956.55</v>
      </c>
      <c r="K297" s="33">
        <v>21</v>
      </c>
      <c r="L297" s="33">
        <v>1932.168</v>
      </c>
      <c r="M297" s="33">
        <v>42824.84</v>
      </c>
      <c r="N297" s="33">
        <v>3</v>
      </c>
      <c r="O297" s="33">
        <v>40.237</v>
      </c>
      <c r="P297" s="33">
        <v>2688.48</v>
      </c>
      <c r="Q297" s="33">
        <v>118</v>
      </c>
      <c r="R297" s="33">
        <v>10632.017999999998</v>
      </c>
      <c r="S297" s="33">
        <v>141185.52</v>
      </c>
    </row>
    <row r="298" spans="4:19" ht="12.75">
      <c r="D298" s="20" t="s">
        <v>604</v>
      </c>
      <c r="E298" s="33"/>
      <c r="F298" s="33"/>
      <c r="G298" s="33"/>
      <c r="H298" s="33">
        <v>3</v>
      </c>
      <c r="I298" s="33">
        <v>49.991</v>
      </c>
      <c r="J298" s="33">
        <v>1648.26</v>
      </c>
      <c r="K298" s="33">
        <v>18</v>
      </c>
      <c r="L298" s="33">
        <v>342.472</v>
      </c>
      <c r="M298" s="33">
        <v>11148.14</v>
      </c>
      <c r="N298" s="33">
        <v>21</v>
      </c>
      <c r="O298" s="33">
        <v>409.164</v>
      </c>
      <c r="P298" s="33">
        <v>15118.53</v>
      </c>
      <c r="Q298" s="33">
        <v>42</v>
      </c>
      <c r="R298" s="33">
        <v>801.627</v>
      </c>
      <c r="S298" s="33">
        <v>27914.93</v>
      </c>
    </row>
    <row r="299" spans="4:19" ht="12.75">
      <c r="D299" s="20" t="s">
        <v>605</v>
      </c>
      <c r="E299" s="33"/>
      <c r="F299" s="33"/>
      <c r="G299" s="33"/>
      <c r="H299" s="33">
        <v>5</v>
      </c>
      <c r="I299" s="33">
        <v>83.288</v>
      </c>
      <c r="J299" s="33">
        <v>3185.93</v>
      </c>
      <c r="K299" s="33">
        <v>26</v>
      </c>
      <c r="L299" s="33">
        <v>1657.51</v>
      </c>
      <c r="M299" s="33">
        <v>61784.09</v>
      </c>
      <c r="N299" s="33">
        <v>11</v>
      </c>
      <c r="O299" s="33">
        <v>154.24</v>
      </c>
      <c r="P299" s="33">
        <v>2951.09</v>
      </c>
      <c r="Q299" s="33">
        <v>42</v>
      </c>
      <c r="R299" s="33">
        <v>1895.038</v>
      </c>
      <c r="S299" s="33">
        <v>67921.11</v>
      </c>
    </row>
    <row r="300" spans="4:19" ht="12.75">
      <c r="D300" s="20" t="s">
        <v>606</v>
      </c>
      <c r="E300" s="33"/>
      <c r="F300" s="33"/>
      <c r="G300" s="33"/>
      <c r="H300" s="33"/>
      <c r="I300" s="33"/>
      <c r="J300" s="33"/>
      <c r="K300" s="33">
        <v>26</v>
      </c>
      <c r="L300" s="33">
        <v>1657.51</v>
      </c>
      <c r="M300" s="33">
        <v>61784.09</v>
      </c>
      <c r="N300" s="33"/>
      <c r="O300" s="33"/>
      <c r="P300" s="33"/>
      <c r="Q300" s="33">
        <v>26</v>
      </c>
      <c r="R300" s="33">
        <v>1657.51</v>
      </c>
      <c r="S300" s="33">
        <v>61784.09</v>
      </c>
    </row>
    <row r="301" spans="4:19" ht="12.75">
      <c r="D301" s="20" t="s">
        <v>607</v>
      </c>
      <c r="E301" s="33">
        <v>0</v>
      </c>
      <c r="F301" s="33">
        <v>0</v>
      </c>
      <c r="G301" s="33">
        <v>0</v>
      </c>
      <c r="H301" s="33">
        <v>13</v>
      </c>
      <c r="I301" s="33">
        <v>1080.374</v>
      </c>
      <c r="J301" s="33">
        <v>46616.7</v>
      </c>
      <c r="K301" s="33">
        <v>286</v>
      </c>
      <c r="L301" s="33">
        <v>28767.731</v>
      </c>
      <c r="M301" s="33">
        <v>727447.39</v>
      </c>
      <c r="N301" s="33">
        <v>551</v>
      </c>
      <c r="O301" s="33">
        <v>52449.224</v>
      </c>
      <c r="P301" s="33">
        <v>1041827.91</v>
      </c>
      <c r="Q301" s="33">
        <v>850</v>
      </c>
      <c r="R301" s="33">
        <v>82297.329</v>
      </c>
      <c r="S301" s="33">
        <v>1815892</v>
      </c>
    </row>
    <row r="302" spans="4:19" ht="12.75">
      <c r="D302" s="20" t="s">
        <v>765</v>
      </c>
      <c r="E302" s="33"/>
      <c r="F302" s="33"/>
      <c r="G302" s="33"/>
      <c r="H302" s="33"/>
      <c r="I302" s="33"/>
      <c r="J302" s="33"/>
      <c r="K302" s="33">
        <v>3</v>
      </c>
      <c r="L302" s="33">
        <v>254.365</v>
      </c>
      <c r="M302" s="33">
        <v>7285.88</v>
      </c>
      <c r="N302" s="33">
        <v>237</v>
      </c>
      <c r="O302" s="33">
        <v>22638.175</v>
      </c>
      <c r="P302" s="33">
        <v>359503.55</v>
      </c>
      <c r="Q302" s="33">
        <v>240</v>
      </c>
      <c r="R302" s="33">
        <v>22892.54</v>
      </c>
      <c r="S302" s="33">
        <v>366789.43</v>
      </c>
    </row>
    <row r="303" spans="4:19" ht="12.75">
      <c r="D303" s="20" t="s">
        <v>608</v>
      </c>
      <c r="E303" s="33"/>
      <c r="F303" s="33"/>
      <c r="G303" s="33"/>
      <c r="H303" s="33">
        <v>13</v>
      </c>
      <c r="I303" s="33">
        <v>1080.371</v>
      </c>
      <c r="J303" s="33">
        <v>46616.7</v>
      </c>
      <c r="K303" s="33">
        <v>15</v>
      </c>
      <c r="L303" s="33">
        <v>1355.801</v>
      </c>
      <c r="M303" s="33">
        <v>53739.12</v>
      </c>
      <c r="N303" s="33">
        <v>9</v>
      </c>
      <c r="O303" s="33">
        <v>812.104</v>
      </c>
      <c r="P303" s="33">
        <v>26119.07</v>
      </c>
      <c r="Q303" s="33">
        <v>37</v>
      </c>
      <c r="R303" s="33">
        <v>3248.276</v>
      </c>
      <c r="S303" s="33">
        <v>126474.89000000001</v>
      </c>
    </row>
    <row r="304" spans="4:19" ht="12.75">
      <c r="D304" s="20" t="s">
        <v>609</v>
      </c>
      <c r="E304" s="33"/>
      <c r="F304" s="33"/>
      <c r="G304" s="33"/>
      <c r="H304" s="33"/>
      <c r="I304" s="33"/>
      <c r="J304" s="33"/>
      <c r="K304" s="33">
        <v>59</v>
      </c>
      <c r="L304" s="33">
        <v>5197.896</v>
      </c>
      <c r="M304" s="33">
        <v>210680.44</v>
      </c>
      <c r="N304" s="33">
        <v>141</v>
      </c>
      <c r="O304" s="33">
        <v>12809.735</v>
      </c>
      <c r="P304" s="33">
        <v>402288.1</v>
      </c>
      <c r="Q304" s="33">
        <v>200</v>
      </c>
      <c r="R304" s="33">
        <v>18007.631</v>
      </c>
      <c r="S304" s="33">
        <v>612968.54</v>
      </c>
    </row>
    <row r="305" spans="4:19" ht="12.75">
      <c r="D305" s="20" t="s">
        <v>610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208</v>
      </c>
      <c r="L305" s="33">
        <v>21938.721</v>
      </c>
      <c r="M305" s="33">
        <v>455093.23</v>
      </c>
      <c r="N305" s="33">
        <v>152</v>
      </c>
      <c r="O305" s="33">
        <v>15614.023</v>
      </c>
      <c r="P305" s="33">
        <v>240803.59</v>
      </c>
      <c r="Q305" s="33">
        <v>360</v>
      </c>
      <c r="R305" s="33">
        <v>37552.744</v>
      </c>
      <c r="S305" s="33">
        <v>695896.82</v>
      </c>
    </row>
    <row r="306" spans="4:19" ht="12.75">
      <c r="D306" s="20" t="s">
        <v>611</v>
      </c>
      <c r="E306" s="33"/>
      <c r="F306" s="33"/>
      <c r="G306" s="33"/>
      <c r="H306" s="33">
        <v>62</v>
      </c>
      <c r="I306" s="33">
        <v>1090.314</v>
      </c>
      <c r="J306" s="33">
        <v>35739.88</v>
      </c>
      <c r="K306" s="33">
        <v>27</v>
      </c>
      <c r="L306" s="33">
        <v>821.656</v>
      </c>
      <c r="M306" s="33">
        <v>19679.49</v>
      </c>
      <c r="N306" s="33">
        <v>11</v>
      </c>
      <c r="O306" s="33">
        <v>163.609</v>
      </c>
      <c r="P306" s="33">
        <v>7794.17</v>
      </c>
      <c r="Q306" s="33">
        <v>100</v>
      </c>
      <c r="R306" s="33">
        <v>2075.579</v>
      </c>
      <c r="S306" s="33">
        <v>63213.53999999999</v>
      </c>
    </row>
    <row r="307" spans="4:19" ht="12.75">
      <c r="D307" s="20" t="s">
        <v>612</v>
      </c>
      <c r="E307" s="33"/>
      <c r="F307" s="33"/>
      <c r="G307" s="33"/>
      <c r="H307" s="33"/>
      <c r="I307" s="33"/>
      <c r="J307" s="33"/>
      <c r="K307" s="33">
        <v>4</v>
      </c>
      <c r="L307" s="33">
        <v>340.773</v>
      </c>
      <c r="M307" s="33">
        <v>4619.78</v>
      </c>
      <c r="N307" s="33">
        <v>0</v>
      </c>
      <c r="O307" s="33">
        <v>0</v>
      </c>
      <c r="P307" s="33">
        <v>0</v>
      </c>
      <c r="Q307" s="33">
        <v>4</v>
      </c>
      <c r="R307" s="33">
        <v>340.773</v>
      </c>
      <c r="S307" s="33">
        <v>4619.78</v>
      </c>
    </row>
    <row r="308" spans="4:19" ht="12.75">
      <c r="D308" s="20" t="s">
        <v>743</v>
      </c>
      <c r="E308" s="33"/>
      <c r="F308" s="33"/>
      <c r="G308" s="33"/>
      <c r="H308" s="33">
        <v>1</v>
      </c>
      <c r="I308" s="33">
        <v>21.981</v>
      </c>
      <c r="J308" s="33">
        <v>544.85</v>
      </c>
      <c r="K308" s="33">
        <v>23</v>
      </c>
      <c r="L308" s="33">
        <v>480.883</v>
      </c>
      <c r="M308" s="33">
        <v>15059.71</v>
      </c>
      <c r="N308" s="33">
        <v>6</v>
      </c>
      <c r="O308" s="33">
        <v>101.287</v>
      </c>
      <c r="P308" s="33">
        <v>5043.16</v>
      </c>
      <c r="Q308" s="33">
        <v>30</v>
      </c>
      <c r="R308" s="33">
        <v>604.151</v>
      </c>
      <c r="S308" s="33">
        <v>20647.72</v>
      </c>
    </row>
    <row r="309" spans="4:19" ht="12.75">
      <c r="D309" s="20" t="s">
        <v>787</v>
      </c>
      <c r="E309" s="33"/>
      <c r="F309" s="33"/>
      <c r="G309" s="33"/>
      <c r="H309" s="33">
        <v>3</v>
      </c>
      <c r="I309" s="33">
        <v>53.794</v>
      </c>
      <c r="J309" s="33">
        <v>2408.17</v>
      </c>
      <c r="K309" s="33"/>
      <c r="L309" s="33"/>
      <c r="M309" s="33"/>
      <c r="N309" s="33">
        <v>1</v>
      </c>
      <c r="O309" s="33">
        <v>19.872</v>
      </c>
      <c r="P309" s="33">
        <v>1240.33</v>
      </c>
      <c r="Q309" s="33">
        <v>4</v>
      </c>
      <c r="R309" s="33">
        <v>73.666</v>
      </c>
      <c r="S309" s="33">
        <v>3648.5</v>
      </c>
    </row>
    <row r="310" spans="4:19" ht="12.75">
      <c r="D310" s="20" t="s">
        <v>788</v>
      </c>
      <c r="E310" s="33"/>
      <c r="F310" s="33"/>
      <c r="G310" s="33"/>
      <c r="H310" s="33">
        <v>3</v>
      </c>
      <c r="I310" s="33">
        <v>53.794</v>
      </c>
      <c r="J310" s="33">
        <v>2408.17</v>
      </c>
      <c r="K310" s="33"/>
      <c r="L310" s="33"/>
      <c r="M310" s="33"/>
      <c r="N310" s="33">
        <v>1</v>
      </c>
      <c r="O310" s="33">
        <v>19.872</v>
      </c>
      <c r="P310" s="33">
        <v>1240.33</v>
      </c>
      <c r="Q310" s="33">
        <v>4</v>
      </c>
      <c r="R310" s="33">
        <v>73.666</v>
      </c>
      <c r="S310" s="33">
        <v>3648.5</v>
      </c>
    </row>
    <row r="311" spans="4:19" ht="12.75">
      <c r="D311" s="20" t="s">
        <v>613</v>
      </c>
      <c r="E311" s="33"/>
      <c r="F311" s="33"/>
      <c r="G311" s="33"/>
      <c r="H311" s="33">
        <v>2</v>
      </c>
      <c r="I311" s="33">
        <v>40.592</v>
      </c>
      <c r="J311" s="33">
        <v>1060.39</v>
      </c>
      <c r="K311" s="33">
        <v>11</v>
      </c>
      <c r="L311" s="33">
        <v>224.167</v>
      </c>
      <c r="M311" s="33">
        <v>2581.22</v>
      </c>
      <c r="N311" s="33">
        <v>60</v>
      </c>
      <c r="O311" s="33">
        <v>5780.604</v>
      </c>
      <c r="P311" s="33">
        <v>92078.18</v>
      </c>
      <c r="Q311" s="33">
        <v>73</v>
      </c>
      <c r="R311" s="33">
        <v>6045.363</v>
      </c>
      <c r="S311" s="33">
        <v>95719.79</v>
      </c>
    </row>
    <row r="312" spans="4:19" ht="12.75">
      <c r="D312" s="20" t="s">
        <v>335</v>
      </c>
      <c r="E312" s="33"/>
      <c r="F312" s="33"/>
      <c r="G312" s="33"/>
      <c r="H312" s="33">
        <v>474</v>
      </c>
      <c r="I312" s="33">
        <v>5588.661</v>
      </c>
      <c r="J312" s="33">
        <v>455442.76</v>
      </c>
      <c r="K312" s="33">
        <v>32</v>
      </c>
      <c r="L312" s="33">
        <v>923.943</v>
      </c>
      <c r="M312" s="33">
        <v>13786.98</v>
      </c>
      <c r="N312" s="33">
        <v>250</v>
      </c>
      <c r="O312" s="33">
        <v>3136.653</v>
      </c>
      <c r="P312" s="33">
        <v>230765.56</v>
      </c>
      <c r="Q312" s="33">
        <v>756</v>
      </c>
      <c r="R312" s="33">
        <v>9649.257</v>
      </c>
      <c r="S312" s="33">
        <v>699995.3</v>
      </c>
    </row>
    <row r="313" spans="4:19" ht="12.75">
      <c r="D313" s="20" t="s">
        <v>614</v>
      </c>
      <c r="E313" s="33"/>
      <c r="F313" s="33"/>
      <c r="G313" s="33"/>
      <c r="H313" s="33">
        <v>15</v>
      </c>
      <c r="I313" s="33">
        <v>187.351</v>
      </c>
      <c r="J313" s="33">
        <v>13503.59</v>
      </c>
      <c r="K313" s="33"/>
      <c r="L313" s="33"/>
      <c r="M313" s="33"/>
      <c r="N313" s="33">
        <v>0</v>
      </c>
      <c r="O313" s="33">
        <v>0</v>
      </c>
      <c r="P313" s="33">
        <v>0</v>
      </c>
      <c r="Q313" s="33">
        <v>15</v>
      </c>
      <c r="R313" s="33">
        <v>187.351</v>
      </c>
      <c r="S313" s="33">
        <v>13503.59</v>
      </c>
    </row>
    <row r="314" spans="4:19" ht="12.75">
      <c r="D314" s="20" t="s">
        <v>615</v>
      </c>
      <c r="E314" s="33"/>
      <c r="F314" s="33"/>
      <c r="G314" s="33"/>
      <c r="H314" s="33">
        <v>59</v>
      </c>
      <c r="I314" s="33">
        <v>643.545</v>
      </c>
      <c r="J314" s="33">
        <v>52832.07</v>
      </c>
      <c r="K314" s="33">
        <v>12</v>
      </c>
      <c r="L314" s="33">
        <v>243.022</v>
      </c>
      <c r="M314" s="33">
        <v>3668.28</v>
      </c>
      <c r="N314" s="33">
        <v>26</v>
      </c>
      <c r="O314" s="33">
        <v>312.702</v>
      </c>
      <c r="P314" s="33">
        <v>28431.7</v>
      </c>
      <c r="Q314" s="33">
        <v>97</v>
      </c>
      <c r="R314" s="33">
        <v>1199.269</v>
      </c>
      <c r="S314" s="33">
        <v>84932.05</v>
      </c>
    </row>
    <row r="315" spans="4:19" ht="12.75">
      <c r="D315" s="20" t="s">
        <v>616</v>
      </c>
      <c r="E315" s="33"/>
      <c r="F315" s="33"/>
      <c r="G315" s="33"/>
      <c r="H315" s="33">
        <v>15</v>
      </c>
      <c r="I315" s="33">
        <v>61.39</v>
      </c>
      <c r="J315" s="33">
        <v>10383.15</v>
      </c>
      <c r="K315" s="33">
        <v>1</v>
      </c>
      <c r="L315" s="33">
        <v>6.96</v>
      </c>
      <c r="M315" s="33">
        <v>477.31</v>
      </c>
      <c r="N315" s="33">
        <v>15</v>
      </c>
      <c r="O315" s="33">
        <v>257.478</v>
      </c>
      <c r="P315" s="33">
        <v>15602.45</v>
      </c>
      <c r="Q315" s="33">
        <v>31</v>
      </c>
      <c r="R315" s="33">
        <v>325.828</v>
      </c>
      <c r="S315" s="33">
        <v>26462.91</v>
      </c>
    </row>
    <row r="316" spans="4:19" ht="12.75">
      <c r="D316" s="20" t="s">
        <v>617</v>
      </c>
      <c r="E316" s="33"/>
      <c r="F316" s="33"/>
      <c r="G316" s="33"/>
      <c r="H316" s="33">
        <v>15</v>
      </c>
      <c r="I316" s="33">
        <v>61.39</v>
      </c>
      <c r="J316" s="33">
        <v>10383.15</v>
      </c>
      <c r="K316" s="33">
        <v>1</v>
      </c>
      <c r="L316" s="33">
        <v>6.96</v>
      </c>
      <c r="M316" s="33">
        <v>477.31</v>
      </c>
      <c r="N316" s="33">
        <v>4</v>
      </c>
      <c r="O316" s="33">
        <v>71.195</v>
      </c>
      <c r="P316" s="33">
        <v>3420.88</v>
      </c>
      <c r="Q316" s="33">
        <v>20</v>
      </c>
      <c r="R316" s="33">
        <v>139.545</v>
      </c>
      <c r="S316" s="33">
        <v>14281.34</v>
      </c>
    </row>
    <row r="317" spans="4:19" ht="12.75">
      <c r="D317" s="20" t="s">
        <v>618</v>
      </c>
      <c r="E317" s="33"/>
      <c r="F317" s="33"/>
      <c r="G317" s="33"/>
      <c r="H317" s="33">
        <v>226</v>
      </c>
      <c r="I317" s="33">
        <v>2838.191</v>
      </c>
      <c r="J317" s="33">
        <v>205385.52</v>
      </c>
      <c r="K317" s="33">
        <v>0</v>
      </c>
      <c r="L317" s="33">
        <v>0</v>
      </c>
      <c r="M317" s="33">
        <v>0</v>
      </c>
      <c r="N317" s="33">
        <v>43</v>
      </c>
      <c r="O317" s="33">
        <v>562.745</v>
      </c>
      <c r="P317" s="33">
        <v>33716.74</v>
      </c>
      <c r="Q317" s="33">
        <v>269</v>
      </c>
      <c r="R317" s="33">
        <v>3400.9359999999997</v>
      </c>
      <c r="S317" s="33">
        <v>239102.25999999998</v>
      </c>
    </row>
    <row r="318" spans="4:19" ht="12.75">
      <c r="D318" s="20" t="s">
        <v>619</v>
      </c>
      <c r="E318" s="33"/>
      <c r="F318" s="33"/>
      <c r="G318" s="33"/>
      <c r="H318" s="33">
        <v>2</v>
      </c>
      <c r="I318" s="33">
        <v>40.413</v>
      </c>
      <c r="J318" s="33">
        <v>3067.66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2</v>
      </c>
      <c r="R318" s="33">
        <v>40.413</v>
      </c>
      <c r="S318" s="33">
        <v>3067.66</v>
      </c>
    </row>
    <row r="319" spans="4:19" ht="12.75">
      <c r="D319" s="20" t="s">
        <v>620</v>
      </c>
      <c r="E319" s="33"/>
      <c r="F319" s="33"/>
      <c r="G319" s="33"/>
      <c r="H319" s="33">
        <v>2</v>
      </c>
      <c r="I319" s="33">
        <v>40.413</v>
      </c>
      <c r="J319" s="33">
        <v>3067.66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2</v>
      </c>
      <c r="R319" s="33">
        <v>40.413</v>
      </c>
      <c r="S319" s="33">
        <v>3067.66</v>
      </c>
    </row>
    <row r="320" spans="4:19" ht="12.75">
      <c r="D320" s="20" t="s">
        <v>621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>
        <v>1</v>
      </c>
      <c r="O320" s="33">
        <v>0</v>
      </c>
      <c r="P320" s="33">
        <v>1055.97</v>
      </c>
      <c r="Q320" s="33">
        <v>1</v>
      </c>
      <c r="R320" s="33">
        <v>0</v>
      </c>
      <c r="S320" s="33">
        <v>1055.97</v>
      </c>
    </row>
    <row r="321" spans="4:19" ht="12.75">
      <c r="D321" s="20" t="s">
        <v>622</v>
      </c>
      <c r="E321" s="33"/>
      <c r="F321" s="33"/>
      <c r="G321" s="33"/>
      <c r="H321" s="33">
        <v>49</v>
      </c>
      <c r="I321" s="33">
        <v>567.004</v>
      </c>
      <c r="J321" s="33">
        <v>48171.08</v>
      </c>
      <c r="K321" s="33">
        <v>2</v>
      </c>
      <c r="L321" s="33">
        <v>40</v>
      </c>
      <c r="M321" s="33">
        <v>1244.52</v>
      </c>
      <c r="N321" s="33">
        <v>95</v>
      </c>
      <c r="O321" s="33">
        <v>898.12</v>
      </c>
      <c r="P321" s="33">
        <v>100943.47</v>
      </c>
      <c r="Q321" s="33">
        <v>146</v>
      </c>
      <c r="R321" s="33">
        <v>1505.124</v>
      </c>
      <c r="S321" s="33">
        <v>150359.07</v>
      </c>
    </row>
    <row r="322" spans="4:19" ht="12.75">
      <c r="D322" s="20" t="s">
        <v>623</v>
      </c>
      <c r="E322" s="33"/>
      <c r="F322" s="33"/>
      <c r="G322" s="33"/>
      <c r="H322" s="33">
        <v>9</v>
      </c>
      <c r="I322" s="33">
        <v>115.027</v>
      </c>
      <c r="J322" s="33">
        <v>7279.57</v>
      </c>
      <c r="K322" s="33">
        <v>5</v>
      </c>
      <c r="L322" s="33">
        <v>52.597</v>
      </c>
      <c r="M322" s="33">
        <v>3126.43</v>
      </c>
      <c r="N322" s="33">
        <v>18</v>
      </c>
      <c r="O322" s="33">
        <v>261.837</v>
      </c>
      <c r="P322" s="33">
        <v>20302.86</v>
      </c>
      <c r="Q322" s="33">
        <v>32</v>
      </c>
      <c r="R322" s="33">
        <v>429.461</v>
      </c>
      <c r="S322" s="33">
        <v>30708.86</v>
      </c>
    </row>
    <row r="323" spans="4:19" ht="12.75">
      <c r="D323" s="20" t="s">
        <v>624</v>
      </c>
      <c r="E323" s="33"/>
      <c r="F323" s="33"/>
      <c r="G323" s="33"/>
      <c r="H323" s="33">
        <v>101</v>
      </c>
      <c r="I323" s="33">
        <v>1176.153</v>
      </c>
      <c r="J323" s="33">
        <v>117887.78</v>
      </c>
      <c r="K323" s="33">
        <v>12</v>
      </c>
      <c r="L323" s="33">
        <v>581.36</v>
      </c>
      <c r="M323" s="33">
        <v>5270.44</v>
      </c>
      <c r="N323" s="33">
        <v>52</v>
      </c>
      <c r="O323" s="33">
        <v>843.769</v>
      </c>
      <c r="P323" s="33">
        <v>30712.37</v>
      </c>
      <c r="Q323" s="33">
        <v>165</v>
      </c>
      <c r="R323" s="33">
        <v>2601.282</v>
      </c>
      <c r="S323" s="33">
        <v>153870.59</v>
      </c>
    </row>
    <row r="324" spans="4:19" ht="12.75">
      <c r="D324" s="20" t="s">
        <v>625</v>
      </c>
      <c r="E324" s="33"/>
      <c r="F324" s="33"/>
      <c r="G324" s="33"/>
      <c r="H324" s="33">
        <v>53</v>
      </c>
      <c r="I324" s="33">
        <v>777.958</v>
      </c>
      <c r="J324" s="33">
        <v>69688.3</v>
      </c>
      <c r="K324" s="33"/>
      <c r="L324" s="33"/>
      <c r="M324" s="33"/>
      <c r="N324" s="33">
        <v>7</v>
      </c>
      <c r="O324" s="33">
        <v>104.448</v>
      </c>
      <c r="P324" s="33">
        <v>4913.94</v>
      </c>
      <c r="Q324" s="33">
        <v>60</v>
      </c>
      <c r="R324" s="33">
        <v>882.406</v>
      </c>
      <c r="S324" s="33">
        <v>74602.24</v>
      </c>
    </row>
    <row r="325" spans="4:19" ht="12.75">
      <c r="D325" s="20" t="s">
        <v>626</v>
      </c>
      <c r="E325" s="33"/>
      <c r="F325" s="33"/>
      <c r="G325" s="33"/>
      <c r="H325" s="33">
        <v>12</v>
      </c>
      <c r="I325" s="33">
        <v>202.483</v>
      </c>
      <c r="J325" s="33">
        <v>7502.21</v>
      </c>
      <c r="K325" s="33"/>
      <c r="L325" s="33"/>
      <c r="M325" s="33"/>
      <c r="N325" s="33">
        <v>7</v>
      </c>
      <c r="O325" s="33">
        <v>89.445</v>
      </c>
      <c r="P325" s="33">
        <v>3608.23</v>
      </c>
      <c r="Q325" s="33">
        <v>19</v>
      </c>
      <c r="R325" s="33">
        <v>291.928</v>
      </c>
      <c r="S325" s="33">
        <v>11110.44</v>
      </c>
    </row>
    <row r="326" spans="4:19" ht="12.75">
      <c r="D326" s="20" t="s">
        <v>338</v>
      </c>
      <c r="E326" s="33">
        <v>37</v>
      </c>
      <c r="F326" s="33">
        <v>727.967</v>
      </c>
      <c r="G326" s="33">
        <v>20301.59</v>
      </c>
      <c r="H326" s="33">
        <v>662</v>
      </c>
      <c r="I326" s="33">
        <v>11552.996</v>
      </c>
      <c r="J326" s="33">
        <v>914324.82</v>
      </c>
      <c r="K326" s="33">
        <v>270</v>
      </c>
      <c r="L326" s="33">
        <v>2651.553</v>
      </c>
      <c r="M326" s="33">
        <v>102514.48999999999</v>
      </c>
      <c r="N326" s="33">
        <v>864</v>
      </c>
      <c r="O326" s="33">
        <v>8522.008000000002</v>
      </c>
      <c r="P326" s="33">
        <v>755632.9600000001</v>
      </c>
      <c r="Q326" s="33">
        <v>1833</v>
      </c>
      <c r="R326" s="33">
        <v>23454.524</v>
      </c>
      <c r="S326" s="33">
        <v>1792773.8599999999</v>
      </c>
    </row>
    <row r="327" spans="4:19" ht="12.75">
      <c r="D327" s="20" t="s">
        <v>627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</row>
    <row r="328" spans="4:19" ht="12.75">
      <c r="D328" s="20" t="s">
        <v>628</v>
      </c>
      <c r="E328" s="33">
        <v>2</v>
      </c>
      <c r="F328" s="33">
        <v>25.134</v>
      </c>
      <c r="G328" s="33">
        <v>782</v>
      </c>
      <c r="H328" s="33">
        <v>133</v>
      </c>
      <c r="I328" s="33">
        <v>4095.436</v>
      </c>
      <c r="J328" s="33">
        <v>280422.88</v>
      </c>
      <c r="K328" s="33">
        <v>261</v>
      </c>
      <c r="L328" s="33">
        <v>2504.788</v>
      </c>
      <c r="M328" s="33">
        <v>98466.52</v>
      </c>
      <c r="N328" s="33">
        <v>7</v>
      </c>
      <c r="O328" s="33">
        <v>74.199</v>
      </c>
      <c r="P328" s="33">
        <v>7116.86</v>
      </c>
      <c r="Q328" s="33">
        <v>403</v>
      </c>
      <c r="R328" s="33">
        <v>6699.557</v>
      </c>
      <c r="S328" s="33">
        <v>386788.26</v>
      </c>
    </row>
    <row r="329" spans="4:19" ht="12.75">
      <c r="D329" s="20" t="s">
        <v>629</v>
      </c>
      <c r="E329" s="33"/>
      <c r="F329" s="33"/>
      <c r="G329" s="33"/>
      <c r="H329" s="33">
        <v>59</v>
      </c>
      <c r="I329" s="33">
        <v>492.58</v>
      </c>
      <c r="J329" s="33">
        <v>70711.31</v>
      </c>
      <c r="K329" s="33"/>
      <c r="L329" s="33"/>
      <c r="M329" s="33"/>
      <c r="N329" s="33">
        <v>5</v>
      </c>
      <c r="O329" s="33">
        <v>62.218</v>
      </c>
      <c r="P329" s="33">
        <v>4498.28</v>
      </c>
      <c r="Q329" s="33">
        <v>64</v>
      </c>
      <c r="R329" s="33">
        <v>554.798</v>
      </c>
      <c r="S329" s="33">
        <v>75209.59</v>
      </c>
    </row>
    <row r="330" spans="4:19" ht="12.75">
      <c r="D330" s="20" t="s">
        <v>630</v>
      </c>
      <c r="E330" s="33"/>
      <c r="F330" s="33"/>
      <c r="G330" s="33"/>
      <c r="H330" s="33">
        <v>152</v>
      </c>
      <c r="I330" s="33">
        <v>4265.604</v>
      </c>
      <c r="J330" s="33">
        <v>228428</v>
      </c>
      <c r="K330" s="33">
        <v>3</v>
      </c>
      <c r="L330" s="33">
        <v>57.72</v>
      </c>
      <c r="M330" s="33">
        <v>1155</v>
      </c>
      <c r="N330" s="33">
        <v>131</v>
      </c>
      <c r="O330" s="33">
        <v>2101.49</v>
      </c>
      <c r="P330" s="33">
        <v>102490.37</v>
      </c>
      <c r="Q330" s="33">
        <v>286</v>
      </c>
      <c r="R330" s="33">
        <v>6424.814</v>
      </c>
      <c r="S330" s="33">
        <v>332073.37</v>
      </c>
    </row>
    <row r="331" spans="4:19" ht="12.75">
      <c r="D331" s="20" t="s">
        <v>631</v>
      </c>
      <c r="E331" s="33"/>
      <c r="F331" s="33"/>
      <c r="G331" s="33"/>
      <c r="H331" s="33">
        <v>25</v>
      </c>
      <c r="I331" s="33">
        <v>2047.43</v>
      </c>
      <c r="J331" s="33">
        <v>140648.82</v>
      </c>
      <c r="K331" s="33">
        <v>0</v>
      </c>
      <c r="L331" s="33">
        <v>0</v>
      </c>
      <c r="M331" s="33">
        <v>0</v>
      </c>
      <c r="N331" s="33">
        <v>2</v>
      </c>
      <c r="O331" s="33">
        <v>115.48</v>
      </c>
      <c r="P331" s="33">
        <v>1336.9</v>
      </c>
      <c r="Q331" s="33">
        <v>27</v>
      </c>
      <c r="R331" s="33">
        <v>2162.91</v>
      </c>
      <c r="S331" s="33">
        <v>141985.72</v>
      </c>
    </row>
    <row r="332" spans="4:19" ht="12.75">
      <c r="D332" s="20" t="s">
        <v>632</v>
      </c>
      <c r="E332" s="33"/>
      <c r="F332" s="33"/>
      <c r="G332" s="33"/>
      <c r="H332" s="33">
        <v>1</v>
      </c>
      <c r="I332" s="33">
        <v>20.654</v>
      </c>
      <c r="J332" s="33">
        <v>1315.69</v>
      </c>
      <c r="K332" s="33"/>
      <c r="L332" s="33"/>
      <c r="M332" s="33"/>
      <c r="N332" s="33"/>
      <c r="O332" s="33"/>
      <c r="P332" s="33"/>
      <c r="Q332" s="33">
        <v>1</v>
      </c>
      <c r="R332" s="33">
        <v>20.654</v>
      </c>
      <c r="S332" s="33">
        <v>1315.69</v>
      </c>
    </row>
    <row r="333" spans="4:19" ht="12.75">
      <c r="D333" s="20" t="s">
        <v>789</v>
      </c>
      <c r="E333" s="33"/>
      <c r="F333" s="33"/>
      <c r="G333" s="33"/>
      <c r="H333" s="33"/>
      <c r="I333" s="33"/>
      <c r="J333" s="33"/>
      <c r="K333" s="33"/>
      <c r="L333" s="33"/>
      <c r="M333" s="33"/>
      <c r="N333" s="33">
        <v>1</v>
      </c>
      <c r="O333" s="33">
        <v>1.477</v>
      </c>
      <c r="P333" s="33">
        <v>429.25</v>
      </c>
      <c r="Q333" s="33">
        <v>1</v>
      </c>
      <c r="R333" s="33">
        <v>1.477</v>
      </c>
      <c r="S333" s="33">
        <v>429.25</v>
      </c>
    </row>
    <row r="334" spans="4:19" ht="12.75">
      <c r="D334" s="20" t="s">
        <v>633</v>
      </c>
      <c r="E334" s="33"/>
      <c r="F334" s="33"/>
      <c r="G334" s="33"/>
      <c r="H334" s="33">
        <v>109</v>
      </c>
      <c r="I334" s="33">
        <v>2045.799</v>
      </c>
      <c r="J334" s="33">
        <v>70236.64</v>
      </c>
      <c r="K334" s="33">
        <v>2</v>
      </c>
      <c r="L334" s="33">
        <v>22.938</v>
      </c>
      <c r="M334" s="33">
        <v>836.3</v>
      </c>
      <c r="N334" s="33">
        <v>83</v>
      </c>
      <c r="O334" s="33">
        <v>1333.757</v>
      </c>
      <c r="P334" s="33">
        <v>55139.25</v>
      </c>
      <c r="Q334" s="33">
        <v>194</v>
      </c>
      <c r="R334" s="33">
        <v>3402.494</v>
      </c>
      <c r="S334" s="33">
        <v>126212.19</v>
      </c>
    </row>
    <row r="335" spans="4:19" ht="12.75">
      <c r="D335" s="20" t="s">
        <v>634</v>
      </c>
      <c r="E335" s="33"/>
      <c r="F335" s="33"/>
      <c r="G335" s="33"/>
      <c r="H335" s="33">
        <v>7</v>
      </c>
      <c r="I335" s="33">
        <v>103.167</v>
      </c>
      <c r="J335" s="33">
        <v>6079.51</v>
      </c>
      <c r="K335" s="33"/>
      <c r="L335" s="33"/>
      <c r="M335" s="33"/>
      <c r="N335" s="33">
        <v>12</v>
      </c>
      <c r="O335" s="33">
        <v>262.71</v>
      </c>
      <c r="P335" s="33">
        <v>17687.2</v>
      </c>
      <c r="Q335" s="33">
        <v>19</v>
      </c>
      <c r="R335" s="33">
        <v>365.87699999999995</v>
      </c>
      <c r="S335" s="33">
        <v>23766.71</v>
      </c>
    </row>
    <row r="336" spans="4:19" ht="12.75">
      <c r="D336" s="20" t="s">
        <v>635</v>
      </c>
      <c r="E336" s="33"/>
      <c r="F336" s="33"/>
      <c r="G336" s="33"/>
      <c r="H336" s="33">
        <v>106</v>
      </c>
      <c r="I336" s="33">
        <v>667.501</v>
      </c>
      <c r="J336" s="33">
        <v>126610.69</v>
      </c>
      <c r="K336" s="33">
        <v>1</v>
      </c>
      <c r="L336" s="33">
        <v>19.415</v>
      </c>
      <c r="M336" s="33">
        <v>235.46</v>
      </c>
      <c r="N336" s="33">
        <v>21</v>
      </c>
      <c r="O336" s="33">
        <v>505.676</v>
      </c>
      <c r="P336" s="33">
        <v>22080.35</v>
      </c>
      <c r="Q336" s="33">
        <v>128</v>
      </c>
      <c r="R336" s="33">
        <v>1192.5919999999999</v>
      </c>
      <c r="S336" s="33">
        <v>148926.5</v>
      </c>
    </row>
    <row r="337" spans="4:19" ht="12.75">
      <c r="D337" s="20" t="s">
        <v>636</v>
      </c>
      <c r="E337" s="33"/>
      <c r="F337" s="33"/>
      <c r="G337" s="33"/>
      <c r="H337" s="33">
        <v>15</v>
      </c>
      <c r="I337" s="33">
        <v>149.233</v>
      </c>
      <c r="J337" s="33">
        <v>18081.61</v>
      </c>
      <c r="K337" s="33">
        <v>2</v>
      </c>
      <c r="L337" s="33">
        <v>41.598</v>
      </c>
      <c r="M337" s="33">
        <v>1308.36</v>
      </c>
      <c r="N337" s="33">
        <v>32</v>
      </c>
      <c r="O337" s="33">
        <v>174.989</v>
      </c>
      <c r="P337" s="33">
        <v>19138.52</v>
      </c>
      <c r="Q337" s="33">
        <v>49</v>
      </c>
      <c r="R337" s="33">
        <v>365.82000000000005</v>
      </c>
      <c r="S337" s="33">
        <v>38528.490000000005</v>
      </c>
    </row>
    <row r="338" spans="4:19" ht="12.75">
      <c r="D338" s="20" t="s">
        <v>637</v>
      </c>
      <c r="E338" s="33">
        <v>34</v>
      </c>
      <c r="F338" s="33">
        <v>686.833</v>
      </c>
      <c r="G338" s="33">
        <v>18941.73</v>
      </c>
      <c r="H338" s="33">
        <v>12</v>
      </c>
      <c r="I338" s="33">
        <v>131.24</v>
      </c>
      <c r="J338" s="33">
        <v>10556.43</v>
      </c>
      <c r="K338" s="33"/>
      <c r="L338" s="33"/>
      <c r="M338" s="33"/>
      <c r="N338" s="33">
        <v>12</v>
      </c>
      <c r="O338" s="33">
        <v>142.935</v>
      </c>
      <c r="P338" s="33">
        <v>4601.77</v>
      </c>
      <c r="Q338" s="33">
        <v>58</v>
      </c>
      <c r="R338" s="33">
        <v>961.008</v>
      </c>
      <c r="S338" s="33">
        <v>34099.93</v>
      </c>
    </row>
    <row r="339" spans="4:19" ht="12.75">
      <c r="D339" s="20" t="s">
        <v>638</v>
      </c>
      <c r="E339" s="33"/>
      <c r="F339" s="33"/>
      <c r="G339" s="33"/>
      <c r="H339" s="33">
        <v>231</v>
      </c>
      <c r="I339" s="33">
        <v>2082.701</v>
      </c>
      <c r="J339" s="33">
        <v>240252.39</v>
      </c>
      <c r="K339" s="33">
        <v>1</v>
      </c>
      <c r="L339" s="33">
        <v>8.61</v>
      </c>
      <c r="M339" s="33">
        <v>474.31</v>
      </c>
      <c r="N339" s="33">
        <v>633</v>
      </c>
      <c r="O339" s="33">
        <v>4764.734</v>
      </c>
      <c r="P339" s="33">
        <v>568210.09</v>
      </c>
      <c r="Q339" s="33">
        <v>865</v>
      </c>
      <c r="R339" s="33">
        <v>6856.045</v>
      </c>
      <c r="S339" s="33">
        <v>808936.79</v>
      </c>
    </row>
    <row r="340" spans="4:19" ht="12.75">
      <c r="D340" s="20" t="s">
        <v>639</v>
      </c>
      <c r="E340" s="33">
        <v>1</v>
      </c>
      <c r="F340" s="33">
        <v>16</v>
      </c>
      <c r="G340" s="33">
        <v>577.86</v>
      </c>
      <c r="H340" s="33">
        <v>6</v>
      </c>
      <c r="I340" s="33">
        <v>58.114</v>
      </c>
      <c r="J340" s="33">
        <v>3893.31</v>
      </c>
      <c r="K340" s="33">
        <v>2</v>
      </c>
      <c r="L340" s="33">
        <v>19.418</v>
      </c>
      <c r="M340" s="33">
        <v>874.84</v>
      </c>
      <c r="N340" s="33">
        <v>16</v>
      </c>
      <c r="O340" s="33">
        <v>495.271</v>
      </c>
      <c r="P340" s="33">
        <v>14307.8</v>
      </c>
      <c r="Q340" s="33">
        <v>25</v>
      </c>
      <c r="R340" s="33">
        <v>588.803</v>
      </c>
      <c r="S340" s="33">
        <v>19653.809999999998</v>
      </c>
    </row>
    <row r="341" spans="4:19" ht="12.75">
      <c r="D341" s="20" t="s">
        <v>336</v>
      </c>
      <c r="E341" s="33">
        <v>30</v>
      </c>
      <c r="F341" s="33">
        <v>5825.5</v>
      </c>
      <c r="G341" s="33">
        <v>622052.95</v>
      </c>
      <c r="H341" s="33">
        <v>247</v>
      </c>
      <c r="I341" s="33">
        <v>4069.642</v>
      </c>
      <c r="J341" s="33">
        <v>248713.41</v>
      </c>
      <c r="K341" s="33">
        <v>90</v>
      </c>
      <c r="L341" s="33">
        <v>1028.233</v>
      </c>
      <c r="M341" s="33">
        <v>143648.1</v>
      </c>
      <c r="N341" s="33">
        <v>629</v>
      </c>
      <c r="O341" s="33">
        <v>4775.908</v>
      </c>
      <c r="P341" s="33">
        <v>543951.12</v>
      </c>
      <c r="Q341" s="33">
        <v>996</v>
      </c>
      <c r="R341" s="33">
        <v>15699.283</v>
      </c>
      <c r="S341" s="33">
        <v>1558365.58</v>
      </c>
    </row>
    <row r="342" spans="4:19" ht="12.75">
      <c r="D342" s="20" t="s">
        <v>640</v>
      </c>
      <c r="E342" s="33">
        <v>0</v>
      </c>
      <c r="F342" s="33">
        <v>0</v>
      </c>
      <c r="G342" s="33">
        <v>56162.12</v>
      </c>
      <c r="H342" s="33">
        <v>2</v>
      </c>
      <c r="I342" s="33">
        <v>36.644</v>
      </c>
      <c r="J342" s="33">
        <v>1081.07</v>
      </c>
      <c r="K342" s="33">
        <v>7</v>
      </c>
      <c r="L342" s="33">
        <v>347.358</v>
      </c>
      <c r="M342" s="33">
        <v>103049.58</v>
      </c>
      <c r="N342" s="33">
        <v>1</v>
      </c>
      <c r="O342" s="33">
        <v>134.4</v>
      </c>
      <c r="P342" s="33">
        <v>17060</v>
      </c>
      <c r="Q342" s="33">
        <v>10</v>
      </c>
      <c r="R342" s="33">
        <v>518.402</v>
      </c>
      <c r="S342" s="33">
        <v>177352.77000000002</v>
      </c>
    </row>
    <row r="343" spans="4:19" ht="12.75">
      <c r="D343" s="20" t="s">
        <v>641</v>
      </c>
      <c r="E343" s="33">
        <v>30</v>
      </c>
      <c r="F343" s="33">
        <v>5825.5</v>
      </c>
      <c r="G343" s="33">
        <v>565890.83</v>
      </c>
      <c r="H343" s="33">
        <v>56</v>
      </c>
      <c r="I343" s="33">
        <v>1182.079</v>
      </c>
      <c r="J343" s="33">
        <v>77797.95</v>
      </c>
      <c r="K343" s="33"/>
      <c r="L343" s="33"/>
      <c r="M343" s="33"/>
      <c r="N343" s="33">
        <v>16</v>
      </c>
      <c r="O343" s="33">
        <v>294.479</v>
      </c>
      <c r="P343" s="33">
        <v>17761.63</v>
      </c>
      <c r="Q343" s="33">
        <v>102</v>
      </c>
      <c r="R343" s="33">
        <v>7302.058</v>
      </c>
      <c r="S343" s="33">
        <v>661450.4099999999</v>
      </c>
    </row>
    <row r="344" spans="4:19" ht="12.75">
      <c r="D344" s="20" t="s">
        <v>642</v>
      </c>
      <c r="E344" s="33"/>
      <c r="F344" s="33"/>
      <c r="G344" s="33"/>
      <c r="H344" s="33">
        <v>98</v>
      </c>
      <c r="I344" s="33">
        <v>1077.851</v>
      </c>
      <c r="J344" s="33">
        <v>106864.78</v>
      </c>
      <c r="K344" s="33">
        <v>64</v>
      </c>
      <c r="L344" s="33">
        <v>354.126</v>
      </c>
      <c r="M344" s="33">
        <v>32699.97</v>
      </c>
      <c r="N344" s="33">
        <v>567</v>
      </c>
      <c r="O344" s="33">
        <v>4053.121</v>
      </c>
      <c r="P344" s="33">
        <v>485665.03</v>
      </c>
      <c r="Q344" s="33">
        <v>729</v>
      </c>
      <c r="R344" s="33">
        <v>5485.098</v>
      </c>
      <c r="S344" s="33">
        <v>625229.78</v>
      </c>
    </row>
    <row r="345" spans="4:19" ht="12.75">
      <c r="D345" s="20" t="s">
        <v>643</v>
      </c>
      <c r="E345" s="33"/>
      <c r="F345" s="33"/>
      <c r="G345" s="33"/>
      <c r="H345" s="33">
        <v>7</v>
      </c>
      <c r="I345" s="33">
        <v>95.444</v>
      </c>
      <c r="J345" s="33">
        <v>9657.42</v>
      </c>
      <c r="K345" s="33"/>
      <c r="L345" s="33"/>
      <c r="M345" s="33"/>
      <c r="N345" s="33">
        <v>248</v>
      </c>
      <c r="O345" s="33">
        <v>2634.105</v>
      </c>
      <c r="P345" s="33">
        <v>246520.1</v>
      </c>
      <c r="Q345" s="33">
        <v>255</v>
      </c>
      <c r="R345" s="33">
        <v>2729.549</v>
      </c>
      <c r="S345" s="33">
        <v>256177.52000000002</v>
      </c>
    </row>
    <row r="346" spans="4:19" ht="12.75">
      <c r="D346" s="20" t="s">
        <v>644</v>
      </c>
      <c r="E346" s="33"/>
      <c r="F346" s="33"/>
      <c r="G346" s="33"/>
      <c r="H346" s="33">
        <v>17</v>
      </c>
      <c r="I346" s="33">
        <v>129.154</v>
      </c>
      <c r="J346" s="33">
        <v>19594.51</v>
      </c>
      <c r="K346" s="33">
        <v>2</v>
      </c>
      <c r="L346" s="33">
        <v>12.678</v>
      </c>
      <c r="M346" s="33">
        <v>1022.09</v>
      </c>
      <c r="N346" s="33">
        <v>183</v>
      </c>
      <c r="O346" s="33">
        <v>600.337</v>
      </c>
      <c r="P346" s="33">
        <v>93523.37</v>
      </c>
      <c r="Q346" s="33">
        <v>202</v>
      </c>
      <c r="R346" s="33">
        <v>742.169</v>
      </c>
      <c r="S346" s="33">
        <v>114139.97</v>
      </c>
    </row>
    <row r="347" spans="4:19" ht="12.75">
      <c r="D347" s="20" t="s">
        <v>645</v>
      </c>
      <c r="E347" s="33"/>
      <c r="F347" s="33"/>
      <c r="G347" s="33"/>
      <c r="H347" s="33">
        <v>2</v>
      </c>
      <c r="I347" s="33">
        <v>11.125</v>
      </c>
      <c r="J347" s="33">
        <v>1582.16</v>
      </c>
      <c r="K347" s="33"/>
      <c r="L347" s="33"/>
      <c r="M347" s="33"/>
      <c r="N347" s="33">
        <v>114</v>
      </c>
      <c r="O347" s="33">
        <v>657.008</v>
      </c>
      <c r="P347" s="33">
        <v>132305.17</v>
      </c>
      <c r="Q347" s="33">
        <v>116</v>
      </c>
      <c r="R347" s="33">
        <v>668.133</v>
      </c>
      <c r="S347" s="33">
        <v>133887.33000000002</v>
      </c>
    </row>
    <row r="348" spans="4:19" ht="12.75">
      <c r="D348" s="20" t="s">
        <v>646</v>
      </c>
      <c r="E348" s="33"/>
      <c r="F348" s="33"/>
      <c r="G348" s="33"/>
      <c r="H348" s="33"/>
      <c r="I348" s="33"/>
      <c r="J348" s="33"/>
      <c r="K348" s="33"/>
      <c r="L348" s="33"/>
      <c r="M348" s="33"/>
      <c r="N348" s="33">
        <v>23</v>
      </c>
      <c r="O348" s="33">
        <v>132.127</v>
      </c>
      <c r="P348" s="33">
        <v>10057.92</v>
      </c>
      <c r="Q348" s="33">
        <v>23</v>
      </c>
      <c r="R348" s="33">
        <v>132.127</v>
      </c>
      <c r="S348" s="33">
        <v>10057.92</v>
      </c>
    </row>
    <row r="349" spans="4:19" ht="12.75">
      <c r="D349" s="20" t="s">
        <v>647</v>
      </c>
      <c r="E349" s="33">
        <v>0</v>
      </c>
      <c r="F349" s="33">
        <v>0</v>
      </c>
      <c r="G349" s="33">
        <v>0</v>
      </c>
      <c r="H349" s="33">
        <v>3</v>
      </c>
      <c r="I349" s="33">
        <v>30.14</v>
      </c>
      <c r="J349" s="33">
        <v>3435.25</v>
      </c>
      <c r="K349" s="33">
        <v>2</v>
      </c>
      <c r="L349" s="33">
        <v>11.032</v>
      </c>
      <c r="M349" s="33">
        <v>760.96</v>
      </c>
      <c r="N349" s="33">
        <v>11</v>
      </c>
      <c r="O349" s="33">
        <v>72.38</v>
      </c>
      <c r="P349" s="33">
        <v>8465.84</v>
      </c>
      <c r="Q349" s="33">
        <v>16</v>
      </c>
      <c r="R349" s="33">
        <v>113.55199999999999</v>
      </c>
      <c r="S349" s="33">
        <v>12662.05</v>
      </c>
    </row>
    <row r="350" spans="4:19" ht="12.75">
      <c r="D350" s="20" t="s">
        <v>648</v>
      </c>
      <c r="E350" s="33"/>
      <c r="F350" s="33"/>
      <c r="G350" s="33"/>
      <c r="H350" s="33">
        <v>2</v>
      </c>
      <c r="I350" s="33">
        <v>12.908</v>
      </c>
      <c r="J350" s="33">
        <v>1157.13</v>
      </c>
      <c r="K350" s="33"/>
      <c r="L350" s="33"/>
      <c r="M350" s="33"/>
      <c r="N350" s="33"/>
      <c r="O350" s="33"/>
      <c r="P350" s="33"/>
      <c r="Q350" s="33">
        <v>2</v>
      </c>
      <c r="R350" s="33">
        <v>12.908</v>
      </c>
      <c r="S350" s="33">
        <v>1157.13</v>
      </c>
    </row>
    <row r="351" spans="4:19" ht="12.75">
      <c r="D351" s="20" t="s">
        <v>744</v>
      </c>
      <c r="E351" s="33"/>
      <c r="F351" s="33"/>
      <c r="G351" s="33"/>
      <c r="H351" s="33">
        <v>1</v>
      </c>
      <c r="I351" s="33">
        <v>21.149</v>
      </c>
      <c r="J351" s="33">
        <v>611.01</v>
      </c>
      <c r="K351" s="33"/>
      <c r="L351" s="33"/>
      <c r="M351" s="33"/>
      <c r="N351" s="33">
        <v>6</v>
      </c>
      <c r="O351" s="33">
        <v>25.506</v>
      </c>
      <c r="P351" s="33">
        <v>2315.99</v>
      </c>
      <c r="Q351" s="33">
        <v>7</v>
      </c>
      <c r="R351" s="33">
        <v>46.655</v>
      </c>
      <c r="S351" s="33">
        <v>2927</v>
      </c>
    </row>
    <row r="352" spans="4:19" ht="12.75">
      <c r="D352" s="20" t="s">
        <v>649</v>
      </c>
      <c r="E352" s="33"/>
      <c r="F352" s="33"/>
      <c r="G352" s="33"/>
      <c r="H352" s="33">
        <v>85</v>
      </c>
      <c r="I352" s="33">
        <v>1708.871</v>
      </c>
      <c r="J352" s="33">
        <v>57766.22</v>
      </c>
      <c r="K352" s="33">
        <v>17</v>
      </c>
      <c r="L352" s="33">
        <v>315.717</v>
      </c>
      <c r="M352" s="33">
        <v>7137.59</v>
      </c>
      <c r="N352" s="33">
        <v>5</v>
      </c>
      <c r="O352" s="33">
        <v>63.895</v>
      </c>
      <c r="P352" s="33">
        <v>2624.71</v>
      </c>
      <c r="Q352" s="33">
        <v>107</v>
      </c>
      <c r="R352" s="33">
        <v>2088.483</v>
      </c>
      <c r="S352" s="33">
        <v>67528.52</v>
      </c>
    </row>
    <row r="353" spans="4:19" ht="12.75">
      <c r="D353" s="20" t="s">
        <v>337</v>
      </c>
      <c r="E353" s="33">
        <v>350</v>
      </c>
      <c r="F353" s="33">
        <v>4362.028</v>
      </c>
      <c r="G353" s="33">
        <v>389176.36</v>
      </c>
      <c r="H353" s="33">
        <v>1794</v>
      </c>
      <c r="I353" s="33">
        <v>29067.332</v>
      </c>
      <c r="J353" s="33">
        <v>1646601.62</v>
      </c>
      <c r="K353" s="33">
        <v>3736</v>
      </c>
      <c r="L353" s="33">
        <v>83404.832</v>
      </c>
      <c r="M353" s="33">
        <v>6504735.95</v>
      </c>
      <c r="N353" s="33">
        <v>12388</v>
      </c>
      <c r="O353" s="33">
        <v>258099.103</v>
      </c>
      <c r="P353" s="33">
        <v>16125375.15</v>
      </c>
      <c r="Q353" s="33">
        <v>18268</v>
      </c>
      <c r="R353" s="33">
        <v>374933.295</v>
      </c>
      <c r="S353" s="33">
        <v>24665889.08</v>
      </c>
    </row>
    <row r="354" spans="4:19" ht="12.75">
      <c r="D354" s="20" t="s">
        <v>650</v>
      </c>
      <c r="E354" s="33">
        <v>207</v>
      </c>
      <c r="F354" s="33">
        <v>1216.857</v>
      </c>
      <c r="G354" s="33">
        <v>111522.84</v>
      </c>
      <c r="H354" s="33">
        <v>1382</v>
      </c>
      <c r="I354" s="33">
        <v>13286.387</v>
      </c>
      <c r="J354" s="33">
        <v>1070753.95</v>
      </c>
      <c r="K354" s="33">
        <v>3350</v>
      </c>
      <c r="L354" s="33">
        <v>70788.178</v>
      </c>
      <c r="M354" s="33">
        <v>6100592.36</v>
      </c>
      <c r="N354" s="33">
        <v>11394</v>
      </c>
      <c r="O354" s="33">
        <v>232235.12</v>
      </c>
      <c r="P354" s="33">
        <v>15009065.83</v>
      </c>
      <c r="Q354" s="33">
        <v>16333</v>
      </c>
      <c r="R354" s="33">
        <v>317526.542</v>
      </c>
      <c r="S354" s="33">
        <v>22291934.98</v>
      </c>
    </row>
    <row r="355" spans="4:19" ht="12.75">
      <c r="D355" s="20" t="s">
        <v>651</v>
      </c>
      <c r="E355" s="33">
        <v>40</v>
      </c>
      <c r="F355" s="33">
        <v>235.078</v>
      </c>
      <c r="G355" s="33">
        <v>21408.16</v>
      </c>
      <c r="H355" s="33">
        <v>120</v>
      </c>
      <c r="I355" s="33">
        <v>3779.749</v>
      </c>
      <c r="J355" s="33">
        <v>99499.44</v>
      </c>
      <c r="K355" s="33">
        <v>3254</v>
      </c>
      <c r="L355" s="33">
        <v>69323.125</v>
      </c>
      <c r="M355" s="33">
        <v>6057571.88</v>
      </c>
      <c r="N355" s="33">
        <v>10911</v>
      </c>
      <c r="O355" s="33">
        <v>227464.028</v>
      </c>
      <c r="P355" s="33">
        <v>14673850.04</v>
      </c>
      <c r="Q355" s="33">
        <v>14325</v>
      </c>
      <c r="R355" s="33">
        <v>300801.98</v>
      </c>
      <c r="S355" s="33">
        <v>20852329.52</v>
      </c>
    </row>
    <row r="356" spans="4:19" ht="12.75">
      <c r="D356" s="20" t="s">
        <v>652</v>
      </c>
      <c r="E356" s="33"/>
      <c r="F356" s="33"/>
      <c r="G356" s="33"/>
      <c r="H356" s="33">
        <v>102</v>
      </c>
      <c r="I356" s="33">
        <v>3563.8</v>
      </c>
      <c r="J356" s="33">
        <v>90240.06</v>
      </c>
      <c r="K356" s="33">
        <v>2341</v>
      </c>
      <c r="L356" s="33">
        <v>49942.938</v>
      </c>
      <c r="M356" s="33">
        <v>4433242.03</v>
      </c>
      <c r="N356" s="33">
        <v>8118</v>
      </c>
      <c r="O356" s="33">
        <v>172970.385</v>
      </c>
      <c r="P356" s="33">
        <v>10308666.75</v>
      </c>
      <c r="Q356" s="33">
        <v>10561</v>
      </c>
      <c r="R356" s="33">
        <v>226477.12300000002</v>
      </c>
      <c r="S356" s="33">
        <v>14832148.84</v>
      </c>
    </row>
    <row r="357" spans="4:19" ht="12.75">
      <c r="D357" s="20" t="s">
        <v>653</v>
      </c>
      <c r="E357" s="33"/>
      <c r="F357" s="33"/>
      <c r="G357" s="33"/>
      <c r="H357" s="33"/>
      <c r="I357" s="33"/>
      <c r="J357" s="33"/>
      <c r="K357" s="33">
        <v>912</v>
      </c>
      <c r="L357" s="33">
        <v>19372.5</v>
      </c>
      <c r="M357" s="33">
        <v>1624094.39</v>
      </c>
      <c r="N357" s="33">
        <v>2696</v>
      </c>
      <c r="O357" s="33">
        <v>53584</v>
      </c>
      <c r="P357" s="33">
        <v>4273177.89</v>
      </c>
      <c r="Q357" s="33">
        <v>3608</v>
      </c>
      <c r="R357" s="33">
        <v>72956.5</v>
      </c>
      <c r="S357" s="33">
        <v>5897272.279999999</v>
      </c>
    </row>
    <row r="358" spans="4:19" ht="12.75">
      <c r="D358" s="20" t="s">
        <v>790</v>
      </c>
      <c r="E358" s="33"/>
      <c r="F358" s="33"/>
      <c r="G358" s="33"/>
      <c r="H358" s="33">
        <v>2</v>
      </c>
      <c r="I358" s="33">
        <v>31.812</v>
      </c>
      <c r="J358" s="33">
        <v>1091.98</v>
      </c>
      <c r="K358" s="33"/>
      <c r="L358" s="33"/>
      <c r="M358" s="33"/>
      <c r="N358" s="33"/>
      <c r="O358" s="33"/>
      <c r="P358" s="33"/>
      <c r="Q358" s="33">
        <v>2</v>
      </c>
      <c r="R358" s="33">
        <v>31.812</v>
      </c>
      <c r="S358" s="33">
        <v>1091.98</v>
      </c>
    </row>
    <row r="359" spans="4:19" ht="12.75">
      <c r="D359" s="20" t="s">
        <v>654</v>
      </c>
      <c r="E359" s="33">
        <v>167</v>
      </c>
      <c r="F359" s="33">
        <v>981.779</v>
      </c>
      <c r="G359" s="33">
        <v>90114.68</v>
      </c>
      <c r="H359" s="33">
        <v>1260</v>
      </c>
      <c r="I359" s="33">
        <v>9474.826</v>
      </c>
      <c r="J359" s="33">
        <v>970162.53</v>
      </c>
      <c r="K359" s="33">
        <v>96</v>
      </c>
      <c r="L359" s="33">
        <v>1465.053</v>
      </c>
      <c r="M359" s="33">
        <v>43020.48</v>
      </c>
      <c r="N359" s="33">
        <v>483</v>
      </c>
      <c r="O359" s="33">
        <v>4771.092</v>
      </c>
      <c r="P359" s="33">
        <v>335215.79</v>
      </c>
      <c r="Q359" s="33">
        <v>2006</v>
      </c>
      <c r="R359" s="33">
        <v>16692.75</v>
      </c>
      <c r="S359" s="33">
        <v>1438513.48</v>
      </c>
    </row>
    <row r="360" spans="4:19" ht="12.75">
      <c r="D360" s="20" t="s">
        <v>655</v>
      </c>
      <c r="E360" s="33"/>
      <c r="F360" s="33"/>
      <c r="G360" s="33"/>
      <c r="H360" s="33">
        <v>10</v>
      </c>
      <c r="I360" s="33">
        <v>110.453</v>
      </c>
      <c r="J360" s="33">
        <v>9580.75</v>
      </c>
      <c r="K360" s="33"/>
      <c r="L360" s="33"/>
      <c r="M360" s="33"/>
      <c r="N360" s="33">
        <v>142</v>
      </c>
      <c r="O360" s="33">
        <v>1190.853</v>
      </c>
      <c r="P360" s="33">
        <v>61603.38</v>
      </c>
      <c r="Q360" s="33">
        <v>152</v>
      </c>
      <c r="R360" s="33">
        <v>1301.306</v>
      </c>
      <c r="S360" s="33">
        <v>71184.13</v>
      </c>
    </row>
    <row r="361" spans="4:19" ht="12.75">
      <c r="D361" s="20" t="s">
        <v>656</v>
      </c>
      <c r="E361" s="33"/>
      <c r="F361" s="33"/>
      <c r="G361" s="33"/>
      <c r="H361" s="33">
        <v>1</v>
      </c>
      <c r="I361" s="33">
        <v>19.573</v>
      </c>
      <c r="J361" s="33">
        <v>635.12</v>
      </c>
      <c r="K361" s="33"/>
      <c r="L361" s="33"/>
      <c r="M361" s="33"/>
      <c r="N361" s="33">
        <v>2</v>
      </c>
      <c r="O361" s="33">
        <v>3.5</v>
      </c>
      <c r="P361" s="33">
        <v>2277.21</v>
      </c>
      <c r="Q361" s="33">
        <v>3</v>
      </c>
      <c r="R361" s="33">
        <v>23.073</v>
      </c>
      <c r="S361" s="33">
        <v>2912.33</v>
      </c>
    </row>
    <row r="362" spans="4:19" ht="12.75">
      <c r="D362" s="20" t="s">
        <v>657</v>
      </c>
      <c r="E362" s="33">
        <v>143</v>
      </c>
      <c r="F362" s="33">
        <v>3145.171</v>
      </c>
      <c r="G362" s="33">
        <v>277653.52</v>
      </c>
      <c r="H362" s="33">
        <v>411</v>
      </c>
      <c r="I362" s="33">
        <v>15761.372</v>
      </c>
      <c r="J362" s="33">
        <v>575212.55</v>
      </c>
      <c r="K362" s="33">
        <v>318</v>
      </c>
      <c r="L362" s="33">
        <v>11801.282</v>
      </c>
      <c r="M362" s="33">
        <v>368928.11</v>
      </c>
      <c r="N362" s="33">
        <v>969</v>
      </c>
      <c r="O362" s="33">
        <v>25651.152</v>
      </c>
      <c r="P362" s="33">
        <v>1094469.33</v>
      </c>
      <c r="Q362" s="33">
        <v>1841</v>
      </c>
      <c r="R362" s="33">
        <v>56358.977</v>
      </c>
      <c r="S362" s="33">
        <v>2316263.5100000002</v>
      </c>
    </row>
    <row r="363" spans="4:19" ht="12.75">
      <c r="D363" s="20" t="s">
        <v>658</v>
      </c>
      <c r="E363" s="33">
        <v>132</v>
      </c>
      <c r="F363" s="33">
        <v>3827.663</v>
      </c>
      <c r="G363" s="33">
        <v>232884.72</v>
      </c>
      <c r="H363" s="33">
        <v>365</v>
      </c>
      <c r="I363" s="33">
        <v>12236.921</v>
      </c>
      <c r="J363" s="33">
        <v>403907.07</v>
      </c>
      <c r="K363" s="33">
        <v>317</v>
      </c>
      <c r="L363" s="33">
        <v>11068.471</v>
      </c>
      <c r="M363" s="33">
        <v>309530.13</v>
      </c>
      <c r="N363" s="33">
        <v>888</v>
      </c>
      <c r="O363" s="33">
        <v>22806.619</v>
      </c>
      <c r="P363" s="33">
        <v>1006116.84</v>
      </c>
      <c r="Q363" s="33">
        <v>1702</v>
      </c>
      <c r="R363" s="33">
        <v>49939.674</v>
      </c>
      <c r="S363" s="33">
        <v>1952438.76</v>
      </c>
    </row>
    <row r="364" spans="4:19" ht="12.75">
      <c r="D364" s="20" t="s">
        <v>791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</row>
    <row r="365" spans="4:19" ht="12.75">
      <c r="D365" s="20" t="s">
        <v>659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>
        <v>14</v>
      </c>
      <c r="O365" s="33">
        <v>74.307</v>
      </c>
      <c r="P365" s="33">
        <v>9732.92</v>
      </c>
      <c r="Q365" s="33">
        <v>14</v>
      </c>
      <c r="R365" s="33">
        <v>74.307</v>
      </c>
      <c r="S365" s="33">
        <v>9732.92</v>
      </c>
    </row>
    <row r="366" spans="4:19" ht="12.75">
      <c r="D366" s="20" t="s">
        <v>660</v>
      </c>
      <c r="E366" s="33"/>
      <c r="F366" s="33"/>
      <c r="G366" s="33"/>
      <c r="H366" s="33"/>
      <c r="I366" s="33"/>
      <c r="J366" s="33"/>
      <c r="K366" s="33">
        <v>68</v>
      </c>
      <c r="L366" s="33">
        <v>815.372</v>
      </c>
      <c r="M366" s="33">
        <v>35215.48</v>
      </c>
      <c r="N366" s="33">
        <v>9</v>
      </c>
      <c r="O366" s="33">
        <v>135.024</v>
      </c>
      <c r="P366" s="33">
        <v>9829.86</v>
      </c>
      <c r="Q366" s="33">
        <v>77</v>
      </c>
      <c r="R366" s="33">
        <v>950.396</v>
      </c>
      <c r="S366" s="33">
        <v>45045.340000000004</v>
      </c>
    </row>
    <row r="367" spans="4:19" ht="12.75">
      <c r="D367" s="20" t="s">
        <v>661</v>
      </c>
      <c r="E367" s="33"/>
      <c r="F367" s="33"/>
      <c r="G367" s="33"/>
      <c r="H367" s="33">
        <v>45</v>
      </c>
      <c r="I367" s="33">
        <v>814.393</v>
      </c>
      <c r="J367" s="33">
        <v>21852.36</v>
      </c>
      <c r="K367" s="33"/>
      <c r="L367" s="33"/>
      <c r="M367" s="33"/>
      <c r="N367" s="33">
        <v>15</v>
      </c>
      <c r="O367" s="33">
        <v>118.745</v>
      </c>
      <c r="P367" s="33">
        <v>10011.99</v>
      </c>
      <c r="Q367" s="33">
        <v>60</v>
      </c>
      <c r="R367" s="33">
        <v>933.138</v>
      </c>
      <c r="S367" s="33">
        <v>31864.35</v>
      </c>
    </row>
    <row r="368" spans="4:19" ht="12.75">
      <c r="D368" s="20" t="s">
        <v>662</v>
      </c>
      <c r="E368" s="33"/>
      <c r="F368" s="33"/>
      <c r="G368" s="33"/>
      <c r="H368" s="33">
        <v>45</v>
      </c>
      <c r="I368" s="33">
        <v>814.393</v>
      </c>
      <c r="J368" s="33">
        <v>21852.36</v>
      </c>
      <c r="K368" s="33"/>
      <c r="L368" s="33"/>
      <c r="M368" s="33"/>
      <c r="N368" s="33">
        <v>15</v>
      </c>
      <c r="O368" s="33">
        <v>118.745</v>
      </c>
      <c r="P368" s="33">
        <v>10011.99</v>
      </c>
      <c r="Q368" s="33">
        <v>60</v>
      </c>
      <c r="R368" s="33">
        <v>933.138</v>
      </c>
      <c r="S368" s="33">
        <v>31864.35</v>
      </c>
    </row>
    <row r="369" spans="4:19" ht="12.75">
      <c r="D369" s="20" t="s">
        <v>777</v>
      </c>
      <c r="E369" s="33"/>
      <c r="F369" s="33"/>
      <c r="G369" s="33"/>
      <c r="H369" s="33"/>
      <c r="I369" s="33"/>
      <c r="J369" s="33"/>
      <c r="K369" s="33"/>
      <c r="L369" s="33"/>
      <c r="M369" s="33"/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</row>
    <row r="370" spans="4:19" ht="12.75">
      <c r="D370" s="20" t="s">
        <v>663</v>
      </c>
      <c r="E370" s="33"/>
      <c r="F370" s="33"/>
      <c r="G370" s="33"/>
      <c r="H370" s="33">
        <v>108</v>
      </c>
      <c r="I370" s="33">
        <v>1459.605</v>
      </c>
      <c r="J370" s="33">
        <v>73042.38</v>
      </c>
      <c r="K370" s="33">
        <v>72</v>
      </c>
      <c r="L370" s="33">
        <v>782.224</v>
      </c>
      <c r="M370" s="33">
        <v>23245.8</v>
      </c>
      <c r="N370" s="33">
        <v>221</v>
      </c>
      <c r="O370" s="33">
        <v>1454.594</v>
      </c>
      <c r="P370" s="33">
        <v>94445.54</v>
      </c>
      <c r="Q370" s="33">
        <v>401</v>
      </c>
      <c r="R370" s="33">
        <v>3696.4230000000002</v>
      </c>
      <c r="S370" s="33">
        <v>190733.72</v>
      </c>
    </row>
    <row r="371" spans="4:19" ht="12.75">
      <c r="D371" s="20" t="s">
        <v>778</v>
      </c>
      <c r="E371" s="33"/>
      <c r="F371" s="33"/>
      <c r="G371" s="33"/>
      <c r="H371" s="33">
        <v>1</v>
      </c>
      <c r="I371" s="33">
        <v>7.652</v>
      </c>
      <c r="J371" s="33">
        <v>1537.05</v>
      </c>
      <c r="K371" s="33"/>
      <c r="L371" s="33"/>
      <c r="M371" s="33"/>
      <c r="N371" s="33"/>
      <c r="O371" s="33"/>
      <c r="P371" s="33"/>
      <c r="Q371" s="33">
        <v>1</v>
      </c>
      <c r="R371" s="33">
        <v>7.652</v>
      </c>
      <c r="S371" s="33">
        <v>1537.05</v>
      </c>
    </row>
    <row r="372" spans="4:19" ht="12.75">
      <c r="D372" s="20" t="s">
        <v>664</v>
      </c>
      <c r="E372" s="33"/>
      <c r="F372" s="33"/>
      <c r="G372" s="33"/>
      <c r="H372" s="33">
        <v>51</v>
      </c>
      <c r="I372" s="33">
        <v>397.591</v>
      </c>
      <c r="J372" s="33">
        <v>32794.2</v>
      </c>
      <c r="K372" s="33">
        <v>51</v>
      </c>
      <c r="L372" s="33">
        <v>415.705</v>
      </c>
      <c r="M372" s="33">
        <v>15069.39</v>
      </c>
      <c r="N372" s="33">
        <v>110</v>
      </c>
      <c r="O372" s="33">
        <v>565.943</v>
      </c>
      <c r="P372" s="33">
        <v>37847.59</v>
      </c>
      <c r="Q372" s="33">
        <v>212</v>
      </c>
      <c r="R372" s="33">
        <v>1379.239</v>
      </c>
      <c r="S372" s="33">
        <v>85711.18</v>
      </c>
    </row>
    <row r="373" spans="4:19" ht="12.75">
      <c r="D373" s="20" t="s">
        <v>665</v>
      </c>
      <c r="E373" s="33"/>
      <c r="F373" s="33"/>
      <c r="G373" s="33"/>
      <c r="H373" s="33">
        <v>36</v>
      </c>
      <c r="I373" s="33">
        <v>298.052</v>
      </c>
      <c r="J373" s="33">
        <v>24662.95</v>
      </c>
      <c r="K373" s="33">
        <v>7</v>
      </c>
      <c r="L373" s="33">
        <v>140</v>
      </c>
      <c r="M373" s="33">
        <v>2577.89</v>
      </c>
      <c r="N373" s="33">
        <v>9</v>
      </c>
      <c r="O373" s="33">
        <v>90.996</v>
      </c>
      <c r="P373" s="33">
        <v>10200.86</v>
      </c>
      <c r="Q373" s="33">
        <v>52</v>
      </c>
      <c r="R373" s="33">
        <v>529.048</v>
      </c>
      <c r="S373" s="33">
        <v>37441.7</v>
      </c>
    </row>
    <row r="374" spans="4:19" ht="12.75">
      <c r="D374" s="20" t="s">
        <v>729</v>
      </c>
      <c r="E374" s="33"/>
      <c r="F374" s="33"/>
      <c r="G374" s="33"/>
      <c r="H374" s="33">
        <v>2</v>
      </c>
      <c r="I374" s="33">
        <v>38.735</v>
      </c>
      <c r="J374" s="33">
        <v>1787.9</v>
      </c>
      <c r="K374" s="33"/>
      <c r="L374" s="33"/>
      <c r="M374" s="33"/>
      <c r="N374" s="33">
        <v>1</v>
      </c>
      <c r="O374" s="33">
        <v>15.07</v>
      </c>
      <c r="P374" s="33">
        <v>257.59</v>
      </c>
      <c r="Q374" s="33">
        <v>3</v>
      </c>
      <c r="R374" s="33">
        <v>53.805</v>
      </c>
      <c r="S374" s="33">
        <v>2045.49</v>
      </c>
    </row>
    <row r="375" spans="4:19" ht="12.75">
      <c r="D375" s="20" t="s">
        <v>745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>
        <v>2</v>
      </c>
      <c r="O375" s="33">
        <v>28.676</v>
      </c>
      <c r="P375" s="33">
        <v>1357.02</v>
      </c>
      <c r="Q375" s="33">
        <v>2</v>
      </c>
      <c r="R375" s="33">
        <v>28.676</v>
      </c>
      <c r="S375" s="33">
        <v>1357.02</v>
      </c>
    </row>
    <row r="376" spans="4:19" ht="12.75">
      <c r="D376" s="20" t="s">
        <v>666</v>
      </c>
      <c r="E376" s="33"/>
      <c r="F376" s="33"/>
      <c r="G376" s="33"/>
      <c r="H376" s="33">
        <v>54</v>
      </c>
      <c r="I376" s="33">
        <v>1015.627</v>
      </c>
      <c r="J376" s="33">
        <v>36923.23</v>
      </c>
      <c r="K376" s="33">
        <v>21</v>
      </c>
      <c r="L376" s="33">
        <v>366.519</v>
      </c>
      <c r="M376" s="33">
        <v>8176.41</v>
      </c>
      <c r="N376" s="33">
        <v>108</v>
      </c>
      <c r="O376" s="33">
        <v>844.905</v>
      </c>
      <c r="P376" s="33">
        <v>54983.34</v>
      </c>
      <c r="Q376" s="33">
        <v>183</v>
      </c>
      <c r="R376" s="33">
        <v>2227.051</v>
      </c>
      <c r="S376" s="33">
        <v>100082.98</v>
      </c>
    </row>
    <row r="377" spans="4:19" ht="12.75">
      <c r="D377" s="20" t="s">
        <v>306</v>
      </c>
      <c r="E377" s="33">
        <v>1248</v>
      </c>
      <c r="F377" s="33">
        <v>115208.723</v>
      </c>
      <c r="G377" s="33">
        <v>2940524.87</v>
      </c>
      <c r="H377" s="33">
        <v>2683</v>
      </c>
      <c r="I377" s="33">
        <v>238213.53</v>
      </c>
      <c r="J377" s="33">
        <v>5064146.11</v>
      </c>
      <c r="K377" s="33">
        <v>1558</v>
      </c>
      <c r="L377" s="33">
        <v>125453.104</v>
      </c>
      <c r="M377" s="33">
        <v>3195578.53</v>
      </c>
      <c r="N377" s="33">
        <v>872</v>
      </c>
      <c r="O377" s="33">
        <v>53429.343</v>
      </c>
      <c r="P377" s="33">
        <v>1346473.16</v>
      </c>
      <c r="Q377" s="33">
        <v>6361</v>
      </c>
      <c r="R377" s="33">
        <v>532304.7000000001</v>
      </c>
      <c r="S377" s="33">
        <v>12546722.67</v>
      </c>
    </row>
    <row r="378" spans="4:19" ht="12.75">
      <c r="D378" s="20" t="s">
        <v>667</v>
      </c>
      <c r="E378" s="33">
        <v>185</v>
      </c>
      <c r="F378" s="33">
        <v>20665.833</v>
      </c>
      <c r="G378" s="33">
        <v>547693.63</v>
      </c>
      <c r="H378" s="33">
        <v>89</v>
      </c>
      <c r="I378" s="33">
        <v>9126.435</v>
      </c>
      <c r="J378" s="33">
        <v>149906.28</v>
      </c>
      <c r="K378" s="33">
        <v>1</v>
      </c>
      <c r="L378" s="33">
        <v>35.75</v>
      </c>
      <c r="M378" s="33">
        <v>1225.88</v>
      </c>
      <c r="N378" s="33">
        <v>52</v>
      </c>
      <c r="O378" s="33">
        <v>943.483</v>
      </c>
      <c r="P378" s="33">
        <v>15134.84</v>
      </c>
      <c r="Q378" s="33">
        <v>327</v>
      </c>
      <c r="R378" s="33">
        <v>30771.500999999997</v>
      </c>
      <c r="S378" s="33">
        <v>713960.63</v>
      </c>
    </row>
    <row r="379" spans="4:19" ht="12.75">
      <c r="D379" s="20" t="s">
        <v>668</v>
      </c>
      <c r="E379" s="33">
        <v>1063</v>
      </c>
      <c r="F379" s="33">
        <v>94542.89</v>
      </c>
      <c r="G379" s="33">
        <v>2392831.24</v>
      </c>
      <c r="H379" s="33">
        <v>2594</v>
      </c>
      <c r="I379" s="33">
        <v>229087.095</v>
      </c>
      <c r="J379" s="33">
        <v>4914239.83</v>
      </c>
      <c r="K379" s="33">
        <v>1557</v>
      </c>
      <c r="L379" s="33">
        <v>125417.354</v>
      </c>
      <c r="M379" s="33">
        <v>3194352.65</v>
      </c>
      <c r="N379" s="33">
        <v>820</v>
      </c>
      <c r="O379" s="33">
        <v>52485.86</v>
      </c>
      <c r="P379" s="33">
        <v>1331338.32</v>
      </c>
      <c r="Q379" s="33">
        <v>6034</v>
      </c>
      <c r="R379" s="33">
        <v>501533.19899999996</v>
      </c>
      <c r="S379" s="33">
        <v>11832762.040000001</v>
      </c>
    </row>
    <row r="380" spans="4:19" ht="12.75">
      <c r="D380" s="20" t="s">
        <v>669</v>
      </c>
      <c r="E380" s="33">
        <v>1023</v>
      </c>
      <c r="F380" s="33">
        <v>91307.04</v>
      </c>
      <c r="G380" s="33">
        <v>2323795.44</v>
      </c>
      <c r="H380" s="33">
        <v>1769</v>
      </c>
      <c r="I380" s="33">
        <v>152745.677</v>
      </c>
      <c r="J380" s="33">
        <v>3709342.63</v>
      </c>
      <c r="K380" s="33">
        <v>1479</v>
      </c>
      <c r="L380" s="33">
        <v>123688.164</v>
      </c>
      <c r="M380" s="33">
        <v>3159289.14</v>
      </c>
      <c r="N380" s="33">
        <v>689</v>
      </c>
      <c r="O380" s="33">
        <v>42499.048</v>
      </c>
      <c r="P380" s="33">
        <v>1140174.12</v>
      </c>
      <c r="Q380" s="33">
        <v>4960</v>
      </c>
      <c r="R380" s="33">
        <v>410239.929</v>
      </c>
      <c r="S380" s="33">
        <v>10332601.330000002</v>
      </c>
    </row>
    <row r="381" spans="4:19" ht="12.75">
      <c r="D381" s="20" t="s">
        <v>670</v>
      </c>
      <c r="E381" s="33">
        <v>1023</v>
      </c>
      <c r="F381" s="33">
        <v>91307.04</v>
      </c>
      <c r="G381" s="33">
        <v>2323795.44</v>
      </c>
      <c r="H381" s="33">
        <v>1761</v>
      </c>
      <c r="I381" s="33">
        <v>152345.927</v>
      </c>
      <c r="J381" s="33">
        <v>3703368.77</v>
      </c>
      <c r="K381" s="33">
        <v>1388</v>
      </c>
      <c r="L381" s="33">
        <v>119864.88</v>
      </c>
      <c r="M381" s="33">
        <v>3080297.24</v>
      </c>
      <c r="N381" s="33">
        <v>470</v>
      </c>
      <c r="O381" s="33">
        <v>37882.943</v>
      </c>
      <c r="P381" s="33">
        <v>1048017.34</v>
      </c>
      <c r="Q381" s="33">
        <v>4642</v>
      </c>
      <c r="R381" s="33">
        <v>401400.79000000004</v>
      </c>
      <c r="S381" s="33">
        <v>10155478.79</v>
      </c>
    </row>
    <row r="382" spans="4:19" ht="12.75">
      <c r="D382" s="20" t="s">
        <v>671</v>
      </c>
      <c r="E382" s="33">
        <v>6</v>
      </c>
      <c r="F382" s="33">
        <v>126</v>
      </c>
      <c r="G382" s="33">
        <v>3327.24</v>
      </c>
      <c r="H382" s="33">
        <v>62</v>
      </c>
      <c r="I382" s="33">
        <v>1397.989</v>
      </c>
      <c r="J382" s="33">
        <v>31764.24</v>
      </c>
      <c r="K382" s="33"/>
      <c r="L382" s="33"/>
      <c r="M382" s="33"/>
      <c r="N382" s="33">
        <v>2</v>
      </c>
      <c r="O382" s="33">
        <v>34.95</v>
      </c>
      <c r="P382" s="33">
        <v>1361.07</v>
      </c>
      <c r="Q382" s="33">
        <v>70</v>
      </c>
      <c r="R382" s="33">
        <v>1558.939</v>
      </c>
      <c r="S382" s="33">
        <v>36452.55</v>
      </c>
    </row>
    <row r="383" spans="4:19" ht="12.75">
      <c r="D383" s="20" t="s">
        <v>672</v>
      </c>
      <c r="E383" s="33"/>
      <c r="F383" s="33"/>
      <c r="G383" s="33"/>
      <c r="H383" s="33">
        <v>24</v>
      </c>
      <c r="I383" s="33">
        <v>2049.866</v>
      </c>
      <c r="J383" s="33">
        <v>48546.98</v>
      </c>
      <c r="K383" s="33">
        <v>62</v>
      </c>
      <c r="L383" s="33">
        <v>1277.354</v>
      </c>
      <c r="M383" s="33">
        <v>21210.47</v>
      </c>
      <c r="N383" s="33">
        <v>0</v>
      </c>
      <c r="O383" s="33">
        <v>0</v>
      </c>
      <c r="P383" s="33">
        <v>1408.07</v>
      </c>
      <c r="Q383" s="33">
        <v>86</v>
      </c>
      <c r="R383" s="33">
        <v>3327.2200000000003</v>
      </c>
      <c r="S383" s="33">
        <v>71165.52000000002</v>
      </c>
    </row>
    <row r="384" spans="4:19" ht="12.75">
      <c r="D384" s="20" t="s">
        <v>673</v>
      </c>
      <c r="E384" s="33"/>
      <c r="F384" s="33"/>
      <c r="G384" s="33"/>
      <c r="H384" s="33"/>
      <c r="I384" s="33"/>
      <c r="J384" s="33"/>
      <c r="K384" s="33">
        <v>8</v>
      </c>
      <c r="L384" s="33">
        <v>105.837</v>
      </c>
      <c r="M384" s="33">
        <v>3958.24</v>
      </c>
      <c r="N384" s="33">
        <v>9</v>
      </c>
      <c r="O384" s="33">
        <v>185.739</v>
      </c>
      <c r="P384" s="33">
        <v>4349.99</v>
      </c>
      <c r="Q384" s="33">
        <v>17</v>
      </c>
      <c r="R384" s="33">
        <v>291.576</v>
      </c>
      <c r="S384" s="33">
        <v>8308.23</v>
      </c>
    </row>
    <row r="385" spans="4:19" ht="12.75">
      <c r="D385" s="20" t="s">
        <v>674</v>
      </c>
      <c r="E385" s="33">
        <v>7</v>
      </c>
      <c r="F385" s="33">
        <v>109.649</v>
      </c>
      <c r="G385" s="33">
        <v>3777.11</v>
      </c>
      <c r="H385" s="33">
        <v>36</v>
      </c>
      <c r="I385" s="33">
        <v>494.057</v>
      </c>
      <c r="J385" s="33">
        <v>38675.75</v>
      </c>
      <c r="K385" s="33">
        <v>22</v>
      </c>
      <c r="L385" s="33">
        <v>398.188</v>
      </c>
      <c r="M385" s="33">
        <v>21908.98</v>
      </c>
      <c r="N385" s="33">
        <v>30</v>
      </c>
      <c r="O385" s="33">
        <v>337.893</v>
      </c>
      <c r="P385" s="33">
        <v>21225.66</v>
      </c>
      <c r="Q385" s="33">
        <v>95</v>
      </c>
      <c r="R385" s="33">
        <v>1339.787</v>
      </c>
      <c r="S385" s="33">
        <v>85587.5</v>
      </c>
    </row>
    <row r="386" spans="4:19" ht="12.75">
      <c r="D386" s="20" t="s">
        <v>675</v>
      </c>
      <c r="E386" s="33">
        <v>7</v>
      </c>
      <c r="F386" s="33">
        <v>109.649</v>
      </c>
      <c r="G386" s="33">
        <v>3777.11</v>
      </c>
      <c r="H386" s="33">
        <v>36</v>
      </c>
      <c r="I386" s="33">
        <v>494.057</v>
      </c>
      <c r="J386" s="33">
        <v>38675.75</v>
      </c>
      <c r="K386" s="33">
        <v>22</v>
      </c>
      <c r="L386" s="33">
        <v>398.188</v>
      </c>
      <c r="M386" s="33">
        <v>21908.98</v>
      </c>
      <c r="N386" s="33">
        <v>28</v>
      </c>
      <c r="O386" s="33">
        <v>320.6</v>
      </c>
      <c r="P386" s="33">
        <v>20708.31</v>
      </c>
      <c r="Q386" s="33">
        <v>93</v>
      </c>
      <c r="R386" s="33">
        <v>1322.4940000000001</v>
      </c>
      <c r="S386" s="33">
        <v>85070.15</v>
      </c>
    </row>
    <row r="387" spans="4:19" ht="12.75">
      <c r="D387" s="20" t="s">
        <v>746</v>
      </c>
      <c r="E387" s="33"/>
      <c r="F387" s="33"/>
      <c r="G387" s="33"/>
      <c r="H387" s="33">
        <v>0</v>
      </c>
      <c r="I387" s="33">
        <v>0</v>
      </c>
      <c r="J387" s="33">
        <v>0</v>
      </c>
      <c r="K387" s="33"/>
      <c r="L387" s="33"/>
      <c r="M387" s="33"/>
      <c r="N387" s="33">
        <v>3</v>
      </c>
      <c r="O387" s="33">
        <v>19.038</v>
      </c>
      <c r="P387" s="33">
        <v>1938.26</v>
      </c>
      <c r="Q387" s="33">
        <v>3</v>
      </c>
      <c r="R387" s="33">
        <v>19.038</v>
      </c>
      <c r="S387" s="33">
        <v>1938.26</v>
      </c>
    </row>
    <row r="388" spans="4:19" ht="12.75">
      <c r="D388" s="20" t="s">
        <v>676</v>
      </c>
      <c r="E388" s="33"/>
      <c r="F388" s="33"/>
      <c r="G388" s="33"/>
      <c r="H388" s="33">
        <v>26</v>
      </c>
      <c r="I388" s="33">
        <v>350.697</v>
      </c>
      <c r="J388" s="33">
        <v>30557.87</v>
      </c>
      <c r="K388" s="33">
        <v>22</v>
      </c>
      <c r="L388" s="33">
        <v>398.188</v>
      </c>
      <c r="M388" s="33">
        <v>9473.14</v>
      </c>
      <c r="N388" s="33">
        <v>9</v>
      </c>
      <c r="O388" s="33">
        <v>122.578</v>
      </c>
      <c r="P388" s="33">
        <v>4993.46</v>
      </c>
      <c r="Q388" s="33">
        <v>57</v>
      </c>
      <c r="R388" s="33">
        <v>871.463</v>
      </c>
      <c r="S388" s="33">
        <v>45024.469999999994</v>
      </c>
    </row>
    <row r="389" spans="4:19" ht="12.75">
      <c r="D389" s="20" t="s">
        <v>677</v>
      </c>
      <c r="E389" s="33">
        <v>6</v>
      </c>
      <c r="F389" s="33">
        <v>95.024</v>
      </c>
      <c r="G389" s="33">
        <v>3244.31</v>
      </c>
      <c r="H389" s="33">
        <v>7</v>
      </c>
      <c r="I389" s="33">
        <v>122.99</v>
      </c>
      <c r="J389" s="33">
        <v>6673.68</v>
      </c>
      <c r="K389" s="33">
        <v>0</v>
      </c>
      <c r="L389" s="33">
        <v>0</v>
      </c>
      <c r="M389" s="33">
        <v>12435.84</v>
      </c>
      <c r="N389" s="33">
        <v>5</v>
      </c>
      <c r="O389" s="33">
        <v>90.001</v>
      </c>
      <c r="P389" s="33">
        <v>2866.86</v>
      </c>
      <c r="Q389" s="33">
        <v>18</v>
      </c>
      <c r="R389" s="33">
        <v>308.015</v>
      </c>
      <c r="S389" s="33">
        <v>25220.690000000002</v>
      </c>
    </row>
    <row r="390" spans="4:19" ht="12.75">
      <c r="D390" s="20" t="s">
        <v>792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>
        <v>2</v>
      </c>
      <c r="O390" s="33">
        <v>17.293</v>
      </c>
      <c r="P390" s="33">
        <v>517.35</v>
      </c>
      <c r="Q390" s="33">
        <v>2</v>
      </c>
      <c r="R390" s="33">
        <v>17.293</v>
      </c>
      <c r="S390" s="33">
        <v>517.35</v>
      </c>
    </row>
    <row r="391" spans="4:19" ht="12.75">
      <c r="D391" s="20" t="s">
        <v>678</v>
      </c>
      <c r="E391" s="33">
        <v>3201</v>
      </c>
      <c r="F391" s="33">
        <v>3.201</v>
      </c>
      <c r="G391" s="33">
        <v>632441.76</v>
      </c>
      <c r="H391" s="33">
        <v>5309</v>
      </c>
      <c r="I391" s="33">
        <v>265.641</v>
      </c>
      <c r="J391" s="33">
        <v>1562921</v>
      </c>
      <c r="K391" s="33">
        <v>979</v>
      </c>
      <c r="L391" s="33">
        <v>137.655</v>
      </c>
      <c r="M391" s="33">
        <v>89406.48</v>
      </c>
      <c r="N391" s="33">
        <v>122</v>
      </c>
      <c r="O391" s="33">
        <v>251.45</v>
      </c>
      <c r="P391" s="33">
        <v>142998.29</v>
      </c>
      <c r="Q391" s="33">
        <v>9611</v>
      </c>
      <c r="R391" s="33">
        <v>657.9470000000001</v>
      </c>
      <c r="S391" s="33">
        <v>2427767.53</v>
      </c>
    </row>
    <row r="392" spans="4:19" ht="12.75">
      <c r="D392" s="20" t="s">
        <v>730</v>
      </c>
      <c r="E392" s="33"/>
      <c r="F392" s="33"/>
      <c r="G392" s="33"/>
      <c r="H392" s="33">
        <v>2</v>
      </c>
      <c r="I392" s="33">
        <v>8.368</v>
      </c>
      <c r="J392" s="33">
        <v>2681.14</v>
      </c>
      <c r="K392" s="33"/>
      <c r="L392" s="33"/>
      <c r="M392" s="33"/>
      <c r="N392" s="33">
        <v>27</v>
      </c>
      <c r="O392" s="33">
        <v>72.906</v>
      </c>
      <c r="P392" s="33">
        <v>107843.74</v>
      </c>
      <c r="Q392" s="33">
        <v>29</v>
      </c>
      <c r="R392" s="33">
        <v>81.274</v>
      </c>
      <c r="S392" s="33">
        <v>110524.88</v>
      </c>
    </row>
    <row r="393" spans="4:19" ht="12.75">
      <c r="D393" s="20" t="s">
        <v>679</v>
      </c>
      <c r="E393" s="33">
        <v>3201</v>
      </c>
      <c r="F393" s="33">
        <v>3.201</v>
      </c>
      <c r="G393" s="33">
        <v>632441.76</v>
      </c>
      <c r="H393" s="33">
        <v>5294</v>
      </c>
      <c r="I393" s="33">
        <v>5.294</v>
      </c>
      <c r="J393" s="33">
        <v>1540530.47</v>
      </c>
      <c r="K393" s="33">
        <v>974</v>
      </c>
      <c r="L393" s="33">
        <v>5.973</v>
      </c>
      <c r="M393" s="33">
        <v>84915.35</v>
      </c>
      <c r="N393" s="33">
        <v>94</v>
      </c>
      <c r="O393" s="33">
        <v>178.544</v>
      </c>
      <c r="P393" s="33">
        <v>31614.06</v>
      </c>
      <c r="Q393" s="33">
        <v>9563</v>
      </c>
      <c r="R393" s="33">
        <v>193.012</v>
      </c>
      <c r="S393" s="33">
        <v>2289501.64</v>
      </c>
    </row>
    <row r="394" spans="4:19" ht="12.75">
      <c r="D394" s="20" t="s">
        <v>680</v>
      </c>
      <c r="E394" s="33"/>
      <c r="F394" s="33"/>
      <c r="G394" s="33"/>
      <c r="H394" s="33">
        <v>13</v>
      </c>
      <c r="I394" s="33">
        <v>251.979</v>
      </c>
      <c r="J394" s="33">
        <v>19709.39</v>
      </c>
      <c r="K394" s="33">
        <v>5</v>
      </c>
      <c r="L394" s="33">
        <v>131.682</v>
      </c>
      <c r="M394" s="33">
        <v>4491.13</v>
      </c>
      <c r="N394" s="33">
        <v>1</v>
      </c>
      <c r="O394" s="33">
        <v>0</v>
      </c>
      <c r="P394" s="33">
        <v>3540.49</v>
      </c>
      <c r="Q394" s="33">
        <v>19</v>
      </c>
      <c r="R394" s="33">
        <v>383.661</v>
      </c>
      <c r="S394" s="33">
        <v>27741.010000000002</v>
      </c>
    </row>
    <row r="395" spans="4:19" ht="12.75">
      <c r="D395" s="20" t="s">
        <v>681</v>
      </c>
      <c r="E395" s="33"/>
      <c r="F395" s="33"/>
      <c r="G395" s="33"/>
      <c r="H395" s="33"/>
      <c r="I395" s="33"/>
      <c r="J395" s="33"/>
      <c r="K395" s="33"/>
      <c r="L395" s="33"/>
      <c r="M395" s="33"/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</row>
    <row r="396" spans="4:19" ht="12.75">
      <c r="D396" s="20" t="s">
        <v>682</v>
      </c>
      <c r="E396" s="33"/>
      <c r="F396" s="33"/>
      <c r="G396" s="33"/>
      <c r="H396" s="33"/>
      <c r="I396" s="33"/>
      <c r="J396" s="33"/>
      <c r="K396" s="33"/>
      <c r="L396" s="33"/>
      <c r="M396" s="33"/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</row>
    <row r="397" spans="4:19" ht="12.75">
      <c r="D397" s="20" t="s">
        <v>683</v>
      </c>
      <c r="E397" s="33">
        <v>3628</v>
      </c>
      <c r="F397" s="33">
        <v>45936.846</v>
      </c>
      <c r="G397" s="33">
        <v>1918654.08</v>
      </c>
      <c r="H397" s="33">
        <v>17646</v>
      </c>
      <c r="I397" s="33">
        <v>293905.543</v>
      </c>
      <c r="J397" s="33">
        <v>6730909.04</v>
      </c>
      <c r="K397" s="33">
        <v>19575</v>
      </c>
      <c r="L397" s="33">
        <v>289895.506</v>
      </c>
      <c r="M397" s="33">
        <v>7708027.68</v>
      </c>
      <c r="N397" s="33">
        <v>1882</v>
      </c>
      <c r="O397" s="33">
        <v>41131.873</v>
      </c>
      <c r="P397" s="33">
        <v>535414.55</v>
      </c>
      <c r="Q397" s="33">
        <v>42731</v>
      </c>
      <c r="R397" s="33">
        <v>670869.768</v>
      </c>
      <c r="S397" s="33">
        <v>16893005.35</v>
      </c>
    </row>
    <row r="398" spans="4:19" ht="12.75">
      <c r="D398" s="20" t="s">
        <v>684</v>
      </c>
      <c r="E398" s="33">
        <v>3628</v>
      </c>
      <c r="F398" s="33">
        <v>45936.846</v>
      </c>
      <c r="G398" s="33">
        <v>1918654.08</v>
      </c>
      <c r="H398" s="33">
        <v>17624</v>
      </c>
      <c r="I398" s="33">
        <v>293743.441</v>
      </c>
      <c r="J398" s="33">
        <v>6705166.06</v>
      </c>
      <c r="K398" s="33">
        <v>19575</v>
      </c>
      <c r="L398" s="33">
        <v>289895.506</v>
      </c>
      <c r="M398" s="33">
        <v>7708027.68</v>
      </c>
      <c r="N398" s="33">
        <v>1874</v>
      </c>
      <c r="O398" s="33">
        <v>41083.562</v>
      </c>
      <c r="P398" s="33">
        <v>531335.85</v>
      </c>
      <c r="Q398" s="33">
        <v>42701</v>
      </c>
      <c r="R398" s="33">
        <v>670659.3550000001</v>
      </c>
      <c r="S398" s="33">
        <v>16863183.67</v>
      </c>
    </row>
    <row r="399" spans="4:19" ht="12.75">
      <c r="D399" s="20" t="s">
        <v>685</v>
      </c>
      <c r="E399" s="33"/>
      <c r="F399" s="33"/>
      <c r="G399" s="33"/>
      <c r="H399" s="33">
        <v>22</v>
      </c>
      <c r="I399" s="33">
        <v>162.102</v>
      </c>
      <c r="J399" s="33">
        <v>25742.98</v>
      </c>
      <c r="K399" s="33"/>
      <c r="L399" s="33"/>
      <c r="M399" s="33"/>
      <c r="N399" s="33">
        <v>8</v>
      </c>
      <c r="O399" s="33">
        <v>48.311</v>
      </c>
      <c r="P399" s="33">
        <v>4078.7</v>
      </c>
      <c r="Q399" s="33">
        <v>30</v>
      </c>
      <c r="R399" s="33">
        <v>210.413</v>
      </c>
      <c r="S399" s="33">
        <v>29821.68</v>
      </c>
    </row>
    <row r="400" spans="4:19" ht="12.75">
      <c r="D400" s="20" t="s">
        <v>686</v>
      </c>
      <c r="E400" s="33">
        <v>28353</v>
      </c>
      <c r="F400" s="33">
        <v>2140782.84</v>
      </c>
      <c r="G400" s="33">
        <v>66583390.75</v>
      </c>
      <c r="H400" s="33">
        <v>105630</v>
      </c>
      <c r="I400" s="33">
        <v>7718147.66</v>
      </c>
      <c r="J400" s="33">
        <v>167721797.34</v>
      </c>
      <c r="K400" s="33">
        <v>75932</v>
      </c>
      <c r="L400" s="33">
        <v>5252384.443</v>
      </c>
      <c r="M400" s="33">
        <v>100003937.36</v>
      </c>
      <c r="N400" s="33">
        <v>84620</v>
      </c>
      <c r="O400" s="33">
        <v>6327794.529</v>
      </c>
      <c r="P400" s="33">
        <v>140665693.2</v>
      </c>
      <c r="Q400" s="33">
        <v>294535</v>
      </c>
      <c r="R400" s="33">
        <v>21439109.472</v>
      </c>
      <c r="S400" s="33">
        <v>474974818.65</v>
      </c>
    </row>
    <row r="401" spans="4:19" ht="12.75">
      <c r="D401" s="20" t="s">
        <v>766</v>
      </c>
      <c r="E401" s="33"/>
      <c r="F401" s="33"/>
      <c r="G401" s="33"/>
      <c r="H401" s="33"/>
      <c r="I401" s="33"/>
      <c r="J401" s="33"/>
      <c r="K401" s="33"/>
      <c r="L401" s="33"/>
      <c r="M401" s="33"/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</row>
    <row r="402" spans="4:19" ht="12.75">
      <c r="D402" s="20" t="s">
        <v>767</v>
      </c>
      <c r="E402" s="33"/>
      <c r="F402" s="33"/>
      <c r="G402" s="33"/>
      <c r="H402" s="33"/>
      <c r="I402" s="33"/>
      <c r="J402" s="33"/>
      <c r="K402" s="33"/>
      <c r="L402" s="33"/>
      <c r="M402" s="33"/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</row>
    <row r="403" spans="4:19" ht="12.75">
      <c r="D403" s="34" t="s">
        <v>793</v>
      </c>
      <c r="E403" s="33">
        <v>14</v>
      </c>
      <c r="F403" s="33">
        <v>1369.465</v>
      </c>
      <c r="G403" s="33">
        <v>24329.3</v>
      </c>
      <c r="H403" s="33">
        <v>2015</v>
      </c>
      <c r="I403" s="33">
        <v>213350.169</v>
      </c>
      <c r="J403" s="33">
        <v>3203936.0800000005</v>
      </c>
      <c r="K403" s="33">
        <v>0</v>
      </c>
      <c r="L403" s="33">
        <v>0</v>
      </c>
      <c r="M403" s="33">
        <v>0</v>
      </c>
      <c r="N403" s="33">
        <v>272</v>
      </c>
      <c r="O403" s="33">
        <v>10008.938</v>
      </c>
      <c r="P403" s="33">
        <v>223514.5</v>
      </c>
      <c r="Q403" s="33">
        <v>2301</v>
      </c>
      <c r="R403" s="33">
        <v>224728.572</v>
      </c>
      <c r="S403" s="33">
        <v>3451779.8800000004</v>
      </c>
    </row>
    <row r="404" spans="4:19" ht="12.75">
      <c r="D404" s="34" t="s">
        <v>794</v>
      </c>
      <c r="E404" s="33">
        <v>0</v>
      </c>
      <c r="F404" s="33">
        <v>0</v>
      </c>
      <c r="G404" s="33">
        <v>0</v>
      </c>
      <c r="H404" s="33">
        <v>4</v>
      </c>
      <c r="I404" s="33">
        <v>79.976</v>
      </c>
      <c r="J404" s="33">
        <v>2181.7</v>
      </c>
      <c r="K404" s="33">
        <v>0</v>
      </c>
      <c r="L404" s="33">
        <v>0</v>
      </c>
      <c r="M404" s="33">
        <v>0</v>
      </c>
      <c r="N404" s="33">
        <v>4</v>
      </c>
      <c r="O404" s="33">
        <v>82.868</v>
      </c>
      <c r="P404" s="33">
        <v>4928</v>
      </c>
      <c r="Q404" s="33">
        <v>8</v>
      </c>
      <c r="R404" s="33">
        <v>162.844</v>
      </c>
      <c r="S404" s="33">
        <v>7109.7</v>
      </c>
    </row>
    <row r="405" spans="4:19" ht="12.75">
      <c r="D405" s="20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</row>
    <row r="406" spans="4:19" ht="12.75">
      <c r="D406" s="36" t="s">
        <v>795</v>
      </c>
      <c r="E406" s="33">
        <v>28480</v>
      </c>
      <c r="F406" s="33">
        <v>2154579.455</v>
      </c>
      <c r="G406" s="33">
        <v>66670977.53</v>
      </c>
      <c r="H406" s="33">
        <v>107668</v>
      </c>
      <c r="I406" s="33">
        <v>7932398.675</v>
      </c>
      <c r="J406" s="33">
        <v>170974306.56000003</v>
      </c>
      <c r="K406" s="33">
        <v>75958</v>
      </c>
      <c r="L406" s="33">
        <v>5256265.233000001</v>
      </c>
      <c r="M406" s="33">
        <v>100027741.66999999</v>
      </c>
      <c r="N406" s="33">
        <v>84899</v>
      </c>
      <c r="O406" s="33">
        <v>6338231.555</v>
      </c>
      <c r="P406" s="33">
        <v>140963904.82</v>
      </c>
      <c r="Q406" s="33">
        <v>297005</v>
      </c>
      <c r="R406" s="33">
        <v>21681474.917999998</v>
      </c>
      <c r="S406" s="35">
        <v>478636930.58</v>
      </c>
    </row>
    <row r="407" spans="4:19" ht="12.75">
      <c r="D407" s="20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horizontalDpi="600" verticalDpi="600" orientation="landscape" scale="65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G36"/>
  <sheetViews>
    <sheetView showGridLines="0" zoomScalePageLayoutView="0" workbookViewId="0" topLeftCell="A1">
      <pane ySplit="2" topLeftCell="A9" activePane="bottomLeft" state="frozen"/>
      <selection pane="topLeft" activeCell="E10" sqref="E10"/>
      <selection pane="bottomLeft" activeCell="E35" sqref="E35"/>
    </sheetView>
  </sheetViews>
  <sheetFormatPr defaultColWidth="9.140625" defaultRowHeight="12.75"/>
  <cols>
    <col min="1" max="1" width="19.8515625" style="0" customWidth="1"/>
    <col min="2" max="2" width="44.00390625" style="0" bestFit="1" customWidth="1"/>
    <col min="3" max="3" width="12.00390625" style="0" customWidth="1"/>
    <col min="4" max="4" width="12.57421875" style="0" hidden="1" customWidth="1"/>
    <col min="5" max="5" width="107.28125" style="0" bestFit="1" customWidth="1"/>
    <col min="6" max="7" width="14.7109375" style="0" customWidth="1"/>
  </cols>
  <sheetData>
    <row r="2" ht="6.75" customHeight="1"/>
    <row r="4" spans="1:5" ht="18">
      <c r="A4" s="3"/>
      <c r="B4" s="3"/>
      <c r="C4" s="4"/>
      <c r="D4" s="3"/>
      <c r="E4" s="29"/>
    </row>
    <row r="5" spans="1:5" ht="18.75">
      <c r="A5" s="3"/>
      <c r="B5" s="3"/>
      <c r="C5" s="4"/>
      <c r="D5" s="3"/>
      <c r="E5" s="17">
        <f>QCS!M5</f>
        <v>0</v>
      </c>
    </row>
    <row r="6" spans="1:7" ht="18">
      <c r="A6" s="10" t="str">
        <f>QCS!D6</f>
        <v>Quarterly Report of Freight Commodity Statistics (QCS)</v>
      </c>
      <c r="B6" s="12"/>
      <c r="C6" s="4"/>
      <c r="D6" s="3"/>
      <c r="G6" s="18" t="str">
        <f>QCS!S6</f>
        <v>Form QCS</v>
      </c>
    </row>
    <row r="7" spans="1:7" ht="18">
      <c r="A7" s="11" t="str">
        <f>QCS!D7</f>
        <v>Actual Date Range: October 2014..December 2014</v>
      </c>
      <c r="B7" s="3"/>
      <c r="C7" s="4"/>
      <c r="D7" s="3"/>
      <c r="E7" s="3"/>
      <c r="G7" s="18" t="str">
        <f>QCS!S7</f>
        <v>Miles of Road Operated - 6423</v>
      </c>
    </row>
    <row r="8" spans="1:5" ht="12.75">
      <c r="A8" s="3"/>
      <c r="B8" s="3"/>
      <c r="C8" s="4"/>
      <c r="D8" s="3"/>
      <c r="E8" s="3"/>
    </row>
    <row r="9" spans="1:5" ht="144.75" customHeight="1" thickBot="1">
      <c r="A9" s="3"/>
      <c r="B9" s="3"/>
      <c r="C9" s="4"/>
      <c r="D9" s="3"/>
      <c r="E9" s="3"/>
    </row>
    <row r="10" spans="2:5" ht="19.5" customHeight="1" thickBot="1">
      <c r="B10" s="27" t="s">
        <v>689</v>
      </c>
      <c r="D10" s="21" t="s">
        <v>708</v>
      </c>
      <c r="E10" s="27" t="str">
        <f>"FOR "&amp;QCS!B5</f>
        <v>FOR October 2014..December 2014</v>
      </c>
    </row>
    <row r="11" spans="4:5" ht="12.75">
      <c r="D11" t="s">
        <v>701</v>
      </c>
      <c r="E11" s="23" t="s">
        <v>701</v>
      </c>
    </row>
    <row r="12" spans="4:5" ht="12.75">
      <c r="D12" t="s">
        <v>709</v>
      </c>
      <c r="E12" s="23" t="s">
        <v>709</v>
      </c>
    </row>
    <row r="13" spans="4:5" ht="12.75">
      <c r="D13" t="s">
        <v>710</v>
      </c>
      <c r="E13" s="23" t="s">
        <v>710</v>
      </c>
    </row>
    <row r="14" spans="2:5" ht="12.75">
      <c r="B14" t="s">
        <v>690</v>
      </c>
      <c r="D14" t="s">
        <v>701</v>
      </c>
      <c r="E14" s="23" t="s">
        <v>701</v>
      </c>
    </row>
    <row r="15" spans="2:5" ht="12.75">
      <c r="B15" t="s">
        <v>691</v>
      </c>
      <c r="D15" t="s">
        <v>711</v>
      </c>
      <c r="E15" s="24" t="s">
        <v>796</v>
      </c>
    </row>
    <row r="16" ht="12.75">
      <c r="E16" s="23"/>
    </row>
    <row r="17" ht="13.5" thickBot="1">
      <c r="E17" s="23"/>
    </row>
    <row r="18" spans="4:5" ht="13.5" thickBot="1">
      <c r="D18" s="21" t="s">
        <v>712</v>
      </c>
      <c r="E18" s="27" t="s">
        <v>712</v>
      </c>
    </row>
    <row r="19" spans="2:5" ht="12.75">
      <c r="B19" t="s">
        <v>692</v>
      </c>
      <c r="D19" t="s">
        <v>701</v>
      </c>
      <c r="E19" s="23" t="s">
        <v>701</v>
      </c>
    </row>
    <row r="20" spans="2:5" ht="12.75">
      <c r="B20" t="s">
        <v>693</v>
      </c>
      <c r="D20" t="s">
        <v>713</v>
      </c>
      <c r="E20" s="23" t="s">
        <v>713</v>
      </c>
    </row>
    <row r="21" spans="2:5" ht="12.75">
      <c r="B21" t="s">
        <v>694</v>
      </c>
      <c r="D21" t="s">
        <v>701</v>
      </c>
      <c r="E21" s="23" t="s">
        <v>701</v>
      </c>
    </row>
    <row r="22" spans="2:5" ht="12.75">
      <c r="B22" t="s">
        <v>695</v>
      </c>
      <c r="D22" t="s">
        <v>719</v>
      </c>
      <c r="E22" s="23" t="s">
        <v>719</v>
      </c>
    </row>
    <row r="23" spans="4:5" ht="12.75">
      <c r="D23" t="s">
        <v>715</v>
      </c>
      <c r="E23" s="23" t="s">
        <v>715</v>
      </c>
    </row>
    <row r="24" spans="4:5" ht="12.75">
      <c r="D24" t="s">
        <v>716</v>
      </c>
      <c r="E24" s="23" t="s">
        <v>716</v>
      </c>
    </row>
    <row r="25" spans="4:5" ht="12.75">
      <c r="D25" t="s">
        <v>717</v>
      </c>
      <c r="E25" s="23" t="s">
        <v>717</v>
      </c>
    </row>
    <row r="26" spans="4:5" ht="12.75">
      <c r="D26" t="s">
        <v>718</v>
      </c>
      <c r="E26" s="23" t="s">
        <v>718</v>
      </c>
    </row>
    <row r="27" spans="2:5" ht="12.75">
      <c r="B27" t="s">
        <v>696</v>
      </c>
      <c r="D27" t="s">
        <v>714</v>
      </c>
      <c r="E27" s="23" t="s">
        <v>714</v>
      </c>
    </row>
    <row r="28" spans="2:5" ht="12.75">
      <c r="B28" t="s">
        <v>697</v>
      </c>
      <c r="D28" t="s">
        <v>701</v>
      </c>
      <c r="E28" s="23" t="s">
        <v>701</v>
      </c>
    </row>
    <row r="29" spans="4:5" ht="21.75" customHeight="1">
      <c r="D29" s="22" t="s">
        <v>720</v>
      </c>
      <c r="E29" s="25" t="s">
        <v>721</v>
      </c>
    </row>
    <row r="30" spans="2:5" ht="21.75" customHeight="1" thickBot="1">
      <c r="B30" s="28"/>
      <c r="D30" t="s">
        <v>701</v>
      </c>
      <c r="E30" s="25" t="s">
        <v>798</v>
      </c>
    </row>
    <row r="31" spans="4:5" ht="21.75" customHeight="1">
      <c r="D31" t="s">
        <v>702</v>
      </c>
      <c r="E31" s="25" t="s">
        <v>797</v>
      </c>
    </row>
    <row r="32" spans="2:5" ht="21.75" customHeight="1">
      <c r="B32" t="s">
        <v>698</v>
      </c>
      <c r="D32" t="s">
        <v>703</v>
      </c>
      <c r="E32" s="25" t="s">
        <v>799</v>
      </c>
    </row>
    <row r="33" spans="2:5" ht="12.75">
      <c r="B33" t="s">
        <v>699</v>
      </c>
      <c r="D33" t="s">
        <v>704</v>
      </c>
      <c r="E33" s="23" t="s">
        <v>722</v>
      </c>
    </row>
    <row r="34" spans="2:5" ht="12.75">
      <c r="B34" t="s">
        <v>700</v>
      </c>
      <c r="D34" t="s">
        <v>705</v>
      </c>
      <c r="E34" s="25" t="s">
        <v>800</v>
      </c>
    </row>
    <row r="35" spans="4:5" ht="12.75">
      <c r="D35" t="s">
        <v>706</v>
      </c>
      <c r="E35" s="23"/>
    </row>
    <row r="36" spans="4:5" ht="13.5" thickBot="1">
      <c r="D36" t="s">
        <v>707</v>
      </c>
      <c r="E36" s="26"/>
    </row>
  </sheetData>
  <sheetProtection/>
  <printOptions/>
  <pageMargins left="0.43" right="0.17" top="0.26" bottom="0.48" header="0.18" footer="0.16"/>
  <pageSetup fitToHeight="200" fitToWidth="1" horizontalDpi="600" verticalDpi="600" orientation="landscape" scale="63" r:id="rId2"/>
  <headerFooter alignWithMargins="0">
    <oddFooter>&amp;LCanadian Pacific&amp;CPrivate &amp;&amp; Confidential
Page &amp;P of &amp;N&amp;RPrinted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Marie-France Poulaert</cp:lastModifiedBy>
  <cp:lastPrinted>2015-01-23T17:26:05Z</cp:lastPrinted>
  <dcterms:created xsi:type="dcterms:W3CDTF">2009-10-27T21:38:21Z</dcterms:created>
  <dcterms:modified xsi:type="dcterms:W3CDTF">2015-01-23T17:26:10Z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(QCS) Jul to Sep 2014.xls</vt:lpwstr>
  </property>
  <property fmtid="{D5CDD505-2E9C-101B-9397-08002B2CF9AE}" pid="3" name="BExAnalyzer_Activesheet">
    <vt:lpwstr>QCS</vt:lpwstr>
  </property>
</Properties>
</file>