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600" yWindow="750" windowWidth="14700" windowHeight="820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E89" i="2" l="1"/>
  <c r="D89" i="2"/>
  <c r="E64" i="2"/>
  <c r="E91" i="2" s="1"/>
  <c r="E93" i="2" s="1"/>
  <c r="D64" i="2"/>
  <c r="D91" i="2" s="1"/>
  <c r="D93" i="2" s="1"/>
  <c r="E48" i="2"/>
  <c r="E51" i="2" s="1"/>
  <c r="D48" i="2"/>
  <c r="D51" i="2" s="1"/>
  <c r="E30" i="2"/>
  <c r="D30" i="2"/>
</calcChain>
</file>

<file path=xl/sharedStrings.xml><?xml version="1.0" encoding="utf-8"?>
<sst xmlns="http://schemas.openxmlformats.org/spreadsheetml/2006/main" count="135" uniqueCount="80">
  <si>
    <t>240.  STATEMENT OF CASH FLOWS</t>
  </si>
  <si>
    <t>(Dollars in Thousands)</t>
  </si>
  <si>
    <t>Give the information as requested concerning the cash flows during the year.  Either the direct or indirect method can be used.  The direct</t>
  </si>
  <si>
    <t>method shows as its principal components operating cash receipts and payments, such as cash received from customers and cash paid to</t>
  </si>
  <si>
    <t xml:space="preserve">suppliers and employees, the sum of which is net cash flow from operating activities.  The indirect method starts with net income and adjusts it </t>
  </si>
  <si>
    <t>for revenues and expense items that were not the result of operating cash transactions in the current period to reconcile it to net cash flow from</t>
  </si>
  <si>
    <t xml:space="preserve">operating activities If the direct method is used, complete lines 1 through 41.  If the indirect method is used complete lines 10 through 41.  Cash, </t>
  </si>
  <si>
    <t>for the purpose of this schedule, shall include cash and cash equivalents which are short-term, highly liquid investments readily convertible to</t>
  </si>
  <si>
    <t xml:space="preserve">known amounts of cash and so near their maturity that they present insignificant risk of changes in value because of changes in interest rates. </t>
  </si>
  <si>
    <t xml:space="preserve">Information about all investing and finance activities which do not directly affect cash shall be separately disclosed in footnotes to this schedule. </t>
  </si>
  <si>
    <t>They shall clearly relate the cash (if any) and noncash aspects of transactions.  Examples of noncash investing and transactions include</t>
  </si>
  <si>
    <t xml:space="preserve">converting debt to equity, acquiring assets by assuming directly related liabilities, such as purchasing a building by incurring a mortgage to the </t>
  </si>
  <si>
    <t xml:space="preserve">seller; obtaining an asset by entering into a capital lease; and exchanging noncash assets or liabilities for other noncash assets or liabilities. </t>
  </si>
  <si>
    <t xml:space="preserve">Some transactions are part cash and part noncash; only the cash portion shall be reported directly in the statement of cash flows.  Refer to FAS </t>
  </si>
  <si>
    <t>Statement No. 95, Statement of Cash Flows, for further details.</t>
  </si>
  <si>
    <t>CASH FLOWS FROM OPERATING ACTIVITIES</t>
  </si>
  <si>
    <t>Line</t>
  </si>
  <si>
    <t>Cross</t>
  </si>
  <si>
    <t>Description</t>
  </si>
  <si>
    <t>Current Year</t>
  </si>
  <si>
    <t>Previous Year</t>
  </si>
  <si>
    <t>No.</t>
  </si>
  <si>
    <t>Check</t>
  </si>
  <si>
    <t>(a)</t>
  </si>
  <si>
    <t>(b)</t>
  </si>
  <si>
    <t>(c)</t>
  </si>
  <si>
    <t xml:space="preserve">     Cash received from operating revenues</t>
  </si>
  <si>
    <t xml:space="preserve">     Dividends received from affiliates</t>
  </si>
  <si>
    <t xml:space="preserve">     Interest received</t>
  </si>
  <si>
    <t xml:space="preserve">     Other income</t>
  </si>
  <si>
    <t xml:space="preserve">     Cash paid for operating expenses</t>
  </si>
  <si>
    <t xml:space="preserve">     Interest paid (net of amounts capitalized)</t>
  </si>
  <si>
    <t xml:space="preserve">     Income taxes paid</t>
  </si>
  <si>
    <t xml:space="preserve">     Other - net</t>
  </si>
  <si>
    <t>NET CASH PROVIDED BY OPERATING ACTIVITIES (lines 1 through 8)</t>
  </si>
  <si>
    <t>RECONCILIATION OF NET INCOME TO NET CASH PROVIDED BY OPERATING ACTIVITIES</t>
  </si>
  <si>
    <t xml:space="preserve">     Income from continuing operations</t>
  </si>
  <si>
    <t>ADJUSTMENTS TO RECONCILE INCOME FROM CONTINUING OPERATIONS TO NET CASH PROVIDED BY OPERATING ACTIVITIES</t>
  </si>
  <si>
    <t xml:space="preserve">     Loss (gain) on sale or disposal of tangible property and investments</t>
  </si>
  <si>
    <t xml:space="preserve">     Depreciation and amortization expenses</t>
  </si>
  <si>
    <t xml:space="preserve">     Net increase (decrease) in provision for Deferred Income Taxes</t>
  </si>
  <si>
    <t xml:space="preserve">     Net decrease (increase) in undistributed earnings (losses) of affiliates</t>
  </si>
  <si>
    <t xml:space="preserve">     Decrease (increase) in accounts receivable</t>
  </si>
  <si>
    <t xml:space="preserve">     Decrease (increase) in material and supplies and other current assets</t>
  </si>
  <si>
    <t xml:space="preserve">     Increase (decrease) in current liabilities other than debt</t>
  </si>
  <si>
    <t xml:space="preserve">     Increase (decrease) in other - net</t>
  </si>
  <si>
    <t xml:space="preserve">     Net cash provided from continuing operations (lines 10 through 18)</t>
  </si>
  <si>
    <t xml:space="preserve">     Add (Subtract) cash generated (paid) by reason of discontinued</t>
  </si>
  <si>
    <t xml:space="preserve">          operations and extraordinary items</t>
  </si>
  <si>
    <t>NET CASH PROVIDED FROM OPERATING ACTIVITIES (lines 19 and 20)</t>
  </si>
  <si>
    <t>CASH FLOWS FROM INVESTING ACTIVITIES</t>
  </si>
  <si>
    <t xml:space="preserve">     Proceeds from sale of property</t>
  </si>
  <si>
    <t xml:space="preserve">     Capital expenditures</t>
  </si>
  <si>
    <t xml:space="preserve">     Net change in temporary cash investments not qualifying as cash</t>
  </si>
  <si>
    <t xml:space="preserve">         equivalents</t>
  </si>
  <si>
    <t xml:space="preserve">     Proceeds from sale/repayment of investment and advances</t>
  </si>
  <si>
    <t xml:space="preserve">     Purchase price of long-term investment and advances</t>
  </si>
  <si>
    <t xml:space="preserve">     Net decrease (increase) in sinking and other special funds</t>
  </si>
  <si>
    <t>NET CASH USED IN INVESTING ACTIVITIES (lines 22 through 28)</t>
  </si>
  <si>
    <t>(Continued on next page)</t>
  </si>
  <si>
    <t>Railroad Annual Report R-1</t>
  </si>
  <si>
    <t>240.  STATEMENT OF CASH FLOWS (Concluded)</t>
  </si>
  <si>
    <t>CASH FLOWS FROM FINANCING ACTIVITIES</t>
  </si>
  <si>
    <t xml:space="preserve">     Proceeds from issuance of long-term debt</t>
  </si>
  <si>
    <t xml:space="preserve">     Proceeds from issuance of capital stock</t>
  </si>
  <si>
    <t xml:space="preserve">     Purchase price of acquiring treasury stock</t>
  </si>
  <si>
    <t xml:space="preserve">     Cash dividends paid</t>
  </si>
  <si>
    <t>NET CASH FROM FINANCING ACTIVITIES (lines 30 through 35)</t>
  </si>
  <si>
    <t>NET INCREASE (DECREASE) IN CASH AND CASH EQUIVALENTS</t>
  </si>
  <si>
    <t xml:space="preserve">        (lines 21, 29, and 36)</t>
  </si>
  <si>
    <t>Cash and cash equivalents at beginning of the year</t>
  </si>
  <si>
    <t>CASH AND CASH EQUIVALENTS AT END OF THE YEAR (lines 37 &amp; 38)</t>
  </si>
  <si>
    <t>Footnotes to Schedule</t>
  </si>
  <si>
    <t>Cash paid during the year for:</t>
  </si>
  <si>
    <t>Interest (net of amount capitalized)  *</t>
  </si>
  <si>
    <t>Income taxes  (net)  *</t>
  </si>
  <si>
    <t xml:space="preserve">   * Only applies if indirect method is adopted</t>
  </si>
  <si>
    <t>NOTES AND REMARKS</t>
  </si>
  <si>
    <t xml:space="preserve">     Principal payments of long-term debt</t>
  </si>
  <si>
    <t>Road Initials: BNSF               Year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</si>
</sst>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8"/>
      <name val="Arial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7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b/>
      <sz val="7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4" fillId="2" borderId="3" xfId="0" applyFont="1" applyFill="1" applyBorder="1" applyAlignment="1">
      <alignment horizontal="center"/>
    </xf>
    <xf numFmtId="0" fontId="2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4" fillId="2" borderId="0" xfId="0" applyFont="1" applyFill="1"/>
    <xf numFmtId="0" fontId="4" fillId="2" borderId="4" xfId="0" applyFont="1" applyFill="1" applyBorder="1" applyAlignment="1">
      <alignment horizontal="center"/>
    </xf>
    <xf numFmtId="0" fontId="2" fillId="2" borderId="5" xfId="0" applyFont="1" applyFill="1" applyBorder="1"/>
    <xf numFmtId="0" fontId="7" fillId="2" borderId="3" xfId="0" applyFont="1" applyFill="1" applyBorder="1" applyAlignment="1">
      <alignment horizontal="centerContinuous"/>
    </xf>
    <xf numFmtId="0" fontId="8" fillId="2" borderId="0" xfId="0" applyFont="1" applyFill="1" applyAlignment="1">
      <alignment horizontal="centerContinuous"/>
    </xf>
    <xf numFmtId="0" fontId="9" fillId="2" borderId="0" xfId="0" applyFont="1" applyFill="1"/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7" fillId="2" borderId="8" xfId="0" applyFont="1" applyFill="1" applyBorder="1"/>
    <xf numFmtId="0" fontId="5" fillId="2" borderId="3" xfId="0" applyFont="1" applyFill="1" applyBorder="1" applyAlignment="1">
      <alignment horizontal="center"/>
    </xf>
    <xf numFmtId="0" fontId="7" fillId="2" borderId="6" xfId="0" applyFont="1" applyFill="1" applyBorder="1"/>
    <xf numFmtId="0" fontId="7" fillId="2" borderId="7" xfId="0" applyFont="1" applyFill="1" applyBorder="1"/>
    <xf numFmtId="0" fontId="5" fillId="2" borderId="3" xfId="0" applyFont="1" applyFill="1" applyBorder="1" applyAlignment="1">
      <alignment horizontal="centerContinuous"/>
    </xf>
    <xf numFmtId="0" fontId="5" fillId="2" borderId="0" xfId="0" applyFont="1" applyFill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8" fillId="2" borderId="5" xfId="0" applyFont="1" applyFill="1" applyBorder="1"/>
    <xf numFmtId="0" fontId="5" fillId="2" borderId="5" xfId="0" applyFont="1" applyFill="1" applyBorder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centerContinuous"/>
    </xf>
    <xf numFmtId="0" fontId="8" fillId="2" borderId="8" xfId="0" applyFont="1" applyFill="1" applyBorder="1"/>
    <xf numFmtId="0" fontId="5" fillId="2" borderId="9" xfId="0" applyFont="1" applyFill="1" applyBorder="1" applyAlignment="1">
      <alignment horizontal="center"/>
    </xf>
    <xf numFmtId="0" fontId="8" fillId="2" borderId="9" xfId="0" applyFont="1" applyFill="1" applyBorder="1"/>
    <xf numFmtId="0" fontId="8" fillId="2" borderId="7" xfId="0" applyFont="1" applyFill="1" applyBorder="1"/>
    <xf numFmtId="0" fontId="5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0" xfId="0" applyFont="1" applyFill="1"/>
    <xf numFmtId="0" fontId="5" fillId="2" borderId="3" xfId="0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9" fillId="2" borderId="0" xfId="0" quotePrefix="1" applyFont="1" applyFill="1" applyAlignment="1">
      <alignment horizontal="left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10" fillId="2" borderId="2" xfId="0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centerContinuous"/>
    </xf>
    <xf numFmtId="0" fontId="10" fillId="2" borderId="3" xfId="0" applyFont="1" applyFill="1" applyBorder="1" applyAlignment="1">
      <alignment horizontal="centerContinuous"/>
    </xf>
    <xf numFmtId="37" fontId="9" fillId="2" borderId="0" xfId="0" quotePrefix="1" applyNumberFormat="1" applyFont="1" applyFill="1" applyAlignment="1">
      <alignment horizontal="right"/>
    </xf>
    <xf numFmtId="0" fontId="7" fillId="2" borderId="11" xfId="0" applyFont="1" applyFill="1" applyBorder="1"/>
    <xf numFmtId="0" fontId="7" fillId="2" borderId="1" xfId="0" applyFont="1" applyFill="1" applyBorder="1"/>
    <xf numFmtId="0" fontId="7" fillId="2" borderId="4" xfId="0" applyFont="1" applyFill="1" applyBorder="1"/>
    <xf numFmtId="0" fontId="7" fillId="2" borderId="11" xfId="0" quotePrefix="1" applyFont="1" applyFill="1" applyBorder="1" applyAlignment="1">
      <alignment horizontal="left"/>
    </xf>
    <xf numFmtId="0" fontId="7" fillId="2" borderId="3" xfId="0" applyFont="1" applyFill="1" applyBorder="1"/>
    <xf numFmtId="0" fontId="8" fillId="2" borderId="3" xfId="0" applyFont="1" applyFill="1" applyBorder="1"/>
    <xf numFmtId="37" fontId="12" fillId="2" borderId="0" xfId="0" applyNumberFormat="1" applyFont="1" applyFill="1" applyAlignment="1">
      <alignment horizontal="centerContinuous"/>
    </xf>
    <xf numFmtId="37" fontId="11" fillId="2" borderId="6" xfId="0" applyNumberFormat="1" applyFont="1" applyFill="1" applyBorder="1" applyAlignment="1">
      <alignment horizontal="center"/>
    </xf>
    <xf numFmtId="37" fontId="11" fillId="2" borderId="9" xfId="0" applyNumberFormat="1" applyFont="1" applyFill="1" applyBorder="1" applyAlignment="1">
      <alignment horizontal="center"/>
    </xf>
    <xf numFmtId="37" fontId="11" fillId="2" borderId="0" xfId="0" applyNumberFormat="1" applyFont="1" applyFill="1" applyBorder="1"/>
    <xf numFmtId="37" fontId="11" fillId="2" borderId="0" xfId="0" applyNumberFormat="1" applyFont="1" applyFill="1" applyAlignment="1">
      <alignment horizontal="centerContinuous"/>
    </xf>
    <xf numFmtId="37" fontId="12" fillId="2" borderId="5" xfId="0" applyNumberFormat="1" applyFont="1" applyFill="1" applyBorder="1"/>
    <xf numFmtId="37" fontId="11" fillId="2" borderId="5" xfId="0" applyNumberFormat="1" applyFont="1" applyFill="1" applyBorder="1"/>
    <xf numFmtId="37" fontId="12" fillId="2" borderId="0" xfId="0" applyNumberFormat="1" applyFont="1" applyFill="1"/>
    <xf numFmtId="37" fontId="11" fillId="2" borderId="0" xfId="0" applyNumberFormat="1" applyFont="1" applyFill="1"/>
    <xf numFmtId="37" fontId="12" fillId="2" borderId="0" xfId="0" quotePrefix="1" applyNumberFormat="1" applyFont="1" applyFill="1" applyAlignment="1">
      <alignment horizontal="left"/>
    </xf>
    <xf numFmtId="37" fontId="12" fillId="2" borderId="0" xfId="0" applyNumberFormat="1" applyFont="1" applyFill="1" applyAlignment="1">
      <alignment horizontal="right"/>
    </xf>
    <xf numFmtId="37" fontId="12" fillId="2" borderId="2" xfId="0" applyNumberFormat="1" applyFont="1" applyFill="1" applyBorder="1" applyAlignment="1">
      <alignment horizontal="centerContinuous"/>
    </xf>
    <xf numFmtId="0" fontId="12" fillId="2" borderId="0" xfId="0" applyFont="1" applyFill="1" applyBorder="1"/>
    <xf numFmtId="0" fontId="12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horizontal="centerContinuous"/>
    </xf>
    <xf numFmtId="0" fontId="12" fillId="2" borderId="0" xfId="0" applyFont="1" applyFill="1" applyAlignment="1">
      <alignment horizontal="centerContinuous"/>
    </xf>
    <xf numFmtId="0" fontId="13" fillId="2" borderId="0" xfId="0" applyFont="1" applyFill="1"/>
    <xf numFmtId="0" fontId="14" fillId="2" borderId="5" xfId="0" applyFont="1" applyFill="1" applyBorder="1"/>
    <xf numFmtId="0" fontId="5" fillId="2" borderId="12" xfId="0" applyFont="1" applyFill="1" applyBorder="1" applyAlignment="1">
      <alignment horizontal="center"/>
    </xf>
    <xf numFmtId="37" fontId="11" fillId="0" borderId="14" xfId="0" applyNumberFormat="1" applyFont="1" applyFill="1" applyBorder="1"/>
    <xf numFmtId="37" fontId="7" fillId="0" borderId="15" xfId="0" applyNumberFormat="1" applyFont="1" applyFill="1" applyBorder="1"/>
    <xf numFmtId="37" fontId="11" fillId="0" borderId="16" xfId="0" applyNumberFormat="1" applyFont="1" applyFill="1" applyBorder="1"/>
    <xf numFmtId="0" fontId="2" fillId="2" borderId="23" xfId="0" applyFont="1" applyFill="1" applyBorder="1" applyAlignment="1">
      <alignment horizontal="centerContinuous"/>
    </xf>
    <xf numFmtId="0" fontId="2" fillId="2" borderId="23" xfId="0" applyFont="1" applyFill="1" applyBorder="1"/>
    <xf numFmtId="0" fontId="4" fillId="2" borderId="23" xfId="0" applyFont="1" applyFill="1" applyBorder="1"/>
    <xf numFmtId="0" fontId="2" fillId="2" borderId="20" xfId="0" applyFont="1" applyFill="1" applyBorder="1"/>
    <xf numFmtId="0" fontId="8" fillId="2" borderId="23" xfId="0" applyFont="1" applyFill="1" applyBorder="1" applyAlignment="1">
      <alignment horizontal="centerContinuous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23" xfId="0" applyFont="1" applyFill="1" applyBorder="1"/>
    <xf numFmtId="0" fontId="5" fillId="2" borderId="20" xfId="0" applyFont="1" applyFill="1" applyBorder="1"/>
    <xf numFmtId="0" fontId="8" fillId="2" borderId="19" xfId="0" applyFont="1" applyFill="1" applyBorder="1" applyAlignment="1">
      <alignment horizontal="centerContinuous"/>
    </xf>
    <xf numFmtId="0" fontId="5" fillId="2" borderId="23" xfId="0" applyFont="1" applyFill="1" applyBorder="1" applyAlignment="1">
      <alignment horizontal="center"/>
    </xf>
    <xf numFmtId="0" fontId="8" fillId="2" borderId="19" xfId="0" applyFont="1" applyFill="1" applyBorder="1"/>
    <xf numFmtId="0" fontId="8" fillId="2" borderId="23" xfId="0" applyFont="1" applyFill="1" applyBorder="1"/>
    <xf numFmtId="0" fontId="8" fillId="2" borderId="20" xfId="0" applyFont="1" applyFill="1" applyBorder="1"/>
    <xf numFmtId="37" fontId="9" fillId="2" borderId="0" xfId="0" applyNumberFormat="1" applyFont="1" applyFill="1" applyBorder="1" applyAlignment="1" applyProtection="1">
      <alignment horizontal="center"/>
    </xf>
    <xf numFmtId="0" fontId="3" fillId="2" borderId="29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37" fontId="7" fillId="2" borderId="14" xfId="0" applyNumberFormat="1" applyFont="1" applyFill="1" applyBorder="1"/>
    <xf numFmtId="37" fontId="7" fillId="2" borderId="10" xfId="0" applyNumberFormat="1" applyFont="1" applyFill="1" applyBorder="1"/>
    <xf numFmtId="37" fontId="7" fillId="2" borderId="15" xfId="0" applyNumberFormat="1" applyFont="1" applyFill="1" applyBorder="1"/>
    <xf numFmtId="37" fontId="7" fillId="2" borderId="16" xfId="0" applyNumberFormat="1" applyFont="1" applyFill="1" applyBorder="1"/>
    <xf numFmtId="37" fontId="9" fillId="2" borderId="0" xfId="0" applyNumberFormat="1" applyFont="1" applyFill="1" applyAlignment="1">
      <alignment horizontal="centerContinuous"/>
    </xf>
    <xf numFmtId="37" fontId="7" fillId="2" borderId="6" xfId="0" applyNumberFormat="1" applyFont="1" applyFill="1" applyBorder="1" applyAlignment="1">
      <alignment horizontal="center"/>
    </xf>
    <xf numFmtId="37" fontId="7" fillId="2" borderId="9" xfId="0" applyNumberFormat="1" applyFont="1" applyFill="1" applyBorder="1" applyAlignment="1">
      <alignment horizontal="center"/>
    </xf>
    <xf numFmtId="37" fontId="7" fillId="2" borderId="17" xfId="0" applyNumberFormat="1" applyFont="1" applyFill="1" applyBorder="1" applyAlignment="1">
      <alignment horizontal="center"/>
    </xf>
    <xf numFmtId="37" fontId="7" fillId="0" borderId="13" xfId="0" applyNumberFormat="1" applyFont="1" applyFill="1" applyBorder="1"/>
    <xf numFmtId="37" fontId="7" fillId="0" borderId="28" xfId="0" applyNumberFormat="1" applyFont="1" applyFill="1" applyBorder="1"/>
    <xf numFmtId="37" fontId="7" fillId="0" borderId="21" xfId="0" applyNumberFormat="1" applyFont="1" applyFill="1" applyBorder="1"/>
    <xf numFmtId="37" fontId="7" fillId="2" borderId="22" xfId="0" applyNumberFormat="1" applyFont="1" applyFill="1" applyBorder="1"/>
    <xf numFmtId="37" fontId="7" fillId="2" borderId="21" xfId="0" applyNumberFormat="1" applyFont="1" applyFill="1" applyBorder="1"/>
    <xf numFmtId="37" fontId="7" fillId="0" borderId="14" xfId="0" applyNumberFormat="1" applyFont="1" applyFill="1" applyBorder="1"/>
    <xf numFmtId="37" fontId="7" fillId="0" borderId="22" xfId="0" applyNumberFormat="1" applyFont="1" applyFill="1" applyBorder="1"/>
    <xf numFmtId="37" fontId="7" fillId="2" borderId="24" xfId="0" applyNumberFormat="1" applyFont="1" applyFill="1" applyBorder="1"/>
    <xf numFmtId="37" fontId="7" fillId="0" borderId="24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8"/>
  <sheetViews>
    <sheetView tabSelected="1" view="pageBreakPreview" zoomScaleNormal="100" zoomScaleSheetLayoutView="100" workbookViewId="0"/>
  </sheetViews>
  <sheetFormatPr defaultRowHeight="11.25" x14ac:dyDescent="0.2"/>
  <cols>
    <col min="1" max="1" width="7" customWidth="1"/>
    <col min="3" max="3" width="61.5" customWidth="1"/>
    <col min="4" max="4" width="13.1640625" customWidth="1"/>
    <col min="5" max="5" width="13.83203125" customWidth="1"/>
    <col min="6" max="6" width="6.83203125" customWidth="1"/>
  </cols>
  <sheetData>
    <row r="1" spans="1:6" x14ac:dyDescent="0.2">
      <c r="A1" s="44" t="s">
        <v>79</v>
      </c>
      <c r="B1" s="2"/>
      <c r="C1" s="2"/>
      <c r="D1" s="1"/>
      <c r="E1" s="3"/>
      <c r="F1" s="98">
        <v>21</v>
      </c>
    </row>
    <row r="2" spans="1:6" x14ac:dyDescent="0.2">
      <c r="A2" s="4" t="s">
        <v>0</v>
      </c>
      <c r="B2" s="5"/>
      <c r="C2" s="5"/>
      <c r="D2" s="5"/>
      <c r="E2" s="5"/>
      <c r="F2" s="99"/>
    </row>
    <row r="3" spans="1:6" x14ac:dyDescent="0.2">
      <c r="A3" s="6" t="s">
        <v>1</v>
      </c>
      <c r="B3" s="7"/>
      <c r="C3" s="7"/>
      <c r="D3" s="7"/>
      <c r="E3" s="7"/>
      <c r="F3" s="80"/>
    </row>
    <row r="4" spans="1:6" x14ac:dyDescent="0.2">
      <c r="A4" s="8"/>
      <c r="B4" s="9"/>
      <c r="C4" s="9"/>
      <c r="D4" s="9"/>
      <c r="E4" s="9"/>
      <c r="F4" s="81"/>
    </row>
    <row r="5" spans="1:6" x14ac:dyDescent="0.2">
      <c r="A5" s="22"/>
      <c r="B5" s="10" t="s">
        <v>2</v>
      </c>
      <c r="C5" s="10"/>
      <c r="D5" s="11"/>
      <c r="E5" s="12"/>
      <c r="F5" s="82"/>
    </row>
    <row r="6" spans="1:6" x14ac:dyDescent="0.2">
      <c r="A6" s="41" t="s">
        <v>3</v>
      </c>
      <c r="B6" s="10"/>
      <c r="C6" s="10"/>
      <c r="D6" s="11"/>
      <c r="E6" s="12"/>
      <c r="F6" s="82"/>
    </row>
    <row r="7" spans="1:6" x14ac:dyDescent="0.2">
      <c r="A7" s="41" t="s">
        <v>4</v>
      </c>
      <c r="B7" s="10"/>
      <c r="C7" s="10"/>
      <c r="D7" s="11"/>
      <c r="E7" s="12"/>
      <c r="F7" s="82"/>
    </row>
    <row r="8" spans="1:6" x14ac:dyDescent="0.2">
      <c r="A8" s="41" t="s">
        <v>5</v>
      </c>
      <c r="B8" s="10"/>
      <c r="C8" s="10"/>
      <c r="D8" s="11"/>
      <c r="E8" s="12"/>
      <c r="F8" s="82"/>
    </row>
    <row r="9" spans="1:6" x14ac:dyDescent="0.2">
      <c r="A9" s="41" t="s">
        <v>6</v>
      </c>
      <c r="B9" s="10"/>
      <c r="C9" s="10"/>
      <c r="D9" s="11"/>
      <c r="E9" s="12"/>
      <c r="F9" s="82"/>
    </row>
    <row r="10" spans="1:6" x14ac:dyDescent="0.2">
      <c r="A10" s="41" t="s">
        <v>7</v>
      </c>
      <c r="B10" s="10"/>
      <c r="C10" s="10"/>
      <c r="D10" s="11"/>
      <c r="E10" s="12"/>
      <c r="F10" s="82"/>
    </row>
    <row r="11" spans="1:6" x14ac:dyDescent="0.2">
      <c r="A11" s="41" t="s">
        <v>8</v>
      </c>
      <c r="B11" s="10"/>
      <c r="C11" s="10"/>
      <c r="D11" s="11"/>
      <c r="E11" s="12"/>
      <c r="F11" s="82"/>
    </row>
    <row r="12" spans="1:6" x14ac:dyDescent="0.2">
      <c r="A12" s="41" t="s">
        <v>9</v>
      </c>
      <c r="B12" s="10"/>
      <c r="C12" s="10"/>
      <c r="D12" s="11"/>
      <c r="E12" s="12"/>
      <c r="F12" s="82"/>
    </row>
    <row r="13" spans="1:6" x14ac:dyDescent="0.2">
      <c r="A13" s="41" t="s">
        <v>10</v>
      </c>
      <c r="B13" s="10"/>
      <c r="C13" s="10"/>
      <c r="D13" s="11"/>
      <c r="E13" s="12"/>
      <c r="F13" s="82"/>
    </row>
    <row r="14" spans="1:6" x14ac:dyDescent="0.2">
      <c r="A14" s="41" t="s">
        <v>11</v>
      </c>
      <c r="B14" s="10"/>
      <c r="C14" s="10"/>
      <c r="D14" s="74"/>
      <c r="E14" s="74"/>
      <c r="F14" s="82"/>
    </row>
    <row r="15" spans="1:6" x14ac:dyDescent="0.2">
      <c r="A15" s="41" t="s">
        <v>12</v>
      </c>
      <c r="B15" s="10"/>
      <c r="C15" s="10"/>
      <c r="D15" s="74"/>
      <c r="E15" s="74"/>
      <c r="F15" s="82"/>
    </row>
    <row r="16" spans="1:6" x14ac:dyDescent="0.2">
      <c r="A16" s="41" t="s">
        <v>13</v>
      </c>
      <c r="B16" s="10"/>
      <c r="C16" s="10"/>
      <c r="D16" s="74"/>
      <c r="E16" s="74"/>
      <c r="F16" s="82"/>
    </row>
    <row r="17" spans="1:6" x14ac:dyDescent="0.2">
      <c r="A17" s="41" t="s">
        <v>14</v>
      </c>
      <c r="B17" s="10"/>
      <c r="C17" s="10"/>
      <c r="D17" s="74"/>
      <c r="E17" s="74"/>
      <c r="F17" s="82"/>
    </row>
    <row r="18" spans="1:6" x14ac:dyDescent="0.2">
      <c r="A18" s="13"/>
      <c r="B18" s="14"/>
      <c r="C18" s="14"/>
      <c r="D18" s="75"/>
      <c r="E18" s="75"/>
      <c r="F18" s="83"/>
    </row>
    <row r="19" spans="1:6" x14ac:dyDescent="0.2">
      <c r="A19" s="15" t="s">
        <v>15</v>
      </c>
      <c r="B19" s="16"/>
      <c r="C19" s="16"/>
      <c r="D19" s="73"/>
      <c r="E19" s="73"/>
      <c r="F19" s="84"/>
    </row>
    <row r="20" spans="1:6" x14ac:dyDescent="0.2">
      <c r="A20" s="18" t="s">
        <v>16</v>
      </c>
      <c r="B20" s="18" t="s">
        <v>17</v>
      </c>
      <c r="C20" s="18" t="s">
        <v>18</v>
      </c>
      <c r="D20" s="103" t="s">
        <v>19</v>
      </c>
      <c r="E20" s="103" t="s">
        <v>20</v>
      </c>
      <c r="F20" s="85" t="s">
        <v>16</v>
      </c>
    </row>
    <row r="21" spans="1:6" x14ac:dyDescent="0.2">
      <c r="A21" s="19" t="s">
        <v>21</v>
      </c>
      <c r="B21" s="19" t="s">
        <v>22</v>
      </c>
      <c r="C21" s="19" t="s">
        <v>23</v>
      </c>
      <c r="D21" s="104" t="s">
        <v>24</v>
      </c>
      <c r="E21" s="105" t="s">
        <v>25</v>
      </c>
      <c r="F21" s="86" t="s">
        <v>21</v>
      </c>
    </row>
    <row r="22" spans="1:6" x14ac:dyDescent="0.2">
      <c r="A22" s="20">
        <v>1</v>
      </c>
      <c r="B22" s="21"/>
      <c r="C22" s="51" t="s">
        <v>26</v>
      </c>
      <c r="D22" s="106"/>
      <c r="E22" s="107"/>
      <c r="F22" s="87">
        <v>1</v>
      </c>
    </row>
    <row r="23" spans="1:6" x14ac:dyDescent="0.2">
      <c r="A23" s="20">
        <v>2</v>
      </c>
      <c r="B23" s="21"/>
      <c r="C23" s="51" t="s">
        <v>27</v>
      </c>
      <c r="D23" s="108"/>
      <c r="E23" s="107"/>
      <c r="F23" s="87">
        <v>2</v>
      </c>
    </row>
    <row r="24" spans="1:6" x14ac:dyDescent="0.2">
      <c r="A24" s="20">
        <v>3</v>
      </c>
      <c r="B24" s="21"/>
      <c r="C24" s="51" t="s">
        <v>28</v>
      </c>
      <c r="D24" s="108"/>
      <c r="E24" s="107"/>
      <c r="F24" s="87">
        <v>3</v>
      </c>
    </row>
    <row r="25" spans="1:6" x14ac:dyDescent="0.2">
      <c r="A25" s="20">
        <v>4</v>
      </c>
      <c r="B25" s="21"/>
      <c r="C25" s="51" t="s">
        <v>29</v>
      </c>
      <c r="D25" s="108"/>
      <c r="E25" s="107"/>
      <c r="F25" s="87">
        <v>4</v>
      </c>
    </row>
    <row r="26" spans="1:6" x14ac:dyDescent="0.2">
      <c r="A26" s="20">
        <v>5</v>
      </c>
      <c r="B26" s="21"/>
      <c r="C26" s="51" t="s">
        <v>30</v>
      </c>
      <c r="D26" s="108"/>
      <c r="E26" s="107"/>
      <c r="F26" s="87">
        <v>5</v>
      </c>
    </row>
    <row r="27" spans="1:6" x14ac:dyDescent="0.2">
      <c r="A27" s="20">
        <v>6</v>
      </c>
      <c r="B27" s="21"/>
      <c r="C27" s="51" t="s">
        <v>31</v>
      </c>
      <c r="D27" s="108"/>
      <c r="E27" s="107"/>
      <c r="F27" s="87">
        <v>6</v>
      </c>
    </row>
    <row r="28" spans="1:6" x14ac:dyDescent="0.2">
      <c r="A28" s="20">
        <v>7</v>
      </c>
      <c r="B28" s="21"/>
      <c r="C28" s="51" t="s">
        <v>32</v>
      </c>
      <c r="D28" s="108"/>
      <c r="E28" s="107"/>
      <c r="F28" s="87">
        <v>7</v>
      </c>
    </row>
    <row r="29" spans="1:6" x14ac:dyDescent="0.2">
      <c r="A29" s="20">
        <v>8</v>
      </c>
      <c r="B29" s="21"/>
      <c r="C29" s="51" t="s">
        <v>33</v>
      </c>
      <c r="D29" s="108"/>
      <c r="E29" s="107"/>
      <c r="F29" s="87">
        <v>8</v>
      </c>
    </row>
    <row r="30" spans="1:6" x14ac:dyDescent="0.2">
      <c r="A30" s="20">
        <v>9</v>
      </c>
      <c r="B30" s="21"/>
      <c r="C30" s="51" t="s">
        <v>34</v>
      </c>
      <c r="D30" s="109">
        <f>SUM(D22:D29)</f>
        <v>0</v>
      </c>
      <c r="E30" s="107">
        <f>SUM(E22:E29)</f>
        <v>0</v>
      </c>
      <c r="F30" s="87">
        <v>9</v>
      </c>
    </row>
    <row r="31" spans="1:6" x14ac:dyDescent="0.2">
      <c r="A31" s="15" t="s">
        <v>35</v>
      </c>
      <c r="B31" s="16"/>
      <c r="C31" s="16"/>
      <c r="D31" s="110"/>
      <c r="E31" s="110"/>
      <c r="F31" s="84"/>
    </row>
    <row r="32" spans="1:6" x14ac:dyDescent="0.2">
      <c r="A32" s="22"/>
      <c r="B32" s="16"/>
      <c r="C32" s="16"/>
      <c r="D32" s="110"/>
      <c r="E32" s="110"/>
      <c r="F32" s="84"/>
    </row>
    <row r="33" spans="1:6" x14ac:dyDescent="0.2">
      <c r="A33" s="18" t="s">
        <v>16</v>
      </c>
      <c r="B33" s="18" t="s">
        <v>17</v>
      </c>
      <c r="C33" s="18" t="s">
        <v>18</v>
      </c>
      <c r="D33" s="111" t="s">
        <v>19</v>
      </c>
      <c r="E33" s="111" t="s">
        <v>20</v>
      </c>
      <c r="F33" s="85" t="s">
        <v>16</v>
      </c>
    </row>
    <row r="34" spans="1:6" x14ac:dyDescent="0.2">
      <c r="A34" s="19" t="s">
        <v>21</v>
      </c>
      <c r="B34" s="19" t="s">
        <v>22</v>
      </c>
      <c r="C34" s="19" t="s">
        <v>23</v>
      </c>
      <c r="D34" s="112" t="s">
        <v>24</v>
      </c>
      <c r="E34" s="113" t="s">
        <v>25</v>
      </c>
      <c r="F34" s="88" t="s">
        <v>21</v>
      </c>
    </row>
    <row r="35" spans="1:6" x14ac:dyDescent="0.2">
      <c r="A35" s="20">
        <v>10</v>
      </c>
      <c r="B35" s="21"/>
      <c r="C35" s="51" t="s">
        <v>36</v>
      </c>
      <c r="D35" s="114">
        <v>4259113</v>
      </c>
      <c r="E35" s="115">
        <v>4876170</v>
      </c>
      <c r="F35" s="76">
        <v>10</v>
      </c>
    </row>
    <row r="36" spans="1:6" x14ac:dyDescent="0.2">
      <c r="A36" s="15" t="s">
        <v>37</v>
      </c>
      <c r="B36" s="16"/>
      <c r="C36" s="16"/>
      <c r="D36" s="110"/>
      <c r="E36" s="110"/>
      <c r="F36" s="84"/>
    </row>
    <row r="37" spans="1:6" x14ac:dyDescent="0.2">
      <c r="A37" s="22"/>
      <c r="B37" s="16"/>
      <c r="C37" s="16"/>
      <c r="D37" s="110"/>
      <c r="E37" s="110"/>
      <c r="F37" s="84"/>
    </row>
    <row r="38" spans="1:6" x14ac:dyDescent="0.2">
      <c r="A38" s="18" t="s">
        <v>16</v>
      </c>
      <c r="B38" s="18" t="s">
        <v>17</v>
      </c>
      <c r="C38" s="18" t="s">
        <v>18</v>
      </c>
      <c r="D38" s="111" t="s">
        <v>19</v>
      </c>
      <c r="E38" s="111" t="s">
        <v>20</v>
      </c>
      <c r="F38" s="85" t="s">
        <v>16</v>
      </c>
    </row>
    <row r="39" spans="1:6" x14ac:dyDescent="0.2">
      <c r="A39" s="19" t="s">
        <v>21</v>
      </c>
      <c r="B39" s="19" t="s">
        <v>22</v>
      </c>
      <c r="C39" s="19" t="s">
        <v>23</v>
      </c>
      <c r="D39" s="112" t="s">
        <v>24</v>
      </c>
      <c r="E39" s="112" t="s">
        <v>25</v>
      </c>
      <c r="F39" s="86" t="s">
        <v>21</v>
      </c>
    </row>
    <row r="40" spans="1:6" x14ac:dyDescent="0.2">
      <c r="A40" s="20">
        <v>11</v>
      </c>
      <c r="B40" s="21"/>
      <c r="C40" s="51" t="s">
        <v>38</v>
      </c>
      <c r="D40" s="114">
        <v>-19743</v>
      </c>
      <c r="E40" s="114">
        <v>-53207</v>
      </c>
      <c r="F40" s="89">
        <v>11</v>
      </c>
    </row>
    <row r="41" spans="1:6" x14ac:dyDescent="0.2">
      <c r="A41" s="20">
        <v>12</v>
      </c>
      <c r="B41" s="21"/>
      <c r="C41" s="51" t="s">
        <v>39</v>
      </c>
      <c r="D41" s="116">
        <v>2042286</v>
      </c>
      <c r="E41" s="116">
        <v>1921974</v>
      </c>
      <c r="F41" s="89">
        <v>12</v>
      </c>
    </row>
    <row r="42" spans="1:6" x14ac:dyDescent="0.2">
      <c r="A42" s="20">
        <v>13</v>
      </c>
      <c r="B42" s="21"/>
      <c r="C42" s="51" t="s">
        <v>40</v>
      </c>
      <c r="D42" s="78">
        <v>985717</v>
      </c>
      <c r="E42" s="78">
        <v>1115003</v>
      </c>
      <c r="F42" s="89">
        <v>13</v>
      </c>
    </row>
    <row r="43" spans="1:6" x14ac:dyDescent="0.2">
      <c r="A43" s="20">
        <v>14</v>
      </c>
      <c r="B43" s="21"/>
      <c r="C43" s="51" t="s">
        <v>41</v>
      </c>
      <c r="D43" s="78">
        <v>-10154</v>
      </c>
      <c r="E43" s="78">
        <v>-2151</v>
      </c>
      <c r="F43" s="89">
        <v>14</v>
      </c>
    </row>
    <row r="44" spans="1:6" x14ac:dyDescent="0.2">
      <c r="A44" s="20">
        <v>15</v>
      </c>
      <c r="B44" s="21"/>
      <c r="C44" s="51" t="s">
        <v>42</v>
      </c>
      <c r="D44" s="78">
        <v>-200818</v>
      </c>
      <c r="E44" s="78">
        <v>120696</v>
      </c>
      <c r="F44" s="89">
        <v>15</v>
      </c>
    </row>
    <row r="45" spans="1:6" x14ac:dyDescent="0.2">
      <c r="A45" s="20">
        <v>16</v>
      </c>
      <c r="B45" s="21"/>
      <c r="C45" s="51" t="s">
        <v>43</v>
      </c>
      <c r="D45" s="78">
        <v>-124028</v>
      </c>
      <c r="E45" s="78">
        <v>-35556</v>
      </c>
      <c r="F45" s="89">
        <v>16</v>
      </c>
    </row>
    <row r="46" spans="1:6" x14ac:dyDescent="0.2">
      <c r="A46" s="20">
        <v>17</v>
      </c>
      <c r="B46" s="21"/>
      <c r="C46" s="51" t="s">
        <v>44</v>
      </c>
      <c r="D46" s="78">
        <v>573663</v>
      </c>
      <c r="E46" s="78">
        <v>-89179</v>
      </c>
      <c r="F46" s="89">
        <v>17</v>
      </c>
    </row>
    <row r="47" spans="1:6" x14ac:dyDescent="0.2">
      <c r="A47" s="20">
        <v>18</v>
      </c>
      <c r="B47" s="21"/>
      <c r="C47" s="51" t="s">
        <v>45</v>
      </c>
      <c r="D47" s="78">
        <v>52699</v>
      </c>
      <c r="E47" s="78">
        <v>20249</v>
      </c>
      <c r="F47" s="89">
        <v>18</v>
      </c>
    </row>
    <row r="48" spans="1:6" x14ac:dyDescent="0.2">
      <c r="A48" s="20">
        <v>19</v>
      </c>
      <c r="B48" s="21"/>
      <c r="C48" s="51" t="s">
        <v>46</v>
      </c>
      <c r="D48" s="78">
        <f>SUM(D40:D47)+D35</f>
        <v>7558735</v>
      </c>
      <c r="E48" s="78">
        <f>SUM(E40:E47)+E35</f>
        <v>7873999</v>
      </c>
      <c r="F48" s="89">
        <v>19</v>
      </c>
    </row>
    <row r="49" spans="1:6" x14ac:dyDescent="0.2">
      <c r="A49" s="18">
        <v>20</v>
      </c>
      <c r="B49" s="23"/>
      <c r="C49" s="52" t="s">
        <v>47</v>
      </c>
      <c r="D49" s="117"/>
      <c r="E49" s="117"/>
      <c r="F49" s="90">
        <v>20</v>
      </c>
    </row>
    <row r="50" spans="1:6" x14ac:dyDescent="0.2">
      <c r="A50" s="19"/>
      <c r="B50" s="24"/>
      <c r="C50" s="53" t="s">
        <v>48</v>
      </c>
      <c r="D50" s="118"/>
      <c r="E50" s="118"/>
      <c r="F50" s="88"/>
    </row>
    <row r="51" spans="1:6" x14ac:dyDescent="0.2">
      <c r="A51" s="20">
        <v>21</v>
      </c>
      <c r="B51" s="21"/>
      <c r="C51" s="51" t="s">
        <v>49</v>
      </c>
      <c r="D51" s="109">
        <f>SUM(D48:D50)</f>
        <v>7558735</v>
      </c>
      <c r="E51" s="109">
        <f>SUM(E48:E50)</f>
        <v>7873999</v>
      </c>
      <c r="F51" s="89">
        <v>21</v>
      </c>
    </row>
    <row r="52" spans="1:6" x14ac:dyDescent="0.2">
      <c r="A52" s="15" t="s">
        <v>50</v>
      </c>
      <c r="B52" s="16"/>
      <c r="C52" s="16"/>
      <c r="D52" s="110"/>
      <c r="E52" s="110"/>
      <c r="F52" s="84"/>
    </row>
    <row r="53" spans="1:6" x14ac:dyDescent="0.2">
      <c r="A53" s="22"/>
      <c r="B53" s="16"/>
      <c r="C53" s="16"/>
      <c r="D53" s="110"/>
      <c r="E53" s="110"/>
      <c r="F53" s="84"/>
    </row>
    <row r="54" spans="1:6" x14ac:dyDescent="0.2">
      <c r="A54" s="18" t="s">
        <v>16</v>
      </c>
      <c r="B54" s="18" t="s">
        <v>17</v>
      </c>
      <c r="C54" s="18" t="s">
        <v>18</v>
      </c>
      <c r="D54" s="111" t="s">
        <v>19</v>
      </c>
      <c r="E54" s="111" t="s">
        <v>20</v>
      </c>
      <c r="F54" s="85" t="s">
        <v>16</v>
      </c>
    </row>
    <row r="55" spans="1:6" x14ac:dyDescent="0.2">
      <c r="A55" s="19" t="s">
        <v>21</v>
      </c>
      <c r="B55" s="19" t="s">
        <v>22</v>
      </c>
      <c r="C55" s="19" t="s">
        <v>23</v>
      </c>
      <c r="D55" s="112" t="s">
        <v>24</v>
      </c>
      <c r="E55" s="112" t="s">
        <v>25</v>
      </c>
      <c r="F55" s="86" t="s">
        <v>21</v>
      </c>
    </row>
    <row r="56" spans="1:6" x14ac:dyDescent="0.2">
      <c r="A56" s="20">
        <v>22</v>
      </c>
      <c r="B56" s="20"/>
      <c r="C56" s="51" t="s">
        <v>51</v>
      </c>
      <c r="D56" s="119">
        <v>20846</v>
      </c>
      <c r="E56" s="119">
        <v>58163</v>
      </c>
      <c r="F56" s="89">
        <v>22</v>
      </c>
    </row>
    <row r="57" spans="1:6" x14ac:dyDescent="0.2">
      <c r="A57" s="20">
        <v>23</v>
      </c>
      <c r="B57" s="20"/>
      <c r="C57" s="51" t="s">
        <v>52</v>
      </c>
      <c r="D57" s="78">
        <v>-3758199</v>
      </c>
      <c r="E57" s="78">
        <v>-5512473</v>
      </c>
      <c r="F57" s="89">
        <v>23</v>
      </c>
    </row>
    <row r="58" spans="1:6" x14ac:dyDescent="0.2">
      <c r="A58" s="18">
        <v>24</v>
      </c>
      <c r="B58" s="18"/>
      <c r="C58" s="52" t="s">
        <v>53</v>
      </c>
      <c r="D58" s="120"/>
      <c r="E58" s="120"/>
      <c r="F58" s="90">
        <v>24</v>
      </c>
    </row>
    <row r="59" spans="1:6" x14ac:dyDescent="0.2">
      <c r="A59" s="19"/>
      <c r="B59" s="19"/>
      <c r="C59" s="53" t="s">
        <v>54</v>
      </c>
      <c r="D59" s="116"/>
      <c r="E59" s="116"/>
      <c r="F59" s="88"/>
    </row>
    <row r="60" spans="1:6" x14ac:dyDescent="0.2">
      <c r="A60" s="20">
        <v>25</v>
      </c>
      <c r="B60" s="20"/>
      <c r="C60" s="51" t="s">
        <v>55</v>
      </c>
      <c r="D60" s="78">
        <v>26744</v>
      </c>
      <c r="E60" s="78">
        <v>26568</v>
      </c>
      <c r="F60" s="89">
        <v>25</v>
      </c>
    </row>
    <row r="61" spans="1:6" x14ac:dyDescent="0.2">
      <c r="A61" s="20">
        <v>26</v>
      </c>
      <c r="B61" s="20"/>
      <c r="C61" s="51" t="s">
        <v>56</v>
      </c>
      <c r="D61" s="78">
        <v>-7830</v>
      </c>
      <c r="E61" s="78">
        <v>-150504</v>
      </c>
      <c r="F61" s="89">
        <v>26</v>
      </c>
    </row>
    <row r="62" spans="1:6" x14ac:dyDescent="0.2">
      <c r="A62" s="20">
        <v>27</v>
      </c>
      <c r="B62" s="20"/>
      <c r="C62" s="51" t="s">
        <v>57</v>
      </c>
      <c r="D62" s="78"/>
      <c r="E62" s="78"/>
      <c r="F62" s="89">
        <v>27</v>
      </c>
    </row>
    <row r="63" spans="1:6" x14ac:dyDescent="0.2">
      <c r="A63" s="20">
        <v>28</v>
      </c>
      <c r="B63" s="20"/>
      <c r="C63" s="51" t="s">
        <v>33</v>
      </c>
      <c r="D63" s="78">
        <v>-195672</v>
      </c>
      <c r="E63" s="78">
        <v>-58599</v>
      </c>
      <c r="F63" s="89">
        <v>28</v>
      </c>
    </row>
    <row r="64" spans="1:6" x14ac:dyDescent="0.2">
      <c r="A64" s="20">
        <v>29</v>
      </c>
      <c r="B64" s="20"/>
      <c r="C64" s="51" t="s">
        <v>58</v>
      </c>
      <c r="D64" s="109">
        <f>SUM(D56:D63)</f>
        <v>-3914111</v>
      </c>
      <c r="E64" s="109">
        <f>SUM(E56:E63)</f>
        <v>-5636845</v>
      </c>
      <c r="F64" s="89">
        <v>29</v>
      </c>
    </row>
    <row r="65" spans="1:6" x14ac:dyDescent="0.2">
      <c r="A65" s="22"/>
      <c r="B65" s="45"/>
      <c r="C65" s="46"/>
      <c r="D65" s="60"/>
      <c r="E65" s="60"/>
      <c r="F65" s="91"/>
    </row>
    <row r="66" spans="1:6" x14ac:dyDescent="0.2">
      <c r="A66" s="22"/>
      <c r="B66" s="45"/>
      <c r="C66" s="46"/>
      <c r="D66" s="60"/>
      <c r="E66" s="60"/>
      <c r="F66" s="91"/>
    </row>
    <row r="67" spans="1:6" x14ac:dyDescent="0.2">
      <c r="A67" s="22"/>
      <c r="B67" s="45"/>
      <c r="C67" s="46"/>
      <c r="D67" s="60"/>
      <c r="E67" s="60"/>
      <c r="F67" s="91"/>
    </row>
    <row r="68" spans="1:6" x14ac:dyDescent="0.2">
      <c r="A68" s="22"/>
      <c r="B68" s="45"/>
      <c r="C68" s="46"/>
      <c r="D68" s="60"/>
      <c r="E68" s="60"/>
      <c r="F68" s="91"/>
    </row>
    <row r="69" spans="1:6" x14ac:dyDescent="0.2">
      <c r="A69" s="22"/>
      <c r="B69" s="45"/>
      <c r="C69" s="46"/>
      <c r="D69" s="60"/>
      <c r="E69" s="60"/>
      <c r="F69" s="91"/>
    </row>
    <row r="70" spans="1:6" x14ac:dyDescent="0.2">
      <c r="A70" s="22"/>
      <c r="B70" s="45"/>
      <c r="C70" s="46"/>
      <c r="D70" s="60"/>
      <c r="E70" s="60"/>
      <c r="F70" s="91"/>
    </row>
    <row r="71" spans="1:6" x14ac:dyDescent="0.2">
      <c r="A71" s="22"/>
      <c r="B71" s="45"/>
      <c r="C71" s="46"/>
      <c r="D71" s="60"/>
      <c r="E71" s="60"/>
      <c r="F71" s="91"/>
    </row>
    <row r="72" spans="1:6" x14ac:dyDescent="0.2">
      <c r="A72" s="100" t="s">
        <v>59</v>
      </c>
      <c r="B72" s="101"/>
      <c r="C72" s="101"/>
      <c r="D72" s="101"/>
      <c r="E72" s="101"/>
      <c r="F72" s="102"/>
    </row>
    <row r="73" spans="1:6" x14ac:dyDescent="0.2">
      <c r="A73" s="27"/>
      <c r="B73" s="28"/>
      <c r="C73" s="28"/>
      <c r="D73" s="62"/>
      <c r="E73" s="63"/>
      <c r="F73" s="92"/>
    </row>
    <row r="74" spans="1:6" x14ac:dyDescent="0.2">
      <c r="A74" s="30" t="s">
        <v>60</v>
      </c>
      <c r="B74" s="17"/>
      <c r="C74" s="17"/>
      <c r="D74" s="64"/>
      <c r="E74" s="65"/>
      <c r="F74" s="10"/>
    </row>
    <row r="75" spans="1:6" x14ac:dyDescent="0.2">
      <c r="A75" s="31">
        <v>22</v>
      </c>
      <c r="B75" s="31"/>
      <c r="C75" s="17"/>
      <c r="D75" s="66"/>
      <c r="E75" s="67"/>
      <c r="F75" s="50" t="s">
        <v>79</v>
      </c>
    </row>
    <row r="76" spans="1:6" x14ac:dyDescent="0.2">
      <c r="A76" s="48" t="s">
        <v>61</v>
      </c>
      <c r="B76" s="33"/>
      <c r="C76" s="47"/>
      <c r="D76" s="68"/>
      <c r="E76" s="68"/>
      <c r="F76" s="93"/>
    </row>
    <row r="77" spans="1:6" x14ac:dyDescent="0.2">
      <c r="A77" s="49" t="s">
        <v>1</v>
      </c>
      <c r="B77" s="16"/>
      <c r="C77" s="16"/>
      <c r="D77" s="57"/>
      <c r="E77" s="57"/>
      <c r="F77" s="84"/>
    </row>
    <row r="78" spans="1:6" x14ac:dyDescent="0.2">
      <c r="A78" s="27"/>
      <c r="B78" s="28"/>
      <c r="C78" s="28"/>
      <c r="D78" s="62"/>
      <c r="E78" s="63"/>
      <c r="F78" s="92"/>
    </row>
    <row r="79" spans="1:6" x14ac:dyDescent="0.2">
      <c r="A79" s="15" t="s">
        <v>62</v>
      </c>
      <c r="B79" s="16"/>
      <c r="C79" s="16"/>
      <c r="D79" s="57"/>
      <c r="E79" s="61"/>
      <c r="F79" s="84"/>
    </row>
    <row r="80" spans="1:6" x14ac:dyDescent="0.2">
      <c r="A80" s="15"/>
      <c r="B80" s="16"/>
      <c r="C80" s="16"/>
      <c r="D80" s="57"/>
      <c r="E80" s="61"/>
      <c r="F80" s="84"/>
    </row>
    <row r="81" spans="1:6" x14ac:dyDescent="0.2">
      <c r="A81" s="18" t="s">
        <v>16</v>
      </c>
      <c r="B81" s="18" t="s">
        <v>17</v>
      </c>
      <c r="C81" s="18" t="s">
        <v>18</v>
      </c>
      <c r="D81" s="58" t="s">
        <v>19</v>
      </c>
      <c r="E81" s="58" t="s">
        <v>20</v>
      </c>
      <c r="F81" s="85" t="s">
        <v>16</v>
      </c>
    </row>
    <row r="82" spans="1:6" x14ac:dyDescent="0.2">
      <c r="A82" s="19" t="s">
        <v>21</v>
      </c>
      <c r="B82" s="19" t="s">
        <v>22</v>
      </c>
      <c r="C82" s="19" t="s">
        <v>23</v>
      </c>
      <c r="D82" s="59" t="s">
        <v>24</v>
      </c>
      <c r="E82" s="59" t="s">
        <v>25</v>
      </c>
      <c r="F82" s="86" t="s">
        <v>21</v>
      </c>
    </row>
    <row r="83" spans="1:6" x14ac:dyDescent="0.2">
      <c r="A83" s="20">
        <v>30</v>
      </c>
      <c r="B83" s="34"/>
      <c r="C83" s="51" t="s">
        <v>63</v>
      </c>
      <c r="D83" s="77">
        <v>0</v>
      </c>
      <c r="E83" s="77">
        <v>500207</v>
      </c>
      <c r="F83" s="89">
        <v>30</v>
      </c>
    </row>
    <row r="84" spans="1:6" x14ac:dyDescent="0.2">
      <c r="A84" s="20">
        <v>31</v>
      </c>
      <c r="B84" s="34"/>
      <c r="C84" s="54" t="s">
        <v>78</v>
      </c>
      <c r="D84" s="78">
        <v>-117132</v>
      </c>
      <c r="E84" s="78">
        <v>-120922</v>
      </c>
      <c r="F84" s="89">
        <v>31</v>
      </c>
    </row>
    <row r="85" spans="1:6" x14ac:dyDescent="0.2">
      <c r="A85" s="20">
        <v>32</v>
      </c>
      <c r="B85" s="34"/>
      <c r="C85" s="51" t="s">
        <v>64</v>
      </c>
      <c r="D85" s="78"/>
      <c r="E85" s="78"/>
      <c r="F85" s="89">
        <v>32</v>
      </c>
    </row>
    <row r="86" spans="1:6" x14ac:dyDescent="0.2">
      <c r="A86" s="20">
        <v>33</v>
      </c>
      <c r="B86" s="34"/>
      <c r="C86" s="51" t="s">
        <v>65</v>
      </c>
      <c r="D86" s="78"/>
      <c r="E86" s="78"/>
      <c r="F86" s="89">
        <v>33</v>
      </c>
    </row>
    <row r="87" spans="1:6" x14ac:dyDescent="0.2">
      <c r="A87" s="20">
        <v>34</v>
      </c>
      <c r="B87" s="34"/>
      <c r="C87" s="51" t="s">
        <v>66</v>
      </c>
      <c r="D87" s="78"/>
      <c r="E87" s="78"/>
      <c r="F87" s="89">
        <v>34</v>
      </c>
    </row>
    <row r="88" spans="1:6" x14ac:dyDescent="0.2">
      <c r="A88" s="20">
        <v>35</v>
      </c>
      <c r="B88" s="34"/>
      <c r="C88" s="51" t="s">
        <v>33</v>
      </c>
      <c r="D88" s="78">
        <v>-3522000</v>
      </c>
      <c r="E88" s="78">
        <v>-2636349</v>
      </c>
      <c r="F88" s="89">
        <v>35</v>
      </c>
    </row>
    <row r="89" spans="1:6" x14ac:dyDescent="0.2">
      <c r="A89" s="20">
        <v>36</v>
      </c>
      <c r="B89" s="34"/>
      <c r="C89" s="51" t="s">
        <v>67</v>
      </c>
      <c r="D89" s="108">
        <f>SUM(D83:D88)</f>
        <v>-3639132</v>
      </c>
      <c r="E89" s="108">
        <f>SUM(E83:E88)</f>
        <v>-2257064</v>
      </c>
      <c r="F89" s="89">
        <v>36</v>
      </c>
    </row>
    <row r="90" spans="1:6" x14ac:dyDescent="0.2">
      <c r="A90" s="18">
        <v>37</v>
      </c>
      <c r="B90" s="23"/>
      <c r="C90" s="52" t="s">
        <v>68</v>
      </c>
      <c r="D90" s="117"/>
      <c r="E90" s="117"/>
      <c r="F90" s="90">
        <v>37</v>
      </c>
    </row>
    <row r="91" spans="1:6" x14ac:dyDescent="0.2">
      <c r="A91" s="19"/>
      <c r="B91" s="24"/>
      <c r="C91" s="53" t="s">
        <v>69</v>
      </c>
      <c r="D91" s="118">
        <f>D89+D64+D51</f>
        <v>5492</v>
      </c>
      <c r="E91" s="118">
        <f>E89+E64+E51</f>
        <v>-19910</v>
      </c>
      <c r="F91" s="88"/>
    </row>
    <row r="92" spans="1:6" x14ac:dyDescent="0.2">
      <c r="A92" s="20">
        <v>38</v>
      </c>
      <c r="B92" s="34"/>
      <c r="C92" s="51" t="s">
        <v>70</v>
      </c>
      <c r="D92" s="78">
        <v>564856</v>
      </c>
      <c r="E92" s="78">
        <v>584766</v>
      </c>
      <c r="F92" s="89">
        <v>38</v>
      </c>
    </row>
    <row r="93" spans="1:6" x14ac:dyDescent="0.2">
      <c r="A93" s="20">
        <v>39</v>
      </c>
      <c r="B93" s="34"/>
      <c r="C93" s="51" t="s">
        <v>71</v>
      </c>
      <c r="D93" s="108">
        <f>+D92+D91</f>
        <v>570348</v>
      </c>
      <c r="E93" s="108">
        <f>+E92+E91</f>
        <v>564856</v>
      </c>
      <c r="F93" s="89">
        <v>39</v>
      </c>
    </row>
    <row r="94" spans="1:6" x14ac:dyDescent="0.2">
      <c r="A94" s="35"/>
      <c r="B94" s="36"/>
      <c r="C94" s="55"/>
      <c r="D94" s="121"/>
      <c r="E94" s="121"/>
      <c r="F94" s="94"/>
    </row>
    <row r="95" spans="1:6" x14ac:dyDescent="0.2">
      <c r="A95" s="35"/>
      <c r="B95" s="36"/>
      <c r="C95" s="55" t="s">
        <v>72</v>
      </c>
      <c r="D95" s="121"/>
      <c r="E95" s="121"/>
      <c r="F95" s="94"/>
    </row>
    <row r="96" spans="1:6" x14ac:dyDescent="0.2">
      <c r="A96" s="35"/>
      <c r="B96" s="36"/>
      <c r="C96" s="55" t="s">
        <v>73</v>
      </c>
      <c r="D96" s="121"/>
      <c r="E96" s="121"/>
      <c r="F96" s="94"/>
    </row>
    <row r="97" spans="1:6" x14ac:dyDescent="0.2">
      <c r="A97" s="35"/>
      <c r="B97" s="36"/>
      <c r="C97" s="56"/>
      <c r="D97" s="121"/>
      <c r="E97" s="121"/>
      <c r="F97" s="94"/>
    </row>
    <row r="98" spans="1:6" x14ac:dyDescent="0.2">
      <c r="A98" s="19">
        <v>40</v>
      </c>
      <c r="B98" s="37"/>
      <c r="C98" s="53" t="s">
        <v>74</v>
      </c>
      <c r="D98" s="122">
        <v>60370</v>
      </c>
      <c r="E98" s="122">
        <v>52216</v>
      </c>
      <c r="F98" s="88">
        <v>40</v>
      </c>
    </row>
    <row r="99" spans="1:6" x14ac:dyDescent="0.2">
      <c r="A99" s="20">
        <v>41</v>
      </c>
      <c r="B99" s="34"/>
      <c r="C99" s="51" t="s">
        <v>75</v>
      </c>
      <c r="D99" s="79">
        <v>1020289</v>
      </c>
      <c r="E99" s="79">
        <v>1447083</v>
      </c>
      <c r="F99" s="89">
        <v>41</v>
      </c>
    </row>
    <row r="100" spans="1:6" x14ac:dyDescent="0.2">
      <c r="A100" s="38"/>
      <c r="B100" s="39"/>
      <c r="C100" s="39"/>
      <c r="D100" s="69"/>
      <c r="E100" s="69"/>
      <c r="F100" s="95"/>
    </row>
    <row r="101" spans="1:6" x14ac:dyDescent="0.2">
      <c r="A101" s="22"/>
      <c r="B101" s="40"/>
      <c r="C101" s="40"/>
      <c r="D101" s="70"/>
      <c r="E101" s="70"/>
      <c r="F101" s="96"/>
    </row>
    <row r="102" spans="1:6" x14ac:dyDescent="0.2">
      <c r="A102" s="41" t="s">
        <v>76</v>
      </c>
      <c r="B102" s="42"/>
      <c r="C102" s="40"/>
      <c r="D102" s="71"/>
      <c r="E102" s="70"/>
      <c r="F102" s="96"/>
    </row>
    <row r="103" spans="1:6" x14ac:dyDescent="0.2">
      <c r="A103" s="22"/>
      <c r="B103" s="42"/>
      <c r="C103" s="40"/>
      <c r="D103" s="71"/>
      <c r="E103" s="70"/>
      <c r="F103" s="96"/>
    </row>
    <row r="104" spans="1:6" x14ac:dyDescent="0.2">
      <c r="A104" s="25" t="s">
        <v>77</v>
      </c>
      <c r="B104" s="26"/>
      <c r="C104" s="16"/>
      <c r="D104" s="72"/>
      <c r="E104" s="73"/>
      <c r="F104" s="84"/>
    </row>
    <row r="105" spans="1:6" x14ac:dyDescent="0.2">
      <c r="A105" s="22"/>
      <c r="B105" s="42"/>
      <c r="C105" s="40"/>
      <c r="D105" s="71"/>
      <c r="E105" s="70"/>
      <c r="F105" s="96"/>
    </row>
    <row r="106" spans="1:6" x14ac:dyDescent="0.2">
      <c r="A106" s="22"/>
      <c r="B106" s="42"/>
      <c r="C106" s="40"/>
      <c r="D106" s="71"/>
      <c r="E106" s="70"/>
      <c r="F106" s="96"/>
    </row>
    <row r="107" spans="1:6" x14ac:dyDescent="0.2">
      <c r="A107" s="22"/>
      <c r="B107" s="42"/>
      <c r="C107" s="40"/>
      <c r="D107" s="71"/>
      <c r="E107" s="70"/>
      <c r="F107" s="96"/>
    </row>
    <row r="108" spans="1:6" x14ac:dyDescent="0.2">
      <c r="A108" s="22"/>
      <c r="B108" s="42"/>
      <c r="C108" s="40"/>
      <c r="D108" s="10"/>
      <c r="E108" s="40"/>
      <c r="F108" s="96"/>
    </row>
    <row r="109" spans="1:6" x14ac:dyDescent="0.2">
      <c r="A109" s="22"/>
      <c r="B109" s="42"/>
      <c r="C109" s="40"/>
      <c r="D109" s="10"/>
      <c r="E109" s="40"/>
      <c r="F109" s="96"/>
    </row>
    <row r="110" spans="1:6" x14ac:dyDescent="0.2">
      <c r="A110" s="22"/>
      <c r="B110" s="42"/>
      <c r="C110" s="40"/>
      <c r="D110" s="10"/>
      <c r="E110" s="40"/>
      <c r="F110" s="96"/>
    </row>
    <row r="111" spans="1:6" x14ac:dyDescent="0.2">
      <c r="A111" s="22"/>
      <c r="B111" s="42"/>
      <c r="C111" s="40"/>
      <c r="D111" s="10"/>
      <c r="E111" s="40"/>
      <c r="F111" s="96"/>
    </row>
    <row r="112" spans="1:6" x14ac:dyDescent="0.2">
      <c r="A112" s="22"/>
      <c r="B112" s="42"/>
      <c r="C112" s="40"/>
      <c r="D112" s="10"/>
      <c r="E112" s="40"/>
      <c r="F112" s="96"/>
    </row>
    <row r="113" spans="1:6" x14ac:dyDescent="0.2">
      <c r="A113" s="22"/>
      <c r="B113" s="42"/>
      <c r="C113" s="40"/>
      <c r="D113" s="10"/>
      <c r="E113" s="40"/>
      <c r="F113" s="96"/>
    </row>
    <row r="114" spans="1:6" x14ac:dyDescent="0.2">
      <c r="A114" s="22"/>
      <c r="B114" s="42"/>
      <c r="C114" s="40"/>
      <c r="D114" s="10"/>
      <c r="E114" s="40"/>
      <c r="F114" s="96"/>
    </row>
    <row r="115" spans="1:6" x14ac:dyDescent="0.2">
      <c r="A115" s="22"/>
      <c r="B115" s="42"/>
      <c r="C115" s="40"/>
      <c r="D115" s="10"/>
      <c r="E115" s="40"/>
      <c r="F115" s="96"/>
    </row>
    <row r="116" spans="1:6" x14ac:dyDescent="0.2">
      <c r="A116" s="22"/>
      <c r="B116" s="42"/>
      <c r="C116" s="40"/>
      <c r="D116" s="10"/>
      <c r="E116" s="40"/>
      <c r="F116" s="96"/>
    </row>
    <row r="117" spans="1:6" x14ac:dyDescent="0.2">
      <c r="A117" s="22"/>
      <c r="B117" s="42"/>
      <c r="C117" s="40"/>
      <c r="D117" s="10"/>
      <c r="E117" s="40"/>
      <c r="F117" s="96"/>
    </row>
    <row r="118" spans="1:6" x14ac:dyDescent="0.2">
      <c r="A118" s="22"/>
      <c r="B118" s="42"/>
      <c r="C118" s="40"/>
      <c r="D118" s="10"/>
      <c r="E118" s="40"/>
      <c r="F118" s="96"/>
    </row>
    <row r="119" spans="1:6" x14ac:dyDescent="0.2">
      <c r="A119" s="22"/>
      <c r="B119" s="42"/>
      <c r="C119" s="40"/>
      <c r="D119" s="10"/>
      <c r="E119" s="40"/>
      <c r="F119" s="96"/>
    </row>
    <row r="120" spans="1:6" x14ac:dyDescent="0.2">
      <c r="A120" s="22"/>
      <c r="B120" s="42"/>
      <c r="C120" s="40"/>
      <c r="D120" s="10"/>
      <c r="E120" s="40"/>
      <c r="F120" s="96"/>
    </row>
    <row r="121" spans="1:6" x14ac:dyDescent="0.2">
      <c r="A121" s="22"/>
      <c r="B121" s="42"/>
      <c r="C121" s="40"/>
      <c r="D121" s="10"/>
      <c r="E121" s="40"/>
      <c r="F121" s="96"/>
    </row>
    <row r="122" spans="1:6" x14ac:dyDescent="0.2">
      <c r="A122" s="22"/>
      <c r="B122" s="42"/>
      <c r="C122" s="40"/>
      <c r="D122" s="10"/>
      <c r="E122" s="40"/>
      <c r="F122" s="96"/>
    </row>
    <row r="123" spans="1:6" x14ac:dyDescent="0.2">
      <c r="A123" s="22"/>
      <c r="B123" s="42"/>
      <c r="C123" s="40"/>
      <c r="D123" s="10"/>
      <c r="E123" s="40"/>
      <c r="F123" s="96"/>
    </row>
    <row r="124" spans="1:6" x14ac:dyDescent="0.2">
      <c r="A124" s="22"/>
      <c r="B124" s="42"/>
      <c r="C124" s="40"/>
      <c r="D124" s="10"/>
      <c r="E124" s="40"/>
      <c r="F124" s="96"/>
    </row>
    <row r="125" spans="1:6" x14ac:dyDescent="0.2">
      <c r="A125" s="22"/>
      <c r="B125" s="42"/>
      <c r="C125" s="40"/>
      <c r="D125" s="10"/>
      <c r="E125" s="40"/>
      <c r="F125" s="96"/>
    </row>
    <row r="126" spans="1:6" x14ac:dyDescent="0.2">
      <c r="A126" s="22"/>
      <c r="B126" s="42"/>
      <c r="C126" s="40"/>
      <c r="D126" s="10"/>
      <c r="E126" s="40"/>
      <c r="F126" s="96"/>
    </row>
    <row r="127" spans="1:6" x14ac:dyDescent="0.2">
      <c r="A127" s="22"/>
      <c r="B127" s="42"/>
      <c r="C127" s="40"/>
      <c r="D127" s="10"/>
      <c r="E127" s="40"/>
      <c r="F127" s="96"/>
    </row>
    <row r="128" spans="1:6" x14ac:dyDescent="0.2">
      <c r="A128" s="22"/>
      <c r="B128" s="42"/>
      <c r="C128" s="40"/>
      <c r="D128" s="10"/>
      <c r="E128" s="40"/>
      <c r="F128" s="96"/>
    </row>
    <row r="129" spans="1:6" x14ac:dyDescent="0.2">
      <c r="A129" s="22"/>
      <c r="B129" s="42"/>
      <c r="C129" s="40"/>
      <c r="D129" s="10"/>
      <c r="E129" s="40"/>
      <c r="F129" s="96"/>
    </row>
    <row r="130" spans="1:6" x14ac:dyDescent="0.2">
      <c r="A130" s="22"/>
      <c r="B130" s="42"/>
      <c r="C130" s="40"/>
      <c r="D130" s="10"/>
      <c r="E130" s="40"/>
      <c r="F130" s="96"/>
    </row>
    <row r="131" spans="1:6" x14ac:dyDescent="0.2">
      <c r="A131" s="22"/>
      <c r="B131" s="42"/>
      <c r="C131" s="40"/>
      <c r="D131" s="10"/>
      <c r="E131" s="40"/>
      <c r="F131" s="96"/>
    </row>
    <row r="132" spans="1:6" x14ac:dyDescent="0.2">
      <c r="A132" s="22"/>
      <c r="B132" s="42"/>
      <c r="C132" s="40"/>
      <c r="D132" s="10"/>
      <c r="E132" s="40"/>
      <c r="F132" s="96"/>
    </row>
    <row r="133" spans="1:6" x14ac:dyDescent="0.2">
      <c r="A133" s="22"/>
      <c r="B133" s="42"/>
      <c r="C133" s="40"/>
      <c r="D133" s="10"/>
      <c r="E133" s="40"/>
      <c r="F133" s="96"/>
    </row>
    <row r="134" spans="1:6" x14ac:dyDescent="0.2">
      <c r="A134" s="22"/>
      <c r="B134" s="42"/>
      <c r="C134" s="40"/>
      <c r="D134" s="10"/>
      <c r="E134" s="40"/>
      <c r="F134" s="96"/>
    </row>
    <row r="135" spans="1:6" x14ac:dyDescent="0.2">
      <c r="A135" s="22"/>
      <c r="B135" s="42"/>
      <c r="C135" s="40"/>
      <c r="D135" s="10"/>
      <c r="E135" s="40"/>
      <c r="F135" s="96"/>
    </row>
    <row r="136" spans="1:6" x14ac:dyDescent="0.2">
      <c r="A136" s="22"/>
      <c r="B136" s="42"/>
      <c r="C136" s="40"/>
      <c r="D136" s="10"/>
      <c r="E136" s="40"/>
      <c r="F136" s="96"/>
    </row>
    <row r="137" spans="1:6" x14ac:dyDescent="0.2">
      <c r="A137" s="22"/>
      <c r="B137" s="42"/>
      <c r="C137" s="40"/>
      <c r="D137" s="10"/>
      <c r="E137" s="40"/>
      <c r="F137" s="96"/>
    </row>
    <row r="138" spans="1:6" x14ac:dyDescent="0.2">
      <c r="A138" s="22"/>
      <c r="B138" s="42"/>
      <c r="C138" s="40"/>
      <c r="D138" s="10"/>
      <c r="E138" s="40"/>
      <c r="F138" s="96"/>
    </row>
    <row r="139" spans="1:6" x14ac:dyDescent="0.2">
      <c r="A139" s="22"/>
      <c r="B139" s="42"/>
      <c r="C139" s="40"/>
      <c r="D139" s="10"/>
      <c r="E139" s="40"/>
      <c r="F139" s="96"/>
    </row>
    <row r="140" spans="1:6" x14ac:dyDescent="0.2">
      <c r="A140" s="22"/>
      <c r="B140" s="42"/>
      <c r="C140" s="40"/>
      <c r="D140" s="10"/>
      <c r="E140" s="40"/>
      <c r="F140" s="96"/>
    </row>
    <row r="141" spans="1:6" x14ac:dyDescent="0.2">
      <c r="A141" s="22"/>
      <c r="B141" s="42"/>
      <c r="C141" s="40"/>
      <c r="D141" s="10"/>
      <c r="E141" s="40"/>
      <c r="F141" s="96"/>
    </row>
    <row r="142" spans="1:6" x14ac:dyDescent="0.2">
      <c r="A142" s="22"/>
      <c r="B142" s="42"/>
      <c r="C142" s="40"/>
      <c r="D142" s="10"/>
      <c r="E142" s="40"/>
      <c r="F142" s="96"/>
    </row>
    <row r="143" spans="1:6" x14ac:dyDescent="0.2">
      <c r="A143" s="22"/>
      <c r="B143" s="42"/>
      <c r="C143" s="40"/>
      <c r="D143" s="10"/>
      <c r="E143" s="40"/>
      <c r="F143" s="96"/>
    </row>
    <row r="144" spans="1:6" x14ac:dyDescent="0.2">
      <c r="A144" s="22"/>
      <c r="B144" s="42"/>
      <c r="C144" s="40"/>
      <c r="D144" s="10"/>
      <c r="E144" s="40"/>
      <c r="F144" s="96"/>
    </row>
    <row r="145" spans="1:6" x14ac:dyDescent="0.2">
      <c r="A145" s="22"/>
      <c r="B145" s="42"/>
      <c r="C145" s="40"/>
      <c r="D145" s="10"/>
      <c r="E145" s="40"/>
      <c r="F145" s="96"/>
    </row>
    <row r="146" spans="1:6" x14ac:dyDescent="0.2">
      <c r="A146" s="22"/>
      <c r="B146" s="42"/>
      <c r="C146" s="40"/>
      <c r="D146" s="10"/>
      <c r="E146" s="40"/>
      <c r="F146" s="96"/>
    </row>
    <row r="147" spans="1:6" x14ac:dyDescent="0.2">
      <c r="A147" s="27"/>
      <c r="B147" s="43"/>
      <c r="C147" s="28"/>
      <c r="D147" s="29"/>
      <c r="E147" s="28"/>
      <c r="F147" s="97"/>
    </row>
    <row r="148" spans="1:6" x14ac:dyDescent="0.2">
      <c r="A148" s="42"/>
      <c r="B148" s="42"/>
      <c r="C148" s="17"/>
      <c r="D148" s="10"/>
      <c r="E148" s="17"/>
      <c r="F148" s="32" t="s">
        <v>60</v>
      </c>
    </row>
  </sheetData>
  <mergeCells count="1">
    <mergeCell ref="A72:F72"/>
  </mergeCells>
  <printOptions horizontalCentered="1"/>
  <pageMargins left="1" right="1" top="0.5" bottom="0.5" header="0.3" footer="0.3"/>
  <pageSetup scale="9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2017-03-28T15:43:49Z</cp:lastPrinted>
  <dcterms:created xsi:type="dcterms:W3CDTF">1999-04-06T18:11:22Z</dcterms:created>
  <dcterms:modified xsi:type="dcterms:W3CDTF">2017-03-30T15:14:32Z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