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twntfilp005\apps\Finance\CorporateACCG\AAR &amp; STB Reporting\R-1\2016\Federal\"/>
    </mc:Choice>
  </mc:AlternateContent>
  <bookViews>
    <workbookView xWindow="120" yWindow="90" windowWidth="15180" windowHeight="7755"/>
  </bookViews>
  <sheets>
    <sheet name="P - 20" sheetId="1" r:id="rId1"/>
  </sheets>
  <externalReferences>
    <externalReference r:id="rId2"/>
  </externalReferences>
  <definedNames>
    <definedName name="_12_PAGE_25MO">#REF!</definedName>
    <definedName name="B_4">#REF!</definedName>
    <definedName name="B_5">#REF!</definedName>
    <definedName name="BEx3O85IKWARA6NCJOLRBRJFMEWW" hidden="1">'[1]Q2 09 Rail BS Leads'!#REF!</definedName>
    <definedName name="BEx5MLQZM68YQSKARVWTTPINFQ2C" hidden="1">'[1]Q2 09 Rail BS Leads'!#REF!</definedName>
    <definedName name="BExERWCEBKQRYWRQLYJ4UCMMKTHG" hidden="1">'[1]Q2 09 Rail BS Leads'!#REF!</definedName>
    <definedName name="BExMBYPQDG9AYDQ5E8IECVFREPO6" hidden="1">'[1]Q2 09 Rail BS Leads'!#REF!</definedName>
    <definedName name="BExQ9ZLYHWABXAA9NJDW8ZS0UQ9P" hidden="1">'[1]Q2 09 Rail BS Leads'!#REF!</definedName>
    <definedName name="BExTUY9WNSJ91GV8CP0SKJTEIV82" hidden="1">'[1]Q2 09 Rail BS Leads'!#REF!</definedName>
    <definedName name="BS_98">#REF!</definedName>
    <definedName name="BS_99">#REF!</definedName>
    <definedName name="BS_SUM_25MO">#REF!</definedName>
    <definedName name="BS_SUM_98">#REF!</definedName>
    <definedName name="BS_SUM_99">#REF!</definedName>
    <definedName name="CBS">#REF!</definedName>
    <definedName name="DATA">#REF!</definedName>
    <definedName name="IMPORT">#REF!</definedName>
    <definedName name="LEADS">#REF!</definedName>
    <definedName name="LEADS_25MO">#REF!</definedName>
    <definedName name="LEADS_98">#REF!</definedName>
    <definedName name="LEADS_99">#REF!</definedName>
    <definedName name="LOLD">1</definedName>
    <definedName name="LOLD_Table">7</definedName>
    <definedName name="NEXT">#REF!</definedName>
    <definedName name="_xlnm.Print_Area" localSheetId="0">'P - 20'!$A$1:$G$67</definedName>
    <definedName name="PRINT_CF_9899">#REF!</definedName>
    <definedName name="PRT_12_PAGE_25M">#REF!</definedName>
    <definedName name="PRT_98_WCRECON">#REF!</definedName>
    <definedName name="PRT_99_WCRECON">#REF!</definedName>
    <definedName name="PRT_BS_98">#REF!</definedName>
    <definedName name="PRT_BS_99">#REF!</definedName>
    <definedName name="PRT_BS_SUM_25MO">#REF!</definedName>
    <definedName name="PRT_BSSUM_98">#REF!</definedName>
    <definedName name="PRT_BSSUM_99">#REF!</definedName>
    <definedName name="PRT_CF_1998">#REF!</definedName>
    <definedName name="PRT_CF_1999">#REF!</definedName>
    <definedName name="PRT_LEAD_25MO">#REF!</definedName>
    <definedName name="PRT_LEAD_ACT_98">#REF!</definedName>
    <definedName name="PRT_LEAD_PLN_99">#REF!</definedName>
    <definedName name="PRT_NCA_98">#REF!</definedName>
    <definedName name="PRT_NCA_99">#REF!</definedName>
    <definedName name="SAPBEXhrIndnt" hidden="1">"Wide"</definedName>
    <definedName name="SAPsysID" hidden="1">"708C5W7SBKP804JT78WJ0JNKI"</definedName>
    <definedName name="SAPwbID" hidden="1">"ARS"</definedName>
    <definedName name="SB_5_B_">#REF!</definedName>
    <definedName name="Z_886D2D58_BB99_4C36_8D79_D0CF4C299E48_.wvu.Cols" localSheetId="0" hidden="1">'P - 20'!$K:$IV</definedName>
    <definedName name="Z_886D2D58_BB99_4C36_8D79_D0CF4C299E48_.wvu.PrintArea" localSheetId="0" hidden="1">'P - 20'!$A$1:$G$67</definedName>
  </definedNames>
  <calcPr calcId="152511"/>
</workbook>
</file>

<file path=xl/calcChain.xml><?xml version="1.0" encoding="utf-8"?>
<calcChain xmlns="http://schemas.openxmlformats.org/spreadsheetml/2006/main">
  <c r="E33" i="1" l="1"/>
  <c r="E29" i="1"/>
  <c r="E30" i="1" l="1"/>
  <c r="F30" i="1"/>
  <c r="F39" i="1" s="1"/>
  <c r="F40" i="1" s="1"/>
  <c r="E41" i="1" s="1"/>
  <c r="E38" i="1"/>
  <c r="F38" i="1"/>
  <c r="E39" i="1" l="1"/>
  <c r="E40" i="1" s="1"/>
  <c r="E44" i="1" s="1"/>
</calcChain>
</file>

<file path=xl/sharedStrings.xml><?xml version="1.0" encoding="utf-8"?>
<sst xmlns="http://schemas.openxmlformats.org/spreadsheetml/2006/main" count="78" uniqueCount="74">
  <si>
    <t>220.  RETAINED EARNINGS</t>
  </si>
  <si>
    <t>(Dollars in Thousands)</t>
  </si>
  <si>
    <t>1.</t>
  </si>
  <si>
    <t>Show below the items of retained earnings accounts of the respondent for the year, classified in accordance with the Uniform System</t>
  </si>
  <si>
    <t>of Accounts for Railroad Companies,</t>
  </si>
  <si>
    <t>2.</t>
  </si>
  <si>
    <t>All contra entries should be shown in parentheses.</t>
  </si>
  <si>
    <t>3.</t>
  </si>
  <si>
    <t>Show in lines 22 and 23 the amount of assigned Federal income tax consequences for accounts 606 and 616.</t>
  </si>
  <si>
    <t>4.</t>
  </si>
  <si>
    <t>Segregate in column (c) all amounts applicable to the equity in undistributed earnings (losses) of affiliated companies based on the</t>
  </si>
  <si>
    <t>equity method of accounting.</t>
  </si>
  <si>
    <t>5.</t>
  </si>
  <si>
    <t xml:space="preserve">Line 3 (line 7 if a debit balance), column (c), should agree with line 26, column (b), in Schedule 210.  The total of columns (b) and (c), </t>
  </si>
  <si>
    <t>lines 3 and 7, should agree with line 61, column (b) in Schedule 210.</t>
  </si>
  <si>
    <t>6.</t>
  </si>
  <si>
    <t>Include in column (b) only amounts applicable to retained earnings exclusive of any amounts included in column (c).</t>
  </si>
  <si>
    <t>Line</t>
  </si>
  <si>
    <t>Cross</t>
  </si>
  <si>
    <t>Item</t>
  </si>
  <si>
    <t>Retained</t>
  </si>
  <si>
    <t>Equity in Undistributed</t>
  </si>
  <si>
    <t>No.</t>
  </si>
  <si>
    <t>Check</t>
  </si>
  <si>
    <t>Earnings -</t>
  </si>
  <si>
    <t>Earnings (Losses) of</t>
  </si>
  <si>
    <t>Unappropriated</t>
  </si>
  <si>
    <t>Affiliated Companies</t>
  </si>
  <si>
    <t>(a)</t>
  </si>
  <si>
    <t>(b)</t>
  </si>
  <si>
    <t>(c)</t>
  </si>
  <si>
    <t xml:space="preserve"> 1</t>
  </si>
  <si>
    <t>Balances at beginning of year</t>
  </si>
  <si>
    <t>(601.5)</t>
  </si>
  <si>
    <t>Prior period adjustments to beginning retained earnings</t>
  </si>
  <si>
    <t>CREDITS</t>
  </si>
  <si>
    <t>(602)</t>
  </si>
  <si>
    <t>Credit balance transferred from income</t>
  </si>
  <si>
    <t>(603)</t>
  </si>
  <si>
    <t>Appropriations released</t>
  </si>
  <si>
    <t>(606)</t>
  </si>
  <si>
    <t>Other credits to retained earnings</t>
  </si>
  <si>
    <t>TOTAL CREDITS</t>
  </si>
  <si>
    <t>DEBITS</t>
  </si>
  <si>
    <t>(612)</t>
  </si>
  <si>
    <t>Debit balance transferred from income</t>
  </si>
  <si>
    <t>(616)</t>
  </si>
  <si>
    <t>Other debits to retained earnings</t>
  </si>
  <si>
    <t>(620)</t>
  </si>
  <si>
    <t>Appropriations for sinking and other funds</t>
  </si>
  <si>
    <t>(621)</t>
  </si>
  <si>
    <t>Appropriations for other purposes</t>
  </si>
  <si>
    <t>(623)</t>
  </si>
  <si>
    <t>Dividends:  Common stock</t>
  </si>
  <si>
    <t xml:space="preserve">            Preferred stock (1)</t>
  </si>
  <si>
    <t>TOTAL DEBITS</t>
  </si>
  <si>
    <t>Net increase (decrease) during year (Line 6 minus line 13)</t>
  </si>
  <si>
    <t xml:space="preserve">         Balances at close of year (lines 1, 2, and 14)</t>
  </si>
  <si>
    <t xml:space="preserve">                Balances from line 15 (c)</t>
  </si>
  <si>
    <t>N/A</t>
  </si>
  <si>
    <t>(798)</t>
  </si>
  <si>
    <t xml:space="preserve"> Total unappropriated retained earnings and equity in</t>
  </si>
  <si>
    <t xml:space="preserve">     undistributed earnings (losses) of affiliated companies</t>
  </si>
  <si>
    <t xml:space="preserve">     at end of year </t>
  </si>
  <si>
    <t>(797)</t>
  </si>
  <si>
    <t>Total appropriated retained earnings:</t>
  </si>
  <si>
    <t xml:space="preserve">        Credits during year         $ 0</t>
  </si>
  <si>
    <t xml:space="preserve">        Debits during year           $ 0</t>
  </si>
  <si>
    <t xml:space="preserve">        Balance at close of year  $ 0</t>
  </si>
  <si>
    <t>Amount of assigned Federal income tax consequences</t>
  </si>
  <si>
    <t xml:space="preserve">               Account 606        $ 0</t>
  </si>
  <si>
    <t xml:space="preserve">               Account 616         $ 0</t>
  </si>
  <si>
    <t>Railroad Annual Report R-1</t>
  </si>
  <si>
    <t>Road Initials:  BNSF               Year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</si>
</sst>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8"/>
      <name val="Arial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8"/>
      <color indexed="8"/>
      <name val="Arial"/>
      <family val="2"/>
    </font>
    <font>
      <sz val="7"/>
      <color indexed="8"/>
      <name val="Arial"/>
      <family val="2"/>
    </font>
    <font>
      <sz val="7"/>
      <name val="Arial"/>
      <family val="2"/>
    </font>
    <font>
      <b/>
      <sz val="8"/>
      <color indexed="1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10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4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18" borderId="0" applyNumberFormat="0" applyBorder="0" applyAlignment="0" applyProtection="0"/>
    <xf numFmtId="0" fontId="4" fillId="27" borderId="0" applyNumberFormat="0" applyBorder="0" applyAlignment="0" applyProtection="0"/>
    <xf numFmtId="0" fontId="6" fillId="18" borderId="0" applyNumberFormat="0" applyBorder="0" applyAlignment="0" applyProtection="0"/>
    <xf numFmtId="0" fontId="7" fillId="28" borderId="1" applyNumberFormat="0" applyAlignment="0" applyProtection="0"/>
    <xf numFmtId="0" fontId="8" fillId="19" borderId="2" applyNumberFormat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32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27" borderId="1" applyNumberFormat="0" applyAlignment="0" applyProtection="0"/>
    <xf numFmtId="0" fontId="16" fillId="0" borderId="6" applyNumberFormat="0" applyFill="0" applyAlignment="0" applyProtection="0"/>
    <xf numFmtId="0" fontId="17" fillId="27" borderId="0" applyNumberFormat="0" applyBorder="0" applyAlignment="0" applyProtection="0"/>
    <xf numFmtId="0" fontId="18" fillId="0" borderId="0"/>
    <xf numFmtId="0" fontId="1" fillId="26" borderId="7" applyNumberFormat="0" applyFont="0" applyAlignment="0" applyProtection="0"/>
    <xf numFmtId="0" fontId="19" fillId="28" borderId="8" applyNumberFormat="0" applyAlignment="0" applyProtection="0"/>
    <xf numFmtId="4" fontId="20" fillId="33" borderId="9" applyNumberFormat="0" applyProtection="0">
      <alignment vertical="center"/>
    </xf>
    <xf numFmtId="4" fontId="21" fillId="33" borderId="9" applyNumberFormat="0" applyProtection="0">
      <alignment vertical="center"/>
    </xf>
    <xf numFmtId="4" fontId="20" fillId="33" borderId="9" applyNumberFormat="0" applyProtection="0">
      <alignment horizontal="left" vertical="center" indent="1"/>
    </xf>
    <xf numFmtId="0" fontId="20" fillId="33" borderId="9" applyNumberFormat="0" applyProtection="0">
      <alignment horizontal="left" vertical="top" indent="1"/>
    </xf>
    <xf numFmtId="4" fontId="20" fillId="2" borderId="0" applyNumberFormat="0" applyProtection="0">
      <alignment horizontal="left" vertical="center" indent="1"/>
    </xf>
    <xf numFmtId="4" fontId="2" fillId="7" borderId="9" applyNumberFormat="0" applyProtection="0">
      <alignment horizontal="right" vertical="center"/>
    </xf>
    <xf numFmtId="4" fontId="2" fillId="3" borderId="9" applyNumberFormat="0" applyProtection="0">
      <alignment horizontal="right" vertical="center"/>
    </xf>
    <xf numFmtId="4" fontId="2" fillId="34" borderId="9" applyNumberFormat="0" applyProtection="0">
      <alignment horizontal="right" vertical="center"/>
    </xf>
    <xf numFmtId="4" fontId="2" fillId="35" borderId="9" applyNumberFormat="0" applyProtection="0">
      <alignment horizontal="right" vertical="center"/>
    </xf>
    <xf numFmtId="4" fontId="2" fillId="36" borderId="9" applyNumberFormat="0" applyProtection="0">
      <alignment horizontal="right" vertical="center"/>
    </xf>
    <xf numFmtId="4" fontId="2" fillId="37" borderId="9" applyNumberFormat="0" applyProtection="0">
      <alignment horizontal="right" vertical="center"/>
    </xf>
    <xf numFmtId="4" fontId="2" fillId="9" borderId="9" applyNumberFormat="0" applyProtection="0">
      <alignment horizontal="right" vertical="center"/>
    </xf>
    <xf numFmtId="4" fontId="2" fillId="38" borderId="9" applyNumberFormat="0" applyProtection="0">
      <alignment horizontal="right" vertical="center"/>
    </xf>
    <xf numFmtId="4" fontId="2" fillId="39" borderId="9" applyNumberFormat="0" applyProtection="0">
      <alignment horizontal="right" vertical="center"/>
    </xf>
    <xf numFmtId="4" fontId="20" fillId="40" borderId="10" applyNumberFormat="0" applyProtection="0">
      <alignment horizontal="left" vertical="center" indent="1"/>
    </xf>
    <xf numFmtId="4" fontId="2" fillId="41" borderId="0" applyNumberFormat="0" applyProtection="0">
      <alignment horizontal="left" vertical="center" indent="1"/>
    </xf>
    <xf numFmtId="4" fontId="22" fillId="8" borderId="0" applyNumberFormat="0" applyProtection="0">
      <alignment horizontal="left" vertical="center" indent="1"/>
    </xf>
    <xf numFmtId="4" fontId="2" fillId="2" borderId="9" applyNumberFormat="0" applyProtection="0">
      <alignment horizontal="right" vertical="center"/>
    </xf>
    <xf numFmtId="4" fontId="23" fillId="41" borderId="0" applyNumberFormat="0" applyProtection="0">
      <alignment horizontal="left" vertical="center" indent="1"/>
    </xf>
    <xf numFmtId="4" fontId="23" fillId="2" borderId="0" applyNumberFormat="0" applyProtection="0">
      <alignment horizontal="left" vertical="center" indent="1"/>
    </xf>
    <xf numFmtId="0" fontId="1" fillId="8" borderId="9" applyNumberFormat="0" applyProtection="0">
      <alignment horizontal="left" vertical="center" indent="1"/>
    </xf>
    <xf numFmtId="0" fontId="1" fillId="8" borderId="9" applyNumberFormat="0" applyProtection="0">
      <alignment horizontal="left" vertical="top" indent="1"/>
    </xf>
    <xf numFmtId="0" fontId="1" fillId="2" borderId="9" applyNumberFormat="0" applyProtection="0">
      <alignment horizontal="left" vertical="center" indent="1"/>
    </xf>
    <xf numFmtId="0" fontId="1" fillId="2" borderId="9" applyNumberFormat="0" applyProtection="0">
      <alignment horizontal="left" vertical="top" indent="1"/>
    </xf>
    <xf numFmtId="0" fontId="1" fillId="6" borderId="9" applyNumberFormat="0" applyProtection="0">
      <alignment horizontal="left" vertical="center" indent="1"/>
    </xf>
    <xf numFmtId="0" fontId="1" fillId="6" borderId="9" applyNumberFormat="0" applyProtection="0">
      <alignment horizontal="left" vertical="top" indent="1"/>
    </xf>
    <xf numFmtId="0" fontId="1" fillId="41" borderId="9" applyNumberFormat="0" applyProtection="0">
      <alignment horizontal="left" vertical="center" indent="1"/>
    </xf>
    <xf numFmtId="0" fontId="1" fillId="41" borderId="9" applyNumberFormat="0" applyProtection="0">
      <alignment horizontal="left" vertical="top" indent="1"/>
    </xf>
    <xf numFmtId="0" fontId="1" fillId="5" borderId="11" applyNumberFormat="0">
      <protection locked="0"/>
    </xf>
    <xf numFmtId="0" fontId="24" fillId="8" borderId="12" applyBorder="0"/>
    <xf numFmtId="4" fontId="2" fillId="4" borderId="9" applyNumberFormat="0" applyProtection="0">
      <alignment vertical="center"/>
    </xf>
    <xf numFmtId="4" fontId="25" fillId="4" borderId="9" applyNumberFormat="0" applyProtection="0">
      <alignment vertical="center"/>
    </xf>
    <xf numFmtId="4" fontId="2" fillId="4" borderId="9" applyNumberFormat="0" applyProtection="0">
      <alignment horizontal="left" vertical="center" indent="1"/>
    </xf>
    <xf numFmtId="0" fontId="2" fillId="4" borderId="9" applyNumberFormat="0" applyProtection="0">
      <alignment horizontal="left" vertical="top" indent="1"/>
    </xf>
    <xf numFmtId="4" fontId="2" fillId="41" borderId="9" applyNumberFormat="0" applyProtection="0">
      <alignment horizontal="right" vertical="center"/>
    </xf>
    <xf numFmtId="4" fontId="25" fillId="41" borderId="9" applyNumberFormat="0" applyProtection="0">
      <alignment horizontal="right" vertical="center"/>
    </xf>
    <xf numFmtId="4" fontId="2" fillId="2" borderId="9" applyNumberFormat="0" applyProtection="0">
      <alignment horizontal="left" vertical="center" indent="1"/>
    </xf>
    <xf numFmtId="0" fontId="2" fillId="2" borderId="9" applyNumberFormat="0" applyProtection="0">
      <alignment horizontal="left" vertical="top" indent="1"/>
    </xf>
    <xf numFmtId="4" fontId="26" fillId="42" borderId="0" applyNumberFormat="0" applyProtection="0">
      <alignment horizontal="left" vertical="center" indent="1"/>
    </xf>
    <xf numFmtId="0" fontId="27" fillId="43" borderId="11"/>
    <xf numFmtId="4" fontId="28" fillId="41" borderId="9" applyNumberFormat="0" applyProtection="0">
      <alignment horizontal="right" vertical="center"/>
    </xf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9" fillId="0" borderId="13" applyNumberFormat="0" applyFill="0" applyAlignment="0" applyProtection="0"/>
    <xf numFmtId="0" fontId="30" fillId="0" borderId="0" applyNumberFormat="0" applyFill="0" applyBorder="0" applyAlignment="0" applyProtection="0"/>
  </cellStyleXfs>
  <cellXfs count="71">
    <xf numFmtId="0" fontId="0" fillId="0" borderId="0" xfId="0"/>
    <xf numFmtId="0" fontId="27" fillId="44" borderId="0" xfId="58" applyFont="1" applyFill="1" applyAlignment="1">
      <alignment horizontal="center"/>
    </xf>
    <xf numFmtId="0" fontId="27" fillId="44" borderId="0" xfId="58" applyFont="1" applyFill="1" applyAlignment="1">
      <alignment horizontal="left"/>
    </xf>
    <xf numFmtId="0" fontId="27" fillId="44" borderId="0" xfId="58" applyFont="1" applyFill="1"/>
    <xf numFmtId="0" fontId="18" fillId="44" borderId="0" xfId="58" applyFill="1"/>
    <xf numFmtId="0" fontId="31" fillId="44" borderId="14" xfId="58" applyFont="1" applyFill="1" applyBorder="1" applyAlignment="1">
      <alignment horizontal="centerContinuous"/>
    </xf>
    <xf numFmtId="0" fontId="18" fillId="44" borderId="15" xfId="58" applyFill="1" applyBorder="1" applyAlignment="1">
      <alignment horizontal="centerContinuous"/>
    </xf>
    <xf numFmtId="0" fontId="18" fillId="44" borderId="16" xfId="58" applyFill="1" applyBorder="1" applyAlignment="1">
      <alignment horizontal="centerContinuous"/>
    </xf>
    <xf numFmtId="0" fontId="18" fillId="44" borderId="17" xfId="58" applyFont="1" applyFill="1" applyBorder="1" applyAlignment="1">
      <alignment horizontal="centerContinuous"/>
    </xf>
    <xf numFmtId="0" fontId="18" fillId="44" borderId="0" xfId="58" applyFill="1" applyAlignment="1">
      <alignment horizontal="centerContinuous"/>
    </xf>
    <xf numFmtId="0" fontId="18" fillId="44" borderId="18" xfId="58" applyFill="1" applyBorder="1" applyAlignment="1">
      <alignment horizontal="centerContinuous"/>
    </xf>
    <xf numFmtId="0" fontId="18" fillId="44" borderId="17" xfId="58" applyFill="1" applyBorder="1"/>
    <xf numFmtId="0" fontId="18" fillId="44" borderId="18" xfId="58" applyFill="1" applyBorder="1"/>
    <xf numFmtId="0" fontId="32" fillId="44" borderId="17" xfId="58" applyFont="1" applyFill="1" applyBorder="1"/>
    <xf numFmtId="0" fontId="32" fillId="44" borderId="0" xfId="58" applyFont="1" applyFill="1" applyAlignment="1">
      <alignment horizontal="center"/>
    </xf>
    <xf numFmtId="0" fontId="32" fillId="44" borderId="0" xfId="58" applyFont="1" applyFill="1"/>
    <xf numFmtId="0" fontId="32" fillId="44" borderId="18" xfId="58" applyFont="1" applyFill="1" applyBorder="1"/>
    <xf numFmtId="0" fontId="32" fillId="44" borderId="19" xfId="58" applyFont="1" applyFill="1" applyBorder="1"/>
    <xf numFmtId="0" fontId="32" fillId="44" borderId="20" xfId="58" applyFont="1" applyFill="1" applyBorder="1"/>
    <xf numFmtId="0" fontId="32" fillId="44" borderId="21" xfId="58" applyFont="1" applyFill="1" applyBorder="1"/>
    <xf numFmtId="0" fontId="32" fillId="44" borderId="22" xfId="58" applyFont="1" applyFill="1" applyBorder="1" applyAlignment="1">
      <alignment horizontal="center"/>
    </xf>
    <xf numFmtId="0" fontId="32" fillId="44" borderId="15" xfId="58" applyFont="1" applyFill="1" applyBorder="1" applyAlignment="1">
      <alignment horizontal="centerContinuous"/>
    </xf>
    <xf numFmtId="0" fontId="32" fillId="44" borderId="23" xfId="58" applyFont="1" applyFill="1" applyBorder="1" applyAlignment="1">
      <alignment horizontal="center"/>
    </xf>
    <xf numFmtId="0" fontId="32" fillId="44" borderId="23" xfId="58" applyFont="1" applyFill="1" applyBorder="1"/>
    <xf numFmtId="0" fontId="32" fillId="44" borderId="24" xfId="58" applyFont="1" applyFill="1" applyBorder="1"/>
    <xf numFmtId="0" fontId="32" fillId="44" borderId="20" xfId="58" applyFont="1" applyFill="1" applyBorder="1" applyAlignment="1">
      <alignment horizontal="centerContinuous"/>
    </xf>
    <xf numFmtId="0" fontId="18" fillId="44" borderId="20" xfId="58" applyFill="1" applyBorder="1" applyAlignment="1">
      <alignment horizontal="centerContinuous"/>
    </xf>
    <xf numFmtId="0" fontId="32" fillId="44" borderId="24" xfId="58" applyFont="1" applyFill="1" applyBorder="1" applyAlignment="1">
      <alignment horizontal="center"/>
    </xf>
    <xf numFmtId="0" fontId="33" fillId="44" borderId="24" xfId="58" applyFont="1" applyFill="1" applyBorder="1" applyAlignment="1">
      <alignment horizontal="center"/>
    </xf>
    <xf numFmtId="0" fontId="33" fillId="44" borderId="24" xfId="58" applyFont="1" applyFill="1" applyBorder="1"/>
    <xf numFmtId="0" fontId="33" fillId="44" borderId="19" xfId="58" applyFont="1" applyFill="1" applyBorder="1"/>
    <xf numFmtId="0" fontId="33" fillId="44" borderId="21" xfId="58" applyFont="1" applyFill="1" applyBorder="1"/>
    <xf numFmtId="37" fontId="18" fillId="44" borderId="0" xfId="58" applyNumberFormat="1" applyFill="1"/>
    <xf numFmtId="0" fontId="18" fillId="44" borderId="21" xfId="58" applyFill="1" applyBorder="1"/>
    <xf numFmtId="0" fontId="33" fillId="44" borderId="20" xfId="58" applyFont="1" applyFill="1" applyBorder="1"/>
    <xf numFmtId="0" fontId="33" fillId="44" borderId="23" xfId="58" applyFont="1" applyFill="1" applyBorder="1" applyAlignment="1">
      <alignment horizontal="center"/>
    </xf>
    <xf numFmtId="0" fontId="33" fillId="44" borderId="0" xfId="58" applyFont="1" applyFill="1" applyAlignment="1">
      <alignment horizontal="centerContinuous"/>
    </xf>
    <xf numFmtId="0" fontId="33" fillId="44" borderId="21" xfId="58" applyFont="1" applyFill="1" applyBorder="1" applyAlignment="1">
      <alignment horizontal="center"/>
    </xf>
    <xf numFmtId="0" fontId="33" fillId="44" borderId="0" xfId="58" applyFont="1" applyFill="1"/>
    <xf numFmtId="0" fontId="33" fillId="44" borderId="18" xfId="58" applyFont="1" applyFill="1" applyBorder="1"/>
    <xf numFmtId="0" fontId="32" fillId="44" borderId="18" xfId="58" quotePrefix="1" applyFont="1" applyFill="1" applyBorder="1" applyAlignment="1">
      <alignment horizontal="left"/>
    </xf>
    <xf numFmtId="0" fontId="32" fillId="44" borderId="0" xfId="58" applyFont="1" applyFill="1" applyAlignment="1">
      <alignment horizontal="centerContinuous"/>
    </xf>
    <xf numFmtId="0" fontId="32" fillId="44" borderId="18" xfId="58" applyFont="1" applyFill="1" applyBorder="1" applyAlignment="1">
      <alignment horizontal="centerContinuous"/>
    </xf>
    <xf numFmtId="0" fontId="32" fillId="44" borderId="21" xfId="58" quotePrefix="1" applyFont="1" applyFill="1" applyBorder="1" applyAlignment="1">
      <alignment horizontal="left"/>
    </xf>
    <xf numFmtId="0" fontId="32" fillId="44" borderId="14" xfId="58" applyFont="1" applyFill="1" applyBorder="1" applyAlignment="1">
      <alignment horizontal="center"/>
    </xf>
    <xf numFmtId="0" fontId="18" fillId="44" borderId="15" xfId="58" applyFill="1" applyBorder="1"/>
    <xf numFmtId="0" fontId="32" fillId="44" borderId="15" xfId="58" applyFont="1" applyFill="1" applyBorder="1"/>
    <xf numFmtId="0" fontId="32" fillId="44" borderId="16" xfId="58" applyFont="1" applyFill="1" applyBorder="1"/>
    <xf numFmtId="0" fontId="32" fillId="44" borderId="17" xfId="58" applyFont="1" applyFill="1" applyBorder="1" applyAlignment="1">
      <alignment horizontal="center"/>
    </xf>
    <xf numFmtId="0" fontId="32" fillId="44" borderId="19" xfId="58" applyFont="1" applyFill="1" applyBorder="1" applyAlignment="1">
      <alignment horizontal="center"/>
    </xf>
    <xf numFmtId="0" fontId="34" fillId="44" borderId="0" xfId="58" applyFont="1" applyFill="1"/>
    <xf numFmtId="0" fontId="18" fillId="44" borderId="0" xfId="58" quotePrefix="1" applyFont="1" applyFill="1" applyAlignment="1">
      <alignment horizontal="left"/>
    </xf>
    <xf numFmtId="0" fontId="18" fillId="44" borderId="0" xfId="58" quotePrefix="1" applyFont="1" applyFill="1" applyAlignment="1">
      <alignment horizontal="right"/>
    </xf>
    <xf numFmtId="0" fontId="27" fillId="44" borderId="0" xfId="58" applyFont="1" applyFill="1" applyAlignment="1">
      <alignment horizontal="right"/>
    </xf>
    <xf numFmtId="37" fontId="33" fillId="0" borderId="25" xfId="58" applyNumberFormat="1" applyFont="1" applyFill="1" applyBorder="1"/>
    <xf numFmtId="37" fontId="33" fillId="0" borderId="26" xfId="58" applyNumberFormat="1" applyFont="1" applyFill="1" applyBorder="1"/>
    <xf numFmtId="37" fontId="33" fillId="44" borderId="27" xfId="58" applyNumberFormat="1" applyFont="1" applyFill="1" applyBorder="1"/>
    <xf numFmtId="37" fontId="33" fillId="44" borderId="28" xfId="58" applyNumberFormat="1" applyFont="1" applyFill="1" applyBorder="1"/>
    <xf numFmtId="37" fontId="33" fillId="0" borderId="29" xfId="58" applyNumberFormat="1" applyFont="1" applyFill="1" applyBorder="1"/>
    <xf numFmtId="37" fontId="33" fillId="0" borderId="30" xfId="58" applyNumberFormat="1" applyFont="1" applyFill="1" applyBorder="1"/>
    <xf numFmtId="37" fontId="33" fillId="0" borderId="27" xfId="58" applyNumberFormat="1" applyFont="1" applyFill="1" applyBorder="1"/>
    <xf numFmtId="37" fontId="33" fillId="0" borderId="28" xfId="58" applyNumberFormat="1" applyFont="1" applyFill="1" applyBorder="1"/>
    <xf numFmtId="37" fontId="33" fillId="0" borderId="32" xfId="58" applyNumberFormat="1" applyFont="1" applyFill="1" applyBorder="1"/>
    <xf numFmtId="37" fontId="33" fillId="0" borderId="33" xfId="58" applyNumberFormat="1" applyFont="1" applyFill="1" applyBorder="1"/>
    <xf numFmtId="37" fontId="33" fillId="0" borderId="34" xfId="58" applyNumberFormat="1" applyFont="1" applyFill="1" applyBorder="1"/>
    <xf numFmtId="37" fontId="33" fillId="0" borderId="35" xfId="58" applyNumberFormat="1" applyFont="1" applyFill="1" applyBorder="1" applyAlignment="1">
      <alignment horizontal="center"/>
    </xf>
    <xf numFmtId="37" fontId="33" fillId="0" borderId="31" xfId="58" applyNumberFormat="1" applyFont="1" applyFill="1" applyBorder="1"/>
    <xf numFmtId="37" fontId="33" fillId="0" borderId="18" xfId="58" applyNumberFormat="1" applyFont="1" applyFill="1" applyBorder="1"/>
    <xf numFmtId="37" fontId="33" fillId="0" borderId="36" xfId="58" applyNumberFormat="1" applyFont="1" applyFill="1" applyBorder="1"/>
    <xf numFmtId="37" fontId="33" fillId="44" borderId="18" xfId="58" applyNumberFormat="1" applyFont="1" applyFill="1" applyBorder="1"/>
    <xf numFmtId="0" fontId="33" fillId="44" borderId="18" xfId="58" applyFont="1" applyFill="1" applyBorder="1" applyAlignment="1">
      <alignment horizontal="center"/>
    </xf>
  </cellXfs>
  <cellStyles count="106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1 - 20%" xfId="20"/>
    <cellStyle name="Accent1 - 40%" xfId="21"/>
    <cellStyle name="Accent1 - 60%" xfId="22"/>
    <cellStyle name="Accent2" xfId="23" builtinId="33" customBuiltin="1"/>
    <cellStyle name="Accent2 - 20%" xfId="24"/>
    <cellStyle name="Accent2 - 40%" xfId="25"/>
    <cellStyle name="Accent2 - 60%" xfId="26"/>
    <cellStyle name="Accent3" xfId="27" builtinId="37" customBuiltin="1"/>
    <cellStyle name="Accent3 - 20%" xfId="28"/>
    <cellStyle name="Accent3 - 40%" xfId="29"/>
    <cellStyle name="Accent3 - 60%" xfId="30"/>
    <cellStyle name="Accent4" xfId="31" builtinId="41" customBuiltin="1"/>
    <cellStyle name="Accent4 - 20%" xfId="32"/>
    <cellStyle name="Accent4 - 40%" xfId="33"/>
    <cellStyle name="Accent4 - 60%" xfId="34"/>
    <cellStyle name="Accent5" xfId="35" builtinId="45" customBuiltin="1"/>
    <cellStyle name="Accent5 - 20%" xfId="36"/>
    <cellStyle name="Accent5 - 40%" xfId="37"/>
    <cellStyle name="Accent5 - 60%" xfId="38"/>
    <cellStyle name="Accent6" xfId="39" builtinId="49" customBuiltin="1"/>
    <cellStyle name="Accent6 - 20%" xfId="40"/>
    <cellStyle name="Accent6 - 40%" xfId="41"/>
    <cellStyle name="Accent6 - 60%" xfId="42"/>
    <cellStyle name="Bad" xfId="43" builtinId="27" customBuiltin="1"/>
    <cellStyle name="Calculation" xfId="44" builtinId="22" customBuiltin="1"/>
    <cellStyle name="Check Cell" xfId="45" builtinId="23" customBuiltin="1"/>
    <cellStyle name="Emphasis 1" xfId="46"/>
    <cellStyle name="Emphasis 2" xfId="47"/>
    <cellStyle name="Emphasis 3" xfId="48"/>
    <cellStyle name="Explanatory Text" xfId="49" builtinId="53" customBuiltin="1"/>
    <cellStyle name="Good" xfId="50" builtinId="26" customBuiltin="1"/>
    <cellStyle name="Heading 1" xfId="51" builtinId="16" customBuiltin="1"/>
    <cellStyle name="Heading 2" xfId="52" builtinId="17" customBuiltin="1"/>
    <cellStyle name="Heading 3" xfId="53" builtinId="18" customBuiltin="1"/>
    <cellStyle name="Heading 4" xfId="54" builtinId="19" customBuiltin="1"/>
    <cellStyle name="Input" xfId="55" builtinId="20" customBuiltin="1"/>
    <cellStyle name="Linked Cell" xfId="56" builtinId="24" customBuiltin="1"/>
    <cellStyle name="Neutral" xfId="57" builtinId="28" customBuiltin="1"/>
    <cellStyle name="Normal" xfId="0" builtinId="0"/>
    <cellStyle name="Normal_SCHED 220 - RETAINED EARNINGS" xfId="58"/>
    <cellStyle name="Note" xfId="59" builtinId="10" customBuiltin="1"/>
    <cellStyle name="Output" xfId="60" builtinId="21" customBuiltin="1"/>
    <cellStyle name="SAPBEXaggData" xfId="61"/>
    <cellStyle name="SAPBEXaggDataEmph" xfId="62"/>
    <cellStyle name="SAPBEXaggItem" xfId="63"/>
    <cellStyle name="SAPBEXaggItemX" xfId="64"/>
    <cellStyle name="SAPBEXchaText" xfId="65"/>
    <cellStyle name="SAPBEXexcBad7" xfId="66"/>
    <cellStyle name="SAPBEXexcBad8" xfId="67"/>
    <cellStyle name="SAPBEXexcBad9" xfId="68"/>
    <cellStyle name="SAPBEXexcCritical4" xfId="69"/>
    <cellStyle name="SAPBEXexcCritical5" xfId="70"/>
    <cellStyle name="SAPBEXexcCritical6" xfId="71"/>
    <cellStyle name="SAPBEXexcGood1" xfId="72"/>
    <cellStyle name="SAPBEXexcGood2" xfId="73"/>
    <cellStyle name="SAPBEXexcGood3" xfId="74"/>
    <cellStyle name="SAPBEXfilterDrill" xfId="75"/>
    <cellStyle name="SAPBEXfilterItem" xfId="76"/>
    <cellStyle name="SAPBEXfilterText" xfId="77"/>
    <cellStyle name="SAPBEXformats" xfId="78"/>
    <cellStyle name="SAPBEXheaderItem" xfId="79"/>
    <cellStyle name="SAPBEXheaderText" xfId="80"/>
    <cellStyle name="SAPBEXHLevel0" xfId="81"/>
    <cellStyle name="SAPBEXHLevel0X" xfId="82"/>
    <cellStyle name="SAPBEXHLevel1" xfId="83"/>
    <cellStyle name="SAPBEXHLevel1X" xfId="84"/>
    <cellStyle name="SAPBEXHLevel2" xfId="85"/>
    <cellStyle name="SAPBEXHLevel2X" xfId="86"/>
    <cellStyle name="SAPBEXHLevel3" xfId="87"/>
    <cellStyle name="SAPBEXHLevel3X" xfId="88"/>
    <cellStyle name="SAPBEXinputData" xfId="89"/>
    <cellStyle name="SAPBEXItemHeader" xfId="90"/>
    <cellStyle name="SAPBEXresData" xfId="91"/>
    <cellStyle name="SAPBEXresDataEmph" xfId="92"/>
    <cellStyle name="SAPBEXresItem" xfId="93"/>
    <cellStyle name="SAPBEXresItemX" xfId="94"/>
    <cellStyle name="SAPBEXstdData" xfId="95"/>
    <cellStyle name="SAPBEXstdDataEmph" xfId="96"/>
    <cellStyle name="SAPBEXstdItem" xfId="97"/>
    <cellStyle name="SAPBEXstdItemX" xfId="98"/>
    <cellStyle name="SAPBEXtitle" xfId="99"/>
    <cellStyle name="SAPBEXunassignedItem" xfId="100"/>
    <cellStyle name="SAPBEXundefined" xfId="101"/>
    <cellStyle name="Sheet Title" xfId="102"/>
    <cellStyle name="Title" xfId="103" builtinId="15" customBuiltin="1"/>
    <cellStyle name="Total" xfId="104" builtinId="25" customBuiltin="1"/>
    <cellStyle name="Warning Text" xfId="105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CONTROLLER\AcctFin%20Report\Internal%20Rptg\CBS\2009\4th%20Quarter\CBS%20-%20Q4%20200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CBS"/>
      <sheetName val="Signature-not used"/>
      <sheetName val="Q4 09 BS Leads"/>
      <sheetName val="Current"/>
      <sheetName val="PPE-Other Current 10-Q Recon"/>
      <sheetName val="Current 10-K Recon"/>
      <sheetName val="12.31.08"/>
      <sheetName val="12.31.08 10-K Recon"/>
      <sheetName val="12.31.08 PPE 10-K Recon"/>
      <sheetName val="Q3 09 Rail BS Leads"/>
      <sheetName val="Q2 09 Rail BS Leads"/>
      <sheetName val="PriorQ4"/>
      <sheetName val="PriorQ3"/>
      <sheetName val="Prior Q2"/>
      <sheetName val="PriorQ1"/>
      <sheetName val="PPE-Other Q3-09 10-Q Recon"/>
      <sheetName val="PPE-Other Q2-09 10-Q Recon"/>
      <sheetName val="PPE-Other Sep08 10-Q Recon"/>
      <sheetName val="Prior 10-Q Recon"/>
      <sheetName val="R-1 220"/>
      <sheetName val="R-1 220 revised 021710"/>
      <sheetName val="R-1 220 revised 022610"/>
      <sheetName val="220 Support"/>
      <sheetName val="R-1 230"/>
      <sheetName val="R-1 460"/>
      <sheetName val="Variance Analysis Q409 vs Q408"/>
      <sheetName val="Variance Analysis-old"/>
      <sheetName val="Q3.09 vs Q3.08 &amp; Q4.0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J67"/>
  <sheetViews>
    <sheetView showZeros="0" tabSelected="1" zoomScale="110" zoomScaleNormal="110" workbookViewId="0"/>
  </sheetViews>
  <sheetFormatPr defaultColWidth="0" defaultRowHeight="11.45" customHeight="1" x14ac:dyDescent="0.2"/>
  <cols>
    <col min="1" max="1" width="3.7109375" style="4" customWidth="1"/>
    <col min="2" max="2" width="5.140625" style="4" customWidth="1"/>
    <col min="3" max="3" width="8" style="4" customWidth="1"/>
    <col min="4" max="4" width="38.42578125" style="4" customWidth="1"/>
    <col min="5" max="5" width="15.42578125" style="4" customWidth="1"/>
    <col min="6" max="6" width="14.7109375" style="4" customWidth="1"/>
    <col min="7" max="7" width="3.7109375" style="4" customWidth="1"/>
    <col min="8" max="8" width="9.85546875" style="4" bestFit="1" customWidth="1"/>
    <col min="9" max="9" width="9.28515625" style="4" bestFit="1" customWidth="1"/>
    <col min="10" max="10" width="8" style="4" customWidth="1"/>
    <col min="11" max="16384" width="9.140625" style="4" hidden="1"/>
  </cols>
  <sheetData>
    <row r="1" spans="1:7" ht="11.45" customHeight="1" x14ac:dyDescent="0.2">
      <c r="A1" s="51">
        <v>20</v>
      </c>
      <c r="B1" s="1"/>
      <c r="C1" s="1"/>
      <c r="D1" s="2"/>
      <c r="E1" s="3"/>
      <c r="F1" s="50"/>
      <c r="G1" s="52" t="s">
        <v>73</v>
      </c>
    </row>
    <row r="2" spans="1:7" ht="11.45" customHeight="1" x14ac:dyDescent="0.2">
      <c r="A2" s="5" t="s">
        <v>0</v>
      </c>
      <c r="B2" s="6"/>
      <c r="C2" s="6"/>
      <c r="D2" s="6"/>
      <c r="E2" s="6"/>
      <c r="F2" s="6"/>
      <c r="G2" s="7"/>
    </row>
    <row r="3" spans="1:7" ht="11.45" customHeight="1" x14ac:dyDescent="0.2">
      <c r="A3" s="8" t="s">
        <v>1</v>
      </c>
      <c r="B3" s="9"/>
      <c r="C3" s="9"/>
      <c r="D3" s="9"/>
      <c r="E3" s="9"/>
      <c r="F3" s="9"/>
      <c r="G3" s="10"/>
    </row>
    <row r="4" spans="1:7" ht="11.45" customHeight="1" x14ac:dyDescent="0.2">
      <c r="A4" s="11"/>
      <c r="G4" s="12"/>
    </row>
    <row r="5" spans="1:7" ht="11.45" customHeight="1" x14ac:dyDescent="0.2">
      <c r="A5" s="13"/>
      <c r="B5" s="14" t="s">
        <v>2</v>
      </c>
      <c r="C5" s="15" t="s">
        <v>3</v>
      </c>
      <c r="E5" s="15"/>
      <c r="F5" s="15"/>
      <c r="G5" s="16"/>
    </row>
    <row r="6" spans="1:7" ht="11.45" customHeight="1" x14ac:dyDescent="0.2">
      <c r="A6" s="13"/>
      <c r="B6" s="15"/>
      <c r="C6" s="15" t="s">
        <v>4</v>
      </c>
      <c r="E6" s="15"/>
      <c r="F6" s="15"/>
      <c r="G6" s="16"/>
    </row>
    <row r="7" spans="1:7" ht="11.45" customHeight="1" x14ac:dyDescent="0.2">
      <c r="A7" s="13"/>
      <c r="B7" s="15"/>
      <c r="C7" s="15"/>
      <c r="E7" s="15"/>
      <c r="F7" s="15"/>
      <c r="G7" s="16"/>
    </row>
    <row r="8" spans="1:7" ht="11.45" customHeight="1" x14ac:dyDescent="0.2">
      <c r="A8" s="13"/>
      <c r="B8" s="14" t="s">
        <v>5</v>
      </c>
      <c r="C8" s="15" t="s">
        <v>6</v>
      </c>
      <c r="E8" s="15"/>
      <c r="F8" s="15"/>
      <c r="G8" s="16"/>
    </row>
    <row r="9" spans="1:7" ht="11.45" customHeight="1" x14ac:dyDescent="0.2">
      <c r="A9" s="13"/>
      <c r="B9" s="15"/>
      <c r="C9" s="15"/>
      <c r="E9" s="15"/>
      <c r="F9" s="15"/>
      <c r="G9" s="16"/>
    </row>
    <row r="10" spans="1:7" ht="11.45" customHeight="1" x14ac:dyDescent="0.2">
      <c r="A10" s="13"/>
      <c r="B10" s="14" t="s">
        <v>7</v>
      </c>
      <c r="C10" s="15" t="s">
        <v>8</v>
      </c>
      <c r="E10" s="15"/>
      <c r="F10" s="15"/>
      <c r="G10" s="16"/>
    </row>
    <row r="11" spans="1:7" ht="11.45" customHeight="1" x14ac:dyDescent="0.2">
      <c r="A11" s="13"/>
      <c r="B11" s="15"/>
      <c r="C11" s="15"/>
      <c r="E11" s="15"/>
      <c r="F11" s="15"/>
      <c r="G11" s="16"/>
    </row>
    <row r="12" spans="1:7" ht="11.45" customHeight="1" x14ac:dyDescent="0.2">
      <c r="A12" s="13"/>
      <c r="B12" s="14" t="s">
        <v>9</v>
      </c>
      <c r="C12" s="15" t="s">
        <v>10</v>
      </c>
      <c r="E12" s="15"/>
      <c r="F12" s="15"/>
      <c r="G12" s="16"/>
    </row>
    <row r="13" spans="1:7" ht="11.45" customHeight="1" x14ac:dyDescent="0.2">
      <c r="A13" s="13"/>
      <c r="B13" s="15"/>
      <c r="C13" s="15" t="s">
        <v>11</v>
      </c>
      <c r="E13" s="15"/>
      <c r="F13" s="15"/>
      <c r="G13" s="16"/>
    </row>
    <row r="14" spans="1:7" ht="11.45" customHeight="1" x14ac:dyDescent="0.2">
      <c r="A14" s="13"/>
      <c r="B14" s="15"/>
      <c r="C14" s="15"/>
      <c r="E14" s="15"/>
      <c r="F14" s="15"/>
      <c r="G14" s="16"/>
    </row>
    <row r="15" spans="1:7" ht="11.45" customHeight="1" x14ac:dyDescent="0.2">
      <c r="A15" s="13"/>
      <c r="B15" s="14" t="s">
        <v>12</v>
      </c>
      <c r="C15" s="15" t="s">
        <v>13</v>
      </c>
      <c r="E15" s="15"/>
      <c r="F15" s="15"/>
      <c r="G15" s="16"/>
    </row>
    <row r="16" spans="1:7" ht="11.45" customHeight="1" x14ac:dyDescent="0.2">
      <c r="A16" s="13"/>
      <c r="B16" s="15"/>
      <c r="C16" s="15" t="s">
        <v>14</v>
      </c>
      <c r="E16" s="15"/>
      <c r="F16" s="15"/>
      <c r="G16" s="16"/>
    </row>
    <row r="17" spans="1:10" ht="11.45" customHeight="1" x14ac:dyDescent="0.2">
      <c r="A17" s="13"/>
      <c r="B17" s="15"/>
      <c r="C17" s="15"/>
      <c r="E17" s="15"/>
      <c r="F17" s="15"/>
      <c r="G17" s="16"/>
    </row>
    <row r="18" spans="1:10" ht="11.45" customHeight="1" x14ac:dyDescent="0.2">
      <c r="A18" s="13"/>
      <c r="B18" s="14" t="s">
        <v>15</v>
      </c>
      <c r="C18" s="15" t="s">
        <v>16</v>
      </c>
      <c r="E18" s="15"/>
      <c r="F18" s="15"/>
      <c r="G18" s="16"/>
    </row>
    <row r="19" spans="1:10" ht="11.45" customHeight="1" x14ac:dyDescent="0.2">
      <c r="A19" s="17"/>
      <c r="B19" s="18"/>
      <c r="C19" s="18"/>
      <c r="D19" s="18"/>
      <c r="E19" s="18"/>
      <c r="F19" s="18"/>
      <c r="G19" s="19"/>
    </row>
    <row r="20" spans="1:10" ht="11.45" customHeight="1" x14ac:dyDescent="0.2">
      <c r="A20" s="20" t="s">
        <v>17</v>
      </c>
      <c r="B20" s="20" t="s">
        <v>18</v>
      </c>
      <c r="C20" s="21" t="s">
        <v>19</v>
      </c>
      <c r="D20" s="9"/>
      <c r="E20" s="20" t="s">
        <v>20</v>
      </c>
      <c r="F20" s="20" t="s">
        <v>21</v>
      </c>
      <c r="G20" s="20" t="s">
        <v>17</v>
      </c>
    </row>
    <row r="21" spans="1:10" ht="11.45" customHeight="1" x14ac:dyDescent="0.2">
      <c r="A21" s="22" t="s">
        <v>22</v>
      </c>
      <c r="B21" s="22" t="s">
        <v>23</v>
      </c>
      <c r="C21" s="13"/>
      <c r="D21" s="12"/>
      <c r="E21" s="22" t="s">
        <v>24</v>
      </c>
      <c r="F21" s="22" t="s">
        <v>25</v>
      </c>
      <c r="G21" s="22" t="s">
        <v>22</v>
      </c>
    </row>
    <row r="22" spans="1:10" ht="11.45" customHeight="1" x14ac:dyDescent="0.2">
      <c r="A22" s="23"/>
      <c r="B22" s="23"/>
      <c r="C22" s="13"/>
      <c r="D22" s="16"/>
      <c r="E22" s="22" t="s">
        <v>26</v>
      </c>
      <c r="F22" s="22" t="s">
        <v>27</v>
      </c>
      <c r="G22" s="22"/>
    </row>
    <row r="23" spans="1:10" ht="11.45" customHeight="1" thickBot="1" x14ac:dyDescent="0.25">
      <c r="A23" s="24"/>
      <c r="B23" s="24"/>
      <c r="C23" s="25" t="s">
        <v>28</v>
      </c>
      <c r="D23" s="26"/>
      <c r="E23" s="27" t="s">
        <v>29</v>
      </c>
      <c r="F23" s="27" t="s">
        <v>30</v>
      </c>
      <c r="G23" s="27"/>
    </row>
    <row r="24" spans="1:10" ht="11.45" customHeight="1" x14ac:dyDescent="0.2">
      <c r="A24" s="28" t="s">
        <v>31</v>
      </c>
      <c r="B24" s="29"/>
      <c r="C24" s="30"/>
      <c r="D24" s="31" t="s">
        <v>32</v>
      </c>
      <c r="E24" s="54">
        <v>10260765</v>
      </c>
      <c r="F24" s="55">
        <v>89367</v>
      </c>
      <c r="G24" s="28" t="s">
        <v>31</v>
      </c>
      <c r="I24" s="32"/>
      <c r="J24" s="32"/>
    </row>
    <row r="25" spans="1:10" ht="11.45" customHeight="1" x14ac:dyDescent="0.2">
      <c r="A25" s="28">
        <v>2</v>
      </c>
      <c r="B25" s="33"/>
      <c r="C25" s="34" t="s">
        <v>33</v>
      </c>
      <c r="D25" s="31" t="s">
        <v>34</v>
      </c>
      <c r="E25" s="56"/>
      <c r="F25" s="57"/>
      <c r="G25" s="28">
        <v>2</v>
      </c>
    </row>
    <row r="26" spans="1:10" ht="11.45" customHeight="1" x14ac:dyDescent="0.2">
      <c r="A26" s="35"/>
      <c r="B26" s="12"/>
      <c r="C26" s="36" t="s">
        <v>35</v>
      </c>
      <c r="D26" s="10"/>
      <c r="E26" s="58"/>
      <c r="F26" s="59"/>
      <c r="G26" s="35"/>
    </row>
    <row r="27" spans="1:10" ht="11.45" customHeight="1" x14ac:dyDescent="0.2">
      <c r="A27" s="28">
        <v>3</v>
      </c>
      <c r="B27" s="33"/>
      <c r="C27" s="34" t="s">
        <v>36</v>
      </c>
      <c r="D27" s="31" t="s">
        <v>37</v>
      </c>
      <c r="E27" s="60">
        <v>4248959</v>
      </c>
      <c r="F27" s="61">
        <v>10154</v>
      </c>
      <c r="G27" s="28">
        <v>3</v>
      </c>
      <c r="I27" s="32"/>
    </row>
    <row r="28" spans="1:10" ht="11.45" customHeight="1" x14ac:dyDescent="0.2">
      <c r="A28" s="28">
        <v>4</v>
      </c>
      <c r="B28" s="33"/>
      <c r="C28" s="34" t="s">
        <v>38</v>
      </c>
      <c r="D28" s="31" t="s">
        <v>39</v>
      </c>
      <c r="E28" s="60"/>
      <c r="F28" s="61"/>
      <c r="G28" s="28">
        <v>4</v>
      </c>
    </row>
    <row r="29" spans="1:10" ht="11.45" customHeight="1" x14ac:dyDescent="0.2">
      <c r="A29" s="28">
        <v>5</v>
      </c>
      <c r="B29" s="33"/>
      <c r="C29" s="34" t="s">
        <v>40</v>
      </c>
      <c r="D29" s="31" t="s">
        <v>41</v>
      </c>
      <c r="E29" s="60">
        <f>71966-1</f>
        <v>71965</v>
      </c>
      <c r="F29" s="61"/>
      <c r="G29" s="28">
        <v>5</v>
      </c>
    </row>
    <row r="30" spans="1:10" ht="11.45" customHeight="1" x14ac:dyDescent="0.2">
      <c r="A30" s="28">
        <v>6</v>
      </c>
      <c r="B30" s="33"/>
      <c r="C30" s="34"/>
      <c r="D30" s="31" t="s">
        <v>42</v>
      </c>
      <c r="E30" s="60">
        <f>SUM(E27:E29)</f>
        <v>4320924</v>
      </c>
      <c r="F30" s="61">
        <f>SUM(F27:F29)</f>
        <v>10154</v>
      </c>
      <c r="G30" s="28">
        <v>6</v>
      </c>
    </row>
    <row r="31" spans="1:10" ht="11.45" customHeight="1" x14ac:dyDescent="0.2">
      <c r="A31" s="35"/>
      <c r="B31" s="12"/>
      <c r="C31" s="36" t="s">
        <v>43</v>
      </c>
      <c r="D31" s="10"/>
      <c r="E31" s="58"/>
      <c r="F31" s="59"/>
      <c r="G31" s="35"/>
    </row>
    <row r="32" spans="1:10" ht="11.45" customHeight="1" x14ac:dyDescent="0.2">
      <c r="A32" s="28">
        <v>7</v>
      </c>
      <c r="B32" s="33"/>
      <c r="C32" s="34" t="s">
        <v>44</v>
      </c>
      <c r="D32" s="31" t="s">
        <v>45</v>
      </c>
      <c r="E32" s="60"/>
      <c r="F32" s="61"/>
      <c r="G32" s="28">
        <v>7</v>
      </c>
    </row>
    <row r="33" spans="1:9" ht="11.45" customHeight="1" x14ac:dyDescent="0.2">
      <c r="A33" s="28">
        <v>8</v>
      </c>
      <c r="B33" s="33"/>
      <c r="C33" s="34" t="s">
        <v>46</v>
      </c>
      <c r="D33" s="31" t="s">
        <v>47</v>
      </c>
      <c r="E33" s="60">
        <f>3522000+446</f>
        <v>3522446</v>
      </c>
      <c r="F33" s="61"/>
      <c r="G33" s="28">
        <v>8</v>
      </c>
    </row>
    <row r="34" spans="1:9" ht="11.45" customHeight="1" x14ac:dyDescent="0.2">
      <c r="A34" s="28">
        <v>9</v>
      </c>
      <c r="B34" s="33"/>
      <c r="C34" s="34" t="s">
        <v>48</v>
      </c>
      <c r="D34" s="31" t="s">
        <v>49</v>
      </c>
      <c r="E34" s="60"/>
      <c r="F34" s="61"/>
      <c r="G34" s="28">
        <v>9</v>
      </c>
    </row>
    <row r="35" spans="1:9" ht="11.45" customHeight="1" x14ac:dyDescent="0.2">
      <c r="A35" s="28">
        <v>10</v>
      </c>
      <c r="B35" s="33"/>
      <c r="C35" s="34" t="s">
        <v>50</v>
      </c>
      <c r="D35" s="31" t="s">
        <v>51</v>
      </c>
      <c r="E35" s="60"/>
      <c r="F35" s="61"/>
      <c r="G35" s="28">
        <v>10</v>
      </c>
    </row>
    <row r="36" spans="1:9" ht="11.45" customHeight="1" x14ac:dyDescent="0.2">
      <c r="A36" s="28">
        <v>11</v>
      </c>
      <c r="B36" s="33"/>
      <c r="C36" s="34" t="s">
        <v>52</v>
      </c>
      <c r="D36" s="31" t="s">
        <v>53</v>
      </c>
      <c r="E36" s="60"/>
      <c r="F36" s="61"/>
      <c r="G36" s="28">
        <v>11</v>
      </c>
    </row>
    <row r="37" spans="1:9" ht="11.45" customHeight="1" x14ac:dyDescent="0.2">
      <c r="A37" s="28">
        <v>12</v>
      </c>
      <c r="B37" s="33"/>
      <c r="C37" s="34"/>
      <c r="D37" s="31" t="s">
        <v>54</v>
      </c>
      <c r="E37" s="60"/>
      <c r="F37" s="61"/>
      <c r="G37" s="28">
        <v>12</v>
      </c>
    </row>
    <row r="38" spans="1:9" ht="11.45" customHeight="1" x14ac:dyDescent="0.2">
      <c r="A38" s="28">
        <v>13</v>
      </c>
      <c r="B38" s="33"/>
      <c r="C38" s="34"/>
      <c r="D38" s="31" t="s">
        <v>55</v>
      </c>
      <c r="E38" s="60">
        <f>SUM(E32:E37)</f>
        <v>3522446</v>
      </c>
      <c r="F38" s="62">
        <f>SUM(F32:F37)</f>
        <v>0</v>
      </c>
      <c r="G38" s="28">
        <v>13</v>
      </c>
    </row>
    <row r="39" spans="1:9" ht="11.45" customHeight="1" x14ac:dyDescent="0.2">
      <c r="A39" s="28">
        <v>14</v>
      </c>
      <c r="B39" s="33"/>
      <c r="C39" s="34"/>
      <c r="D39" s="31" t="s">
        <v>56</v>
      </c>
      <c r="E39" s="63">
        <f>+E30-E38</f>
        <v>798478</v>
      </c>
      <c r="F39" s="64">
        <f>+F30-F38</f>
        <v>10154</v>
      </c>
      <c r="G39" s="37">
        <v>14</v>
      </c>
      <c r="I39" s="32"/>
    </row>
    <row r="40" spans="1:9" ht="11.45" customHeight="1" x14ac:dyDescent="0.2">
      <c r="A40" s="28">
        <v>15</v>
      </c>
      <c r="B40" s="33"/>
      <c r="C40" s="34"/>
      <c r="D40" s="31" t="s">
        <v>57</v>
      </c>
      <c r="E40" s="60">
        <f>+E24+E25+E39</f>
        <v>11059243</v>
      </c>
      <c r="F40" s="61">
        <f>+F24+F25+F39</f>
        <v>99521</v>
      </c>
      <c r="G40" s="28">
        <v>15</v>
      </c>
      <c r="I40" s="32"/>
    </row>
    <row r="41" spans="1:9" ht="11.45" customHeight="1" thickBot="1" x14ac:dyDescent="0.25">
      <c r="A41" s="28">
        <v>16</v>
      </c>
      <c r="B41" s="33"/>
      <c r="C41" s="34"/>
      <c r="D41" s="31" t="s">
        <v>58</v>
      </c>
      <c r="E41" s="60">
        <f>+F40</f>
        <v>99521</v>
      </c>
      <c r="F41" s="65" t="s">
        <v>59</v>
      </c>
      <c r="G41" s="28">
        <v>16</v>
      </c>
    </row>
    <row r="42" spans="1:9" ht="11.45" customHeight="1" x14ac:dyDescent="0.2">
      <c r="A42" s="35">
        <v>17</v>
      </c>
      <c r="B42" s="12"/>
      <c r="C42" s="38" t="s">
        <v>60</v>
      </c>
      <c r="D42" s="39" t="s">
        <v>61</v>
      </c>
      <c r="E42" s="66"/>
      <c r="F42" s="67"/>
      <c r="G42" s="35">
        <v>17</v>
      </c>
    </row>
    <row r="43" spans="1:9" ht="11.45" customHeight="1" x14ac:dyDescent="0.2">
      <c r="A43" s="35"/>
      <c r="B43" s="12"/>
      <c r="C43" s="38"/>
      <c r="D43" s="39" t="s">
        <v>62</v>
      </c>
      <c r="E43" s="66"/>
      <c r="F43" s="67"/>
      <c r="G43" s="35"/>
    </row>
    <row r="44" spans="1:9" ht="11.45" customHeight="1" thickBot="1" x14ac:dyDescent="0.25">
      <c r="A44" s="28"/>
      <c r="B44" s="33"/>
      <c r="C44" s="34"/>
      <c r="D44" s="31" t="s">
        <v>63</v>
      </c>
      <c r="E44" s="68">
        <f>SUM(E40:E43)</f>
        <v>11158764</v>
      </c>
      <c r="F44" s="67"/>
      <c r="G44" s="28"/>
      <c r="H44" s="32"/>
      <c r="I44" s="32"/>
    </row>
    <row r="45" spans="1:9" ht="11.45" customHeight="1" x14ac:dyDescent="0.2">
      <c r="A45" s="22">
        <v>18</v>
      </c>
      <c r="B45" s="12"/>
      <c r="C45" s="15" t="s">
        <v>64</v>
      </c>
      <c r="D45" s="16" t="s">
        <v>65</v>
      </c>
      <c r="E45" s="39"/>
      <c r="F45" s="39"/>
      <c r="G45" s="22">
        <v>18</v>
      </c>
    </row>
    <row r="46" spans="1:9" ht="11.45" customHeight="1" x14ac:dyDescent="0.2">
      <c r="A46" s="22">
        <v>19</v>
      </c>
      <c r="B46" s="12"/>
      <c r="C46" s="15"/>
      <c r="D46" s="40" t="s">
        <v>66</v>
      </c>
      <c r="E46" s="69"/>
      <c r="F46" s="70" t="s">
        <v>59</v>
      </c>
      <c r="G46" s="22">
        <v>19</v>
      </c>
      <c r="H46" s="32"/>
    </row>
    <row r="47" spans="1:9" ht="11.45" customHeight="1" x14ac:dyDescent="0.2">
      <c r="A47" s="22">
        <v>20</v>
      </c>
      <c r="B47" s="12"/>
      <c r="C47" s="15"/>
      <c r="D47" s="40" t="s">
        <v>67</v>
      </c>
      <c r="E47" s="39"/>
      <c r="F47" s="39"/>
      <c r="G47" s="22">
        <v>20</v>
      </c>
    </row>
    <row r="48" spans="1:9" ht="11.45" customHeight="1" x14ac:dyDescent="0.2">
      <c r="A48" s="22">
        <v>21</v>
      </c>
      <c r="B48" s="12"/>
      <c r="C48" s="15"/>
      <c r="D48" s="40" t="s">
        <v>68</v>
      </c>
      <c r="E48" s="39"/>
      <c r="F48" s="39"/>
      <c r="G48" s="22">
        <v>21</v>
      </c>
      <c r="H48" s="32"/>
    </row>
    <row r="49" spans="1:7" ht="11.45" customHeight="1" x14ac:dyDescent="0.2">
      <c r="A49" s="27"/>
      <c r="B49" s="33"/>
      <c r="C49" s="18"/>
      <c r="D49" s="19"/>
      <c r="E49" s="39"/>
      <c r="F49" s="39"/>
      <c r="G49" s="27"/>
    </row>
    <row r="50" spans="1:7" ht="11.45" customHeight="1" x14ac:dyDescent="0.2">
      <c r="A50" s="22"/>
      <c r="B50" s="12"/>
      <c r="C50" s="41" t="s">
        <v>69</v>
      </c>
      <c r="D50" s="42"/>
      <c r="E50" s="39"/>
      <c r="F50" s="39"/>
      <c r="G50" s="22"/>
    </row>
    <row r="51" spans="1:7" ht="11.45" customHeight="1" x14ac:dyDescent="0.2">
      <c r="A51" s="22">
        <v>22</v>
      </c>
      <c r="B51" s="12"/>
      <c r="C51" s="15"/>
      <c r="D51" s="40" t="s">
        <v>70</v>
      </c>
      <c r="E51" s="39"/>
      <c r="F51" s="39"/>
      <c r="G51" s="22">
        <v>22</v>
      </c>
    </row>
    <row r="52" spans="1:7" ht="11.45" customHeight="1" x14ac:dyDescent="0.2">
      <c r="A52" s="27">
        <v>23</v>
      </c>
      <c r="B52" s="33"/>
      <c r="C52" s="18"/>
      <c r="D52" s="43" t="s">
        <v>71</v>
      </c>
      <c r="E52" s="31"/>
      <c r="F52" s="31"/>
      <c r="G52" s="27">
        <v>23</v>
      </c>
    </row>
    <row r="53" spans="1:7" ht="11.45" customHeight="1" x14ac:dyDescent="0.2">
      <c r="A53" s="44"/>
      <c r="B53" s="45"/>
      <c r="C53" s="46"/>
      <c r="D53" s="46"/>
      <c r="E53" s="46"/>
      <c r="F53" s="46"/>
      <c r="G53" s="47"/>
    </row>
    <row r="54" spans="1:7" ht="11.45" customHeight="1" x14ac:dyDescent="0.2">
      <c r="A54" s="48"/>
      <c r="B54" s="15"/>
      <c r="C54" s="15"/>
      <c r="D54" s="15"/>
      <c r="E54" s="15"/>
      <c r="F54" s="15"/>
      <c r="G54" s="16"/>
    </row>
    <row r="55" spans="1:7" ht="11.45" customHeight="1" x14ac:dyDescent="0.2">
      <c r="A55" s="48"/>
      <c r="B55" s="15"/>
      <c r="C55" s="15"/>
      <c r="D55" s="15"/>
      <c r="E55" s="15"/>
      <c r="F55" s="15"/>
      <c r="G55" s="16"/>
    </row>
    <row r="56" spans="1:7" ht="11.45" customHeight="1" x14ac:dyDescent="0.2">
      <c r="A56" s="48"/>
      <c r="B56" s="15"/>
      <c r="C56" s="15"/>
      <c r="D56" s="15"/>
      <c r="E56" s="15"/>
      <c r="F56" s="15"/>
      <c r="G56" s="16"/>
    </row>
    <row r="57" spans="1:7" ht="11.45" customHeight="1" x14ac:dyDescent="0.2">
      <c r="A57" s="48"/>
      <c r="B57" s="15"/>
      <c r="C57" s="15"/>
      <c r="D57" s="15"/>
      <c r="E57" s="15"/>
      <c r="F57" s="15"/>
      <c r="G57" s="16"/>
    </row>
    <row r="58" spans="1:7" ht="11.45" customHeight="1" x14ac:dyDescent="0.2">
      <c r="A58" s="48"/>
      <c r="B58" s="15"/>
      <c r="C58" s="15"/>
      <c r="D58" s="15"/>
      <c r="E58" s="15"/>
      <c r="F58" s="15"/>
      <c r="G58" s="16"/>
    </row>
    <row r="59" spans="1:7" ht="11.45" customHeight="1" x14ac:dyDescent="0.2">
      <c r="A59" s="48"/>
      <c r="B59" s="15"/>
      <c r="C59" s="15"/>
      <c r="D59" s="15"/>
      <c r="E59" s="15"/>
      <c r="F59" s="15"/>
      <c r="G59" s="16"/>
    </row>
    <row r="60" spans="1:7" ht="11.45" customHeight="1" x14ac:dyDescent="0.2">
      <c r="A60" s="48"/>
      <c r="B60" s="15"/>
      <c r="C60" s="15"/>
      <c r="D60" s="15"/>
      <c r="E60" s="15"/>
      <c r="F60" s="15"/>
      <c r="G60" s="16"/>
    </row>
    <row r="61" spans="1:7" ht="11.45" customHeight="1" x14ac:dyDescent="0.2">
      <c r="A61" s="48"/>
      <c r="B61" s="15"/>
      <c r="C61" s="15"/>
      <c r="D61" s="15"/>
      <c r="E61" s="15"/>
      <c r="F61" s="15"/>
      <c r="G61" s="16"/>
    </row>
    <row r="62" spans="1:7" ht="11.45" customHeight="1" x14ac:dyDescent="0.2">
      <c r="A62" s="48"/>
      <c r="B62" s="15"/>
      <c r="C62" s="15"/>
      <c r="D62" s="15"/>
      <c r="E62" s="15"/>
      <c r="F62" s="15"/>
      <c r="G62" s="16"/>
    </row>
    <row r="63" spans="1:7" ht="11.45" customHeight="1" x14ac:dyDescent="0.2">
      <c r="A63" s="48"/>
      <c r="B63" s="15"/>
      <c r="C63" s="15"/>
      <c r="D63" s="15"/>
      <c r="E63" s="15"/>
      <c r="F63" s="15"/>
      <c r="G63" s="16"/>
    </row>
    <row r="64" spans="1:7" ht="11.45" customHeight="1" x14ac:dyDescent="0.2">
      <c r="A64" s="48"/>
      <c r="B64" s="15"/>
      <c r="C64" s="15"/>
      <c r="D64" s="15"/>
      <c r="E64" s="15"/>
      <c r="F64" s="15"/>
      <c r="G64" s="16"/>
    </row>
    <row r="65" spans="1:7" ht="11.45" customHeight="1" x14ac:dyDescent="0.2">
      <c r="A65" s="48"/>
      <c r="B65" s="15"/>
      <c r="C65" s="15"/>
      <c r="D65" s="15"/>
      <c r="E65" s="15"/>
      <c r="F65" s="15"/>
      <c r="G65" s="16"/>
    </row>
    <row r="66" spans="1:7" ht="11.45" customHeight="1" x14ac:dyDescent="0.2">
      <c r="A66" s="49"/>
      <c r="B66" s="18"/>
      <c r="C66" s="18"/>
      <c r="D66" s="18"/>
      <c r="E66" s="18"/>
      <c r="F66" s="18"/>
      <c r="G66" s="19"/>
    </row>
    <row r="67" spans="1:7" ht="11.45" customHeight="1" x14ac:dyDescent="0.2">
      <c r="A67" s="2"/>
      <c r="B67" s="15"/>
      <c r="C67" s="15"/>
      <c r="D67" s="15"/>
      <c r="E67" s="15"/>
      <c r="F67" s="15"/>
      <c r="G67" s="53" t="s">
        <v>72</v>
      </c>
    </row>
  </sheetData>
  <phoneticPr fontId="18" type="noConversion"/>
  <printOptions horizontalCentered="1"/>
  <pageMargins left="0.6" right="0.6" top="0.5" bottom="0.5" header="0" footer="0"/>
  <pageSetup scale="97" orientation="portrait" r:id="rId1"/>
  <headerFooter alignWithMargins="0"/>
  <colBreaks count="1" manualBreakCount="1">
    <brk id="7" max="6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 - 20</vt:lpstr>
      <vt:lpstr>'P - 20'!Print_Area</vt:lpstr>
    </vt:vector>
  </TitlesOfParts>
  <Company>BNSF Railway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b152478</dc:creator>
  <cp:lastModifiedBy>Grimsley, Julie A</cp:lastModifiedBy>
  <cp:lastPrinted>2017-02-13T17:33:50Z</cp:lastPrinted>
  <dcterms:created xsi:type="dcterms:W3CDTF">2010-03-01T21:28:56Z</dcterms:created>
  <dcterms:modified xsi:type="dcterms:W3CDTF">2017-03-30T15:15:36Z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SCHED 220 - RETAINED EARNINGS.xls</vt:lpwstr>
  </property>
  <property fmtid="{D5CDD505-2E9C-101B-9397-08002B2CF9AE}" pid="3" name="SV_QUERY_LIST_4F35BF76-6C0D-4D9B-82B2-816C12CF3733">
    <vt:lpwstr>empty_477D106A-C0D6-4607-AEBD-E2C9D60EA279</vt:lpwstr>
  </property>
</Properties>
</file>