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 activeTab="1"/>
  </bookViews>
  <sheets>
    <sheet name="p 51" sheetId="2" r:id="rId1"/>
    <sheet name="p52-53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F56" i="1"/>
  <c r="E56" i="1"/>
  <c r="D56" i="1"/>
  <c r="O56" i="1"/>
  <c r="N56" i="1"/>
  <c r="M56" i="1"/>
  <c r="L56" i="1"/>
  <c r="G57" i="1"/>
  <c r="F57" i="1"/>
  <c r="D57" i="1"/>
  <c r="O57" i="1"/>
  <c r="M57" i="1"/>
  <c r="G43" i="1"/>
  <c r="F43" i="1"/>
  <c r="E43" i="1"/>
  <c r="E57" i="1" s="1"/>
  <c r="D43" i="1"/>
  <c r="N43" i="1"/>
  <c r="N57" i="1" s="1"/>
  <c r="L43" i="1"/>
  <c r="L57" i="1" s="1"/>
  <c r="G33" i="1"/>
  <c r="F33" i="1"/>
  <c r="E33" i="1"/>
  <c r="D33" i="1"/>
  <c r="O33" i="1"/>
  <c r="N33" i="1"/>
  <c r="M33" i="1"/>
  <c r="L33" i="1"/>
  <c r="L13" i="1"/>
  <c r="M13" i="1"/>
  <c r="N13" i="1"/>
  <c r="O13" i="1"/>
  <c r="E13" i="1"/>
  <c r="F13" i="1"/>
  <c r="G13" i="1"/>
  <c r="D13" i="1"/>
  <c r="K43" i="1" l="1"/>
  <c r="K13" i="1"/>
  <c r="K33" i="1"/>
  <c r="K57" i="1" l="1"/>
</calcChain>
</file>

<file path=xl/sharedStrings.xml><?xml version="1.0" encoding="utf-8"?>
<sst xmlns="http://schemas.openxmlformats.org/spreadsheetml/2006/main" count="187" uniqueCount="148">
  <si>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</si>
  <si>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</si>
  <si>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</si>
  <si>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</si>
  <si>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</si>
  <si>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</si>
  <si>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</si>
  <si>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</si>
  <si>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</si>
  <si>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</si>
  <si>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</si>
  <si>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</si>
  <si>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</si>
  <si>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</si>
  <si>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</si>
  <si>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No.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</si>
  <si>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</si>
  <si>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</si>
  <si>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</si>
  <si>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</si>
  <si>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</si>
  <si>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</si>
  <si>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</si>
  <si>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</si>
  <si>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</si>
  <si>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</si>
  <si>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</si>
  <si>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</si>
  <si>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</si>
  <si>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</si>
  <si>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</si>
  <si>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</si>
  <si>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</si>
  <si>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</si>
  <si>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</si>
  <si>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</si>
  <si>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</si>
  <si>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</si>
  <si>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</si>
  <si>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</si>
  <si>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</si>
  <si>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</si>
  <si>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</si>
  <si>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</si>
  <si>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</si>
  <si>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</si>
  <si>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</si>
  <si>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</si>
  <si>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</si>
  <si>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</si>
  <si>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</si>
  <si>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</si>
  <si>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</si>
  <si>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</si>
  <si>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</si>
  <si>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</si>
  <si>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</si>
  <si>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</si>
  <si>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</si>
  <si>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</si>
  <si>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</si>
  <si>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</si>
  <si>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</si>
  <si>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</si>
  <si>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</si>
  <si>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</si>
  <si>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</si>
  <si>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</si>
  <si>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 xml:space="preserve">  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</si>
  <si>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</si>
  <si>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</si>
  <si>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</si>
  <si>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</si>
  <si>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</si>
  <si>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</si>
  <si>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</si>
  <si>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</si>
  <si>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</si>
  <si>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</si>
  <si>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</si>
  <si>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</si>
  <si>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</si>
  <si>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 xml:space="preserve"> </t>
  </si>
  <si>
    <t>(1) Data reported on line 38, column (b) is the amount reported in Sched. 410, column (f), line 203, reduced by the allocable portion of line 216.</t>
  </si>
  <si>
    <t>(2) Data reported on line 39, column (b) is the amount reported in Sched. 410, column (f), line 222, reduced by the allocable portion of line 235.</t>
  </si>
  <si>
    <t>(3) Data reported on line 40, column (b) is the amount reported in Sched. 410, column (f), line 306, reduced by the allocable portion of line 320.</t>
  </si>
  <si>
    <t xml:space="preserve">                Railroad Annual Report R-1</t>
  </si>
  <si>
    <t>Railroad Annual Report R-1</t>
  </si>
  <si>
    <t xml:space="preserve">   (1) Data reported on lines 38, 39, and 40 in columns (g) and (h) are investment recorded in property account 44, allocated to</t>
  </si>
  <si>
    <t xml:space="preserve">        locomotives, freight cars, and other equipment.</t>
  </si>
  <si>
    <t xml:space="preserve">   (2) Depreciation reported on lines 38, 39, and 40 in column (c) is calculated by multiplying the investment in each element by the</t>
  </si>
  <si>
    <t xml:space="preserve">          effective composite rate for property account 44, and then adding or subtracting the adjustment reported in column (e).</t>
  </si>
  <si>
    <t xml:space="preserve">          This calculation should equal the amount shown in column (c), Schedule 335.</t>
  </si>
  <si>
    <t>Road Initials:  BNSF               Year   2016</t>
  </si>
  <si>
    <t>Road Initials:   BNSF               Year 2016</t>
  </si>
  <si>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</si>
  <si>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</si>
  <si>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</si>
  <si>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</si>
  <si>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</si>
  <si>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</si>
  <si>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</si>
  <si>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</si>
  <si>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</si>
  <si>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</si>
  <si>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</si>
  <si>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</si>
  <si>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</si>
  <si>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</si>
  <si>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</si>
  <si>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</si>
  <si>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</si>
  <si>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</si>
  <si>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</si>
  <si>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</si>
  <si>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</si>
  <si>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</si>
  <si>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</si>
  <si>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</si>
  <si>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</si>
  <si>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</si>
  <si>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</si>
  <si>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</si>
  <si>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</si>
  <si>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</si>
  <si>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</si>
  <si>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</si>
  <si>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</si>
  <si>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</si>
  <si>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</si>
  <si>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Schedule 415, and are not included in Schedule 415).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</si>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</sst>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7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22">
    <xf numFmtId="0" fontId="0" fillId="0" borderId="0" xfId="0"/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Protection="1"/>
    <xf numFmtId="0" fontId="2" fillId="2" borderId="0" xfId="0" quotePrefix="1" applyFont="1" applyFill="1" applyAlignment="1" applyProtection="1">
      <alignment horizontal="left"/>
    </xf>
    <xf numFmtId="0" fontId="2" fillId="2" borderId="0" xfId="0" applyFont="1" applyFill="1"/>
    <xf numFmtId="0" fontId="2" fillId="2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centerContinuous"/>
    </xf>
    <xf numFmtId="0" fontId="2" fillId="2" borderId="1" xfId="0" applyFont="1" applyFill="1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0" fontId="2" fillId="2" borderId="3" xfId="0" applyFont="1" applyFill="1" applyBorder="1" applyAlignment="1" applyProtection="1">
      <alignment horizontal="centerContinuous"/>
    </xf>
    <xf numFmtId="0" fontId="3" fillId="2" borderId="4" xfId="0" applyFont="1" applyFill="1" applyBorder="1" applyAlignment="1" applyProtection="1">
      <alignment horizontal="centerContinuous"/>
    </xf>
    <xf numFmtId="0" fontId="3" fillId="2" borderId="5" xfId="0" applyFont="1" applyFill="1" applyBorder="1" applyAlignment="1" applyProtection="1">
      <alignment horizontal="centerContinuous"/>
    </xf>
    <xf numFmtId="0" fontId="3" fillId="2" borderId="6" xfId="0" applyFont="1" applyFill="1" applyBorder="1" applyAlignment="1" applyProtection="1">
      <alignment horizontal="centerContinuous"/>
    </xf>
    <xf numFmtId="0" fontId="3" fillId="2" borderId="4" xfId="0" applyFont="1" applyFill="1" applyBorder="1" applyProtection="1"/>
    <xf numFmtId="0" fontId="3" fillId="2" borderId="5" xfId="0" applyFont="1" applyFill="1" applyBorder="1" applyProtection="1"/>
    <xf numFmtId="0" fontId="3" fillId="2" borderId="6" xfId="0" applyFont="1" applyFill="1" applyBorder="1" applyProtection="1"/>
    <xf numFmtId="0" fontId="3" fillId="2" borderId="7" xfId="0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Continuous"/>
    </xf>
    <xf numFmtId="0" fontId="3" fillId="2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3" fillId="2" borderId="7" xfId="0" quotePrefix="1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2" borderId="16" xfId="0" applyFont="1" applyFill="1" applyBorder="1" applyAlignment="1" applyProtection="1">
      <alignment horizontal="center"/>
    </xf>
    <xf numFmtId="0" fontId="3" fillId="2" borderId="17" xfId="0" applyFont="1" applyFill="1" applyBorder="1" applyProtection="1"/>
    <xf numFmtId="0" fontId="3" fillId="2" borderId="18" xfId="0" applyFont="1" applyFill="1" applyBorder="1" applyProtection="1"/>
    <xf numFmtId="0" fontId="3" fillId="2" borderId="7" xfId="0" applyFont="1" applyFill="1" applyBorder="1" applyProtection="1"/>
    <xf numFmtId="0" fontId="3" fillId="2" borderId="19" xfId="0" applyFont="1" applyFill="1" applyBorder="1" applyProtection="1"/>
    <xf numFmtId="0" fontId="3" fillId="2" borderId="6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center"/>
    </xf>
    <xf numFmtId="0" fontId="3" fillId="2" borderId="9" xfId="0" applyFont="1" applyFill="1" applyBorder="1" applyProtection="1"/>
    <xf numFmtId="0" fontId="3" fillId="2" borderId="20" xfId="0" applyFont="1" applyFill="1" applyBorder="1" applyAlignment="1" applyProtection="1">
      <alignment horizontal="center"/>
    </xf>
    <xf numFmtId="0" fontId="3" fillId="2" borderId="21" xfId="0" applyFont="1" applyFill="1" applyBorder="1" applyProtection="1"/>
    <xf numFmtId="0" fontId="3" fillId="2" borderId="22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37" fontId="3" fillId="2" borderId="0" xfId="0" applyNumberFormat="1" applyFont="1" applyFill="1" applyBorder="1" applyProtection="1"/>
    <xf numFmtId="0" fontId="3" fillId="2" borderId="3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3" xfId="0" applyFont="1" applyFill="1" applyBorder="1" applyProtection="1"/>
    <xf numFmtId="0" fontId="2" fillId="2" borderId="0" xfId="0" applyFont="1" applyFill="1" applyBorder="1" applyProtection="1"/>
    <xf numFmtId="0" fontId="3" fillId="2" borderId="23" xfId="0" quotePrefix="1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2" fillId="2" borderId="24" xfId="0" applyFont="1" applyFill="1" applyBorder="1" applyAlignment="1" applyProtection="1">
      <alignment horizontal="center"/>
    </xf>
    <xf numFmtId="0" fontId="2" fillId="2" borderId="25" xfId="0" applyFont="1" applyFill="1" applyBorder="1" applyProtection="1"/>
    <xf numFmtId="0" fontId="2" fillId="2" borderId="26" xfId="0" applyFont="1" applyFill="1" applyBorder="1" applyProtection="1"/>
    <xf numFmtId="0" fontId="3" fillId="2" borderId="24" xfId="0" quotePrefix="1" applyFont="1" applyFill="1" applyBorder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0" borderId="0" xfId="0" applyFont="1"/>
    <xf numFmtId="0" fontId="3" fillId="2" borderId="29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Continuous"/>
    </xf>
    <xf numFmtId="37" fontId="3" fillId="3" borderId="15" xfId="1" applyNumberFormat="1" applyFont="1" applyFill="1" applyBorder="1" applyProtection="1"/>
    <xf numFmtId="37" fontId="3" fillId="3" borderId="8" xfId="1" applyNumberFormat="1" applyFont="1" applyFill="1" applyBorder="1" applyProtection="1"/>
    <xf numFmtId="0" fontId="3" fillId="3" borderId="7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/>
    </xf>
    <xf numFmtId="0" fontId="3" fillId="3" borderId="7" xfId="0" quotePrefix="1" applyFont="1" applyFill="1" applyBorder="1" applyAlignment="1" applyProtection="1">
      <alignment horizontal="center"/>
    </xf>
    <xf numFmtId="0" fontId="3" fillId="3" borderId="14" xfId="0" applyFont="1" applyFill="1" applyBorder="1" applyAlignment="1" applyProtection="1">
      <alignment horizontal="center"/>
    </xf>
    <xf numFmtId="0" fontId="3" fillId="3" borderId="15" xfId="0" applyFont="1" applyFill="1" applyBorder="1" applyAlignment="1" applyProtection="1">
      <alignment horizontal="center"/>
    </xf>
    <xf numFmtId="0" fontId="3" fillId="3" borderId="8" xfId="0" applyFont="1" applyFill="1" applyBorder="1" applyProtection="1"/>
    <xf numFmtId="0" fontId="3" fillId="3" borderId="17" xfId="0" applyFont="1" applyFill="1" applyBorder="1" applyProtection="1"/>
    <xf numFmtId="0" fontId="3" fillId="3" borderId="15" xfId="0" applyFont="1" applyFill="1" applyBorder="1" applyProtection="1"/>
    <xf numFmtId="0" fontId="3" fillId="3" borderId="19" xfId="0" applyFont="1" applyFill="1" applyBorder="1" applyProtection="1"/>
    <xf numFmtId="0" fontId="3" fillId="3" borderId="27" xfId="0" applyFont="1" applyFill="1" applyBorder="1" applyProtection="1"/>
    <xf numFmtId="0" fontId="3" fillId="3" borderId="20" xfId="0" applyFont="1" applyFill="1" applyBorder="1" applyAlignment="1" applyProtection="1">
      <alignment horizontal="center"/>
    </xf>
    <xf numFmtId="0" fontId="3" fillId="3" borderId="21" xfId="0" applyFont="1" applyFill="1" applyBorder="1" applyProtection="1"/>
    <xf numFmtId="0" fontId="3" fillId="3" borderId="28" xfId="0" applyFont="1" applyFill="1" applyBorder="1" applyAlignment="1" applyProtection="1">
      <alignment horizontal="left"/>
    </xf>
    <xf numFmtId="0" fontId="7" fillId="0" borderId="31" xfId="0" applyFont="1" applyBorder="1" applyAlignment="1" applyProtection="1">
      <alignment horizontal="centerContinuous"/>
    </xf>
    <xf numFmtId="0" fontId="7" fillId="0" borderId="32" xfId="0" applyFont="1" applyBorder="1" applyAlignment="1" applyProtection="1">
      <alignment horizontal="centerContinuous"/>
    </xf>
    <xf numFmtId="0" fontId="3" fillId="0" borderId="23" xfId="0" applyFont="1" applyBorder="1" applyProtection="1"/>
    <xf numFmtId="0" fontId="3" fillId="0" borderId="0" xfId="0" applyFont="1" applyBorder="1" applyProtection="1"/>
    <xf numFmtId="0" fontId="3" fillId="0" borderId="18" xfId="0" applyFont="1" applyBorder="1" applyProtection="1"/>
    <xf numFmtId="0" fontId="3" fillId="0" borderId="0" xfId="0" applyFont="1" applyProtection="1"/>
    <xf numFmtId="0" fontId="3" fillId="0" borderId="33" xfId="0" applyFont="1" applyBorder="1" applyProtection="1"/>
    <xf numFmtId="164" fontId="3" fillId="3" borderId="8" xfId="1" applyNumberFormat="1" applyFont="1" applyFill="1" applyBorder="1" applyProtection="1"/>
    <xf numFmtId="164" fontId="3" fillId="3" borderId="35" xfId="1" applyNumberFormat="1" applyFont="1" applyFill="1" applyBorder="1" applyProtection="1"/>
    <xf numFmtId="37" fontId="3" fillId="3" borderId="35" xfId="1" applyNumberFormat="1" applyFont="1" applyFill="1" applyBorder="1" applyProtection="1"/>
    <xf numFmtId="164" fontId="3" fillId="3" borderId="37" xfId="1" applyNumberFormat="1" applyFont="1" applyFill="1" applyBorder="1" applyProtection="1"/>
    <xf numFmtId="37" fontId="3" fillId="3" borderId="37" xfId="1" applyNumberFormat="1" applyFont="1" applyFill="1" applyBorder="1" applyProtection="1"/>
    <xf numFmtId="164" fontId="3" fillId="3" borderId="38" xfId="1" applyNumberFormat="1" applyFont="1" applyFill="1" applyBorder="1" applyProtection="1"/>
    <xf numFmtId="164" fontId="3" fillId="3" borderId="39" xfId="1" applyNumberFormat="1" applyFont="1" applyFill="1" applyBorder="1" applyProtection="1"/>
    <xf numFmtId="164" fontId="3" fillId="3" borderId="40" xfId="1" applyNumberFormat="1" applyFont="1" applyFill="1" applyBorder="1" applyProtection="1"/>
    <xf numFmtId="164" fontId="3" fillId="3" borderId="7" xfId="1" applyNumberFormat="1" applyFont="1" applyFill="1" applyBorder="1" applyProtection="1"/>
    <xf numFmtId="164" fontId="3" fillId="3" borderId="11" xfId="1" applyNumberFormat="1" applyFont="1" applyFill="1" applyBorder="1" applyProtection="1"/>
    <xf numFmtId="164" fontId="3" fillId="3" borderId="23" xfId="1" applyNumberFormat="1" applyFont="1" applyFill="1" applyBorder="1" applyProtection="1"/>
    <xf numFmtId="37" fontId="3" fillId="3" borderId="18" xfId="1" applyNumberFormat="1" applyFont="1" applyFill="1" applyBorder="1" applyProtection="1"/>
    <xf numFmtId="37" fontId="3" fillId="3" borderId="23" xfId="1" applyNumberFormat="1" applyFont="1" applyFill="1" applyBorder="1" applyProtection="1"/>
    <xf numFmtId="37" fontId="3" fillId="3" borderId="11" xfId="1" applyNumberFormat="1" applyFont="1" applyFill="1" applyBorder="1" applyProtection="1"/>
    <xf numFmtId="37" fontId="3" fillId="3" borderId="7" xfId="1" applyNumberFormat="1" applyFont="1" applyFill="1" applyBorder="1" applyProtection="1"/>
    <xf numFmtId="164" fontId="3" fillId="3" borderId="14" xfId="1" applyNumberFormat="1" applyFont="1" applyFill="1" applyBorder="1" applyProtection="1"/>
    <xf numFmtId="37" fontId="3" fillId="3" borderId="16" xfId="1" applyNumberFormat="1" applyFont="1" applyFill="1" applyBorder="1" applyProtection="1"/>
    <xf numFmtId="164" fontId="3" fillId="3" borderId="36" xfId="1" applyNumberFormat="1" applyFont="1" applyFill="1" applyBorder="1" applyProtection="1"/>
    <xf numFmtId="37" fontId="3" fillId="3" borderId="36" xfId="1" applyNumberFormat="1" applyFont="1" applyFill="1" applyBorder="1" applyProtection="1"/>
    <xf numFmtId="164" fontId="3" fillId="3" borderId="1" xfId="1" applyNumberFormat="1" applyFont="1" applyFill="1" applyBorder="1" applyProtection="1"/>
    <xf numFmtId="164" fontId="3" fillId="3" borderId="41" xfId="1" applyNumberFormat="1" applyFont="1" applyFill="1" applyBorder="1" applyProtection="1"/>
    <xf numFmtId="164" fontId="3" fillId="3" borderId="33" xfId="1" applyNumberFormat="1" applyFont="1" applyFill="1" applyBorder="1" applyProtection="1"/>
    <xf numFmtId="37" fontId="3" fillId="3" borderId="33" xfId="1" applyNumberFormat="1" applyFont="1" applyFill="1" applyBorder="1" applyProtection="1"/>
    <xf numFmtId="37" fontId="3" fillId="3" borderId="42" xfId="1" applyNumberFormat="1" applyFont="1" applyFill="1" applyBorder="1" applyProtection="1"/>
    <xf numFmtId="164" fontId="3" fillId="3" borderId="4" xfId="1" applyNumberFormat="1" applyFont="1" applyFill="1" applyBorder="1" applyProtection="1"/>
    <xf numFmtId="164" fontId="3" fillId="3" borderId="34" xfId="1" applyNumberFormat="1" applyFont="1" applyFill="1" applyBorder="1" applyProtection="1"/>
    <xf numFmtId="37" fontId="3" fillId="3" borderId="43" xfId="1" applyNumberFormat="1" applyFont="1" applyFill="1" applyBorder="1" applyProtection="1"/>
    <xf numFmtId="0" fontId="3" fillId="2" borderId="42" xfId="0" quotePrefix="1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vertical="top"/>
    </xf>
    <xf numFmtId="0" fontId="0" fillId="0" borderId="0" xfId="0" applyBorder="1" applyAlignment="1">
      <alignment horizontal="left"/>
    </xf>
    <xf numFmtId="0" fontId="7" fillId="0" borderId="0" xfId="0" applyFont="1" applyBorder="1"/>
    <xf numFmtId="0" fontId="0" fillId="0" borderId="0" xfId="0" applyBorder="1"/>
    <xf numFmtId="0" fontId="7" fillId="0" borderId="1" xfId="0" applyFont="1" applyBorder="1" applyAlignment="1" applyProtection="1">
      <alignment horizontal="centerContinuous"/>
    </xf>
    <xf numFmtId="0" fontId="7" fillId="0" borderId="2" xfId="0" applyFont="1" applyBorder="1" applyAlignment="1" applyProtection="1">
      <alignment horizontal="centerContinuous"/>
    </xf>
    <xf numFmtId="0" fontId="7" fillId="0" borderId="3" xfId="0" applyFont="1" applyBorder="1" applyAlignment="1" applyProtection="1">
      <alignment horizontal="centerContinuous"/>
    </xf>
    <xf numFmtId="0" fontId="3" fillId="0" borderId="24" xfId="0" applyFont="1" applyBorder="1" applyProtection="1"/>
    <xf numFmtId="0" fontId="3" fillId="0" borderId="25" xfId="0" applyFont="1" applyBorder="1" applyProtection="1"/>
    <xf numFmtId="0" fontId="3" fillId="0" borderId="26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0" xfId="0" applyFont="1" applyBorder="1" applyProtection="1"/>
    <xf numFmtId="0" fontId="8" fillId="0" borderId="23" xfId="0" applyFont="1" applyBorder="1" applyProtection="1"/>
    <xf numFmtId="0" fontId="2" fillId="0" borderId="23" xfId="0" applyFont="1" applyBorder="1" applyProtection="1"/>
    <xf numFmtId="0" fontId="9" fillId="0" borderId="0" xfId="0" applyFont="1" applyBorder="1" applyProtection="1"/>
    <xf numFmtId="0" fontId="9" fillId="0" borderId="23" xfId="0" applyFont="1" applyBorder="1" applyProtection="1"/>
    <xf numFmtId="0" fontId="3" fillId="2" borderId="9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</cellXfs>
  <cellStyles count="7">
    <cellStyle name="Comma" xfId="1" builtinId="3"/>
    <cellStyle name="Comma 2" xfId="3"/>
    <cellStyle name="Normal" xfId="0" builtinId="0"/>
    <cellStyle name="Normal 2" xfId="4"/>
    <cellStyle name="Normal 22 2" xfId="5"/>
    <cellStyle name="Normal 3" xfId="2"/>
    <cellStyle name="Normal 5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view="pageBreakPreview" zoomScale="85" zoomScaleNormal="100" zoomScaleSheetLayoutView="85" workbookViewId="0"/>
  </sheetViews>
  <sheetFormatPr defaultRowHeight="15" x14ac:dyDescent="0.25"/>
  <cols>
    <col min="1" max="1" width="3.7109375" customWidth="1"/>
    <col min="2" max="2" width="96.85546875" customWidth="1"/>
    <col min="3" max="3" width="2.7109375" bestFit="1" customWidth="1"/>
    <col min="4" max="7" width="0" hidden="1" customWidth="1"/>
    <col min="257" max="257" width="2.28515625" customWidth="1"/>
    <col min="258" max="258" width="80.7109375" customWidth="1"/>
    <col min="259" max="259" width="8.28515625" customWidth="1"/>
    <col min="260" max="261" width="0" hidden="1" customWidth="1"/>
    <col min="513" max="513" width="2.28515625" customWidth="1"/>
    <col min="514" max="514" width="80.7109375" customWidth="1"/>
    <col min="515" max="515" width="8.28515625" customWidth="1"/>
    <col min="516" max="517" width="0" hidden="1" customWidth="1"/>
    <col min="769" max="769" width="2.28515625" customWidth="1"/>
    <col min="770" max="770" width="80.7109375" customWidth="1"/>
    <col min="771" max="771" width="8.28515625" customWidth="1"/>
    <col min="772" max="773" width="0" hidden="1" customWidth="1"/>
    <col min="1025" max="1025" width="2.28515625" customWidth="1"/>
    <col min="1026" max="1026" width="80.7109375" customWidth="1"/>
    <col min="1027" max="1027" width="8.28515625" customWidth="1"/>
    <col min="1028" max="1029" width="0" hidden="1" customWidth="1"/>
    <col min="1281" max="1281" width="2.28515625" customWidth="1"/>
    <col min="1282" max="1282" width="80.7109375" customWidth="1"/>
    <col min="1283" max="1283" width="8.28515625" customWidth="1"/>
    <col min="1284" max="1285" width="0" hidden="1" customWidth="1"/>
    <col min="1537" max="1537" width="2.28515625" customWidth="1"/>
    <col min="1538" max="1538" width="80.7109375" customWidth="1"/>
    <col min="1539" max="1539" width="8.28515625" customWidth="1"/>
    <col min="1540" max="1541" width="0" hidden="1" customWidth="1"/>
    <col min="1793" max="1793" width="2.28515625" customWidth="1"/>
    <col min="1794" max="1794" width="80.7109375" customWidth="1"/>
    <col min="1795" max="1795" width="8.28515625" customWidth="1"/>
    <col min="1796" max="1797" width="0" hidden="1" customWidth="1"/>
    <col min="2049" max="2049" width="2.28515625" customWidth="1"/>
    <col min="2050" max="2050" width="80.7109375" customWidth="1"/>
    <col min="2051" max="2051" width="8.28515625" customWidth="1"/>
    <col min="2052" max="2053" width="0" hidden="1" customWidth="1"/>
    <col min="2305" max="2305" width="2.28515625" customWidth="1"/>
    <col min="2306" max="2306" width="80.7109375" customWidth="1"/>
    <col min="2307" max="2307" width="8.28515625" customWidth="1"/>
    <col min="2308" max="2309" width="0" hidden="1" customWidth="1"/>
    <col min="2561" max="2561" width="2.28515625" customWidth="1"/>
    <col min="2562" max="2562" width="80.7109375" customWidth="1"/>
    <col min="2563" max="2563" width="8.28515625" customWidth="1"/>
    <col min="2564" max="2565" width="0" hidden="1" customWidth="1"/>
    <col min="2817" max="2817" width="2.28515625" customWidth="1"/>
    <col min="2818" max="2818" width="80.7109375" customWidth="1"/>
    <col min="2819" max="2819" width="8.28515625" customWidth="1"/>
    <col min="2820" max="2821" width="0" hidden="1" customWidth="1"/>
    <col min="3073" max="3073" width="2.28515625" customWidth="1"/>
    <col min="3074" max="3074" width="80.7109375" customWidth="1"/>
    <col min="3075" max="3075" width="8.28515625" customWidth="1"/>
    <col min="3076" max="3077" width="0" hidden="1" customWidth="1"/>
    <col min="3329" max="3329" width="2.28515625" customWidth="1"/>
    <col min="3330" max="3330" width="80.7109375" customWidth="1"/>
    <col min="3331" max="3331" width="8.28515625" customWidth="1"/>
    <col min="3332" max="3333" width="0" hidden="1" customWidth="1"/>
    <col min="3585" max="3585" width="2.28515625" customWidth="1"/>
    <col min="3586" max="3586" width="80.7109375" customWidth="1"/>
    <col min="3587" max="3587" width="8.28515625" customWidth="1"/>
    <col min="3588" max="3589" width="0" hidden="1" customWidth="1"/>
    <col min="3841" max="3841" width="2.28515625" customWidth="1"/>
    <col min="3842" max="3842" width="80.7109375" customWidth="1"/>
    <col min="3843" max="3843" width="8.28515625" customWidth="1"/>
    <col min="3844" max="3845" width="0" hidden="1" customWidth="1"/>
    <col min="4097" max="4097" width="2.28515625" customWidth="1"/>
    <col min="4098" max="4098" width="80.7109375" customWidth="1"/>
    <col min="4099" max="4099" width="8.28515625" customWidth="1"/>
    <col min="4100" max="4101" width="0" hidden="1" customWidth="1"/>
    <col min="4353" max="4353" width="2.28515625" customWidth="1"/>
    <col min="4354" max="4354" width="80.7109375" customWidth="1"/>
    <col min="4355" max="4355" width="8.28515625" customWidth="1"/>
    <col min="4356" max="4357" width="0" hidden="1" customWidth="1"/>
    <col min="4609" max="4609" width="2.28515625" customWidth="1"/>
    <col min="4610" max="4610" width="80.7109375" customWidth="1"/>
    <col min="4611" max="4611" width="8.28515625" customWidth="1"/>
    <col min="4612" max="4613" width="0" hidden="1" customWidth="1"/>
    <col min="4865" max="4865" width="2.28515625" customWidth="1"/>
    <col min="4866" max="4866" width="80.7109375" customWidth="1"/>
    <col min="4867" max="4867" width="8.28515625" customWidth="1"/>
    <col min="4868" max="4869" width="0" hidden="1" customWidth="1"/>
    <col min="5121" max="5121" width="2.28515625" customWidth="1"/>
    <col min="5122" max="5122" width="80.7109375" customWidth="1"/>
    <col min="5123" max="5123" width="8.28515625" customWidth="1"/>
    <col min="5124" max="5125" width="0" hidden="1" customWidth="1"/>
    <col min="5377" max="5377" width="2.28515625" customWidth="1"/>
    <col min="5378" max="5378" width="80.7109375" customWidth="1"/>
    <col min="5379" max="5379" width="8.28515625" customWidth="1"/>
    <col min="5380" max="5381" width="0" hidden="1" customWidth="1"/>
    <col min="5633" max="5633" width="2.28515625" customWidth="1"/>
    <col min="5634" max="5634" width="80.7109375" customWidth="1"/>
    <col min="5635" max="5635" width="8.28515625" customWidth="1"/>
    <col min="5636" max="5637" width="0" hidden="1" customWidth="1"/>
    <col min="5889" max="5889" width="2.28515625" customWidth="1"/>
    <col min="5890" max="5890" width="80.7109375" customWidth="1"/>
    <col min="5891" max="5891" width="8.28515625" customWidth="1"/>
    <col min="5892" max="5893" width="0" hidden="1" customWidth="1"/>
    <col min="6145" max="6145" width="2.28515625" customWidth="1"/>
    <col min="6146" max="6146" width="80.7109375" customWidth="1"/>
    <col min="6147" max="6147" width="8.28515625" customWidth="1"/>
    <col min="6148" max="6149" width="0" hidden="1" customWidth="1"/>
    <col min="6401" max="6401" width="2.28515625" customWidth="1"/>
    <col min="6402" max="6402" width="80.7109375" customWidth="1"/>
    <col min="6403" max="6403" width="8.28515625" customWidth="1"/>
    <col min="6404" max="6405" width="0" hidden="1" customWidth="1"/>
    <col min="6657" max="6657" width="2.28515625" customWidth="1"/>
    <col min="6658" max="6658" width="80.7109375" customWidth="1"/>
    <col min="6659" max="6659" width="8.28515625" customWidth="1"/>
    <col min="6660" max="6661" width="0" hidden="1" customWidth="1"/>
    <col min="6913" max="6913" width="2.28515625" customWidth="1"/>
    <col min="6914" max="6914" width="80.7109375" customWidth="1"/>
    <col min="6915" max="6915" width="8.28515625" customWidth="1"/>
    <col min="6916" max="6917" width="0" hidden="1" customWidth="1"/>
    <col min="7169" max="7169" width="2.28515625" customWidth="1"/>
    <col min="7170" max="7170" width="80.7109375" customWidth="1"/>
    <col min="7171" max="7171" width="8.28515625" customWidth="1"/>
    <col min="7172" max="7173" width="0" hidden="1" customWidth="1"/>
    <col min="7425" max="7425" width="2.28515625" customWidth="1"/>
    <col min="7426" max="7426" width="80.7109375" customWidth="1"/>
    <col min="7427" max="7427" width="8.28515625" customWidth="1"/>
    <col min="7428" max="7429" width="0" hidden="1" customWidth="1"/>
    <col min="7681" max="7681" width="2.28515625" customWidth="1"/>
    <col min="7682" max="7682" width="80.7109375" customWidth="1"/>
    <col min="7683" max="7683" width="8.28515625" customWidth="1"/>
    <col min="7684" max="7685" width="0" hidden="1" customWidth="1"/>
    <col min="7937" max="7937" width="2.28515625" customWidth="1"/>
    <col min="7938" max="7938" width="80.7109375" customWidth="1"/>
    <col min="7939" max="7939" width="8.28515625" customWidth="1"/>
    <col min="7940" max="7941" width="0" hidden="1" customWidth="1"/>
    <col min="8193" max="8193" width="2.28515625" customWidth="1"/>
    <col min="8194" max="8194" width="80.7109375" customWidth="1"/>
    <col min="8195" max="8195" width="8.28515625" customWidth="1"/>
    <col min="8196" max="8197" width="0" hidden="1" customWidth="1"/>
    <col min="8449" max="8449" width="2.28515625" customWidth="1"/>
    <col min="8450" max="8450" width="80.7109375" customWidth="1"/>
    <col min="8451" max="8451" width="8.28515625" customWidth="1"/>
    <col min="8452" max="8453" width="0" hidden="1" customWidth="1"/>
    <col min="8705" max="8705" width="2.28515625" customWidth="1"/>
    <col min="8706" max="8706" width="80.7109375" customWidth="1"/>
    <col min="8707" max="8707" width="8.28515625" customWidth="1"/>
    <col min="8708" max="8709" width="0" hidden="1" customWidth="1"/>
    <col min="8961" max="8961" width="2.28515625" customWidth="1"/>
    <col min="8962" max="8962" width="80.7109375" customWidth="1"/>
    <col min="8963" max="8963" width="8.28515625" customWidth="1"/>
    <col min="8964" max="8965" width="0" hidden="1" customWidth="1"/>
    <col min="9217" max="9217" width="2.28515625" customWidth="1"/>
    <col min="9218" max="9218" width="80.7109375" customWidth="1"/>
    <col min="9219" max="9219" width="8.28515625" customWidth="1"/>
    <col min="9220" max="9221" width="0" hidden="1" customWidth="1"/>
    <col min="9473" max="9473" width="2.28515625" customWidth="1"/>
    <col min="9474" max="9474" width="80.7109375" customWidth="1"/>
    <col min="9475" max="9475" width="8.28515625" customWidth="1"/>
    <col min="9476" max="9477" width="0" hidden="1" customWidth="1"/>
    <col min="9729" max="9729" width="2.28515625" customWidth="1"/>
    <col min="9730" max="9730" width="80.7109375" customWidth="1"/>
    <col min="9731" max="9731" width="8.28515625" customWidth="1"/>
    <col min="9732" max="9733" width="0" hidden="1" customWidth="1"/>
    <col min="9985" max="9985" width="2.28515625" customWidth="1"/>
    <col min="9986" max="9986" width="80.7109375" customWidth="1"/>
    <col min="9987" max="9987" width="8.28515625" customWidth="1"/>
    <col min="9988" max="9989" width="0" hidden="1" customWidth="1"/>
    <col min="10241" max="10241" width="2.28515625" customWidth="1"/>
    <col min="10242" max="10242" width="80.7109375" customWidth="1"/>
    <col min="10243" max="10243" width="8.28515625" customWidth="1"/>
    <col min="10244" max="10245" width="0" hidden="1" customWidth="1"/>
    <col min="10497" max="10497" width="2.28515625" customWidth="1"/>
    <col min="10498" max="10498" width="80.7109375" customWidth="1"/>
    <col min="10499" max="10499" width="8.28515625" customWidth="1"/>
    <col min="10500" max="10501" width="0" hidden="1" customWidth="1"/>
    <col min="10753" max="10753" width="2.28515625" customWidth="1"/>
    <col min="10754" max="10754" width="80.7109375" customWidth="1"/>
    <col min="10755" max="10755" width="8.28515625" customWidth="1"/>
    <col min="10756" max="10757" width="0" hidden="1" customWidth="1"/>
    <col min="11009" max="11009" width="2.28515625" customWidth="1"/>
    <col min="11010" max="11010" width="80.7109375" customWidth="1"/>
    <col min="11011" max="11011" width="8.28515625" customWidth="1"/>
    <col min="11012" max="11013" width="0" hidden="1" customWidth="1"/>
    <col min="11265" max="11265" width="2.28515625" customWidth="1"/>
    <col min="11266" max="11266" width="80.7109375" customWidth="1"/>
    <col min="11267" max="11267" width="8.28515625" customWidth="1"/>
    <col min="11268" max="11269" width="0" hidden="1" customWidth="1"/>
    <col min="11521" max="11521" width="2.28515625" customWidth="1"/>
    <col min="11522" max="11522" width="80.7109375" customWidth="1"/>
    <col min="11523" max="11523" width="8.28515625" customWidth="1"/>
    <col min="11524" max="11525" width="0" hidden="1" customWidth="1"/>
    <col min="11777" max="11777" width="2.28515625" customWidth="1"/>
    <col min="11778" max="11778" width="80.7109375" customWidth="1"/>
    <col min="11779" max="11779" width="8.28515625" customWidth="1"/>
    <col min="11780" max="11781" width="0" hidden="1" customWidth="1"/>
    <col min="12033" max="12033" width="2.28515625" customWidth="1"/>
    <col min="12034" max="12034" width="80.7109375" customWidth="1"/>
    <col min="12035" max="12035" width="8.28515625" customWidth="1"/>
    <col min="12036" max="12037" width="0" hidden="1" customWidth="1"/>
    <col min="12289" max="12289" width="2.28515625" customWidth="1"/>
    <col min="12290" max="12290" width="80.7109375" customWidth="1"/>
    <col min="12291" max="12291" width="8.28515625" customWidth="1"/>
    <col min="12292" max="12293" width="0" hidden="1" customWidth="1"/>
    <col min="12545" max="12545" width="2.28515625" customWidth="1"/>
    <col min="12546" max="12546" width="80.7109375" customWidth="1"/>
    <col min="12547" max="12547" width="8.28515625" customWidth="1"/>
    <col min="12548" max="12549" width="0" hidden="1" customWidth="1"/>
    <col min="12801" max="12801" width="2.28515625" customWidth="1"/>
    <col min="12802" max="12802" width="80.7109375" customWidth="1"/>
    <col min="12803" max="12803" width="8.28515625" customWidth="1"/>
    <col min="12804" max="12805" width="0" hidden="1" customWidth="1"/>
    <col min="13057" max="13057" width="2.28515625" customWidth="1"/>
    <col min="13058" max="13058" width="80.7109375" customWidth="1"/>
    <col min="13059" max="13059" width="8.28515625" customWidth="1"/>
    <col min="13060" max="13061" width="0" hidden="1" customWidth="1"/>
    <col min="13313" max="13313" width="2.28515625" customWidth="1"/>
    <col min="13314" max="13314" width="80.7109375" customWidth="1"/>
    <col min="13315" max="13315" width="8.28515625" customWidth="1"/>
    <col min="13316" max="13317" width="0" hidden="1" customWidth="1"/>
    <col min="13569" max="13569" width="2.28515625" customWidth="1"/>
    <col min="13570" max="13570" width="80.7109375" customWidth="1"/>
    <col min="13571" max="13571" width="8.28515625" customWidth="1"/>
    <col min="13572" max="13573" width="0" hidden="1" customWidth="1"/>
    <col min="13825" max="13825" width="2.28515625" customWidth="1"/>
    <col min="13826" max="13826" width="80.7109375" customWidth="1"/>
    <col min="13827" max="13827" width="8.28515625" customWidth="1"/>
    <col min="13828" max="13829" width="0" hidden="1" customWidth="1"/>
    <col min="14081" max="14081" width="2.28515625" customWidth="1"/>
    <col min="14082" max="14082" width="80.7109375" customWidth="1"/>
    <col min="14083" max="14083" width="8.28515625" customWidth="1"/>
    <col min="14084" max="14085" width="0" hidden="1" customWidth="1"/>
    <col min="14337" max="14337" width="2.28515625" customWidth="1"/>
    <col min="14338" max="14338" width="80.7109375" customWidth="1"/>
    <col min="14339" max="14339" width="8.28515625" customWidth="1"/>
    <col min="14340" max="14341" width="0" hidden="1" customWidth="1"/>
    <col min="14593" max="14593" width="2.28515625" customWidth="1"/>
    <col min="14594" max="14594" width="80.7109375" customWidth="1"/>
    <col min="14595" max="14595" width="8.28515625" customWidth="1"/>
    <col min="14596" max="14597" width="0" hidden="1" customWidth="1"/>
    <col min="14849" max="14849" width="2.28515625" customWidth="1"/>
    <col min="14850" max="14850" width="80.7109375" customWidth="1"/>
    <col min="14851" max="14851" width="8.28515625" customWidth="1"/>
    <col min="14852" max="14853" width="0" hidden="1" customWidth="1"/>
    <col min="15105" max="15105" width="2.28515625" customWidth="1"/>
    <col min="15106" max="15106" width="80.7109375" customWidth="1"/>
    <col min="15107" max="15107" width="8.28515625" customWidth="1"/>
    <col min="15108" max="15109" width="0" hidden="1" customWidth="1"/>
    <col min="15361" max="15361" width="2.28515625" customWidth="1"/>
    <col min="15362" max="15362" width="80.7109375" customWidth="1"/>
    <col min="15363" max="15363" width="8.28515625" customWidth="1"/>
    <col min="15364" max="15365" width="0" hidden="1" customWidth="1"/>
    <col min="15617" max="15617" width="2.28515625" customWidth="1"/>
    <col min="15618" max="15618" width="80.7109375" customWidth="1"/>
    <col min="15619" max="15619" width="8.28515625" customWidth="1"/>
    <col min="15620" max="15621" width="0" hidden="1" customWidth="1"/>
    <col min="15873" max="15873" width="2.28515625" customWidth="1"/>
    <col min="15874" max="15874" width="80.7109375" customWidth="1"/>
    <col min="15875" max="15875" width="8.28515625" customWidth="1"/>
    <col min="15876" max="15877" width="0" hidden="1" customWidth="1"/>
    <col min="16129" max="16129" width="2.28515625" customWidth="1"/>
    <col min="16130" max="16130" width="80.7109375" customWidth="1"/>
    <col min="16131" max="16131" width="8.28515625" customWidth="1"/>
    <col min="16132" max="16133" width="0" hidden="1" customWidth="1"/>
  </cols>
  <sheetData>
    <row r="1" spans="1:7" x14ac:dyDescent="0.25">
      <c r="A1" s="3" t="s">
        <v>94</v>
      </c>
      <c r="B1" s="2"/>
      <c r="C1" s="2">
        <v>51</v>
      </c>
      <c r="D1" s="6"/>
      <c r="E1" s="4"/>
      <c r="F1" s="2"/>
      <c r="G1" s="2"/>
    </row>
    <row r="2" spans="1:7" x14ac:dyDescent="0.25">
      <c r="A2" s="108" t="s">
        <v>95</v>
      </c>
      <c r="B2" s="109"/>
      <c r="C2" s="110"/>
      <c r="D2" s="69"/>
      <c r="E2" s="70"/>
    </row>
    <row r="3" spans="1:7" x14ac:dyDescent="0.25">
      <c r="A3" s="71"/>
      <c r="B3" s="72"/>
      <c r="C3" s="73"/>
      <c r="D3" s="74"/>
      <c r="E3" s="75"/>
    </row>
    <row r="4" spans="1:7" x14ac:dyDescent="0.25">
      <c r="A4" s="114" t="s">
        <v>96</v>
      </c>
      <c r="B4" s="115" t="s">
        <v>97</v>
      </c>
      <c r="C4" s="73"/>
      <c r="D4" s="74"/>
      <c r="E4" s="75"/>
    </row>
    <row r="5" spans="1:7" x14ac:dyDescent="0.25">
      <c r="A5" s="114" t="s">
        <v>98</v>
      </c>
      <c r="B5" s="115" t="s">
        <v>99</v>
      </c>
      <c r="C5" s="73"/>
      <c r="D5" s="74"/>
      <c r="E5" s="75"/>
    </row>
    <row r="6" spans="1:7" x14ac:dyDescent="0.25">
      <c r="A6" s="116"/>
      <c r="B6" s="115" t="s">
        <v>100</v>
      </c>
      <c r="C6" s="73"/>
      <c r="D6" s="74"/>
      <c r="E6" s="75"/>
    </row>
    <row r="7" spans="1:7" x14ac:dyDescent="0.25">
      <c r="A7" s="114" t="s">
        <v>101</v>
      </c>
      <c r="B7" s="115" t="s">
        <v>102</v>
      </c>
      <c r="C7" s="73"/>
      <c r="D7" s="74"/>
      <c r="E7" s="75"/>
    </row>
    <row r="8" spans="1:7" x14ac:dyDescent="0.25">
      <c r="A8" s="117"/>
      <c r="B8" s="115" t="s">
        <v>103</v>
      </c>
      <c r="C8" s="73"/>
      <c r="D8" s="74"/>
      <c r="E8" s="75"/>
    </row>
    <row r="9" spans="1:7" x14ac:dyDescent="0.25">
      <c r="A9" s="117"/>
      <c r="B9" s="115" t="s">
        <v>104</v>
      </c>
      <c r="C9" s="73"/>
      <c r="D9" s="74"/>
      <c r="E9" s="75"/>
    </row>
    <row r="10" spans="1:7" x14ac:dyDescent="0.25">
      <c r="A10" s="117"/>
      <c r="B10" s="115" t="s">
        <v>105</v>
      </c>
      <c r="C10" s="73"/>
      <c r="D10" s="74"/>
      <c r="E10" s="75"/>
    </row>
    <row r="11" spans="1:7" x14ac:dyDescent="0.25">
      <c r="A11" s="117"/>
      <c r="B11" s="115" t="s">
        <v>106</v>
      </c>
      <c r="C11" s="73"/>
      <c r="D11" s="74"/>
      <c r="E11" s="75"/>
    </row>
    <row r="12" spans="1:7" x14ac:dyDescent="0.25">
      <c r="A12" s="117"/>
      <c r="B12" s="115" t="s">
        <v>107</v>
      </c>
      <c r="C12" s="73"/>
      <c r="D12" s="74"/>
      <c r="E12" s="75"/>
    </row>
    <row r="13" spans="1:7" x14ac:dyDescent="0.25">
      <c r="A13" s="117"/>
      <c r="B13" s="115" t="s">
        <v>108</v>
      </c>
      <c r="C13" s="73"/>
      <c r="D13" s="74"/>
      <c r="E13" s="75"/>
    </row>
    <row r="14" spans="1:7" x14ac:dyDescent="0.25">
      <c r="A14" s="117"/>
      <c r="B14" s="115" t="s">
        <v>109</v>
      </c>
      <c r="C14" s="73"/>
      <c r="D14" s="74"/>
      <c r="E14" s="75"/>
    </row>
    <row r="15" spans="1:7" x14ac:dyDescent="0.25">
      <c r="A15" s="117"/>
      <c r="B15" s="115" t="s">
        <v>110</v>
      </c>
      <c r="C15" s="73"/>
      <c r="D15" s="74"/>
      <c r="E15" s="75"/>
    </row>
    <row r="16" spans="1:7" x14ac:dyDescent="0.25">
      <c r="A16" s="117"/>
      <c r="B16" s="115" t="s">
        <v>111</v>
      </c>
      <c r="C16" s="73"/>
      <c r="D16" s="74"/>
      <c r="E16" s="75"/>
    </row>
    <row r="17" spans="1:5" x14ac:dyDescent="0.25">
      <c r="A17" s="117"/>
      <c r="B17" s="115" t="s">
        <v>112</v>
      </c>
      <c r="C17" s="73"/>
      <c r="D17" s="74"/>
      <c r="E17" s="75"/>
    </row>
    <row r="18" spans="1:5" x14ac:dyDescent="0.25">
      <c r="A18" s="117"/>
      <c r="B18" s="115" t="s">
        <v>113</v>
      </c>
      <c r="C18" s="73"/>
      <c r="D18" s="74"/>
      <c r="E18" s="75"/>
    </row>
    <row r="19" spans="1:5" x14ac:dyDescent="0.25">
      <c r="A19" s="117"/>
      <c r="B19" s="115" t="s">
        <v>114</v>
      </c>
      <c r="C19" s="73"/>
      <c r="D19" s="74"/>
      <c r="E19" s="75"/>
    </row>
    <row r="20" spans="1:5" x14ac:dyDescent="0.25">
      <c r="A20" s="114" t="s">
        <v>115</v>
      </c>
      <c r="B20" s="115" t="s">
        <v>116</v>
      </c>
      <c r="C20" s="73"/>
      <c r="D20" s="74"/>
      <c r="E20" s="75"/>
    </row>
    <row r="21" spans="1:5" x14ac:dyDescent="0.25">
      <c r="A21" s="116"/>
      <c r="B21" s="115" t="s">
        <v>117</v>
      </c>
      <c r="C21" s="73"/>
      <c r="D21" s="74"/>
      <c r="E21" s="75"/>
    </row>
    <row r="22" spans="1:5" x14ac:dyDescent="0.25">
      <c r="A22" s="117"/>
      <c r="B22" s="115" t="s">
        <v>118</v>
      </c>
      <c r="C22" s="73"/>
      <c r="D22" s="74"/>
      <c r="E22" s="75"/>
    </row>
    <row r="23" spans="1:5" x14ac:dyDescent="0.25">
      <c r="A23" s="117"/>
      <c r="B23" s="115" t="s">
        <v>119</v>
      </c>
      <c r="C23" s="73"/>
      <c r="D23" s="74"/>
      <c r="E23" s="75"/>
    </row>
    <row r="24" spans="1:5" x14ac:dyDescent="0.25">
      <c r="A24" s="117"/>
      <c r="B24" s="115" t="s">
        <v>120</v>
      </c>
      <c r="C24" s="73"/>
      <c r="D24" s="74"/>
      <c r="E24" s="75"/>
    </row>
    <row r="25" spans="1:5" x14ac:dyDescent="0.25">
      <c r="A25" s="117"/>
      <c r="B25" s="115" t="s">
        <v>108</v>
      </c>
      <c r="C25" s="73"/>
      <c r="D25" s="74"/>
      <c r="E25" s="75"/>
    </row>
    <row r="26" spans="1:5" x14ac:dyDescent="0.25">
      <c r="A26" s="117"/>
      <c r="B26" s="115" t="s">
        <v>109</v>
      </c>
      <c r="C26" s="73"/>
      <c r="D26" s="74"/>
      <c r="E26" s="75"/>
    </row>
    <row r="27" spans="1:5" x14ac:dyDescent="0.25">
      <c r="A27" s="117"/>
      <c r="B27" s="115" t="s">
        <v>121</v>
      </c>
      <c r="C27" s="73"/>
      <c r="D27" s="74"/>
      <c r="E27" s="75"/>
    </row>
    <row r="28" spans="1:5" x14ac:dyDescent="0.25">
      <c r="A28" s="114" t="s">
        <v>122</v>
      </c>
      <c r="B28" s="115" t="s">
        <v>123</v>
      </c>
      <c r="C28" s="73"/>
      <c r="D28" s="74"/>
      <c r="E28" s="75"/>
    </row>
    <row r="29" spans="1:5" x14ac:dyDescent="0.25">
      <c r="A29" s="117"/>
      <c r="B29" s="115" t="s">
        <v>124</v>
      </c>
      <c r="C29" s="73"/>
      <c r="D29" s="74"/>
      <c r="E29" s="75"/>
    </row>
    <row r="30" spans="1:5" x14ac:dyDescent="0.25">
      <c r="A30" s="117"/>
      <c r="B30" s="115" t="s">
        <v>125</v>
      </c>
      <c r="C30" s="73"/>
      <c r="D30" s="74"/>
      <c r="E30" s="75"/>
    </row>
    <row r="31" spans="1:5" x14ac:dyDescent="0.25">
      <c r="A31" s="114" t="s">
        <v>126</v>
      </c>
      <c r="B31" s="115" t="s">
        <v>127</v>
      </c>
      <c r="C31" s="73"/>
      <c r="D31" s="74"/>
      <c r="E31" s="75"/>
    </row>
    <row r="32" spans="1:5" x14ac:dyDescent="0.25">
      <c r="A32" s="117"/>
      <c r="B32" s="115" t="s">
        <v>128</v>
      </c>
      <c r="C32" s="73"/>
      <c r="D32" s="74"/>
      <c r="E32" s="75"/>
    </row>
    <row r="33" spans="1:5" x14ac:dyDescent="0.25">
      <c r="A33" s="117"/>
      <c r="B33" s="115" t="s">
        <v>129</v>
      </c>
      <c r="C33" s="73"/>
      <c r="D33" s="74"/>
      <c r="E33" s="75"/>
    </row>
    <row r="34" spans="1:5" x14ac:dyDescent="0.25">
      <c r="A34" s="117"/>
      <c r="B34" s="115" t="s">
        <v>130</v>
      </c>
      <c r="C34" s="73"/>
      <c r="D34" s="74"/>
      <c r="E34" s="75"/>
    </row>
    <row r="35" spans="1:5" x14ac:dyDescent="0.25">
      <c r="A35" s="117"/>
      <c r="B35" s="115" t="s">
        <v>131</v>
      </c>
      <c r="C35" s="73"/>
      <c r="D35" s="74"/>
      <c r="E35" s="75"/>
    </row>
    <row r="36" spans="1:5" x14ac:dyDescent="0.25">
      <c r="A36" s="117"/>
      <c r="B36" s="115" t="s">
        <v>132</v>
      </c>
      <c r="C36" s="73"/>
      <c r="D36" s="74"/>
      <c r="E36" s="75"/>
    </row>
    <row r="37" spans="1:5" x14ac:dyDescent="0.25">
      <c r="A37" s="117"/>
      <c r="B37" s="115" t="s">
        <v>133</v>
      </c>
      <c r="C37" s="73"/>
      <c r="D37" s="74"/>
      <c r="E37" s="75"/>
    </row>
    <row r="38" spans="1:5" x14ac:dyDescent="0.25">
      <c r="A38" s="117"/>
      <c r="B38" s="115" t="s">
        <v>134</v>
      </c>
      <c r="C38" s="73"/>
      <c r="D38" s="74"/>
      <c r="E38" s="75"/>
    </row>
    <row r="39" spans="1:5" x14ac:dyDescent="0.25">
      <c r="A39" s="114" t="s">
        <v>135</v>
      </c>
      <c r="B39" s="115" t="s">
        <v>136</v>
      </c>
      <c r="C39" s="73"/>
      <c r="D39" s="74"/>
      <c r="E39" s="75"/>
    </row>
    <row r="40" spans="1:5" x14ac:dyDescent="0.25">
      <c r="A40" s="117"/>
      <c r="B40" s="115" t="s">
        <v>137</v>
      </c>
      <c r="C40" s="73"/>
      <c r="D40" s="74"/>
      <c r="E40" s="75"/>
    </row>
    <row r="41" spans="1:5" x14ac:dyDescent="0.25">
      <c r="A41" s="117"/>
      <c r="B41" s="115" t="s">
        <v>138</v>
      </c>
      <c r="C41" s="73"/>
      <c r="D41" s="74"/>
      <c r="E41" s="75"/>
    </row>
    <row r="42" spans="1:5" x14ac:dyDescent="0.25">
      <c r="A42" s="117"/>
      <c r="B42" s="115" t="s">
        <v>139</v>
      </c>
      <c r="C42" s="73"/>
      <c r="D42" s="74"/>
      <c r="E42" s="75"/>
    </row>
    <row r="43" spans="1:5" x14ac:dyDescent="0.25">
      <c r="A43" s="117"/>
      <c r="B43" s="115" t="s">
        <v>140</v>
      </c>
      <c r="C43" s="73"/>
      <c r="D43" s="74"/>
      <c r="E43" s="75"/>
    </row>
    <row r="44" spans="1:5" x14ac:dyDescent="0.25">
      <c r="A44" s="117"/>
      <c r="B44" s="115" t="s">
        <v>141</v>
      </c>
      <c r="C44" s="73"/>
      <c r="D44" s="74"/>
      <c r="E44" s="75"/>
    </row>
    <row r="45" spans="1:5" x14ac:dyDescent="0.25">
      <c r="A45" s="117"/>
      <c r="B45" s="115" t="s">
        <v>142</v>
      </c>
      <c r="C45" s="73"/>
      <c r="D45" s="74"/>
      <c r="E45" s="75"/>
    </row>
    <row r="46" spans="1:5" x14ac:dyDescent="0.25">
      <c r="A46" s="117"/>
      <c r="B46" s="115" t="s">
        <v>143</v>
      </c>
      <c r="C46" s="73"/>
      <c r="D46" s="74"/>
      <c r="E46" s="75"/>
    </row>
    <row r="47" spans="1:5" x14ac:dyDescent="0.25">
      <c r="A47" s="114" t="s">
        <v>144</v>
      </c>
      <c r="B47" s="115" t="s">
        <v>145</v>
      </c>
      <c r="C47" s="73"/>
      <c r="D47" s="74"/>
      <c r="E47" s="75"/>
    </row>
    <row r="48" spans="1:5" x14ac:dyDescent="0.25">
      <c r="A48" s="117"/>
      <c r="B48" s="115" t="s">
        <v>146</v>
      </c>
      <c r="C48" s="73"/>
      <c r="D48" s="74"/>
      <c r="E48" s="75"/>
    </row>
    <row r="49" spans="1:5" x14ac:dyDescent="0.25">
      <c r="A49" s="117"/>
      <c r="B49" s="115" t="s">
        <v>147</v>
      </c>
      <c r="C49" s="73"/>
      <c r="D49" s="74"/>
      <c r="E49" s="75"/>
    </row>
    <row r="50" spans="1:5" x14ac:dyDescent="0.25">
      <c r="A50" s="119"/>
      <c r="B50" s="118"/>
      <c r="C50" s="73"/>
      <c r="D50" s="74"/>
      <c r="E50" s="75"/>
    </row>
    <row r="51" spans="1:5" x14ac:dyDescent="0.25">
      <c r="A51" s="71"/>
      <c r="B51" s="72"/>
      <c r="C51" s="73"/>
      <c r="D51" s="74"/>
      <c r="E51" s="75"/>
    </row>
    <row r="52" spans="1:5" x14ac:dyDescent="0.25">
      <c r="A52" s="71"/>
      <c r="B52" s="72"/>
      <c r="C52" s="73"/>
      <c r="D52" s="74"/>
      <c r="E52" s="75"/>
    </row>
    <row r="53" spans="1:5" x14ac:dyDescent="0.25">
      <c r="A53" s="71"/>
      <c r="B53" s="72"/>
      <c r="C53" s="73"/>
      <c r="D53" s="74"/>
      <c r="E53" s="75"/>
    </row>
    <row r="54" spans="1:5" x14ac:dyDescent="0.25">
      <c r="A54" s="71"/>
      <c r="B54" s="72"/>
      <c r="C54" s="73"/>
      <c r="D54" s="74"/>
      <c r="E54" s="75"/>
    </row>
    <row r="55" spans="1:5" x14ac:dyDescent="0.25">
      <c r="A55" s="71"/>
      <c r="B55" s="72"/>
      <c r="C55" s="73"/>
      <c r="D55" s="74"/>
      <c r="E55" s="75"/>
    </row>
    <row r="56" spans="1:5" x14ac:dyDescent="0.25">
      <c r="A56" s="71"/>
      <c r="B56" s="72"/>
      <c r="C56" s="73"/>
      <c r="D56" s="74"/>
      <c r="E56" s="75"/>
    </row>
    <row r="57" spans="1:5" x14ac:dyDescent="0.25">
      <c r="A57" s="71"/>
      <c r="B57" s="72"/>
      <c r="C57" s="73"/>
      <c r="D57" s="74"/>
      <c r="E57" s="75"/>
    </row>
    <row r="58" spans="1:5" x14ac:dyDescent="0.25">
      <c r="A58" s="71"/>
      <c r="B58" s="72"/>
      <c r="C58" s="73"/>
      <c r="D58" s="74"/>
      <c r="E58" s="75"/>
    </row>
    <row r="59" spans="1:5" x14ac:dyDescent="0.25">
      <c r="A59" s="111"/>
      <c r="B59" s="112"/>
      <c r="C59" s="113"/>
      <c r="D59" s="72"/>
      <c r="E59" s="75"/>
    </row>
    <row r="60" spans="1:5" s="107" customFormat="1" x14ac:dyDescent="0.25">
      <c r="A60" s="104" t="s">
        <v>87</v>
      </c>
      <c r="B60" s="105"/>
      <c r="C60" s="106"/>
    </row>
    <row r="61" spans="1:5" s="107" customFormat="1" x14ac:dyDescent="0.25"/>
  </sheetData>
  <printOptions horizontalCentered="1"/>
  <pageMargins left="1" right="1" top="0.5" bottom="0.5" header="0" footer="0"/>
  <pageSetup scale="8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zoomScaleNormal="100" workbookViewId="0"/>
  </sheetViews>
  <sheetFormatPr defaultRowHeight="15" x14ac:dyDescent="0.25"/>
  <cols>
    <col min="1" max="1" width="5.140625" customWidth="1"/>
    <col min="3" max="3" width="35.5703125" customWidth="1"/>
    <col min="4" max="7" width="12.85546875" customWidth="1"/>
    <col min="8" max="9" width="5.140625" customWidth="1"/>
    <col min="11" max="15" width="16.7109375" customWidth="1"/>
    <col min="16" max="16" width="5.140625" customWidth="1"/>
  </cols>
  <sheetData>
    <row r="1" spans="1:17" x14ac:dyDescent="0.25">
      <c r="A1" s="1">
        <v>52</v>
      </c>
      <c r="B1" s="1"/>
      <c r="C1" s="2"/>
      <c r="D1" s="2"/>
      <c r="E1" s="3"/>
      <c r="F1" s="4"/>
      <c r="G1" s="4"/>
      <c r="H1" s="5" t="s">
        <v>93</v>
      </c>
      <c r="I1" s="3" t="s">
        <v>94</v>
      </c>
      <c r="J1" s="2"/>
      <c r="K1" s="2"/>
      <c r="L1" s="6"/>
      <c r="M1" s="4"/>
      <c r="N1" s="2"/>
      <c r="O1" s="2"/>
      <c r="P1" s="2">
        <v>53</v>
      </c>
      <c r="Q1" s="51"/>
    </row>
    <row r="2" spans="1:17" x14ac:dyDescent="0.25">
      <c r="A2" s="7" t="s">
        <v>0</v>
      </c>
      <c r="B2" s="8"/>
      <c r="C2" s="8"/>
      <c r="D2" s="8"/>
      <c r="E2" s="8"/>
      <c r="F2" s="8"/>
      <c r="G2" s="8"/>
      <c r="H2" s="9"/>
      <c r="I2" s="7" t="s">
        <v>1</v>
      </c>
      <c r="J2" s="8"/>
      <c r="K2" s="8"/>
      <c r="L2" s="8"/>
      <c r="M2" s="8"/>
      <c r="N2" s="8"/>
      <c r="O2" s="8"/>
      <c r="P2" s="9"/>
    </row>
    <row r="3" spans="1:17" x14ac:dyDescent="0.25">
      <c r="A3" s="10" t="s">
        <v>2</v>
      </c>
      <c r="B3" s="11"/>
      <c r="C3" s="11"/>
      <c r="D3" s="11"/>
      <c r="E3" s="11"/>
      <c r="F3" s="11"/>
      <c r="G3" s="11"/>
      <c r="H3" s="12"/>
      <c r="I3" s="13"/>
      <c r="J3" s="14"/>
      <c r="K3" s="14"/>
      <c r="L3" s="14"/>
      <c r="M3" s="14"/>
      <c r="N3" s="14"/>
      <c r="O3" s="14"/>
      <c r="P3" s="15"/>
    </row>
    <row r="4" spans="1:17" x14ac:dyDescent="0.25">
      <c r="A4" s="56"/>
      <c r="B4" s="57"/>
      <c r="C4" s="57"/>
      <c r="D4" s="17"/>
      <c r="E4" s="18" t="s">
        <v>3</v>
      </c>
      <c r="F4" s="53"/>
      <c r="G4" s="52" t="s">
        <v>4</v>
      </c>
      <c r="H4" s="19"/>
      <c r="I4" s="16"/>
      <c r="J4" s="20"/>
      <c r="K4" s="20"/>
      <c r="L4" s="120" t="s">
        <v>5</v>
      </c>
      <c r="M4" s="121"/>
      <c r="N4" s="120" t="s">
        <v>6</v>
      </c>
      <c r="O4" s="121"/>
      <c r="P4" s="21"/>
    </row>
    <row r="5" spans="1:17" x14ac:dyDescent="0.25">
      <c r="A5" s="56" t="s">
        <v>7</v>
      </c>
      <c r="B5" s="57" t="s">
        <v>8</v>
      </c>
      <c r="C5" s="57" t="s">
        <v>9</v>
      </c>
      <c r="D5" s="17" t="s">
        <v>10</v>
      </c>
      <c r="E5" s="17" t="s">
        <v>11</v>
      </c>
      <c r="F5" s="19" t="s">
        <v>12</v>
      </c>
      <c r="G5" s="16" t="s">
        <v>13</v>
      </c>
      <c r="H5" s="19" t="s">
        <v>7</v>
      </c>
      <c r="I5" s="16" t="s">
        <v>7</v>
      </c>
      <c r="J5" s="17" t="s">
        <v>8</v>
      </c>
      <c r="K5" s="17" t="s">
        <v>14</v>
      </c>
      <c r="L5" s="17" t="s">
        <v>11</v>
      </c>
      <c r="M5" s="17" t="s">
        <v>12</v>
      </c>
      <c r="N5" s="17" t="s">
        <v>11</v>
      </c>
      <c r="O5" s="17" t="s">
        <v>12</v>
      </c>
      <c r="P5" s="19" t="s">
        <v>7</v>
      </c>
    </row>
    <row r="6" spans="1:17" x14ac:dyDescent="0.25">
      <c r="A6" s="58" t="s">
        <v>15</v>
      </c>
      <c r="B6" s="57" t="s">
        <v>16</v>
      </c>
      <c r="C6" s="57"/>
      <c r="D6" s="17" t="s">
        <v>17</v>
      </c>
      <c r="E6" s="17"/>
      <c r="F6" s="19" t="s">
        <v>18</v>
      </c>
      <c r="G6" s="16" t="s">
        <v>19</v>
      </c>
      <c r="H6" s="22" t="s">
        <v>15</v>
      </c>
      <c r="I6" s="22" t="s">
        <v>15</v>
      </c>
      <c r="J6" s="17" t="s">
        <v>16</v>
      </c>
      <c r="K6" s="17" t="s">
        <v>20</v>
      </c>
      <c r="L6" s="17"/>
      <c r="M6" s="17" t="s">
        <v>18</v>
      </c>
      <c r="N6" s="17"/>
      <c r="O6" s="17" t="s">
        <v>18</v>
      </c>
      <c r="P6" s="103" t="s">
        <v>15</v>
      </c>
    </row>
    <row r="7" spans="1:17" x14ac:dyDescent="0.25">
      <c r="A7" s="59"/>
      <c r="B7" s="60"/>
      <c r="C7" s="60" t="s">
        <v>21</v>
      </c>
      <c r="D7" s="17" t="s">
        <v>22</v>
      </c>
      <c r="E7" s="17" t="s">
        <v>23</v>
      </c>
      <c r="F7" s="19" t="s">
        <v>24</v>
      </c>
      <c r="G7" s="16" t="s">
        <v>25</v>
      </c>
      <c r="H7" s="25"/>
      <c r="I7" s="23"/>
      <c r="J7" s="24"/>
      <c r="K7" s="17" t="s">
        <v>26</v>
      </c>
      <c r="L7" s="17" t="s">
        <v>27</v>
      </c>
      <c r="M7" s="17" t="s">
        <v>28</v>
      </c>
      <c r="N7" s="17" t="s">
        <v>29</v>
      </c>
      <c r="O7" s="17" t="s">
        <v>30</v>
      </c>
      <c r="P7" s="25"/>
    </row>
    <row r="8" spans="1:17" x14ac:dyDescent="0.25">
      <c r="A8" s="56"/>
      <c r="B8" s="61"/>
      <c r="C8" s="62" t="s">
        <v>31</v>
      </c>
      <c r="D8" s="81"/>
      <c r="E8" s="82"/>
      <c r="F8" s="82"/>
      <c r="G8" s="83"/>
      <c r="H8" s="27"/>
      <c r="I8" s="28"/>
      <c r="J8" s="26"/>
      <c r="K8" s="95"/>
      <c r="L8" s="93"/>
      <c r="M8" s="96"/>
      <c r="N8" s="82"/>
      <c r="O8" s="83"/>
      <c r="P8" s="27"/>
    </row>
    <row r="9" spans="1:17" x14ac:dyDescent="0.25">
      <c r="A9" s="59">
        <v>1</v>
      </c>
      <c r="B9" s="63"/>
      <c r="C9" s="64" t="s">
        <v>32</v>
      </c>
      <c r="D9" s="84"/>
      <c r="E9" s="76"/>
      <c r="F9" s="55"/>
      <c r="G9" s="85"/>
      <c r="H9" s="30">
        <v>1</v>
      </c>
      <c r="I9" s="23">
        <v>1</v>
      </c>
      <c r="J9" s="29"/>
      <c r="K9" s="86"/>
      <c r="L9" s="79"/>
      <c r="M9" s="97"/>
      <c r="N9" s="76"/>
      <c r="O9" s="85"/>
      <c r="P9" s="30">
        <v>1</v>
      </c>
    </row>
    <row r="10" spans="1:17" x14ac:dyDescent="0.25">
      <c r="A10" s="59">
        <v>2</v>
      </c>
      <c r="B10" s="63"/>
      <c r="C10" s="64" t="s">
        <v>33</v>
      </c>
      <c r="D10" s="77">
        <v>635426</v>
      </c>
      <c r="E10" s="77">
        <v>527994</v>
      </c>
      <c r="F10" s="77">
        <v>34018</v>
      </c>
      <c r="G10" s="77">
        <v>-41244</v>
      </c>
      <c r="H10" s="30">
        <v>2</v>
      </c>
      <c r="I10" s="23">
        <v>2</v>
      </c>
      <c r="J10" s="29"/>
      <c r="K10" s="77">
        <v>260043</v>
      </c>
      <c r="L10" s="77">
        <v>7878920</v>
      </c>
      <c r="M10" s="77">
        <v>459254</v>
      </c>
      <c r="N10" s="77">
        <v>1994624</v>
      </c>
      <c r="O10" s="77">
        <v>157421</v>
      </c>
      <c r="P10" s="30">
        <v>2</v>
      </c>
    </row>
    <row r="11" spans="1:17" x14ac:dyDescent="0.25">
      <c r="A11" s="59">
        <v>3</v>
      </c>
      <c r="B11" s="63"/>
      <c r="C11" s="64" t="s">
        <v>34</v>
      </c>
      <c r="D11" s="77"/>
      <c r="E11" s="78"/>
      <c r="F11" s="78"/>
      <c r="G11" s="78"/>
      <c r="H11" s="30">
        <v>3</v>
      </c>
      <c r="I11" s="23">
        <v>3</v>
      </c>
      <c r="J11" s="29"/>
      <c r="K11" s="77"/>
      <c r="L11" s="78"/>
      <c r="M11" s="77"/>
      <c r="N11" s="78"/>
      <c r="O11" s="78"/>
      <c r="P11" s="30">
        <v>3</v>
      </c>
    </row>
    <row r="12" spans="1:17" x14ac:dyDescent="0.25">
      <c r="A12" s="59">
        <v>4</v>
      </c>
      <c r="B12" s="63"/>
      <c r="C12" s="64" t="s">
        <v>35</v>
      </c>
      <c r="D12" s="77"/>
      <c r="E12" s="78"/>
      <c r="F12" s="78"/>
      <c r="G12" s="78"/>
      <c r="H12" s="30">
        <v>4</v>
      </c>
      <c r="I12" s="23">
        <v>4</v>
      </c>
      <c r="J12" s="29"/>
      <c r="K12" s="77"/>
      <c r="L12" s="78"/>
      <c r="M12" s="77"/>
      <c r="N12" s="78"/>
      <c r="O12" s="78"/>
      <c r="P12" s="30">
        <v>4</v>
      </c>
    </row>
    <row r="13" spans="1:17" x14ac:dyDescent="0.25">
      <c r="A13" s="59">
        <v>5</v>
      </c>
      <c r="B13" s="60" t="s">
        <v>36</v>
      </c>
      <c r="C13" s="64" t="s">
        <v>37</v>
      </c>
      <c r="D13" s="77">
        <f>SUM(D10:D12)</f>
        <v>635426</v>
      </c>
      <c r="E13" s="77">
        <f t="shared" ref="E13:G13" si="0">SUM(E10:E12)</f>
        <v>527994</v>
      </c>
      <c r="F13" s="77">
        <f t="shared" si="0"/>
        <v>34018</v>
      </c>
      <c r="G13" s="77">
        <f t="shared" si="0"/>
        <v>-41244</v>
      </c>
      <c r="H13" s="30">
        <v>5</v>
      </c>
      <c r="I13" s="23">
        <v>5</v>
      </c>
      <c r="J13" s="31" t="s">
        <v>36</v>
      </c>
      <c r="K13" s="77">
        <f>SUM(K9:K12)</f>
        <v>260043</v>
      </c>
      <c r="L13" s="77">
        <f t="shared" ref="L13:O13" si="1">SUM(L9:L12)</f>
        <v>7878920</v>
      </c>
      <c r="M13" s="77">
        <f t="shared" si="1"/>
        <v>459254</v>
      </c>
      <c r="N13" s="77">
        <f t="shared" si="1"/>
        <v>1994624</v>
      </c>
      <c r="O13" s="77">
        <f t="shared" si="1"/>
        <v>157421</v>
      </c>
      <c r="P13" s="30">
        <v>5</v>
      </c>
    </row>
    <row r="14" spans="1:17" x14ac:dyDescent="0.25">
      <c r="A14" s="56"/>
      <c r="B14" s="61"/>
      <c r="C14" s="62" t="s">
        <v>38</v>
      </c>
      <c r="D14" s="93"/>
      <c r="E14" s="94"/>
      <c r="F14" s="94"/>
      <c r="G14" s="87"/>
      <c r="H14" s="32"/>
      <c r="I14" s="16"/>
      <c r="J14" s="26"/>
      <c r="K14" s="86"/>
      <c r="L14" s="94"/>
      <c r="M14" s="97"/>
      <c r="N14" s="55"/>
      <c r="O14" s="89"/>
      <c r="P14" s="32"/>
    </row>
    <row r="15" spans="1:17" x14ac:dyDescent="0.25">
      <c r="A15" s="59">
        <v>6</v>
      </c>
      <c r="B15" s="63"/>
      <c r="C15" s="64" t="s">
        <v>39</v>
      </c>
      <c r="D15" s="80">
        <v>2</v>
      </c>
      <c r="E15" s="80">
        <v>-215</v>
      </c>
      <c r="F15" s="80"/>
      <c r="G15" s="87">
        <v>-264</v>
      </c>
      <c r="H15" s="30">
        <v>6</v>
      </c>
      <c r="I15" s="23">
        <v>6</v>
      </c>
      <c r="J15" s="29"/>
      <c r="K15" s="88"/>
      <c r="L15" s="80">
        <v>13</v>
      </c>
      <c r="M15" s="98"/>
      <c r="N15" s="55">
        <v>-11</v>
      </c>
      <c r="O15" s="89"/>
      <c r="P15" s="30">
        <v>6</v>
      </c>
    </row>
    <row r="16" spans="1:17" x14ac:dyDescent="0.25">
      <c r="A16" s="59">
        <v>7</v>
      </c>
      <c r="B16" s="63"/>
      <c r="C16" s="64" t="s">
        <v>40</v>
      </c>
      <c r="D16" s="77">
        <v>144</v>
      </c>
      <c r="E16" s="78">
        <v>156</v>
      </c>
      <c r="F16" s="78"/>
      <c r="G16" s="78">
        <v>190</v>
      </c>
      <c r="H16" s="30">
        <v>7</v>
      </c>
      <c r="I16" s="23">
        <v>7</v>
      </c>
      <c r="J16" s="29"/>
      <c r="K16" s="77"/>
      <c r="L16" s="78"/>
      <c r="M16" s="77"/>
      <c r="N16" s="78"/>
      <c r="O16" s="78"/>
      <c r="P16" s="30">
        <v>7</v>
      </c>
    </row>
    <row r="17" spans="1:16" x14ac:dyDescent="0.25">
      <c r="A17" s="59">
        <v>8</v>
      </c>
      <c r="B17" s="63"/>
      <c r="C17" s="64" t="s">
        <v>41</v>
      </c>
      <c r="D17" s="77">
        <v>20938</v>
      </c>
      <c r="E17" s="78">
        <v>4785</v>
      </c>
      <c r="F17" s="78"/>
      <c r="G17" s="78">
        <v>1395</v>
      </c>
      <c r="H17" s="30">
        <v>8</v>
      </c>
      <c r="I17" s="23">
        <v>8</v>
      </c>
      <c r="J17" s="29"/>
      <c r="K17" s="77">
        <v>8578</v>
      </c>
      <c r="L17" s="78">
        <v>93136</v>
      </c>
      <c r="M17" s="77"/>
      <c r="N17" s="78">
        <v>7723</v>
      </c>
      <c r="O17" s="78"/>
      <c r="P17" s="30">
        <v>8</v>
      </c>
    </row>
    <row r="18" spans="1:16" x14ac:dyDescent="0.25">
      <c r="A18" s="59">
        <v>9</v>
      </c>
      <c r="B18" s="63"/>
      <c r="C18" s="64" t="s">
        <v>42</v>
      </c>
      <c r="D18" s="77">
        <v>36708</v>
      </c>
      <c r="E18" s="78">
        <v>2546</v>
      </c>
      <c r="F18" s="78"/>
      <c r="G18" s="78">
        <v>-283</v>
      </c>
      <c r="H18" s="30">
        <v>9</v>
      </c>
      <c r="I18" s="23">
        <v>9</v>
      </c>
      <c r="J18" s="29"/>
      <c r="K18" s="77"/>
      <c r="L18" s="78">
        <v>103046</v>
      </c>
      <c r="M18" s="77"/>
      <c r="N18" s="78">
        <v>12187</v>
      </c>
      <c r="O18" s="78"/>
      <c r="P18" s="30">
        <v>9</v>
      </c>
    </row>
    <row r="19" spans="1:16" x14ac:dyDescent="0.25">
      <c r="A19" s="59">
        <v>10</v>
      </c>
      <c r="B19" s="63"/>
      <c r="C19" s="64" t="s">
        <v>43</v>
      </c>
      <c r="D19" s="77">
        <v>13382</v>
      </c>
      <c r="E19" s="78">
        <v>1989</v>
      </c>
      <c r="F19" s="78"/>
      <c r="G19" s="78">
        <v>-927</v>
      </c>
      <c r="H19" s="30">
        <v>10</v>
      </c>
      <c r="I19" s="23">
        <v>10</v>
      </c>
      <c r="J19" s="29"/>
      <c r="K19" s="77">
        <v>28231</v>
      </c>
      <c r="L19" s="78">
        <v>78104</v>
      </c>
      <c r="M19" s="77"/>
      <c r="N19" s="78">
        <v>15221</v>
      </c>
      <c r="O19" s="78"/>
      <c r="P19" s="30">
        <v>10</v>
      </c>
    </row>
    <row r="20" spans="1:16" x14ac:dyDescent="0.25">
      <c r="A20" s="59">
        <v>11</v>
      </c>
      <c r="B20" s="63"/>
      <c r="C20" s="64" t="s">
        <v>44</v>
      </c>
      <c r="D20" s="77">
        <v>79821</v>
      </c>
      <c r="E20" s="78">
        <v>12652</v>
      </c>
      <c r="F20" s="78">
        <v>3172</v>
      </c>
      <c r="G20" s="78">
        <v>-237</v>
      </c>
      <c r="H20" s="30">
        <v>11</v>
      </c>
      <c r="I20" s="23">
        <v>11</v>
      </c>
      <c r="J20" s="29"/>
      <c r="K20" s="77">
        <v>60972</v>
      </c>
      <c r="L20" s="78">
        <v>494814</v>
      </c>
      <c r="M20" s="77">
        <v>132958</v>
      </c>
      <c r="N20" s="78">
        <v>45551</v>
      </c>
      <c r="O20" s="78">
        <v>24179</v>
      </c>
      <c r="P20" s="30">
        <v>11</v>
      </c>
    </row>
    <row r="21" spans="1:16" x14ac:dyDescent="0.25">
      <c r="A21" s="59">
        <v>12</v>
      </c>
      <c r="B21" s="63"/>
      <c r="C21" s="64" t="s">
        <v>45</v>
      </c>
      <c r="D21" s="77">
        <v>3050</v>
      </c>
      <c r="E21" s="78">
        <v>1598</v>
      </c>
      <c r="F21" s="78"/>
      <c r="G21" s="78">
        <v>-673</v>
      </c>
      <c r="H21" s="30">
        <v>12</v>
      </c>
      <c r="I21" s="23">
        <v>12</v>
      </c>
      <c r="J21" s="29"/>
      <c r="K21" s="77"/>
      <c r="L21" s="78">
        <v>69071</v>
      </c>
      <c r="M21" s="77"/>
      <c r="N21" s="78">
        <v>16194</v>
      </c>
      <c r="O21" s="78"/>
      <c r="P21" s="30">
        <v>12</v>
      </c>
    </row>
    <row r="22" spans="1:16" x14ac:dyDescent="0.25">
      <c r="A22" s="59">
        <v>13</v>
      </c>
      <c r="B22" s="63"/>
      <c r="C22" s="64" t="s">
        <v>46</v>
      </c>
      <c r="D22" s="77">
        <v>15183</v>
      </c>
      <c r="E22" s="78">
        <v>2400</v>
      </c>
      <c r="F22" s="78">
        <v>207</v>
      </c>
      <c r="G22" s="78">
        <v>-35</v>
      </c>
      <c r="H22" s="30">
        <v>13</v>
      </c>
      <c r="I22" s="23">
        <v>13</v>
      </c>
      <c r="J22" s="29"/>
      <c r="K22" s="77">
        <v>21391</v>
      </c>
      <c r="L22" s="78">
        <v>98131</v>
      </c>
      <c r="M22" s="77">
        <v>9065</v>
      </c>
      <c r="N22" s="78">
        <v>7596</v>
      </c>
      <c r="O22" s="78">
        <v>1769</v>
      </c>
      <c r="P22" s="30">
        <v>13</v>
      </c>
    </row>
    <row r="23" spans="1:16" x14ac:dyDescent="0.25">
      <c r="A23" s="59">
        <v>14</v>
      </c>
      <c r="B23" s="63"/>
      <c r="C23" s="64" t="s">
        <v>47</v>
      </c>
      <c r="D23" s="77">
        <v>1904</v>
      </c>
      <c r="E23" s="78"/>
      <c r="F23" s="78"/>
      <c r="G23" s="78"/>
      <c r="H23" s="30">
        <v>14</v>
      </c>
      <c r="I23" s="23">
        <v>14</v>
      </c>
      <c r="J23" s="29"/>
      <c r="K23" s="77"/>
      <c r="L23" s="78"/>
      <c r="M23" s="77"/>
      <c r="N23" s="78"/>
      <c r="O23" s="78"/>
      <c r="P23" s="30">
        <v>14</v>
      </c>
    </row>
    <row r="24" spans="1:16" x14ac:dyDescent="0.25">
      <c r="A24" s="59">
        <v>15</v>
      </c>
      <c r="B24" s="63"/>
      <c r="C24" s="64" t="s">
        <v>48</v>
      </c>
      <c r="D24" s="77">
        <v>1693</v>
      </c>
      <c r="E24" s="78">
        <v>3051</v>
      </c>
      <c r="F24" s="78"/>
      <c r="G24" s="78">
        <v>1192</v>
      </c>
      <c r="H24" s="30">
        <v>15</v>
      </c>
      <c r="I24" s="23">
        <v>15</v>
      </c>
      <c r="J24" s="29"/>
      <c r="K24" s="77">
        <v>8358</v>
      </c>
      <c r="L24" s="78">
        <v>51298</v>
      </c>
      <c r="M24" s="77"/>
      <c r="N24" s="78">
        <v>8309</v>
      </c>
      <c r="O24" s="78"/>
      <c r="P24" s="30">
        <v>15</v>
      </c>
    </row>
    <row r="25" spans="1:16" x14ac:dyDescent="0.25">
      <c r="A25" s="59">
        <v>16</v>
      </c>
      <c r="B25" s="63"/>
      <c r="C25" s="64" t="s">
        <v>49</v>
      </c>
      <c r="D25" s="77">
        <v>23088</v>
      </c>
      <c r="E25" s="78">
        <v>5069</v>
      </c>
      <c r="F25" s="78">
        <v>3026</v>
      </c>
      <c r="G25" s="78">
        <v>-47</v>
      </c>
      <c r="H25" s="30">
        <v>16</v>
      </c>
      <c r="I25" s="23">
        <v>16</v>
      </c>
      <c r="J25" s="29"/>
      <c r="K25" s="77">
        <v>25335</v>
      </c>
      <c r="L25" s="78">
        <v>156827</v>
      </c>
      <c r="M25" s="77">
        <v>93675</v>
      </c>
      <c r="N25" s="78">
        <v>10592</v>
      </c>
      <c r="O25" s="78">
        <v>21819</v>
      </c>
      <c r="P25" s="30">
        <v>16</v>
      </c>
    </row>
    <row r="26" spans="1:16" x14ac:dyDescent="0.25">
      <c r="A26" s="59">
        <v>17</v>
      </c>
      <c r="B26" s="63"/>
      <c r="C26" s="64" t="s">
        <v>50</v>
      </c>
      <c r="D26" s="77">
        <v>9497</v>
      </c>
      <c r="E26" s="78">
        <v>807</v>
      </c>
      <c r="F26" s="78">
        <v>1670</v>
      </c>
      <c r="G26" s="78">
        <v>-327</v>
      </c>
      <c r="H26" s="30">
        <v>17</v>
      </c>
      <c r="I26" s="23">
        <v>17</v>
      </c>
      <c r="J26" s="29"/>
      <c r="K26" s="77"/>
      <c r="L26" s="78">
        <v>36279</v>
      </c>
      <c r="M26" s="77">
        <v>66479</v>
      </c>
      <c r="N26" s="78">
        <v>3274</v>
      </c>
      <c r="O26" s="78">
        <v>11204</v>
      </c>
      <c r="P26" s="30">
        <v>17</v>
      </c>
    </row>
    <row r="27" spans="1:16" x14ac:dyDescent="0.25">
      <c r="A27" s="59">
        <v>18</v>
      </c>
      <c r="B27" s="63"/>
      <c r="C27" s="64" t="s">
        <v>51</v>
      </c>
      <c r="D27" s="77">
        <v>104</v>
      </c>
      <c r="E27" s="78">
        <v>-35</v>
      </c>
      <c r="F27" s="78"/>
      <c r="G27" s="78">
        <v>-88</v>
      </c>
      <c r="H27" s="30">
        <v>18</v>
      </c>
      <c r="I27" s="23">
        <v>18</v>
      </c>
      <c r="J27" s="29"/>
      <c r="K27" s="77"/>
      <c r="L27" s="78">
        <v>1133</v>
      </c>
      <c r="M27" s="77"/>
      <c r="N27" s="78">
        <v>287</v>
      </c>
      <c r="O27" s="78"/>
      <c r="P27" s="30">
        <v>18</v>
      </c>
    </row>
    <row r="28" spans="1:16" x14ac:dyDescent="0.25">
      <c r="A28" s="59">
        <v>19</v>
      </c>
      <c r="B28" s="63"/>
      <c r="C28" s="64" t="s">
        <v>52</v>
      </c>
      <c r="D28" s="77">
        <v>13426</v>
      </c>
      <c r="E28" s="78">
        <v>1542</v>
      </c>
      <c r="F28" s="78"/>
      <c r="G28" s="78">
        <v>926</v>
      </c>
      <c r="H28" s="30">
        <v>19</v>
      </c>
      <c r="I28" s="23">
        <v>19</v>
      </c>
      <c r="J28" s="29"/>
      <c r="K28" s="77">
        <v>11038</v>
      </c>
      <c r="L28" s="78">
        <v>19758</v>
      </c>
      <c r="M28" s="77"/>
      <c r="N28" s="78">
        <v>4453</v>
      </c>
      <c r="O28" s="78"/>
      <c r="P28" s="30">
        <v>19</v>
      </c>
    </row>
    <row r="29" spans="1:16" x14ac:dyDescent="0.25">
      <c r="A29" s="59">
        <v>20</v>
      </c>
      <c r="B29" s="63"/>
      <c r="C29" s="64" t="s">
        <v>53</v>
      </c>
      <c r="D29" s="77">
        <v>35637</v>
      </c>
      <c r="E29" s="78">
        <v>839</v>
      </c>
      <c r="F29" s="78"/>
      <c r="G29" s="78">
        <v>-86</v>
      </c>
      <c r="H29" s="30">
        <v>20</v>
      </c>
      <c r="I29" s="23">
        <v>20</v>
      </c>
      <c r="J29" s="29"/>
      <c r="K29" s="77">
        <v>2025</v>
      </c>
      <c r="L29" s="78">
        <v>9678</v>
      </c>
      <c r="M29" s="77"/>
      <c r="N29" s="78">
        <v>2134</v>
      </c>
      <c r="O29" s="78"/>
      <c r="P29" s="30">
        <v>20</v>
      </c>
    </row>
    <row r="30" spans="1:16" x14ac:dyDescent="0.25">
      <c r="A30" s="59">
        <v>21</v>
      </c>
      <c r="B30" s="63"/>
      <c r="C30" s="64" t="s">
        <v>54</v>
      </c>
      <c r="D30" s="77">
        <v>96</v>
      </c>
      <c r="E30" s="78">
        <v>-245</v>
      </c>
      <c r="F30" s="78"/>
      <c r="G30" s="78">
        <v>-335</v>
      </c>
      <c r="H30" s="30">
        <v>21</v>
      </c>
      <c r="I30" s="23">
        <v>21</v>
      </c>
      <c r="J30" s="29"/>
      <c r="K30" s="77"/>
      <c r="L30" s="78">
        <v>7972</v>
      </c>
      <c r="M30" s="77"/>
      <c r="N30" s="78">
        <v>2756</v>
      </c>
      <c r="O30" s="78"/>
      <c r="P30" s="30">
        <v>21</v>
      </c>
    </row>
    <row r="31" spans="1:16" x14ac:dyDescent="0.25">
      <c r="A31" s="59">
        <v>22</v>
      </c>
      <c r="B31" s="63"/>
      <c r="C31" s="64" t="s">
        <v>55</v>
      </c>
      <c r="D31" s="78"/>
      <c r="E31" s="78">
        <v>7902</v>
      </c>
      <c r="F31" s="78"/>
      <c r="G31" s="78">
        <v>524</v>
      </c>
      <c r="H31" s="30">
        <v>22</v>
      </c>
      <c r="I31" s="23">
        <v>22</v>
      </c>
      <c r="J31" s="29"/>
      <c r="K31" s="78">
        <v>19828</v>
      </c>
      <c r="L31" s="78">
        <v>142196</v>
      </c>
      <c r="M31" s="78"/>
      <c r="N31" s="78">
        <v>10931</v>
      </c>
      <c r="O31" s="78"/>
      <c r="P31" s="30">
        <v>22</v>
      </c>
    </row>
    <row r="32" spans="1:16" x14ac:dyDescent="0.25">
      <c r="A32" s="59">
        <v>23</v>
      </c>
      <c r="B32" s="63"/>
      <c r="C32" s="64" t="s">
        <v>56</v>
      </c>
      <c r="D32" s="77">
        <v>830</v>
      </c>
      <c r="E32" s="78">
        <v>16446</v>
      </c>
      <c r="F32" s="78"/>
      <c r="G32" s="78">
        <v>860</v>
      </c>
      <c r="H32" s="30">
        <v>23</v>
      </c>
      <c r="I32" s="23">
        <v>23</v>
      </c>
      <c r="J32" s="29"/>
      <c r="K32" s="77"/>
      <c r="L32" s="78">
        <v>189033</v>
      </c>
      <c r="M32" s="77"/>
      <c r="N32" s="78">
        <v>29902</v>
      </c>
      <c r="O32" s="78"/>
      <c r="P32" s="30">
        <v>23</v>
      </c>
    </row>
    <row r="33" spans="1:16" x14ac:dyDescent="0.25">
      <c r="A33" s="59">
        <v>24</v>
      </c>
      <c r="B33" s="60" t="s">
        <v>36</v>
      </c>
      <c r="C33" s="64" t="s">
        <v>57</v>
      </c>
      <c r="D33" s="77">
        <f t="shared" ref="D33:G33" si="2">SUM(D15:D32)</f>
        <v>255503</v>
      </c>
      <c r="E33" s="77">
        <f t="shared" si="2"/>
        <v>61287</v>
      </c>
      <c r="F33" s="77">
        <f t="shared" si="2"/>
        <v>8075</v>
      </c>
      <c r="G33" s="77">
        <f t="shared" si="2"/>
        <v>1785</v>
      </c>
      <c r="H33" s="30">
        <v>24</v>
      </c>
      <c r="I33" s="23">
        <v>24</v>
      </c>
      <c r="J33" s="31" t="s">
        <v>36</v>
      </c>
      <c r="K33" s="77">
        <f>SUM(K15:K32)</f>
        <v>185756</v>
      </c>
      <c r="L33" s="77">
        <f t="shared" ref="L33:O33" si="3">SUM(L15:L32)</f>
        <v>1550489</v>
      </c>
      <c r="M33" s="77">
        <f t="shared" si="3"/>
        <v>302177</v>
      </c>
      <c r="N33" s="77">
        <f t="shared" si="3"/>
        <v>177099</v>
      </c>
      <c r="O33" s="77">
        <f t="shared" si="3"/>
        <v>58971</v>
      </c>
      <c r="P33" s="30">
        <v>24</v>
      </c>
    </row>
    <row r="34" spans="1:16" x14ac:dyDescent="0.25">
      <c r="A34" s="56"/>
      <c r="B34" s="61"/>
      <c r="C34" s="62" t="s">
        <v>58</v>
      </c>
      <c r="D34" s="84"/>
      <c r="E34" s="55"/>
      <c r="F34" s="55"/>
      <c r="G34" s="89"/>
      <c r="H34" s="32"/>
      <c r="I34" s="16"/>
      <c r="J34" s="26"/>
      <c r="K34" s="86"/>
      <c r="L34" s="94"/>
      <c r="M34" s="97"/>
      <c r="N34" s="55"/>
      <c r="O34" s="89"/>
      <c r="P34" s="32"/>
    </row>
    <row r="35" spans="1:16" x14ac:dyDescent="0.25">
      <c r="A35" s="56"/>
      <c r="B35" s="61"/>
      <c r="C35" s="62" t="s">
        <v>59</v>
      </c>
      <c r="D35" s="84"/>
      <c r="E35" s="55"/>
      <c r="F35" s="55"/>
      <c r="G35" s="89"/>
      <c r="H35" s="32"/>
      <c r="I35" s="16"/>
      <c r="J35" s="26"/>
      <c r="K35" s="86"/>
      <c r="L35" s="99"/>
      <c r="M35" s="97"/>
      <c r="N35" s="55"/>
      <c r="O35" s="89"/>
      <c r="P35" s="32"/>
    </row>
    <row r="36" spans="1:16" x14ac:dyDescent="0.25">
      <c r="A36" s="59">
        <v>25</v>
      </c>
      <c r="B36" s="63"/>
      <c r="C36" s="64" t="s">
        <v>60</v>
      </c>
      <c r="D36" s="90"/>
      <c r="E36" s="55"/>
      <c r="F36" s="55"/>
      <c r="G36" s="89"/>
      <c r="H36" s="30">
        <v>25</v>
      </c>
      <c r="I36" s="23">
        <v>25</v>
      </c>
      <c r="J36" s="29"/>
      <c r="K36" s="88"/>
      <c r="L36" s="80"/>
      <c r="M36" s="98"/>
      <c r="N36" s="55"/>
      <c r="O36" s="89"/>
      <c r="P36" s="30">
        <v>25</v>
      </c>
    </row>
    <row r="37" spans="1:16" x14ac:dyDescent="0.25">
      <c r="A37" s="59">
        <v>26</v>
      </c>
      <c r="B37" s="63"/>
      <c r="C37" s="64" t="s">
        <v>61</v>
      </c>
      <c r="D37" s="78">
        <v>4703</v>
      </c>
      <c r="E37" s="78"/>
      <c r="F37" s="78"/>
      <c r="G37" s="78"/>
      <c r="H37" s="30">
        <v>26</v>
      </c>
      <c r="I37" s="23">
        <v>26</v>
      </c>
      <c r="J37" s="29"/>
      <c r="K37" s="78"/>
      <c r="L37" s="78"/>
      <c r="M37" s="78"/>
      <c r="N37" s="78"/>
      <c r="O37" s="78"/>
      <c r="P37" s="30">
        <v>26</v>
      </c>
    </row>
    <row r="38" spans="1:16" x14ac:dyDescent="0.25">
      <c r="A38" s="59">
        <v>27</v>
      </c>
      <c r="B38" s="63"/>
      <c r="C38" s="64" t="s">
        <v>62</v>
      </c>
      <c r="D38" s="78"/>
      <c r="E38" s="78"/>
      <c r="F38" s="78"/>
      <c r="G38" s="78"/>
      <c r="H38" s="30">
        <v>27</v>
      </c>
      <c r="I38" s="23">
        <v>27</v>
      </c>
      <c r="J38" s="29"/>
      <c r="K38" s="78"/>
      <c r="L38" s="78"/>
      <c r="M38" s="78"/>
      <c r="N38" s="78"/>
      <c r="O38" s="78"/>
      <c r="P38" s="30">
        <v>27</v>
      </c>
    </row>
    <row r="39" spans="1:16" x14ac:dyDescent="0.25">
      <c r="A39" s="59">
        <v>28</v>
      </c>
      <c r="B39" s="63"/>
      <c r="C39" s="64" t="s">
        <v>63</v>
      </c>
      <c r="D39" s="78">
        <v>23</v>
      </c>
      <c r="E39" s="78"/>
      <c r="F39" s="78"/>
      <c r="G39" s="78"/>
      <c r="H39" s="30">
        <v>28</v>
      </c>
      <c r="I39" s="23">
        <v>28</v>
      </c>
      <c r="J39" s="29"/>
      <c r="K39" s="78"/>
      <c r="L39" s="78"/>
      <c r="M39" s="78"/>
      <c r="N39" s="78"/>
      <c r="O39" s="78"/>
      <c r="P39" s="30">
        <v>28</v>
      </c>
    </row>
    <row r="40" spans="1:16" x14ac:dyDescent="0.25">
      <c r="A40" s="59">
        <v>29</v>
      </c>
      <c r="B40" s="63"/>
      <c r="C40" s="64" t="s">
        <v>64</v>
      </c>
      <c r="D40" s="78"/>
      <c r="E40" s="78"/>
      <c r="F40" s="78"/>
      <c r="G40" s="78"/>
      <c r="H40" s="30">
        <v>29</v>
      </c>
      <c r="I40" s="23">
        <v>29</v>
      </c>
      <c r="J40" s="29"/>
      <c r="K40" s="78"/>
      <c r="L40" s="78"/>
      <c r="M40" s="78"/>
      <c r="N40" s="78"/>
      <c r="O40" s="78"/>
      <c r="P40" s="30">
        <v>29</v>
      </c>
    </row>
    <row r="41" spans="1:16" x14ac:dyDescent="0.25">
      <c r="A41" s="59">
        <v>30</v>
      </c>
      <c r="B41" s="63"/>
      <c r="C41" s="64" t="s">
        <v>65</v>
      </c>
      <c r="D41" s="78">
        <v>1073</v>
      </c>
      <c r="E41" s="78">
        <v>432</v>
      </c>
      <c r="F41" s="78"/>
      <c r="G41" s="78">
        <v>-232</v>
      </c>
      <c r="H41" s="30">
        <v>30</v>
      </c>
      <c r="I41" s="23">
        <v>30</v>
      </c>
      <c r="J41" s="29"/>
      <c r="K41" s="78">
        <v>1364</v>
      </c>
      <c r="L41" s="78">
        <v>7364</v>
      </c>
      <c r="M41" s="78"/>
      <c r="N41" s="78">
        <v>-2699</v>
      </c>
      <c r="O41" s="78"/>
      <c r="P41" s="30">
        <v>30</v>
      </c>
    </row>
    <row r="42" spans="1:16" x14ac:dyDescent="0.25">
      <c r="A42" s="59">
        <v>31</v>
      </c>
      <c r="B42" s="63"/>
      <c r="C42" s="64" t="s">
        <v>66</v>
      </c>
      <c r="D42" s="77"/>
      <c r="E42" s="78"/>
      <c r="F42" s="78"/>
      <c r="G42" s="78"/>
      <c r="H42" s="30">
        <v>31</v>
      </c>
      <c r="I42" s="23">
        <v>31</v>
      </c>
      <c r="J42" s="29"/>
      <c r="K42" s="77"/>
      <c r="L42" s="51"/>
      <c r="M42" s="77"/>
      <c r="N42" s="51"/>
      <c r="O42" s="78"/>
      <c r="P42" s="30">
        <v>31</v>
      </c>
    </row>
    <row r="43" spans="1:16" x14ac:dyDescent="0.25">
      <c r="A43" s="59">
        <v>32</v>
      </c>
      <c r="B43" s="60" t="s">
        <v>36</v>
      </c>
      <c r="C43" s="64" t="s">
        <v>67</v>
      </c>
      <c r="D43" s="77">
        <f t="shared" ref="D43:G43" si="4">SUM(D36:D42)</f>
        <v>5799</v>
      </c>
      <c r="E43" s="77">
        <f t="shared" si="4"/>
        <v>432</v>
      </c>
      <c r="F43" s="77">
        <f t="shared" si="4"/>
        <v>0</v>
      </c>
      <c r="G43" s="77">
        <f t="shared" si="4"/>
        <v>-232</v>
      </c>
      <c r="H43" s="30">
        <v>32</v>
      </c>
      <c r="I43" s="23">
        <v>32</v>
      </c>
      <c r="J43" s="31" t="s">
        <v>36</v>
      </c>
      <c r="K43" s="77">
        <f>SUM(K36:K42)</f>
        <v>1364</v>
      </c>
      <c r="L43" s="77">
        <f>SUM(L36:L41)</f>
        <v>7364</v>
      </c>
      <c r="M43" s="77"/>
      <c r="N43" s="77">
        <f>SUM(N36:N41)</f>
        <v>-2699</v>
      </c>
      <c r="O43" s="77"/>
      <c r="P43" s="30">
        <v>32</v>
      </c>
    </row>
    <row r="44" spans="1:16" x14ac:dyDescent="0.25">
      <c r="A44" s="56"/>
      <c r="B44" s="61"/>
      <c r="C44" s="62" t="s">
        <v>68</v>
      </c>
      <c r="D44" s="84"/>
      <c r="E44" s="55"/>
      <c r="F44" s="55"/>
      <c r="G44" s="89"/>
      <c r="H44" s="32"/>
      <c r="I44" s="16"/>
      <c r="J44" s="26"/>
      <c r="K44" s="86"/>
      <c r="L44" s="94"/>
      <c r="M44" s="97"/>
      <c r="N44" s="55"/>
      <c r="O44" s="89"/>
      <c r="P44" s="32"/>
    </row>
    <row r="45" spans="1:16" x14ac:dyDescent="0.25">
      <c r="A45" s="59">
        <v>33</v>
      </c>
      <c r="B45" s="63"/>
      <c r="C45" s="64" t="s">
        <v>69</v>
      </c>
      <c r="D45" s="91"/>
      <c r="E45" s="54"/>
      <c r="F45" s="54"/>
      <c r="G45" s="92"/>
      <c r="H45" s="30">
        <v>33</v>
      </c>
      <c r="I45" s="23">
        <v>33</v>
      </c>
      <c r="J45" s="29"/>
      <c r="K45" s="100"/>
      <c r="L45" s="102"/>
      <c r="M45" s="101"/>
      <c r="N45" s="54"/>
      <c r="O45" s="92"/>
      <c r="P45" s="30">
        <v>33</v>
      </c>
    </row>
    <row r="46" spans="1:16" x14ac:dyDescent="0.25">
      <c r="A46" s="59">
        <v>34</v>
      </c>
      <c r="B46" s="63"/>
      <c r="C46" s="64" t="s">
        <v>70</v>
      </c>
      <c r="D46" s="91"/>
      <c r="E46" s="54"/>
      <c r="F46" s="54"/>
      <c r="G46" s="92"/>
      <c r="H46" s="30">
        <v>34</v>
      </c>
      <c r="I46" s="23">
        <v>34</v>
      </c>
      <c r="J46" s="29"/>
      <c r="K46" s="100"/>
      <c r="L46" s="102"/>
      <c r="M46" s="101"/>
      <c r="N46" s="54"/>
      <c r="O46" s="92"/>
      <c r="P46" s="30">
        <v>34</v>
      </c>
    </row>
    <row r="47" spans="1:16" x14ac:dyDescent="0.25">
      <c r="A47" s="59">
        <v>35</v>
      </c>
      <c r="B47" s="60" t="s">
        <v>36</v>
      </c>
      <c r="C47" s="64" t="s">
        <v>71</v>
      </c>
      <c r="D47" s="91"/>
      <c r="E47" s="54"/>
      <c r="F47" s="54"/>
      <c r="G47" s="92"/>
      <c r="H47" s="30">
        <v>35</v>
      </c>
      <c r="I47" s="23">
        <v>35</v>
      </c>
      <c r="J47" s="31" t="s">
        <v>36</v>
      </c>
      <c r="K47" s="100"/>
      <c r="L47" s="102"/>
      <c r="M47" s="101"/>
      <c r="N47" s="54"/>
      <c r="O47" s="92"/>
      <c r="P47" s="30">
        <v>35</v>
      </c>
    </row>
    <row r="48" spans="1:16" x14ac:dyDescent="0.25">
      <c r="A48" s="56"/>
      <c r="B48" s="61"/>
      <c r="C48" s="62" t="s">
        <v>72</v>
      </c>
      <c r="D48" s="84"/>
      <c r="E48" s="55"/>
      <c r="F48" s="55"/>
      <c r="G48" s="89"/>
      <c r="H48" s="32"/>
      <c r="I48" s="16"/>
      <c r="J48" s="26"/>
      <c r="K48" s="86"/>
      <c r="L48" s="99"/>
      <c r="M48" s="97"/>
      <c r="N48" s="55"/>
      <c r="O48" s="89"/>
      <c r="P48" s="32"/>
    </row>
    <row r="49" spans="1:16" x14ac:dyDescent="0.25">
      <c r="A49" s="56">
        <v>36</v>
      </c>
      <c r="B49" s="61"/>
      <c r="C49" s="62" t="s">
        <v>73</v>
      </c>
      <c r="D49" s="84"/>
      <c r="E49" s="55"/>
      <c r="F49" s="55"/>
      <c r="G49" s="89"/>
      <c r="H49" s="32">
        <v>36</v>
      </c>
      <c r="I49" s="16">
        <v>36</v>
      </c>
      <c r="J49" s="26"/>
      <c r="K49" s="86"/>
      <c r="L49" s="99"/>
      <c r="M49" s="97"/>
      <c r="N49" s="55"/>
      <c r="O49" s="89"/>
      <c r="P49" s="32">
        <v>36</v>
      </c>
    </row>
    <row r="50" spans="1:16" x14ac:dyDescent="0.25">
      <c r="A50" s="59"/>
      <c r="B50" s="60" t="s">
        <v>36</v>
      </c>
      <c r="C50" s="64" t="s">
        <v>74</v>
      </c>
      <c r="D50" s="84">
        <v>6945</v>
      </c>
      <c r="E50" s="55"/>
      <c r="F50" s="55"/>
      <c r="G50" s="89"/>
      <c r="H50" s="30"/>
      <c r="I50" s="23"/>
      <c r="J50" s="31" t="s">
        <v>36</v>
      </c>
      <c r="K50" s="86"/>
      <c r="L50" s="80"/>
      <c r="M50" s="97"/>
      <c r="N50" s="55"/>
      <c r="O50" s="89"/>
      <c r="P50" s="30"/>
    </row>
    <row r="51" spans="1:16" x14ac:dyDescent="0.25">
      <c r="A51" s="59">
        <v>37</v>
      </c>
      <c r="B51" s="60" t="s">
        <v>36</v>
      </c>
      <c r="C51" s="64" t="s">
        <v>75</v>
      </c>
      <c r="D51" s="77">
        <v>1</v>
      </c>
      <c r="E51" s="78">
        <v>65065</v>
      </c>
      <c r="F51" s="78">
        <v>280</v>
      </c>
      <c r="G51" s="78">
        <v>684</v>
      </c>
      <c r="H51" s="30">
        <v>37</v>
      </c>
      <c r="I51" s="23">
        <v>37</v>
      </c>
      <c r="J51" s="31" t="s">
        <v>36</v>
      </c>
      <c r="K51" s="77"/>
      <c r="L51" s="78">
        <v>939688</v>
      </c>
      <c r="M51" s="77">
        <v>1209</v>
      </c>
      <c r="N51" s="78">
        <v>500640</v>
      </c>
      <c r="O51" s="78">
        <v>724</v>
      </c>
      <c r="P51" s="30">
        <v>37</v>
      </c>
    </row>
    <row r="52" spans="1:16" x14ac:dyDescent="0.25">
      <c r="A52" s="59">
        <v>38</v>
      </c>
      <c r="B52" s="60" t="s">
        <v>36</v>
      </c>
      <c r="C52" s="64" t="s">
        <v>76</v>
      </c>
      <c r="D52" s="77">
        <v>1500</v>
      </c>
      <c r="E52" s="78">
        <v>5513</v>
      </c>
      <c r="F52" s="78"/>
      <c r="G52" s="78">
        <v>-1064</v>
      </c>
      <c r="H52" s="30">
        <v>38</v>
      </c>
      <c r="I52" s="23">
        <v>38</v>
      </c>
      <c r="J52" s="31" t="s">
        <v>36</v>
      </c>
      <c r="K52" s="77"/>
      <c r="L52" s="78">
        <v>134233</v>
      </c>
      <c r="M52" s="77"/>
      <c r="N52" s="78">
        <v>40952</v>
      </c>
      <c r="O52" s="78"/>
      <c r="P52" s="30">
        <v>38</v>
      </c>
    </row>
    <row r="53" spans="1:16" x14ac:dyDescent="0.25">
      <c r="A53" s="59">
        <v>39</v>
      </c>
      <c r="B53" s="60" t="s">
        <v>36</v>
      </c>
      <c r="C53" s="64" t="s">
        <v>77</v>
      </c>
      <c r="D53" s="77">
        <v>1072</v>
      </c>
      <c r="E53" s="78">
        <v>3938</v>
      </c>
      <c r="F53" s="78"/>
      <c r="G53" s="78">
        <v>-760</v>
      </c>
      <c r="H53" s="30">
        <v>39</v>
      </c>
      <c r="I53" s="23">
        <v>39</v>
      </c>
      <c r="J53" s="31" t="s">
        <v>36</v>
      </c>
      <c r="K53" s="77"/>
      <c r="L53" s="78">
        <v>95880</v>
      </c>
      <c r="M53" s="77"/>
      <c r="N53" s="78">
        <v>29251</v>
      </c>
      <c r="O53" s="78"/>
      <c r="P53" s="30">
        <v>39</v>
      </c>
    </row>
    <row r="54" spans="1:16" x14ac:dyDescent="0.25">
      <c r="A54" s="59">
        <v>40</v>
      </c>
      <c r="B54" s="60" t="s">
        <v>36</v>
      </c>
      <c r="C54" s="64" t="s">
        <v>78</v>
      </c>
      <c r="D54" s="77">
        <v>107</v>
      </c>
      <c r="E54" s="78">
        <v>394</v>
      </c>
      <c r="F54" s="78"/>
      <c r="G54" s="78">
        <v>-76</v>
      </c>
      <c r="H54" s="30">
        <v>40</v>
      </c>
      <c r="I54" s="23">
        <v>40</v>
      </c>
      <c r="J54" s="31" t="s">
        <v>36</v>
      </c>
      <c r="K54" s="77"/>
      <c r="L54" s="78">
        <v>9588</v>
      </c>
      <c r="M54" s="77"/>
      <c r="N54" s="78">
        <v>2925</v>
      </c>
      <c r="O54" s="78"/>
      <c r="P54" s="30">
        <v>40</v>
      </c>
    </row>
    <row r="55" spans="1:16" x14ac:dyDescent="0.25">
      <c r="A55" s="59">
        <v>41</v>
      </c>
      <c r="B55" s="60" t="s">
        <v>36</v>
      </c>
      <c r="C55" s="64" t="s">
        <v>79</v>
      </c>
      <c r="D55" s="77">
        <v>36591</v>
      </c>
      <c r="E55" s="78">
        <v>24955</v>
      </c>
      <c r="F55" s="78">
        <v>691</v>
      </c>
      <c r="G55" s="78">
        <v>-1716</v>
      </c>
      <c r="H55" s="30">
        <v>41</v>
      </c>
      <c r="I55" s="23">
        <v>41</v>
      </c>
      <c r="J55" s="31" t="s">
        <v>36</v>
      </c>
      <c r="K55" s="77"/>
      <c r="L55" s="78">
        <v>887020</v>
      </c>
      <c r="M55" s="77">
        <v>7830</v>
      </c>
      <c r="N55" s="78">
        <v>90615</v>
      </c>
      <c r="O55" s="78">
        <v>691</v>
      </c>
      <c r="P55" s="30">
        <v>41</v>
      </c>
    </row>
    <row r="56" spans="1:16" x14ac:dyDescent="0.25">
      <c r="A56" s="59">
        <v>42</v>
      </c>
      <c r="B56" s="64"/>
      <c r="C56" s="65" t="s">
        <v>80</v>
      </c>
      <c r="D56" s="77">
        <f t="shared" ref="D56:G56" si="5">SUM(D50:D55)</f>
        <v>46216</v>
      </c>
      <c r="E56" s="77">
        <f t="shared" si="5"/>
        <v>99865</v>
      </c>
      <c r="F56" s="77">
        <f t="shared" si="5"/>
        <v>971</v>
      </c>
      <c r="G56" s="77">
        <f t="shared" si="5"/>
        <v>-2932</v>
      </c>
      <c r="H56" s="30">
        <v>42</v>
      </c>
      <c r="I56" s="23">
        <v>42</v>
      </c>
      <c r="J56" s="33"/>
      <c r="K56" s="77"/>
      <c r="L56" s="77">
        <f t="shared" ref="L56:O56" si="6">SUM(L50:L55)</f>
        <v>2066409</v>
      </c>
      <c r="M56" s="77">
        <f t="shared" si="6"/>
        <v>9039</v>
      </c>
      <c r="N56" s="77">
        <f t="shared" si="6"/>
        <v>664383</v>
      </c>
      <c r="O56" s="77">
        <f t="shared" si="6"/>
        <v>1415</v>
      </c>
      <c r="P56" s="30">
        <v>42</v>
      </c>
    </row>
    <row r="57" spans="1:16" x14ac:dyDescent="0.25">
      <c r="A57" s="66">
        <v>43</v>
      </c>
      <c r="B57" s="67"/>
      <c r="C57" s="68" t="s">
        <v>81</v>
      </c>
      <c r="D57" s="77">
        <f t="shared" ref="D57:G57" si="7">+D56+D47+D43+D33+D13</f>
        <v>942944</v>
      </c>
      <c r="E57" s="77">
        <f t="shared" si="7"/>
        <v>689578</v>
      </c>
      <c r="F57" s="77">
        <f t="shared" si="7"/>
        <v>43064</v>
      </c>
      <c r="G57" s="77">
        <f t="shared" si="7"/>
        <v>-42623</v>
      </c>
      <c r="H57" s="36">
        <v>43</v>
      </c>
      <c r="I57" s="34">
        <v>43</v>
      </c>
      <c r="J57" s="35"/>
      <c r="K57" s="77">
        <f>+K56+K47+K43+K33+K13</f>
        <v>447163</v>
      </c>
      <c r="L57" s="77">
        <f t="shared" ref="L57:O57" si="8">+L56+L47+L43+L33+L13</f>
        <v>11503182</v>
      </c>
      <c r="M57" s="77">
        <f t="shared" si="8"/>
        <v>770470</v>
      </c>
      <c r="N57" s="77">
        <f t="shared" si="8"/>
        <v>2833407</v>
      </c>
      <c r="O57" s="77">
        <f t="shared" si="8"/>
        <v>217807</v>
      </c>
      <c r="P57" s="36">
        <v>43</v>
      </c>
    </row>
    <row r="58" spans="1:16" x14ac:dyDescent="0.25">
      <c r="A58" s="37"/>
      <c r="B58" s="38"/>
      <c r="C58" s="38"/>
      <c r="D58" s="38"/>
      <c r="E58" s="38"/>
      <c r="F58" s="39" t="s">
        <v>82</v>
      </c>
      <c r="G58" s="38"/>
      <c r="H58" s="40"/>
      <c r="I58" s="41"/>
      <c r="J58" s="38"/>
      <c r="K58" s="39"/>
      <c r="L58" s="38"/>
      <c r="M58" s="39"/>
      <c r="N58" s="39"/>
      <c r="O58" s="39" t="s">
        <v>82</v>
      </c>
      <c r="P58" s="40"/>
    </row>
    <row r="59" spans="1:16" x14ac:dyDescent="0.25">
      <c r="A59" s="41"/>
      <c r="B59" s="38"/>
      <c r="C59" s="38"/>
      <c r="D59" s="38"/>
      <c r="E59" s="38"/>
      <c r="F59" s="38"/>
      <c r="G59" s="38"/>
      <c r="H59" s="32"/>
      <c r="I59" s="41"/>
      <c r="J59" s="38"/>
      <c r="K59" s="38"/>
      <c r="L59" s="38" t="s">
        <v>82</v>
      </c>
      <c r="M59" s="38"/>
      <c r="N59" s="38"/>
      <c r="O59" s="38"/>
      <c r="P59" s="32"/>
    </row>
    <row r="60" spans="1:16" x14ac:dyDescent="0.25">
      <c r="A60" s="42" t="s">
        <v>83</v>
      </c>
      <c r="B60" s="43"/>
      <c r="C60" s="38"/>
      <c r="D60" s="38"/>
      <c r="E60" s="38"/>
      <c r="F60" s="38"/>
      <c r="G60" s="38"/>
      <c r="H60" s="27"/>
      <c r="I60" s="42" t="s">
        <v>88</v>
      </c>
      <c r="J60" s="38"/>
      <c r="K60" s="38"/>
      <c r="L60" s="38"/>
      <c r="M60" s="38"/>
      <c r="N60" s="38"/>
      <c r="O60" s="38"/>
      <c r="P60" s="27"/>
    </row>
    <row r="61" spans="1:16" x14ac:dyDescent="0.25">
      <c r="A61" s="42" t="s">
        <v>84</v>
      </c>
      <c r="B61" s="38"/>
      <c r="C61" s="38"/>
      <c r="D61" s="38"/>
      <c r="E61" s="38"/>
      <c r="F61" s="38"/>
      <c r="G61" s="38"/>
      <c r="H61" s="27"/>
      <c r="I61" s="42" t="s">
        <v>89</v>
      </c>
      <c r="J61" s="38"/>
      <c r="K61" s="38"/>
      <c r="L61" s="38"/>
      <c r="M61" s="38"/>
      <c r="N61" s="38"/>
      <c r="O61" s="38"/>
      <c r="P61" s="27"/>
    </row>
    <row r="62" spans="1:16" x14ac:dyDescent="0.25">
      <c r="A62" s="44" t="s">
        <v>85</v>
      </c>
      <c r="B62" s="38"/>
      <c r="C62" s="38"/>
      <c r="D62" s="38"/>
      <c r="E62" s="38"/>
      <c r="F62" s="38"/>
      <c r="G62" s="38"/>
      <c r="H62" s="27"/>
      <c r="I62" s="42" t="s">
        <v>90</v>
      </c>
      <c r="J62" s="38"/>
      <c r="K62" s="38"/>
      <c r="L62" s="38"/>
      <c r="M62" s="38"/>
      <c r="N62" s="38"/>
      <c r="O62" s="38"/>
      <c r="P62" s="27"/>
    </row>
    <row r="63" spans="1:16" x14ac:dyDescent="0.25">
      <c r="A63" s="45"/>
      <c r="B63" s="38"/>
      <c r="C63" s="38"/>
      <c r="D63" s="38"/>
      <c r="E63" s="38"/>
      <c r="F63" s="38"/>
      <c r="G63" s="38"/>
      <c r="H63" s="27"/>
      <c r="I63" s="42" t="s">
        <v>91</v>
      </c>
      <c r="J63" s="38"/>
      <c r="K63" s="38"/>
      <c r="L63" s="38"/>
      <c r="M63" s="38"/>
      <c r="N63" s="38"/>
      <c r="O63" s="38"/>
      <c r="P63" s="27"/>
    </row>
    <row r="64" spans="1:16" x14ac:dyDescent="0.25">
      <c r="A64" s="46"/>
      <c r="B64" s="47"/>
      <c r="C64" s="47"/>
      <c r="D64" s="47"/>
      <c r="E64" s="47"/>
      <c r="F64" s="47"/>
      <c r="G64" s="47"/>
      <c r="H64" s="48"/>
      <c r="I64" s="49" t="s">
        <v>92</v>
      </c>
      <c r="J64" s="47"/>
      <c r="K64" s="47"/>
      <c r="L64" s="47"/>
      <c r="M64" s="47"/>
      <c r="N64" s="47"/>
      <c r="O64" s="47"/>
      <c r="P64" s="48"/>
    </row>
    <row r="65" spans="1:16" x14ac:dyDescent="0.25">
      <c r="A65" s="1"/>
      <c r="B65" s="2"/>
      <c r="C65" s="2"/>
      <c r="D65" s="2"/>
      <c r="E65" s="2"/>
      <c r="F65" s="2"/>
      <c r="G65" s="2"/>
      <c r="H65" s="5" t="s">
        <v>86</v>
      </c>
      <c r="I65" s="50" t="s">
        <v>87</v>
      </c>
      <c r="J65" s="2"/>
      <c r="K65" s="2"/>
      <c r="L65" s="2"/>
      <c r="M65" s="2"/>
      <c r="N65" s="2"/>
      <c r="O65" s="2"/>
      <c r="P65" s="2"/>
    </row>
  </sheetData>
  <mergeCells count="2">
    <mergeCell ref="N4:O4"/>
    <mergeCell ref="L4:M4"/>
  </mergeCells>
  <printOptions horizontalCentered="1"/>
  <pageMargins left="1" right="1" top="0.5" bottom="0.5" header="0" footer="0"/>
  <pageSetup scale="76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 51</vt:lpstr>
      <vt:lpstr>p52-53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2017-03-28T21:28:15Z</cp:lastPrinted>
  <dcterms:created xsi:type="dcterms:W3CDTF">2017-02-23T20:21:51Z</dcterms:created>
  <dcterms:modified xsi:type="dcterms:W3CDTF">2017-03-30T15:35:38Z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