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definedNames>
    <definedName name="_xlnm.Print_Area" localSheetId="0">Sheet1!$A$1:$L$51</definedName>
  </definedNames>
  <calcPr calcId="145621"/>
</workbook>
</file>

<file path=xl/calcChain.xml><?xml version="1.0" encoding="utf-8"?>
<calcChain xmlns="http://schemas.openxmlformats.org/spreadsheetml/2006/main">
  <c r="I42" i="1" l="1"/>
  <c r="J23" i="1" l="1"/>
  <c r="J35" i="1"/>
  <c r="J36" i="1"/>
  <c r="J33" i="1"/>
  <c r="J34" i="1"/>
  <c r="J32" i="1"/>
  <c r="E29" i="1"/>
  <c r="F29" i="1"/>
  <c r="G29" i="1"/>
  <c r="H29" i="1"/>
  <c r="I29" i="1"/>
  <c r="I43" i="1" s="1"/>
  <c r="J18" i="1"/>
  <c r="J19" i="1"/>
  <c r="J20" i="1"/>
  <c r="J21" i="1"/>
  <c r="J22" i="1"/>
  <c r="D29" i="1"/>
  <c r="H42" i="1"/>
  <c r="F42" i="1"/>
  <c r="E42" i="1"/>
  <c r="D42" i="1"/>
  <c r="F43" i="1" l="1"/>
  <c r="D45" i="1" s="1"/>
  <c r="D49" i="1" s="1"/>
  <c r="E43" i="1"/>
  <c r="H43" i="1"/>
  <c r="J42" i="1"/>
  <c r="J29" i="1"/>
  <c r="D43" i="1"/>
  <c r="J43" i="1" l="1"/>
</calcChain>
</file>

<file path=xl/sharedStrings.xml><?xml version="1.0" encoding="utf-8"?>
<sst xmlns="http://schemas.openxmlformats.org/spreadsheetml/2006/main" count="78" uniqueCount="65">
  <si>
    <t>Report below the details of all investments in common stock included in Account 721, Investments and Advances Affiliated Companies.</t>
  </si>
  <si>
    <t>Enter in column (c) the amount necessary to retroactively adjust those investments. (See instruction 5-2, Uniform System of Accounts).</t>
  </si>
  <si>
    <t>Enter in column (d) the share of undistributed earnings (i.e., less dividends) or losses.</t>
  </si>
  <si>
    <t>Enter in column (e) the amortization for the year of the excess of cost over equity in net assets (equity over cost) at date of acquisition.</t>
  </si>
  <si>
    <t>Equity in</t>
  </si>
  <si>
    <t>Adjustment for</t>
  </si>
  <si>
    <t>undistributed</t>
  </si>
  <si>
    <t>investments</t>
  </si>
  <si>
    <t>Balance at</t>
  </si>
  <si>
    <t>disposed of or</t>
  </si>
  <si>
    <t>Balance</t>
  </si>
  <si>
    <t>Line</t>
  </si>
  <si>
    <t>beginning</t>
  </si>
  <si>
    <t>Amortization</t>
  </si>
  <si>
    <t>written down</t>
  </si>
  <si>
    <t>at close</t>
  </si>
  <si>
    <t>No.</t>
  </si>
  <si>
    <t>Name of issuing company and description of security held</t>
  </si>
  <si>
    <t>of year</t>
  </si>
  <si>
    <t>equity method</t>
  </si>
  <si>
    <t>during year</t>
  </si>
  <si>
    <t>(a)</t>
  </si>
  <si>
    <t>(b)</t>
  </si>
  <si>
    <t>(c)</t>
  </si>
  <si>
    <t>(d)</t>
  </si>
  <si>
    <t>(e)</t>
  </si>
  <si>
    <t>(f)</t>
  </si>
  <si>
    <t>(g)</t>
  </si>
  <si>
    <t xml:space="preserve"> </t>
  </si>
  <si>
    <t xml:space="preserve"> Grand Total</t>
  </si>
  <si>
    <t>TOTAL CARRIERS</t>
  </si>
  <si>
    <t>TOTAL NON-CARRIERS</t>
  </si>
  <si>
    <t>1.</t>
  </si>
  <si>
    <t>2.</t>
  </si>
  <si>
    <t>3.</t>
  </si>
  <si>
    <t>4.</t>
  </si>
  <si>
    <t>5.</t>
  </si>
  <si>
    <t>Noncarriers:  (List specifics for each company)</t>
  </si>
  <si>
    <t>Carriers:  (List specifics for each company)</t>
  </si>
  <si>
    <t>CSX Fiber Networks, LLC</t>
  </si>
  <si>
    <t>310A. INVESTMENTS IN COMMON STOCK OF AFFILIATED COMPANIES</t>
  </si>
  <si>
    <t>(Dollars in Thousands)</t>
  </si>
  <si>
    <t>Undistributed Earnings From Certain Investments in Affiliated Companies</t>
  </si>
  <si>
    <t>For definitions of carrier and noncarrier, see general instructions.</t>
  </si>
  <si>
    <t>Adjustments for</t>
  </si>
  <si>
    <t>earnings (losses)</t>
  </si>
  <si>
    <t>Norfolk and Portsmouth Belt Line Railroad Company</t>
  </si>
  <si>
    <t>*</t>
  </si>
  <si>
    <t>TTX Company</t>
  </si>
  <si>
    <t>Road Initials: CSXT  Year: 2011</t>
  </si>
  <si>
    <t>The Belt Railway Company of Chicago</t>
  </si>
  <si>
    <t>MeteorComm, LLC</t>
  </si>
  <si>
    <t>PTC-220, LLC</t>
  </si>
  <si>
    <t xml:space="preserve">Albany Port Railroad Corporation </t>
  </si>
  <si>
    <t xml:space="preserve">Chatham Terminal Company </t>
  </si>
  <si>
    <t>Winston-Salem Southbound Railway Company</t>
  </si>
  <si>
    <t>Helm Chesapeake Limited Partnership</t>
  </si>
  <si>
    <t xml:space="preserve">Richmond Center Associates II (Partnership) </t>
  </si>
  <si>
    <t>Less: Line 3 AOCI changes</t>
  </si>
  <si>
    <t>Less: Line 5 AOCI changes and dividends paid</t>
  </si>
  <si>
    <t>Schedule 310A, line 27, column (d)</t>
  </si>
  <si>
    <t>Less: Line 6 equity earnings credited to rent expense</t>
  </si>
  <si>
    <t>* Equity earnings reconciliation to Schedule 210, Results of Operations</t>
  </si>
  <si>
    <t>Schedule 210, line 26b, column (b)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</si>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</sst>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3">
    <xf numFmtId="0" fontId="0" fillId="0" borderId="0" xfId="0"/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left" indent="2"/>
    </xf>
    <xf numFmtId="164" fontId="2" fillId="2" borderId="0" xfId="1" applyNumberFormat="1" applyFont="1" applyFill="1"/>
    <xf numFmtId="164" fontId="2" fillId="2" borderId="0" xfId="1" applyNumberFormat="1" applyFont="1" applyFill="1" applyBorder="1"/>
    <xf numFmtId="165" fontId="2" fillId="2" borderId="0" xfId="2" applyNumberFormat="1" applyFont="1" applyFill="1"/>
    <xf numFmtId="165" fontId="2" fillId="2" borderId="25" xfId="2" applyNumberFormat="1" applyFont="1" applyFill="1" applyBorder="1"/>
    <xf numFmtId="0" fontId="4" fillId="2" borderId="1" xfId="0" applyFont="1" applyFill="1" applyBorder="1" applyAlignment="1" applyProtection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0" xfId="0" applyFont="1" applyFill="1" applyBorder="1"/>
    <xf numFmtId="0" fontId="5" fillId="2" borderId="0" xfId="0" applyFont="1" applyFill="1"/>
    <xf numFmtId="0" fontId="5" fillId="2" borderId="4" xfId="0" applyFont="1" applyFill="1" applyBorder="1" applyAlignment="1" applyProtection="1">
      <alignment horizontal="centerContinuous"/>
    </xf>
    <xf numFmtId="0" fontId="5" fillId="2" borderId="0" xfId="0" applyFont="1" applyFill="1" applyBorder="1" applyAlignment="1">
      <alignment horizontal="centerContinuous"/>
    </xf>
    <xf numFmtId="0" fontId="5" fillId="2" borderId="5" xfId="0" applyFont="1" applyFill="1" applyBorder="1" applyAlignment="1">
      <alignment horizontal="centerContinuous"/>
    </xf>
    <xf numFmtId="0" fontId="5" fillId="2" borderId="4" xfId="0" applyFont="1" applyFill="1" applyBorder="1"/>
    <xf numFmtId="0" fontId="5" fillId="2" borderId="5" xfId="0" applyFont="1" applyFill="1" applyBorder="1"/>
    <xf numFmtId="0" fontId="5" fillId="2" borderId="4" xfId="0" quotePrefix="1" applyFont="1" applyFill="1" applyBorder="1" applyAlignment="1">
      <alignment horizontal="center" vertical="top"/>
    </xf>
    <xf numFmtId="0" fontId="5" fillId="2" borderId="6" xfId="0" quotePrefix="1" applyFont="1" applyFill="1" applyBorder="1" applyAlignment="1">
      <alignment horizontal="center" vertical="top"/>
    </xf>
    <xf numFmtId="0" fontId="5" fillId="2" borderId="7" xfId="0" applyFont="1" applyFill="1" applyBorder="1"/>
    <xf numFmtId="0" fontId="5" fillId="2" borderId="8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5" fillId="2" borderId="20" xfId="0" applyFont="1" applyFill="1" applyBorder="1"/>
    <xf numFmtId="0" fontId="5" fillId="2" borderId="1" xfId="0" applyFont="1" applyFill="1" applyBorder="1" applyAlignment="1" applyProtection="1">
      <alignment horizontal="centerContinuous"/>
    </xf>
    <xf numFmtId="0" fontId="5" fillId="2" borderId="3" xfId="0" applyFont="1" applyFill="1" applyBorder="1" applyAlignment="1" applyProtection="1">
      <alignment horizontal="centerContinuous"/>
    </xf>
    <xf numFmtId="0" fontId="5" fillId="2" borderId="9" xfId="0" applyFont="1" applyFill="1" applyBorder="1" applyAlignment="1"/>
    <xf numFmtId="0" fontId="5" fillId="2" borderId="10" xfId="0" applyFont="1" applyFill="1" applyBorder="1" applyAlignment="1" applyProtection="1">
      <alignment horizontal="centerContinuous"/>
    </xf>
    <xf numFmtId="0" fontId="5" fillId="2" borderId="10" xfId="0" applyFont="1" applyFill="1" applyBorder="1" applyAlignment="1"/>
    <xf numFmtId="0" fontId="5" fillId="2" borderId="0" xfId="0" applyFont="1" applyFill="1" applyBorder="1" applyAlignment="1"/>
    <xf numFmtId="0" fontId="5" fillId="2" borderId="11" xfId="0" applyFont="1" applyFill="1" applyBorder="1"/>
    <xf numFmtId="0" fontId="5" fillId="2" borderId="5" xfId="0" applyFont="1" applyFill="1" applyBorder="1" applyAlignment="1" applyProtection="1">
      <alignment horizontal="centerContinuous"/>
    </xf>
    <xf numFmtId="0" fontId="5" fillId="2" borderId="11" xfId="0" applyFont="1" applyFill="1" applyBorder="1" applyAlignment="1" applyProtection="1">
      <alignment horizontal="centerContinuous"/>
    </xf>
    <xf numFmtId="0" fontId="5" fillId="2" borderId="4" xfId="0" applyFont="1" applyFill="1" applyBorder="1" applyAlignment="1" applyProtection="1">
      <alignment horizontal="center"/>
    </xf>
    <xf numFmtId="0" fontId="5" fillId="2" borderId="8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0" xfId="0" applyFont="1" applyFill="1" applyAlignment="1">
      <alignment textRotation="180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Continuous"/>
    </xf>
    <xf numFmtId="0" fontId="5" fillId="2" borderId="21" xfId="0" applyFont="1" applyFill="1" applyBorder="1" applyAlignment="1" applyProtection="1">
      <alignment horizontal="centerContinuous"/>
    </xf>
    <xf numFmtId="0" fontId="5" fillId="2" borderId="16" xfId="0" applyFont="1" applyFill="1" applyBorder="1" applyAlignment="1" applyProtection="1">
      <alignment horizontal="centerContinuous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 applyProtection="1">
      <alignment horizontal="left" vertical="center" indent="1"/>
    </xf>
    <xf numFmtId="0" fontId="5" fillId="2" borderId="1" xfId="0" applyFont="1" applyFill="1" applyBorder="1"/>
    <xf numFmtId="0" fontId="5" fillId="2" borderId="3" xfId="0" applyFont="1" applyFill="1" applyBorder="1"/>
    <xf numFmtId="0" fontId="5" fillId="2" borderId="18" xfId="0" applyFont="1" applyFill="1" applyBorder="1"/>
    <xf numFmtId="0" fontId="5" fillId="2" borderId="13" xfId="0" applyFont="1" applyFill="1" applyBorder="1" applyAlignment="1" applyProtection="1">
      <alignment horizontal="center"/>
    </xf>
    <xf numFmtId="164" fontId="5" fillId="2" borderId="6" xfId="1" applyNumberFormat="1" applyFont="1" applyFill="1" applyBorder="1" applyProtection="1">
      <protection locked="0"/>
    </xf>
    <xf numFmtId="164" fontId="5" fillId="2" borderId="7" xfId="1" applyNumberFormat="1" applyFont="1" applyFill="1" applyBorder="1" applyProtection="1">
      <protection locked="0"/>
    </xf>
    <xf numFmtId="0" fontId="5" fillId="2" borderId="14" xfId="0" applyFont="1" applyFill="1" applyBorder="1" applyAlignment="1" applyProtection="1">
      <alignment horizontal="center"/>
    </xf>
    <xf numFmtId="165" fontId="5" fillId="2" borderId="22" xfId="2" applyNumberFormat="1" applyFont="1" applyFill="1" applyBorder="1" applyProtection="1">
      <protection locked="0"/>
    </xf>
    <xf numFmtId="165" fontId="5" fillId="2" borderId="23" xfId="2" applyNumberFormat="1" applyFont="1" applyFill="1" applyBorder="1" applyProtection="1">
      <protection locked="0"/>
    </xf>
    <xf numFmtId="165" fontId="5" fillId="2" borderId="24" xfId="2" applyNumberFormat="1" applyFont="1" applyFill="1" applyBorder="1" applyProtection="1">
      <protection locked="0"/>
    </xf>
    <xf numFmtId="164" fontId="5" fillId="2" borderId="22" xfId="1" applyNumberFormat="1" applyFont="1" applyFill="1" applyBorder="1" applyProtection="1">
      <protection locked="0"/>
    </xf>
    <xf numFmtId="164" fontId="5" fillId="2" borderId="23" xfId="1" applyNumberFormat="1" applyFont="1" applyFill="1" applyBorder="1" applyProtection="1">
      <protection locked="0"/>
    </xf>
    <xf numFmtId="164" fontId="5" fillId="2" borderId="24" xfId="1" applyNumberFormat="1" applyFont="1" applyFill="1" applyBorder="1" applyProtection="1">
      <protection locked="0"/>
    </xf>
    <xf numFmtId="164" fontId="5" fillId="2" borderId="1" xfId="1" applyNumberFormat="1" applyFont="1" applyFill="1" applyBorder="1" applyProtection="1">
      <protection locked="0"/>
    </xf>
    <xf numFmtId="164" fontId="5" fillId="2" borderId="3" xfId="1" applyNumberFormat="1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165" fontId="5" fillId="2" borderId="22" xfId="2" applyNumberFormat="1" applyFont="1" applyFill="1" applyBorder="1" applyProtection="1"/>
    <xf numFmtId="164" fontId="5" fillId="2" borderId="4" xfId="1" applyNumberFormat="1" applyFont="1" applyFill="1" applyBorder="1" applyProtection="1">
      <protection locked="0"/>
    </xf>
    <xf numFmtId="164" fontId="5" fillId="2" borderId="5" xfId="1" applyNumberFormat="1" applyFont="1" applyFill="1" applyBorder="1" applyProtection="1">
      <protection locked="0"/>
    </xf>
    <xf numFmtId="0" fontId="4" fillId="2" borderId="0" xfId="0" applyFont="1" applyFill="1" applyBorder="1" applyAlignment="1">
      <alignment horizontal="center" textRotation="180"/>
    </xf>
    <xf numFmtId="0" fontId="6" fillId="2" borderId="0" xfId="0" applyFont="1" applyFill="1" applyBorder="1" applyAlignment="1">
      <alignment textRotation="180"/>
    </xf>
    <xf numFmtId="164" fontId="5" fillId="2" borderId="22" xfId="1" applyNumberFormat="1" applyFont="1" applyFill="1" applyBorder="1" applyProtection="1"/>
    <xf numFmtId="164" fontId="5" fillId="2" borderId="23" xfId="1" applyNumberFormat="1" applyFont="1" applyFill="1" applyBorder="1" applyProtection="1"/>
    <xf numFmtId="165" fontId="5" fillId="2" borderId="23" xfId="2" applyNumberFormat="1" applyFont="1" applyFill="1" applyBorder="1" applyAlignment="1" applyProtection="1">
      <alignment horizontal="center"/>
    </xf>
    <xf numFmtId="164" fontId="5" fillId="2" borderId="0" xfId="0" applyNumberFormat="1" applyFont="1" applyFill="1" applyBorder="1"/>
    <xf numFmtId="164" fontId="5" fillId="2" borderId="0" xfId="1" applyNumberFormat="1" applyFont="1" applyFill="1" applyBorder="1"/>
    <xf numFmtId="0" fontId="5" fillId="2" borderId="6" xfId="0" applyFont="1" applyFill="1" applyBorder="1"/>
    <xf numFmtId="0" fontId="5" fillId="2" borderId="19" xfId="0" applyFont="1" applyFill="1" applyBorder="1"/>
    <xf numFmtId="37" fontId="5" fillId="2" borderId="19" xfId="0" applyNumberFormat="1" applyFont="1" applyFill="1" applyBorder="1" applyProtection="1"/>
    <xf numFmtId="0" fontId="5" fillId="2" borderId="0" xfId="0" applyFont="1" applyFill="1" applyBorder="1" applyAlignment="1">
      <alignment vertical="top" textRotation="180"/>
    </xf>
    <xf numFmtId="165" fontId="5" fillId="2" borderId="1" xfId="2" applyNumberFormat="1" applyFont="1" applyFill="1" applyBorder="1" applyProtection="1"/>
    <xf numFmtId="165" fontId="5" fillId="2" borderId="3" xfId="2" applyNumberFormat="1" applyFont="1" applyFill="1" applyBorder="1" applyProtection="1"/>
    <xf numFmtId="0" fontId="5" fillId="2" borderId="24" xfId="0" applyFont="1" applyFill="1" applyBorder="1" applyAlignment="1" applyProtection="1">
      <alignment horizontal="left" vertical="center" indent="1"/>
      <protection locked="0"/>
    </xf>
    <xf numFmtId="164" fontId="5" fillId="2" borderId="24" xfId="1" applyNumberFormat="1" applyFont="1" applyFill="1" applyBorder="1" applyProtection="1"/>
    <xf numFmtId="0" fontId="5" fillId="2" borderId="22" xfId="0" applyFont="1" applyFill="1" applyBorder="1" applyAlignment="1" applyProtection="1">
      <alignment horizontal="center"/>
    </xf>
    <xf numFmtId="0" fontId="5" fillId="2" borderId="21" xfId="0" applyFont="1" applyFill="1" applyBorder="1" applyAlignment="1" applyProtection="1">
      <alignment horizontal="center"/>
    </xf>
    <xf numFmtId="0" fontId="5" fillId="2" borderId="23" xfId="0" applyFont="1" applyFill="1" applyBorder="1" applyAlignment="1" applyProtection="1">
      <alignment horizontal="center"/>
    </xf>
    <xf numFmtId="0" fontId="5" fillId="2" borderId="16" xfId="0" applyFont="1" applyFill="1" applyBorder="1" applyAlignment="1" applyProtection="1">
      <alignment horizontal="center"/>
    </xf>
    <xf numFmtId="0" fontId="5" fillId="2" borderId="24" xfId="0" applyFont="1" applyFill="1" applyBorder="1"/>
    <xf numFmtId="0" fontId="5" fillId="2" borderId="24" xfId="0" applyFont="1" applyFill="1" applyBorder="1" applyAlignment="1" applyProtection="1">
      <alignment horizontal="left" vertical="center" indent="2"/>
      <protection locked="0"/>
    </xf>
    <xf numFmtId="0" fontId="5" fillId="2" borderId="6" xfId="0" applyFont="1" applyFill="1" applyBorder="1" applyAlignment="1" applyProtection="1">
      <alignment horizontal="center"/>
    </xf>
    <xf numFmtId="164" fontId="5" fillId="2" borderId="11" xfId="1" applyNumberFormat="1" applyFont="1" applyFill="1" applyBorder="1" applyProtection="1"/>
    <xf numFmtId="164" fontId="5" fillId="2" borderId="0" xfId="1" applyNumberFormat="1" applyFont="1" applyFill="1" applyBorder="1" applyProtection="1">
      <protection locked="0"/>
    </xf>
    <xf numFmtId="164" fontId="5" fillId="2" borderId="11" xfId="1" applyNumberFormat="1" applyFont="1" applyFill="1" applyBorder="1" applyProtection="1">
      <protection locked="0"/>
    </xf>
    <xf numFmtId="164" fontId="5" fillId="2" borderId="0" xfId="1" applyNumberFormat="1" applyFont="1" applyFill="1" applyBorder="1" applyProtection="1"/>
    <xf numFmtId="0" fontId="5" fillId="2" borderId="24" xfId="0" applyFont="1" applyFill="1" applyBorder="1" applyProtection="1">
      <protection locked="0"/>
    </xf>
    <xf numFmtId="165" fontId="5" fillId="2" borderId="24" xfId="2" applyNumberFormat="1" applyFont="1" applyFill="1" applyBorder="1" applyProtection="1"/>
    <xf numFmtId="0" fontId="4" fillId="2" borderId="24" xfId="0" applyFont="1" applyFill="1" applyBorder="1" applyProtection="1">
      <protection locked="0"/>
    </xf>
    <xf numFmtId="0" fontId="5" fillId="2" borderId="9" xfId="0" applyFont="1" applyFill="1" applyBorder="1" applyAlignment="1" applyProtection="1">
      <alignment horizontal="center"/>
    </xf>
    <xf numFmtId="0" fontId="5" fillId="2" borderId="7" xfId="0" applyFont="1" applyFill="1" applyBorder="1" applyAlignment="1" applyProtection="1">
      <alignment horizontal="center"/>
    </xf>
    <xf numFmtId="0" fontId="4" fillId="2" borderId="5" xfId="0" applyFont="1" applyFill="1" applyBorder="1" applyAlignment="1">
      <alignment horizontal="left" vertical="top" textRotation="180"/>
    </xf>
    <xf numFmtId="0" fontId="4" fillId="2" borderId="4" xfId="0" applyFont="1" applyFill="1" applyBorder="1" applyAlignment="1">
      <alignment horizontal="center" vertical="top" textRotation="180" wrapText="1"/>
    </xf>
    <xf numFmtId="0" fontId="4" fillId="2" borderId="4" xfId="0" applyFont="1" applyFill="1" applyBorder="1" applyAlignment="1">
      <alignment horizontal="left" textRotation="180"/>
    </xf>
    <xf numFmtId="0" fontId="4" fillId="2" borderId="0" xfId="0" applyFont="1" applyFill="1" applyBorder="1" applyAlignment="1">
      <alignment horizontal="center" textRotation="180"/>
    </xf>
    <xf numFmtId="0" fontId="6" fillId="2" borderId="0" xfId="0" applyFont="1" applyFill="1" applyBorder="1" applyAlignment="1"/>
    <xf numFmtId="0" fontId="5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>
      <alignment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showGridLines="0" tabSelected="1" showOutlineSymbols="0" zoomScaleNormal="100" zoomScaleSheetLayoutView="100" workbookViewId="0">
      <selection activeCell="C11" sqref="C11"/>
    </sheetView>
  </sheetViews>
  <sheetFormatPr defaultRowHeight="11.25" outlineLevelRow="2" outlineLevelCol="1" x14ac:dyDescent="0.2"/>
  <cols>
    <col min="1" max="1" width="2.7109375" style="12" bestFit="1" customWidth="1"/>
    <col min="2" max="2" width="4.7109375" style="12" customWidth="1"/>
    <col min="3" max="3" width="45.42578125" style="12" customWidth="1"/>
    <col min="4" max="6" width="12.7109375" style="12" customWidth="1" outlineLevel="1"/>
    <col min="7" max="7" width="1" style="12" customWidth="1" outlineLevel="1"/>
    <col min="8" max="9" width="12.7109375" style="12" customWidth="1" outlineLevel="1"/>
    <col min="10" max="10" width="12.7109375" style="12" customWidth="1"/>
    <col min="11" max="11" width="4.7109375" style="12" customWidth="1"/>
    <col min="12" max="12" width="3" style="38" customWidth="1"/>
    <col min="13" max="13" width="2.7109375" style="11" customWidth="1"/>
    <col min="14" max="16384" width="9.140625" style="12"/>
  </cols>
  <sheetData>
    <row r="1" spans="1:13" ht="10.5" customHeight="1" x14ac:dyDescent="0.2">
      <c r="A1" s="96" t="s">
        <v>64</v>
      </c>
      <c r="B1" s="8" t="s">
        <v>40</v>
      </c>
      <c r="C1" s="9"/>
      <c r="D1" s="9"/>
      <c r="E1" s="9"/>
      <c r="F1" s="9"/>
      <c r="G1" s="9"/>
      <c r="H1" s="9"/>
      <c r="I1" s="9"/>
      <c r="J1" s="9"/>
      <c r="K1" s="10"/>
      <c r="L1" s="97" t="s">
        <v>49</v>
      </c>
    </row>
    <row r="2" spans="1:13" x14ac:dyDescent="0.2">
      <c r="A2" s="96"/>
      <c r="B2" s="13" t="s">
        <v>41</v>
      </c>
      <c r="C2" s="14"/>
      <c r="D2" s="14"/>
      <c r="E2" s="14"/>
      <c r="F2" s="14"/>
      <c r="G2" s="14"/>
      <c r="H2" s="14"/>
      <c r="I2" s="14"/>
      <c r="J2" s="14"/>
      <c r="K2" s="15"/>
      <c r="L2" s="97"/>
    </row>
    <row r="3" spans="1:13" x14ac:dyDescent="0.2">
      <c r="A3" s="96"/>
      <c r="B3" s="13" t="s">
        <v>42</v>
      </c>
      <c r="C3" s="14"/>
      <c r="D3" s="14"/>
      <c r="E3" s="14"/>
      <c r="F3" s="14"/>
      <c r="G3" s="14"/>
      <c r="H3" s="14"/>
      <c r="I3" s="14"/>
      <c r="J3" s="14"/>
      <c r="K3" s="15"/>
      <c r="L3" s="97"/>
    </row>
    <row r="4" spans="1:13" ht="3" customHeight="1" x14ac:dyDescent="0.2">
      <c r="A4" s="96"/>
      <c r="B4" s="16"/>
      <c r="C4" s="11"/>
      <c r="D4" s="11"/>
      <c r="E4" s="11"/>
      <c r="F4" s="11"/>
      <c r="G4" s="11"/>
      <c r="H4" s="11"/>
      <c r="I4" s="11"/>
      <c r="J4" s="11"/>
      <c r="K4" s="17"/>
      <c r="L4" s="97"/>
    </row>
    <row r="5" spans="1:13" x14ac:dyDescent="0.2">
      <c r="A5" s="96"/>
      <c r="B5" s="18" t="s">
        <v>32</v>
      </c>
      <c r="C5" s="101" t="s">
        <v>0</v>
      </c>
      <c r="D5" s="102"/>
      <c r="E5" s="102"/>
      <c r="F5" s="102"/>
      <c r="G5" s="102"/>
      <c r="H5" s="102"/>
      <c r="I5" s="102"/>
      <c r="J5" s="102"/>
      <c r="K5" s="17"/>
      <c r="L5" s="97"/>
    </row>
    <row r="6" spans="1:13" x14ac:dyDescent="0.2">
      <c r="A6" s="96"/>
      <c r="B6" s="18" t="s">
        <v>33</v>
      </c>
      <c r="C6" s="101" t="s">
        <v>1</v>
      </c>
      <c r="D6" s="102"/>
      <c r="E6" s="102"/>
      <c r="F6" s="102"/>
      <c r="G6" s="102"/>
      <c r="H6" s="102"/>
      <c r="I6" s="102"/>
      <c r="J6" s="102"/>
      <c r="K6" s="17"/>
      <c r="L6" s="97"/>
    </row>
    <row r="7" spans="1:13" x14ac:dyDescent="0.2">
      <c r="A7" s="96"/>
      <c r="B7" s="18" t="s">
        <v>34</v>
      </c>
      <c r="C7" s="101" t="s">
        <v>2</v>
      </c>
      <c r="D7" s="102"/>
      <c r="E7" s="102"/>
      <c r="F7" s="102"/>
      <c r="G7" s="102"/>
      <c r="H7" s="102"/>
      <c r="I7" s="102"/>
      <c r="J7" s="102"/>
      <c r="K7" s="17"/>
      <c r="L7" s="97"/>
    </row>
    <row r="8" spans="1:13" x14ac:dyDescent="0.2">
      <c r="A8" s="96"/>
      <c r="B8" s="18" t="s">
        <v>35</v>
      </c>
      <c r="C8" s="101" t="s">
        <v>3</v>
      </c>
      <c r="D8" s="102"/>
      <c r="E8" s="102"/>
      <c r="F8" s="102"/>
      <c r="G8" s="102"/>
      <c r="H8" s="102"/>
      <c r="I8" s="102"/>
      <c r="J8" s="102"/>
      <c r="K8" s="17"/>
      <c r="L8" s="97"/>
    </row>
    <row r="9" spans="1:13" x14ac:dyDescent="0.2">
      <c r="A9" s="96"/>
      <c r="B9" s="19" t="s">
        <v>36</v>
      </c>
      <c r="C9" s="101" t="s">
        <v>43</v>
      </c>
      <c r="D9" s="102"/>
      <c r="E9" s="102"/>
      <c r="F9" s="102"/>
      <c r="G9" s="102"/>
      <c r="H9" s="102"/>
      <c r="I9" s="102"/>
      <c r="J9" s="102"/>
      <c r="K9" s="20"/>
      <c r="L9" s="97"/>
    </row>
    <row r="10" spans="1:13" ht="9" customHeight="1" x14ac:dyDescent="0.2">
      <c r="A10" s="96"/>
      <c r="B10" s="21"/>
      <c r="C10" s="22"/>
      <c r="D10" s="23"/>
      <c r="E10" s="24"/>
      <c r="F10" s="25"/>
      <c r="G10" s="26"/>
      <c r="H10" s="27"/>
      <c r="I10" s="28" t="s">
        <v>5</v>
      </c>
      <c r="J10" s="29"/>
      <c r="K10" s="17"/>
      <c r="L10" s="97"/>
      <c r="M10" s="30"/>
    </row>
    <row r="11" spans="1:13" ht="9" customHeight="1" x14ac:dyDescent="0.2">
      <c r="A11" s="96"/>
      <c r="B11" s="21"/>
      <c r="C11" s="17"/>
      <c r="D11" s="31"/>
      <c r="E11" s="13"/>
      <c r="F11" s="13" t="s">
        <v>4</v>
      </c>
      <c r="G11" s="32"/>
      <c r="H11" s="17"/>
      <c r="I11" s="33" t="s">
        <v>7</v>
      </c>
      <c r="J11" s="31"/>
      <c r="K11" s="17"/>
      <c r="L11" s="97"/>
    </row>
    <row r="12" spans="1:13" ht="9" customHeight="1" x14ac:dyDescent="0.2">
      <c r="B12" s="21"/>
      <c r="C12" s="17"/>
      <c r="D12" s="33" t="s">
        <v>8</v>
      </c>
      <c r="E12" s="34" t="s">
        <v>44</v>
      </c>
      <c r="F12" s="13" t="s">
        <v>6</v>
      </c>
      <c r="G12" s="32"/>
      <c r="H12" s="17"/>
      <c r="I12" s="33" t="s">
        <v>9</v>
      </c>
      <c r="J12" s="33" t="s">
        <v>10</v>
      </c>
      <c r="K12" s="17"/>
      <c r="L12" s="97"/>
    </row>
    <row r="13" spans="1:13" ht="9" customHeight="1" x14ac:dyDescent="0.2">
      <c r="B13" s="35" t="s">
        <v>11</v>
      </c>
      <c r="C13" s="17"/>
      <c r="D13" s="33" t="s">
        <v>12</v>
      </c>
      <c r="E13" s="13" t="s">
        <v>7</v>
      </c>
      <c r="F13" s="13" t="s">
        <v>45</v>
      </c>
      <c r="G13" s="32"/>
      <c r="H13" s="32" t="s">
        <v>13</v>
      </c>
      <c r="I13" s="33" t="s">
        <v>14</v>
      </c>
      <c r="J13" s="33" t="s">
        <v>15</v>
      </c>
      <c r="K13" s="36" t="s">
        <v>11</v>
      </c>
      <c r="L13" s="97"/>
    </row>
    <row r="14" spans="1:13" ht="9" customHeight="1" x14ac:dyDescent="0.2">
      <c r="B14" s="35" t="s">
        <v>16</v>
      </c>
      <c r="C14" s="37" t="s">
        <v>17</v>
      </c>
      <c r="D14" s="33" t="s">
        <v>18</v>
      </c>
      <c r="E14" s="13" t="s">
        <v>19</v>
      </c>
      <c r="F14" s="13" t="s">
        <v>20</v>
      </c>
      <c r="G14" s="32"/>
      <c r="H14" s="32" t="s">
        <v>20</v>
      </c>
      <c r="I14" s="33" t="s">
        <v>20</v>
      </c>
      <c r="J14" s="33" t="s">
        <v>18</v>
      </c>
      <c r="K14" s="36" t="s">
        <v>16</v>
      </c>
      <c r="L14" s="97"/>
    </row>
    <row r="15" spans="1:13" ht="9" customHeight="1" x14ac:dyDescent="0.2">
      <c r="B15" s="39"/>
      <c r="C15" s="40" t="s">
        <v>21</v>
      </c>
      <c r="D15" s="41" t="s">
        <v>22</v>
      </c>
      <c r="E15" s="42" t="s">
        <v>23</v>
      </c>
      <c r="F15" s="13" t="s">
        <v>24</v>
      </c>
      <c r="G15" s="32"/>
      <c r="H15" s="43" t="s">
        <v>25</v>
      </c>
      <c r="I15" s="33" t="s">
        <v>26</v>
      </c>
      <c r="J15" s="41" t="s">
        <v>27</v>
      </c>
      <c r="K15" s="44"/>
      <c r="L15" s="97"/>
    </row>
    <row r="16" spans="1:13" x14ac:dyDescent="0.2">
      <c r="B16" s="21"/>
      <c r="C16" s="45" t="s">
        <v>38</v>
      </c>
      <c r="D16" s="31"/>
      <c r="E16" s="16"/>
      <c r="F16" s="46"/>
      <c r="G16" s="47"/>
      <c r="H16" s="11"/>
      <c r="I16" s="48"/>
      <c r="J16" s="17"/>
      <c r="K16" s="17"/>
      <c r="L16" s="97"/>
    </row>
    <row r="17" spans="2:13" x14ac:dyDescent="0.2">
      <c r="B17" s="49">
        <v>1</v>
      </c>
      <c r="C17" s="61"/>
      <c r="D17" s="87"/>
      <c r="E17" s="63"/>
      <c r="F17" s="50"/>
      <c r="G17" s="51"/>
      <c r="H17" s="88"/>
      <c r="I17" s="89"/>
      <c r="J17" s="90"/>
      <c r="K17" s="52">
        <v>1</v>
      </c>
      <c r="L17" s="97"/>
    </row>
    <row r="18" spans="2:13" outlineLevel="2" x14ac:dyDescent="0.2">
      <c r="B18" s="81">
        <v>2</v>
      </c>
      <c r="C18" s="91" t="s">
        <v>53</v>
      </c>
      <c r="D18" s="55">
        <v>-13</v>
      </c>
      <c r="E18" s="55">
        <v>0</v>
      </c>
      <c r="F18" s="53">
        <v>129</v>
      </c>
      <c r="G18" s="54"/>
      <c r="H18" s="55">
        <v>0</v>
      </c>
      <c r="I18" s="55">
        <v>0</v>
      </c>
      <c r="J18" s="92">
        <f t="shared" ref="J18:J23" si="0">SUM(D18:I18)</f>
        <v>116</v>
      </c>
      <c r="K18" s="83">
        <v>2</v>
      </c>
    </row>
    <row r="19" spans="2:13" outlineLevel="2" x14ac:dyDescent="0.2">
      <c r="B19" s="81">
        <v>3</v>
      </c>
      <c r="C19" s="91" t="s">
        <v>50</v>
      </c>
      <c r="D19" s="58">
        <v>30707</v>
      </c>
      <c r="E19" s="58">
        <v>0</v>
      </c>
      <c r="F19" s="56">
        <v>957</v>
      </c>
      <c r="G19" s="57"/>
      <c r="H19" s="58">
        <v>0</v>
      </c>
      <c r="I19" s="58">
        <v>0</v>
      </c>
      <c r="J19" s="79">
        <f t="shared" si="0"/>
        <v>31664</v>
      </c>
      <c r="K19" s="83">
        <v>3</v>
      </c>
    </row>
    <row r="20" spans="2:13" outlineLevel="2" x14ac:dyDescent="0.2">
      <c r="B20" s="81">
        <v>4</v>
      </c>
      <c r="C20" s="91" t="s">
        <v>54</v>
      </c>
      <c r="D20" s="58">
        <v>5</v>
      </c>
      <c r="E20" s="58">
        <v>0</v>
      </c>
      <c r="F20" s="56">
        <v>0</v>
      </c>
      <c r="G20" s="57"/>
      <c r="H20" s="58">
        <v>0</v>
      </c>
      <c r="I20" s="58">
        <v>0</v>
      </c>
      <c r="J20" s="79">
        <f t="shared" si="0"/>
        <v>5</v>
      </c>
      <c r="K20" s="83">
        <v>4</v>
      </c>
    </row>
    <row r="21" spans="2:13" outlineLevel="2" x14ac:dyDescent="0.2">
      <c r="B21" s="81">
        <v>5</v>
      </c>
      <c r="C21" s="91" t="s">
        <v>46</v>
      </c>
      <c r="D21" s="58">
        <v>2281</v>
      </c>
      <c r="E21" s="58">
        <v>0</v>
      </c>
      <c r="F21" s="56">
        <v>1942</v>
      </c>
      <c r="G21" s="57"/>
      <c r="H21" s="58">
        <v>0</v>
      </c>
      <c r="I21" s="58">
        <v>0</v>
      </c>
      <c r="J21" s="79">
        <f t="shared" si="0"/>
        <v>4223</v>
      </c>
      <c r="K21" s="83">
        <v>5</v>
      </c>
    </row>
    <row r="22" spans="2:13" outlineLevel="2" x14ac:dyDescent="0.2">
      <c r="B22" s="81">
        <v>6</v>
      </c>
      <c r="C22" s="91" t="s">
        <v>48</v>
      </c>
      <c r="D22" s="58">
        <v>363839</v>
      </c>
      <c r="E22" s="58">
        <v>0</v>
      </c>
      <c r="F22" s="56">
        <v>11352</v>
      </c>
      <c r="G22" s="57"/>
      <c r="H22" s="58">
        <v>0</v>
      </c>
      <c r="I22" s="58">
        <v>0</v>
      </c>
      <c r="J22" s="79">
        <f t="shared" si="0"/>
        <v>375191</v>
      </c>
      <c r="K22" s="83">
        <v>6</v>
      </c>
    </row>
    <row r="23" spans="2:13" outlineLevel="2" x14ac:dyDescent="0.2">
      <c r="B23" s="81">
        <v>7</v>
      </c>
      <c r="C23" s="91" t="s">
        <v>55</v>
      </c>
      <c r="D23" s="58">
        <v>5698</v>
      </c>
      <c r="E23" s="58">
        <v>0</v>
      </c>
      <c r="F23" s="56">
        <v>-131</v>
      </c>
      <c r="G23" s="57"/>
      <c r="H23" s="58">
        <v>0</v>
      </c>
      <c r="I23" s="58">
        <v>0</v>
      </c>
      <c r="J23" s="58">
        <f t="shared" si="0"/>
        <v>5567</v>
      </c>
      <c r="K23" s="83">
        <v>7</v>
      </c>
    </row>
    <row r="24" spans="2:13" outlineLevel="2" x14ac:dyDescent="0.2">
      <c r="B24" s="81">
        <v>8</v>
      </c>
      <c r="C24" s="91"/>
      <c r="D24" s="58"/>
      <c r="E24" s="58"/>
      <c r="F24" s="56"/>
      <c r="G24" s="57"/>
      <c r="H24" s="58"/>
      <c r="I24" s="58"/>
      <c r="J24" s="58"/>
      <c r="K24" s="83">
        <v>8</v>
      </c>
    </row>
    <row r="25" spans="2:13" outlineLevel="2" x14ac:dyDescent="0.2">
      <c r="B25" s="81">
        <v>9</v>
      </c>
      <c r="C25" s="91"/>
      <c r="D25" s="58"/>
      <c r="E25" s="58"/>
      <c r="F25" s="56"/>
      <c r="G25" s="57"/>
      <c r="H25" s="58"/>
      <c r="I25" s="58"/>
      <c r="J25" s="58"/>
      <c r="K25" s="83">
        <v>9</v>
      </c>
    </row>
    <row r="26" spans="2:13" outlineLevel="2" x14ac:dyDescent="0.2">
      <c r="B26" s="81">
        <v>10</v>
      </c>
      <c r="C26" s="91"/>
      <c r="D26" s="58"/>
      <c r="E26" s="58"/>
      <c r="F26" s="56"/>
      <c r="G26" s="57"/>
      <c r="H26" s="58"/>
      <c r="I26" s="58"/>
      <c r="J26" s="58"/>
      <c r="K26" s="83">
        <v>10</v>
      </c>
    </row>
    <row r="27" spans="2:13" outlineLevel="2" x14ac:dyDescent="0.2">
      <c r="B27" s="81">
        <v>11</v>
      </c>
      <c r="C27" s="91"/>
      <c r="D27" s="58"/>
      <c r="E27" s="58"/>
      <c r="F27" s="56"/>
      <c r="G27" s="57"/>
      <c r="H27" s="58"/>
      <c r="I27" s="58"/>
      <c r="J27" s="58"/>
      <c r="K27" s="83">
        <v>11</v>
      </c>
    </row>
    <row r="28" spans="2:13" outlineLevel="2" x14ac:dyDescent="0.2">
      <c r="B28" s="81">
        <v>12</v>
      </c>
      <c r="C28" s="91"/>
      <c r="D28" s="58"/>
      <c r="E28" s="58"/>
      <c r="F28" s="59"/>
      <c r="G28" s="60"/>
      <c r="H28" s="58"/>
      <c r="I28" s="58"/>
      <c r="J28" s="58"/>
      <c r="K28" s="83">
        <v>12</v>
      </c>
    </row>
    <row r="29" spans="2:13" outlineLevel="1" x14ac:dyDescent="0.2">
      <c r="B29" s="34">
        <v>13</v>
      </c>
      <c r="C29" s="91" t="s">
        <v>30</v>
      </c>
      <c r="D29" s="92">
        <f>SUM(D18:D28)</f>
        <v>402517</v>
      </c>
      <c r="E29" s="92">
        <f t="shared" ref="E29:J29" si="1">SUM(E18:E28)</f>
        <v>0</v>
      </c>
      <c r="F29" s="76">
        <f t="shared" si="1"/>
        <v>14249</v>
      </c>
      <c r="G29" s="77">
        <f t="shared" si="1"/>
        <v>0</v>
      </c>
      <c r="H29" s="92">
        <f t="shared" si="1"/>
        <v>0</v>
      </c>
      <c r="I29" s="92">
        <f t="shared" si="1"/>
        <v>0</v>
      </c>
      <c r="J29" s="92">
        <f t="shared" si="1"/>
        <v>416766</v>
      </c>
      <c r="K29" s="94">
        <v>13</v>
      </c>
    </row>
    <row r="30" spans="2:13" ht="12" customHeight="1" outlineLevel="1" x14ac:dyDescent="0.2">
      <c r="B30" s="80">
        <v>14</v>
      </c>
      <c r="C30" s="78"/>
      <c r="D30" s="79"/>
      <c r="E30" s="58"/>
      <c r="F30" s="59"/>
      <c r="G30" s="60"/>
      <c r="H30" s="58"/>
      <c r="I30" s="58"/>
      <c r="J30" s="79"/>
      <c r="K30" s="82">
        <v>14</v>
      </c>
      <c r="L30" s="65"/>
      <c r="M30" s="65"/>
    </row>
    <row r="31" spans="2:13" outlineLevel="2" x14ac:dyDescent="0.2">
      <c r="B31" s="81">
        <v>15</v>
      </c>
      <c r="C31" s="85" t="s">
        <v>37</v>
      </c>
      <c r="D31" s="84"/>
      <c r="E31" s="84"/>
      <c r="F31" s="59"/>
      <c r="G31" s="60"/>
      <c r="H31" s="84"/>
      <c r="I31" s="84"/>
      <c r="J31" s="84"/>
      <c r="K31" s="83">
        <v>15</v>
      </c>
      <c r="L31" s="65"/>
      <c r="M31" s="65"/>
    </row>
    <row r="32" spans="2:13" outlineLevel="2" x14ac:dyDescent="0.2">
      <c r="B32" s="81">
        <v>16</v>
      </c>
      <c r="C32" s="91" t="s">
        <v>39</v>
      </c>
      <c r="D32" s="79">
        <v>52266</v>
      </c>
      <c r="E32" s="58">
        <v>0</v>
      </c>
      <c r="F32" s="59">
        <v>1603</v>
      </c>
      <c r="G32" s="60"/>
      <c r="H32" s="58">
        <v>0</v>
      </c>
      <c r="I32" s="58">
        <v>-53869</v>
      </c>
      <c r="J32" s="79">
        <f>SUM(D32:I32)</f>
        <v>0</v>
      </c>
      <c r="K32" s="83">
        <v>16</v>
      </c>
      <c r="L32" s="65"/>
      <c r="M32" s="65"/>
    </row>
    <row r="33" spans="2:13" outlineLevel="2" x14ac:dyDescent="0.2">
      <c r="B33" s="81">
        <v>17</v>
      </c>
      <c r="C33" s="91" t="s">
        <v>56</v>
      </c>
      <c r="D33" s="79">
        <v>1322</v>
      </c>
      <c r="E33" s="58">
        <v>0</v>
      </c>
      <c r="F33" s="56">
        <v>-83</v>
      </c>
      <c r="G33" s="57"/>
      <c r="H33" s="58">
        <v>0</v>
      </c>
      <c r="I33" s="58">
        <v>0</v>
      </c>
      <c r="J33" s="79">
        <f>SUM(D33:I33)</f>
        <v>1239</v>
      </c>
      <c r="K33" s="83">
        <v>17</v>
      </c>
      <c r="L33" s="66"/>
      <c r="M33" s="65"/>
    </row>
    <row r="34" spans="2:13" outlineLevel="2" x14ac:dyDescent="0.2">
      <c r="B34" s="81">
        <v>18</v>
      </c>
      <c r="C34" s="91" t="s">
        <v>51</v>
      </c>
      <c r="D34" s="58">
        <v>-3265</v>
      </c>
      <c r="E34" s="58">
        <v>0</v>
      </c>
      <c r="F34" s="56">
        <v>-1810</v>
      </c>
      <c r="G34" s="57"/>
      <c r="H34" s="58">
        <v>0</v>
      </c>
      <c r="I34" s="58">
        <v>0</v>
      </c>
      <c r="J34" s="79">
        <f>SUM(D34:I34)</f>
        <v>-5075</v>
      </c>
      <c r="K34" s="83">
        <v>18</v>
      </c>
      <c r="L34" s="66"/>
      <c r="M34" s="65"/>
    </row>
    <row r="35" spans="2:13" outlineLevel="2" x14ac:dyDescent="0.2">
      <c r="B35" s="81">
        <v>19</v>
      </c>
      <c r="C35" s="91" t="s">
        <v>52</v>
      </c>
      <c r="D35" s="79">
        <v>-478</v>
      </c>
      <c r="E35" s="79">
        <v>0</v>
      </c>
      <c r="F35" s="67">
        <v>-41</v>
      </c>
      <c r="G35" s="68"/>
      <c r="H35" s="79">
        <v>0</v>
      </c>
      <c r="I35" s="58">
        <v>0</v>
      </c>
      <c r="J35" s="79">
        <f t="shared" ref="J35:J36" si="2">SUM(D35:I35)</f>
        <v>-519</v>
      </c>
      <c r="K35" s="83">
        <v>19</v>
      </c>
      <c r="L35" s="66"/>
      <c r="M35" s="65"/>
    </row>
    <row r="36" spans="2:13" outlineLevel="2" x14ac:dyDescent="0.2">
      <c r="B36" s="81">
        <v>20</v>
      </c>
      <c r="C36" s="91" t="s">
        <v>57</v>
      </c>
      <c r="D36" s="79">
        <v>0</v>
      </c>
      <c r="E36" s="79">
        <v>0</v>
      </c>
      <c r="F36" s="67">
        <v>0</v>
      </c>
      <c r="G36" s="68"/>
      <c r="H36" s="79">
        <v>0</v>
      </c>
      <c r="I36" s="58">
        <v>0</v>
      </c>
      <c r="J36" s="79">
        <f t="shared" si="2"/>
        <v>0</v>
      </c>
      <c r="K36" s="83">
        <v>20</v>
      </c>
      <c r="L36" s="66"/>
      <c r="M36" s="65"/>
    </row>
    <row r="37" spans="2:13" outlineLevel="2" x14ac:dyDescent="0.2">
      <c r="B37" s="81">
        <v>21</v>
      </c>
      <c r="C37" s="91"/>
      <c r="D37" s="58" t="s">
        <v>28</v>
      </c>
      <c r="E37" s="58"/>
      <c r="F37" s="56"/>
      <c r="G37" s="57"/>
      <c r="H37" s="58"/>
      <c r="I37" s="58"/>
      <c r="J37" s="58" t="s">
        <v>28</v>
      </c>
      <c r="K37" s="83">
        <v>21</v>
      </c>
      <c r="L37" s="66"/>
      <c r="M37" s="65"/>
    </row>
    <row r="38" spans="2:13" outlineLevel="2" x14ac:dyDescent="0.2">
      <c r="B38" s="81">
        <v>22</v>
      </c>
      <c r="C38" s="91"/>
      <c r="D38" s="58" t="s">
        <v>28</v>
      </c>
      <c r="E38" s="58"/>
      <c r="F38" s="63"/>
      <c r="G38" s="64"/>
      <c r="H38" s="58"/>
      <c r="I38" s="58"/>
      <c r="J38" s="58" t="s">
        <v>28</v>
      </c>
      <c r="K38" s="83">
        <v>22</v>
      </c>
      <c r="L38" s="66"/>
      <c r="M38" s="99"/>
    </row>
    <row r="39" spans="2:13" outlineLevel="2" x14ac:dyDescent="0.2">
      <c r="B39" s="81">
        <v>23</v>
      </c>
      <c r="C39" s="91"/>
      <c r="D39" s="58" t="s">
        <v>28</v>
      </c>
      <c r="E39" s="58"/>
      <c r="F39" s="56"/>
      <c r="G39" s="57"/>
      <c r="H39" s="58"/>
      <c r="I39" s="58"/>
      <c r="J39" s="58" t="s">
        <v>28</v>
      </c>
      <c r="K39" s="83">
        <v>23</v>
      </c>
      <c r="L39" s="66"/>
      <c r="M39" s="100"/>
    </row>
    <row r="40" spans="2:13" outlineLevel="2" x14ac:dyDescent="0.2">
      <c r="B40" s="81">
        <v>24</v>
      </c>
      <c r="C40" s="91"/>
      <c r="D40" s="58" t="s">
        <v>28</v>
      </c>
      <c r="E40" s="58"/>
      <c r="F40" s="56"/>
      <c r="G40" s="57"/>
      <c r="H40" s="58"/>
      <c r="I40" s="58"/>
      <c r="J40" s="58" t="s">
        <v>28</v>
      </c>
      <c r="K40" s="83">
        <v>24</v>
      </c>
      <c r="L40" s="66"/>
      <c r="M40" s="100"/>
    </row>
    <row r="41" spans="2:13" outlineLevel="2" x14ac:dyDescent="0.2">
      <c r="B41" s="81">
        <v>25</v>
      </c>
      <c r="C41" s="91"/>
      <c r="D41" s="58"/>
      <c r="E41" s="58"/>
      <c r="F41" s="56"/>
      <c r="G41" s="57"/>
      <c r="H41" s="58"/>
      <c r="I41" s="58"/>
      <c r="J41" s="58"/>
      <c r="K41" s="83">
        <v>25</v>
      </c>
      <c r="L41" s="66"/>
      <c r="M41" s="100"/>
    </row>
    <row r="42" spans="2:13" outlineLevel="1" x14ac:dyDescent="0.2">
      <c r="B42" s="81">
        <v>26</v>
      </c>
      <c r="C42" s="91" t="s">
        <v>31</v>
      </c>
      <c r="D42" s="55">
        <f>SUM(D32:D41)</f>
        <v>49845</v>
      </c>
      <c r="E42" s="55">
        <f>SUM(E32:E41)</f>
        <v>0</v>
      </c>
      <c r="F42" s="53">
        <f>SUM(F32:F41)</f>
        <v>-331</v>
      </c>
      <c r="G42" s="54"/>
      <c r="H42" s="55">
        <f>SUM(H32:H41)</f>
        <v>0</v>
      </c>
      <c r="I42" s="55">
        <f>SUM(I32:I41)</f>
        <v>-53869</v>
      </c>
      <c r="J42" s="55">
        <f>SUM(J32:J41)</f>
        <v>-4355</v>
      </c>
      <c r="K42" s="83">
        <v>26</v>
      </c>
      <c r="L42" s="66"/>
      <c r="M42" s="100"/>
    </row>
    <row r="43" spans="2:13" ht="12.75" customHeight="1" x14ac:dyDescent="0.2">
      <c r="B43" s="86">
        <v>27</v>
      </c>
      <c r="C43" s="93" t="s">
        <v>29</v>
      </c>
      <c r="D43" s="92">
        <f>D29+D42</f>
        <v>452362</v>
      </c>
      <c r="E43" s="92">
        <f>E29+E42</f>
        <v>0</v>
      </c>
      <c r="F43" s="62">
        <f>F29+F42</f>
        <v>13918</v>
      </c>
      <c r="G43" s="69" t="s">
        <v>47</v>
      </c>
      <c r="H43" s="92">
        <f>H29+H42</f>
        <v>0</v>
      </c>
      <c r="I43" s="92">
        <f>I29+I42</f>
        <v>-53869</v>
      </c>
      <c r="J43" s="92">
        <f>J29+J42</f>
        <v>412411</v>
      </c>
      <c r="K43" s="95">
        <v>27</v>
      </c>
      <c r="L43" s="12"/>
      <c r="M43" s="100"/>
    </row>
    <row r="44" spans="2:13" ht="12.75" customHeight="1" x14ac:dyDescent="0.2">
      <c r="B44" s="16"/>
      <c r="C44" s="1" t="s">
        <v>62</v>
      </c>
      <c r="D44" s="2"/>
      <c r="F44" s="70"/>
      <c r="G44" s="70"/>
      <c r="H44" s="11"/>
      <c r="I44" s="11"/>
      <c r="J44" s="11"/>
      <c r="K44" s="17"/>
      <c r="L44" s="12"/>
      <c r="M44" s="100"/>
    </row>
    <row r="45" spans="2:13" ht="12.75" customHeight="1" x14ac:dyDescent="0.2">
      <c r="B45" s="16"/>
      <c r="C45" s="3" t="s">
        <v>60</v>
      </c>
      <c r="D45" s="6">
        <f>F43</f>
        <v>13918</v>
      </c>
      <c r="E45" s="11"/>
      <c r="G45" s="11"/>
      <c r="I45" s="11"/>
      <c r="J45" s="70"/>
      <c r="K45" s="17"/>
      <c r="L45" s="98">
        <v>33</v>
      </c>
      <c r="M45" s="100"/>
    </row>
    <row r="46" spans="2:13" ht="12.75" customHeight="1" x14ac:dyDescent="0.2">
      <c r="B46" s="16"/>
      <c r="C46" s="3" t="s">
        <v>61</v>
      </c>
      <c r="D46" s="4">
        <v>-11352</v>
      </c>
      <c r="E46" s="11"/>
      <c r="G46" s="11"/>
      <c r="I46" s="11"/>
      <c r="J46" s="70"/>
      <c r="K46" s="17"/>
      <c r="L46" s="98"/>
      <c r="M46" s="100"/>
    </row>
    <row r="47" spans="2:13" ht="12.75" customHeight="1" x14ac:dyDescent="0.2">
      <c r="B47" s="16"/>
      <c r="C47" s="3" t="s">
        <v>58</v>
      </c>
      <c r="D47" s="5">
        <v>434</v>
      </c>
      <c r="E47" s="11"/>
      <c r="G47" s="11"/>
      <c r="I47" s="11"/>
      <c r="J47" s="70"/>
      <c r="K47" s="17"/>
      <c r="L47" s="98"/>
      <c r="M47" s="100"/>
    </row>
    <row r="48" spans="2:13" ht="12.75" customHeight="1" x14ac:dyDescent="0.2">
      <c r="B48" s="16"/>
      <c r="C48" s="3" t="s">
        <v>59</v>
      </c>
      <c r="D48" s="5">
        <v>-32</v>
      </c>
      <c r="E48" s="11"/>
      <c r="G48" s="11"/>
      <c r="I48" s="11"/>
      <c r="J48" s="70"/>
      <c r="K48" s="17"/>
      <c r="L48" s="98"/>
      <c r="M48" s="100"/>
    </row>
    <row r="49" spans="2:13" ht="13.5" customHeight="1" thickBot="1" x14ac:dyDescent="0.25">
      <c r="B49" s="16"/>
      <c r="C49" s="3" t="s">
        <v>63</v>
      </c>
      <c r="D49" s="7">
        <f>SUM(D45:D48)</f>
        <v>2968</v>
      </c>
      <c r="E49" s="11"/>
      <c r="G49" s="11"/>
      <c r="I49" s="11"/>
      <c r="J49" s="71"/>
      <c r="K49" s="17"/>
      <c r="L49" s="98"/>
      <c r="M49" s="100"/>
    </row>
    <row r="50" spans="2:13" ht="9" customHeight="1" thickTop="1" x14ac:dyDescent="0.2">
      <c r="B50" s="72"/>
      <c r="C50" s="73"/>
      <c r="D50" s="74"/>
      <c r="E50" s="73"/>
      <c r="F50" s="73"/>
      <c r="G50" s="73"/>
      <c r="H50" s="73"/>
      <c r="I50" s="73"/>
      <c r="J50" s="73"/>
      <c r="K50" s="20"/>
      <c r="L50" s="98"/>
      <c r="M50" s="100"/>
    </row>
    <row r="51" spans="2:13" x14ac:dyDescent="0.2">
      <c r="L51" s="75"/>
    </row>
    <row r="52" spans="2:13" x14ac:dyDescent="0.2">
      <c r="L52" s="75"/>
    </row>
    <row r="53" spans="2:13" x14ac:dyDescent="0.2">
      <c r="L53" s="75"/>
    </row>
    <row r="54" spans="2:13" x14ac:dyDescent="0.2">
      <c r="L54" s="75"/>
    </row>
    <row r="55" spans="2:13" x14ac:dyDescent="0.2">
      <c r="L55" s="75"/>
    </row>
    <row r="56" spans="2:13" x14ac:dyDescent="0.2">
      <c r="L56" s="75"/>
    </row>
    <row r="57" spans="2:13" x14ac:dyDescent="0.2">
      <c r="L57" s="75"/>
    </row>
    <row r="58" spans="2:13" x14ac:dyDescent="0.2">
      <c r="L58" s="75"/>
    </row>
    <row r="59" spans="2:13" x14ac:dyDescent="0.2">
      <c r="L59" s="75"/>
    </row>
  </sheetData>
  <mergeCells count="9">
    <mergeCell ref="A1:A11"/>
    <mergeCell ref="L1:L17"/>
    <mergeCell ref="L45:L50"/>
    <mergeCell ref="M38:M50"/>
    <mergeCell ref="C5:J5"/>
    <mergeCell ref="C6:J6"/>
    <mergeCell ref="C7:J7"/>
    <mergeCell ref="C8:J8"/>
    <mergeCell ref="C9:J9"/>
  </mergeCells>
  <phoneticPr fontId="0" type="noConversion"/>
  <pageMargins left="0.75" right="0.75" top="0.75" bottom="0.75" header="0.5" footer="0.5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2014-02-24T21:17:26Z</cp:lastPrinted>
  <dcterms:created xsi:type="dcterms:W3CDTF">2005-01-20T14:22:28Z</dcterms:created>
  <dcterms:modified xsi:type="dcterms:W3CDTF">2014-02-24T21:17:34Z</dcterms:modified>
</cp:coreProperties>
</file>