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8" i="1" l="1"/>
  <c r="H38" i="1"/>
  <c r="G38" i="1"/>
  <c r="F38" i="1"/>
  <c r="E38" i="1"/>
  <c r="D38" i="1"/>
  <c r="J36" i="1"/>
  <c r="J37" i="1"/>
  <c r="J35" i="1"/>
  <c r="J34" i="1"/>
  <c r="J23" i="1"/>
  <c r="E28" i="1"/>
  <c r="F28" i="1"/>
  <c r="G28" i="1"/>
  <c r="G67" i="1" s="1"/>
  <c r="H28" i="1"/>
  <c r="I28" i="1"/>
  <c r="D28" i="1"/>
  <c r="J24" i="1"/>
  <c r="J25" i="1"/>
  <c r="J26" i="1"/>
  <c r="J30" i="1"/>
  <c r="E32" i="1"/>
  <c r="H32" i="1"/>
  <c r="I32" i="1"/>
  <c r="D32" i="1"/>
  <c r="F32" i="1"/>
  <c r="G32" i="1"/>
  <c r="J33" i="1"/>
  <c r="J31" i="1"/>
  <c r="J27" i="1"/>
  <c r="J29" i="1"/>
  <c r="J11" i="1"/>
  <c r="J12" i="1"/>
  <c r="J13" i="1"/>
  <c r="J14" i="1"/>
  <c r="J15" i="1"/>
  <c r="J16" i="1"/>
  <c r="D17" i="1"/>
  <c r="E17" i="1"/>
  <c r="F17" i="1"/>
  <c r="G17" i="1"/>
  <c r="H17" i="1"/>
  <c r="I17" i="1"/>
  <c r="J18" i="1"/>
  <c r="J19" i="1"/>
  <c r="J20" i="1"/>
  <c r="J21" i="1"/>
  <c r="D22" i="1"/>
  <c r="E22" i="1"/>
  <c r="F22" i="1"/>
  <c r="G22" i="1"/>
  <c r="H22" i="1"/>
  <c r="I22" i="1"/>
  <c r="J22" i="1"/>
  <c r="H67" i="1"/>
  <c r="F67" i="1"/>
  <c r="E67" i="1"/>
  <c r="D67" i="1" l="1"/>
  <c r="J32" i="1"/>
  <c r="I67" i="1"/>
  <c r="J38" i="1"/>
  <c r="J28" i="1"/>
  <c r="J17" i="1"/>
  <c r="J67" i="1" l="1"/>
</calcChain>
</file>

<file path=xl/sharedStrings.xml><?xml version="1.0" encoding="utf-8"?>
<sst xmlns="http://schemas.openxmlformats.org/spreadsheetml/2006/main" count="190" uniqueCount="105">
  <si>
    <t>700.  MILEAGE OPERATED AT CLOSE OF YEAR</t>
  </si>
  <si>
    <t>Running tracks, passing tracks, cross-overs, etc.</t>
  </si>
  <si>
    <t>Line</t>
  </si>
  <si>
    <t>Class</t>
  </si>
  <si>
    <t>Proportion</t>
  </si>
  <si>
    <t>Miles</t>
  </si>
  <si>
    <t>Miles of</t>
  </si>
  <si>
    <t>No.</t>
  </si>
  <si>
    <t>owned or</t>
  </si>
  <si>
    <t>of</t>
  </si>
  <si>
    <t>second</t>
  </si>
  <si>
    <t>all other</t>
  </si>
  <si>
    <t>TOTAL</t>
  </si>
  <si>
    <t>leased by</t>
  </si>
  <si>
    <t>road</t>
  </si>
  <si>
    <t>respondent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</si>
  <si>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</si>
  <si>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</si>
  <si>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</si>
  <si>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</si>
  <si>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</si>
  <si>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</si>
  <si>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</si>
  <si>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</si>
  <si>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</si>
  <si>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</si>
  <si>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</si>
  <si>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</si>
  <si>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2</t>
  </si>
  <si>
    <t>3</t>
  </si>
  <si>
    <t>4</t>
  </si>
  <si>
    <t>5</t>
  </si>
  <si>
    <t>6</t>
  </si>
  <si>
    <t xml:space="preserve"> </t>
  </si>
  <si>
    <t>Ontario</t>
  </si>
  <si>
    <t>Quebec</t>
  </si>
  <si>
    <t>TOTAL CLASS 1</t>
  </si>
  <si>
    <t>Railroad Annual Report R-1</t>
  </si>
  <si>
    <t>TOTAL CLASS 2</t>
  </si>
  <si>
    <t>1J</t>
  </si>
  <si>
    <t>2J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</si>
  <si>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</si>
  <si>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</si>
  <si>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</si>
  <si>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</si>
  <si>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</si>
  <si>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</si>
  <si>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</si>
  <si>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</si>
  <si>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5J</t>
  </si>
  <si>
    <t>TOTAL CLASS 5</t>
  </si>
  <si>
    <t>main track</t>
  </si>
  <si>
    <t>cross-overs,</t>
  </si>
  <si>
    <t>and turnouts</t>
  </si>
  <si>
    <t>way switching</t>
  </si>
  <si>
    <t>yard switching</t>
  </si>
  <si>
    <t>Miles of electrified road or track included in the preceding grand total</t>
  </si>
  <si>
    <t>main tracks</t>
  </si>
  <si>
    <t>11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</si>
  <si>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</si>
  <si>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</si>
  <si>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</si>
  <si>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</si>
  <si>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</si>
  <si>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</si>
  <si>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</si>
  <si>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</si>
  <si>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</si>
  <si>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</si>
  <si>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</si>
  <si>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</si>
  <si>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</si>
  <si>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</si>
  <si>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</si>
  <si>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</si>
  <si>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</si>
  <si>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</si>
  <si>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</si>
  <si>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</si>
  <si>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</si>
  <si>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</si>
  <si>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</si>
  <si>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</si>
  <si>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</si>
  <si>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</si>
  <si>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</si>
  <si>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</si>
  <si>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</si>
  <si>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</si>
  <si>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</si>
  <si>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</si>
  <si>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</si>
  <si>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</si>
  <si>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</si>
  <si>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</si>
  <si>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</si>
  <si>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</si>
  <si>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</si>
  <si>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</si>
  <si>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</si>
  <si>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</si>
  <si>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</si>
  <si>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</si>
  <si>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passing tracks,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</si>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</sst>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7"/>
      <name val="Times New Roman"/>
      <family val="1"/>
    </font>
    <font>
      <sz val="7"/>
      <name val="Times New Roman"/>
      <family val="1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Continuous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Continuous"/>
    </xf>
    <xf numFmtId="0" fontId="3" fillId="0" borderId="13" xfId="0" quotePrefix="1" applyFont="1" applyBorder="1" applyAlignment="1">
      <alignment horizontal="left" indent="1"/>
    </xf>
    <xf numFmtId="10" fontId="3" fillId="0" borderId="14" xfId="0" applyNumberFormat="1" applyFont="1" applyBorder="1" applyAlignment="1" applyProtection="1">
      <alignment horizontal="center"/>
    </xf>
    <xf numFmtId="164" fontId="3" fillId="0" borderId="11" xfId="1" applyNumberFormat="1" applyFont="1" applyBorder="1" applyProtection="1">
      <protection locked="0"/>
    </xf>
    <xf numFmtId="164" fontId="3" fillId="0" borderId="10" xfId="1" applyNumberFormat="1" applyFont="1" applyBorder="1" applyProtection="1">
      <protection locked="0"/>
    </xf>
    <xf numFmtId="164" fontId="3" fillId="0" borderId="10" xfId="1" applyNumberFormat="1" applyFont="1" applyBorder="1" applyProtection="1"/>
    <xf numFmtId="0" fontId="3" fillId="0" borderId="13" xfId="0" applyFont="1" applyBorder="1" applyAlignment="1">
      <alignment horizontal="left" indent="1"/>
    </xf>
    <xf numFmtId="10" fontId="3" fillId="0" borderId="14" xfId="0" applyNumberFormat="1" applyFont="1" applyBorder="1" applyProtection="1"/>
    <xf numFmtId="164" fontId="3" fillId="0" borderId="11" xfId="1" applyNumberFormat="1" applyFont="1" applyBorder="1" applyProtection="1"/>
    <xf numFmtId="9" fontId="3" fillId="0" borderId="14" xfId="0" applyNumberFormat="1" applyFont="1" applyBorder="1" applyAlignment="1" applyProtection="1">
      <alignment horizontal="center"/>
    </xf>
    <xf numFmtId="164" fontId="3" fillId="0" borderId="11" xfId="1" applyNumberFormat="1" applyFont="1" applyFill="1" applyBorder="1" applyProtection="1">
      <protection locked="0"/>
    </xf>
    <xf numFmtId="164" fontId="3" fillId="0" borderId="14" xfId="1" applyNumberFormat="1" applyFont="1" applyBorder="1" applyProtection="1">
      <protection locked="0"/>
    </xf>
    <xf numFmtId="0" fontId="3" fillId="0" borderId="13" xfId="0" applyFont="1" applyBorder="1"/>
    <xf numFmtId="164" fontId="3" fillId="0" borderId="15" xfId="1" applyNumberFormat="1" applyFont="1" applyBorder="1" applyProtection="1"/>
    <xf numFmtId="164" fontId="3" fillId="0" borderId="6" xfId="1" applyNumberFormat="1" applyFont="1" applyBorder="1" applyProtection="1"/>
    <xf numFmtId="164" fontId="3" fillId="0" borderId="5" xfId="1" applyNumberFormat="1" applyFont="1" applyBorder="1" applyProtection="1"/>
    <xf numFmtId="0" fontId="3" fillId="0" borderId="16" xfId="0" applyFont="1" applyBorder="1" applyAlignment="1">
      <alignment horizontal="center"/>
    </xf>
    <xf numFmtId="10" fontId="3" fillId="0" borderId="17" xfId="0" applyNumberFormat="1" applyFont="1" applyBorder="1" applyProtection="1"/>
    <xf numFmtId="164" fontId="3" fillId="0" borderId="18" xfId="1" applyNumberFormat="1" applyFont="1" applyBorder="1" applyProtection="1"/>
    <xf numFmtId="164" fontId="3" fillId="0" borderId="19" xfId="1" applyNumberFormat="1" applyFont="1" applyBorder="1" applyProtection="1"/>
    <xf numFmtId="164" fontId="3" fillId="0" borderId="20" xfId="1" applyNumberFormat="1" applyFont="1" applyBorder="1" applyProtection="1"/>
    <xf numFmtId="0" fontId="3" fillId="0" borderId="21" xfId="0" applyFont="1" applyBorder="1"/>
    <xf numFmtId="164" fontId="3" fillId="0" borderId="22" xfId="1" applyNumberFormat="1" applyFont="1" applyBorder="1" applyProtection="1"/>
    <xf numFmtId="164" fontId="3" fillId="0" borderId="23" xfId="1" applyNumberFormat="1" applyFont="1" applyBorder="1" applyProtection="1"/>
    <xf numFmtId="164" fontId="3" fillId="0" borderId="9" xfId="1" applyNumberFormat="1" applyFont="1" applyBorder="1" applyProtection="1"/>
    <xf numFmtId="37" fontId="3" fillId="0" borderId="0" xfId="0" applyNumberFormat="1" applyFont="1" applyBorder="1" applyProtection="1"/>
    <xf numFmtId="37" fontId="3" fillId="0" borderId="0" xfId="0" applyNumberFormat="1" applyFont="1" applyProtection="1">
      <protection locked="0"/>
    </xf>
    <xf numFmtId="37" fontId="3" fillId="0" borderId="0" xfId="0" applyNumberFormat="1" applyFont="1" applyProtection="1"/>
    <xf numFmtId="0" fontId="3" fillId="0" borderId="0" xfId="0" applyFont="1" applyProtection="1">
      <protection locked="0"/>
    </xf>
    <xf numFmtId="0" fontId="3" fillId="0" borderId="13" xfId="0" applyFont="1" applyBorder="1" applyAlignment="1">
      <alignment horizontal="left" indent="2"/>
    </xf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2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22" xfId="0" applyFont="1" applyBorder="1"/>
    <xf numFmtId="37" fontId="3" fillId="0" borderId="22" xfId="0" applyNumberFormat="1" applyFont="1" applyBorder="1" applyProtection="1"/>
    <xf numFmtId="0" fontId="3" fillId="0" borderId="30" xfId="0" applyFont="1" applyBorder="1"/>
    <xf numFmtId="0" fontId="3" fillId="0" borderId="31" xfId="0" applyFont="1" applyBorder="1" applyAlignment="1">
      <alignment horizontal="center"/>
    </xf>
    <xf numFmtId="0" fontId="3" fillId="0" borderId="29" xfId="0" quotePrefix="1" applyFont="1" applyBorder="1" applyAlignment="1">
      <alignment horizontal="center"/>
    </xf>
    <xf numFmtId="0" fontId="3" fillId="0" borderId="10" xfId="0" quotePrefix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3" fillId="0" borderId="27" xfId="0" quotePrefix="1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righ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showGridLines="0" tabSelected="1" zoomScaleNormal="100" workbookViewId="0"/>
  </sheetViews>
  <sheetFormatPr defaultRowHeight="9" x14ac:dyDescent="0.15"/>
  <cols>
    <col min="1" max="1" width="3.7109375" style="1" customWidth="1"/>
    <col min="2" max="2" width="14.7109375" style="1" customWidth="1"/>
    <col min="3" max="3" width="7.7109375" style="1" customWidth="1"/>
    <col min="4" max="10" width="8.7109375" style="1" customWidth="1"/>
    <col min="11" max="11" width="3.7109375" style="1" customWidth="1"/>
    <col min="12" max="16384" width="9.140625" style="2"/>
  </cols>
  <sheetData>
    <row r="1" spans="1:11" x14ac:dyDescent="0.15">
      <c r="A1" s="82" t="s">
        <v>104</v>
      </c>
      <c r="K1" s="83">
        <v>77</v>
      </c>
    </row>
    <row r="2" spans="1:11" x14ac:dyDescent="0.15">
      <c r="A2" s="54"/>
      <c r="B2" s="55"/>
      <c r="C2" s="55"/>
      <c r="D2" s="55"/>
      <c r="E2" s="55"/>
      <c r="F2" s="55"/>
      <c r="G2" s="55"/>
      <c r="H2" s="55"/>
      <c r="I2" s="55"/>
      <c r="J2" s="55"/>
      <c r="K2" s="56"/>
    </row>
    <row r="3" spans="1:11" x14ac:dyDescent="0.15">
      <c r="A3" s="69" t="s">
        <v>0</v>
      </c>
      <c r="B3" s="70"/>
      <c r="C3" s="70"/>
      <c r="D3" s="70"/>
      <c r="E3" s="70"/>
      <c r="F3" s="70"/>
      <c r="G3" s="70"/>
      <c r="H3" s="70"/>
      <c r="I3" s="70"/>
      <c r="J3" s="70"/>
      <c r="K3" s="71"/>
    </row>
    <row r="4" spans="1:11" x14ac:dyDescent="0.15">
      <c r="A4" s="57"/>
      <c r="B4" s="3"/>
      <c r="C4" s="3"/>
      <c r="D4" s="3"/>
      <c r="E4" s="3"/>
      <c r="F4" s="3"/>
      <c r="G4" s="3"/>
      <c r="H4" s="3"/>
      <c r="I4" s="3"/>
      <c r="J4" s="3"/>
      <c r="K4" s="58"/>
    </row>
    <row r="5" spans="1:11" x14ac:dyDescent="0.15">
      <c r="A5" s="59"/>
      <c r="B5" s="4"/>
      <c r="C5" s="5"/>
      <c r="D5" s="72" t="s">
        <v>1</v>
      </c>
      <c r="E5" s="73"/>
      <c r="F5" s="73"/>
      <c r="G5" s="73"/>
      <c r="H5" s="6"/>
      <c r="I5" s="7"/>
      <c r="J5" s="8"/>
      <c r="K5" s="60"/>
    </row>
    <row r="6" spans="1:11" x14ac:dyDescent="0.15">
      <c r="A6" s="61"/>
      <c r="B6" s="9"/>
      <c r="C6" s="10" t="s">
        <v>4</v>
      </c>
      <c r="D6" s="11"/>
      <c r="E6" s="11"/>
      <c r="F6" s="12"/>
      <c r="G6" s="66" t="s">
        <v>6</v>
      </c>
      <c r="H6" s="13"/>
      <c r="I6" s="14"/>
      <c r="J6" s="13"/>
      <c r="K6" s="14"/>
    </row>
    <row r="7" spans="1:11" x14ac:dyDescent="0.15">
      <c r="A7" s="61"/>
      <c r="B7" s="9"/>
      <c r="C7" s="10" t="s">
        <v>8</v>
      </c>
      <c r="D7" s="15" t="s">
        <v>5</v>
      </c>
      <c r="E7" s="15" t="s">
        <v>6</v>
      </c>
      <c r="F7" s="10" t="s">
        <v>6</v>
      </c>
      <c r="G7" s="16" t="s">
        <v>103</v>
      </c>
      <c r="H7" s="13" t="s">
        <v>6</v>
      </c>
      <c r="I7" s="14" t="s">
        <v>6</v>
      </c>
      <c r="J7" s="13"/>
      <c r="K7" s="14"/>
    </row>
    <row r="8" spans="1:11" x14ac:dyDescent="0.15">
      <c r="A8" s="61" t="s">
        <v>2</v>
      </c>
      <c r="B8" s="9" t="s">
        <v>3</v>
      </c>
      <c r="C8" s="10" t="s">
        <v>13</v>
      </c>
      <c r="D8" s="15" t="s">
        <v>9</v>
      </c>
      <c r="E8" s="15" t="s">
        <v>10</v>
      </c>
      <c r="F8" s="10" t="s">
        <v>11</v>
      </c>
      <c r="G8" s="16" t="s">
        <v>52</v>
      </c>
      <c r="H8" s="13" t="s">
        <v>54</v>
      </c>
      <c r="I8" s="14" t="s">
        <v>55</v>
      </c>
      <c r="J8" s="13" t="s">
        <v>12</v>
      </c>
      <c r="K8" s="14" t="s">
        <v>2</v>
      </c>
    </row>
    <row r="9" spans="1:11" x14ac:dyDescent="0.15">
      <c r="A9" s="61" t="s">
        <v>7</v>
      </c>
      <c r="B9" s="9"/>
      <c r="C9" s="10" t="s">
        <v>15</v>
      </c>
      <c r="D9" s="15" t="s">
        <v>14</v>
      </c>
      <c r="E9" s="15" t="s">
        <v>51</v>
      </c>
      <c r="F9" s="14" t="s">
        <v>57</v>
      </c>
      <c r="G9" s="16" t="s">
        <v>53</v>
      </c>
      <c r="H9" s="13" t="s">
        <v>16</v>
      </c>
      <c r="I9" s="14" t="s">
        <v>16</v>
      </c>
      <c r="J9" s="13"/>
      <c r="K9" s="14" t="s">
        <v>7</v>
      </c>
    </row>
    <row r="10" spans="1:11" x14ac:dyDescent="0.15">
      <c r="A10" s="62"/>
      <c r="B10" s="17" t="s">
        <v>17</v>
      </c>
      <c r="C10" s="18" t="s">
        <v>18</v>
      </c>
      <c r="D10" s="19" t="s">
        <v>19</v>
      </c>
      <c r="E10" s="19" t="s">
        <v>20</v>
      </c>
      <c r="F10" s="20" t="s">
        <v>21</v>
      </c>
      <c r="G10" s="21" t="s">
        <v>22</v>
      </c>
      <c r="H10" s="22" t="s">
        <v>23</v>
      </c>
      <c r="I10" s="23" t="s">
        <v>24</v>
      </c>
      <c r="J10" s="24" t="s">
        <v>25</v>
      </c>
      <c r="K10" s="23"/>
    </row>
    <row r="11" spans="1:11" x14ac:dyDescent="0.15">
      <c r="A11" s="67" t="s">
        <v>26</v>
      </c>
      <c r="B11" s="25" t="s">
        <v>26</v>
      </c>
      <c r="C11" s="26" t="s">
        <v>27</v>
      </c>
      <c r="D11" s="27">
        <v>15828</v>
      </c>
      <c r="E11" s="28">
        <v>3453</v>
      </c>
      <c r="F11" s="27">
        <v>104</v>
      </c>
      <c r="G11" s="27">
        <v>595</v>
      </c>
      <c r="H11" s="28">
        <v>446</v>
      </c>
      <c r="I11" s="27">
        <v>7603</v>
      </c>
      <c r="J11" s="29">
        <f t="shared" ref="J11:J23" si="0">SUM(D11:I11)</f>
        <v>28029</v>
      </c>
      <c r="K11" s="68" t="s">
        <v>26</v>
      </c>
    </row>
    <row r="12" spans="1:11" x14ac:dyDescent="0.15">
      <c r="A12" s="67" t="s">
        <v>28</v>
      </c>
      <c r="B12" s="30" t="s">
        <v>39</v>
      </c>
      <c r="C12" s="33">
        <v>0.25</v>
      </c>
      <c r="D12" s="27">
        <v>0</v>
      </c>
      <c r="E12" s="28">
        <v>0</v>
      </c>
      <c r="F12" s="27">
        <v>0</v>
      </c>
      <c r="G12" s="27">
        <v>0</v>
      </c>
      <c r="H12" s="28">
        <v>0</v>
      </c>
      <c r="I12" s="27">
        <v>31</v>
      </c>
      <c r="J12" s="29">
        <f t="shared" si="0"/>
        <v>31</v>
      </c>
      <c r="K12" s="68" t="s">
        <v>28</v>
      </c>
    </row>
    <row r="13" spans="1:11" x14ac:dyDescent="0.15">
      <c r="A13" s="67" t="s">
        <v>29</v>
      </c>
      <c r="B13" s="30" t="s">
        <v>39</v>
      </c>
      <c r="C13" s="33">
        <v>0.33</v>
      </c>
      <c r="D13" s="27">
        <v>0</v>
      </c>
      <c r="E13" s="28">
        <v>0</v>
      </c>
      <c r="F13" s="27">
        <v>0</v>
      </c>
      <c r="G13" s="27">
        <v>0</v>
      </c>
      <c r="H13" s="28">
        <v>0</v>
      </c>
      <c r="I13" s="27">
        <v>20</v>
      </c>
      <c r="J13" s="29">
        <f t="shared" si="0"/>
        <v>20</v>
      </c>
      <c r="K13" s="68" t="s">
        <v>29</v>
      </c>
    </row>
    <row r="14" spans="1:11" x14ac:dyDescent="0.15">
      <c r="A14" s="67" t="s">
        <v>30</v>
      </c>
      <c r="B14" s="30" t="s">
        <v>39</v>
      </c>
      <c r="C14" s="33">
        <v>0.4</v>
      </c>
      <c r="D14" s="27">
        <v>0</v>
      </c>
      <c r="E14" s="28">
        <v>0</v>
      </c>
      <c r="F14" s="27">
        <v>0</v>
      </c>
      <c r="G14" s="27">
        <v>0</v>
      </c>
      <c r="H14" s="28">
        <v>0</v>
      </c>
      <c r="I14" s="27">
        <v>3</v>
      </c>
      <c r="J14" s="29">
        <f t="shared" si="0"/>
        <v>3</v>
      </c>
      <c r="K14" s="68" t="s">
        <v>30</v>
      </c>
    </row>
    <row r="15" spans="1:11" x14ac:dyDescent="0.15">
      <c r="A15" s="67" t="s">
        <v>31</v>
      </c>
      <c r="B15" s="30" t="s">
        <v>39</v>
      </c>
      <c r="C15" s="33">
        <v>0.5</v>
      </c>
      <c r="D15" s="27">
        <v>70</v>
      </c>
      <c r="E15" s="28">
        <v>68</v>
      </c>
      <c r="F15" s="27">
        <v>0</v>
      </c>
      <c r="G15" s="27">
        <v>1</v>
      </c>
      <c r="H15" s="28">
        <v>5</v>
      </c>
      <c r="I15" s="27">
        <v>121</v>
      </c>
      <c r="J15" s="29">
        <f t="shared" si="0"/>
        <v>265</v>
      </c>
      <c r="K15" s="68" t="s">
        <v>31</v>
      </c>
    </row>
    <row r="16" spans="1:11" x14ac:dyDescent="0.15">
      <c r="A16" s="67" t="s">
        <v>32</v>
      </c>
      <c r="B16" s="30" t="s">
        <v>39</v>
      </c>
      <c r="C16" s="33">
        <v>0.66</v>
      </c>
      <c r="D16" s="27">
        <v>0</v>
      </c>
      <c r="E16" s="28">
        <v>0</v>
      </c>
      <c r="F16" s="27">
        <v>0</v>
      </c>
      <c r="G16" s="27">
        <v>0</v>
      </c>
      <c r="H16" s="28">
        <v>0</v>
      </c>
      <c r="I16" s="27">
        <v>11</v>
      </c>
      <c r="J16" s="29">
        <f t="shared" si="0"/>
        <v>11</v>
      </c>
      <c r="K16" s="68" t="s">
        <v>32</v>
      </c>
    </row>
    <row r="17" spans="1:11" x14ac:dyDescent="0.15">
      <c r="A17" s="67" t="s">
        <v>59</v>
      </c>
      <c r="B17" s="53" t="s">
        <v>36</v>
      </c>
      <c r="C17" s="31" t="s">
        <v>33</v>
      </c>
      <c r="D17" s="32">
        <f t="shared" ref="D17:I17" si="1">SUM(D11:D16)</f>
        <v>15898</v>
      </c>
      <c r="E17" s="29">
        <f t="shared" si="1"/>
        <v>3521</v>
      </c>
      <c r="F17" s="32">
        <f t="shared" si="1"/>
        <v>104</v>
      </c>
      <c r="G17" s="32">
        <f t="shared" si="1"/>
        <v>596</v>
      </c>
      <c r="H17" s="29">
        <f t="shared" si="1"/>
        <v>451</v>
      </c>
      <c r="I17" s="32">
        <f t="shared" si="1"/>
        <v>7789</v>
      </c>
      <c r="J17" s="29">
        <f t="shared" si="0"/>
        <v>28359</v>
      </c>
      <c r="K17" s="68" t="s">
        <v>59</v>
      </c>
    </row>
    <row r="18" spans="1:11" x14ac:dyDescent="0.15">
      <c r="A18" s="67" t="s">
        <v>60</v>
      </c>
      <c r="B18" s="25" t="s">
        <v>28</v>
      </c>
      <c r="C18" s="26" t="s">
        <v>27</v>
      </c>
      <c r="D18" s="27">
        <v>127</v>
      </c>
      <c r="E18" s="29">
        <v>2</v>
      </c>
      <c r="F18" s="27">
        <v>0</v>
      </c>
      <c r="G18" s="27">
        <v>9</v>
      </c>
      <c r="H18" s="28">
        <v>33</v>
      </c>
      <c r="I18" s="27">
        <v>33</v>
      </c>
      <c r="J18" s="29">
        <f t="shared" si="0"/>
        <v>204</v>
      </c>
      <c r="K18" s="68" t="s">
        <v>60</v>
      </c>
    </row>
    <row r="19" spans="1:11" x14ac:dyDescent="0.15">
      <c r="A19" s="67" t="s">
        <v>61</v>
      </c>
      <c r="B19" s="25" t="s">
        <v>28</v>
      </c>
      <c r="C19" s="26" t="s">
        <v>34</v>
      </c>
      <c r="D19" s="27">
        <v>53</v>
      </c>
      <c r="E19" s="28">
        <v>0</v>
      </c>
      <c r="F19" s="27">
        <v>0</v>
      </c>
      <c r="G19" s="27">
        <v>9</v>
      </c>
      <c r="H19" s="28">
        <v>0</v>
      </c>
      <c r="I19" s="27">
        <v>5</v>
      </c>
      <c r="J19" s="29">
        <f t="shared" si="0"/>
        <v>67</v>
      </c>
      <c r="K19" s="68" t="s">
        <v>61</v>
      </c>
    </row>
    <row r="20" spans="1:11" x14ac:dyDescent="0.15">
      <c r="A20" s="67" t="s">
        <v>62</v>
      </c>
      <c r="B20" s="25" t="s">
        <v>28</v>
      </c>
      <c r="C20" s="26" t="s">
        <v>35</v>
      </c>
      <c r="D20" s="27">
        <v>13</v>
      </c>
      <c r="E20" s="28">
        <v>0</v>
      </c>
      <c r="F20" s="27">
        <v>0</v>
      </c>
      <c r="G20" s="27">
        <v>0</v>
      </c>
      <c r="H20" s="28">
        <v>4</v>
      </c>
      <c r="I20" s="27">
        <v>0</v>
      </c>
      <c r="J20" s="29">
        <f t="shared" si="0"/>
        <v>17</v>
      </c>
      <c r="K20" s="68" t="s">
        <v>62</v>
      </c>
    </row>
    <row r="21" spans="1:11" x14ac:dyDescent="0.15">
      <c r="A21" s="67" t="s">
        <v>58</v>
      </c>
      <c r="B21" s="25" t="s">
        <v>40</v>
      </c>
      <c r="C21" s="33">
        <v>0.85</v>
      </c>
      <c r="D21" s="27">
        <v>226</v>
      </c>
      <c r="E21" s="28">
        <v>0</v>
      </c>
      <c r="F21" s="27">
        <v>0</v>
      </c>
      <c r="G21" s="27">
        <v>6</v>
      </c>
      <c r="H21" s="28">
        <v>46</v>
      </c>
      <c r="I21" s="27">
        <v>25</v>
      </c>
      <c r="J21" s="29">
        <f t="shared" si="0"/>
        <v>303</v>
      </c>
      <c r="K21" s="68" t="s">
        <v>58</v>
      </c>
    </row>
    <row r="22" spans="1:11" x14ac:dyDescent="0.15">
      <c r="A22" s="67" t="s">
        <v>63</v>
      </c>
      <c r="B22" s="53" t="s">
        <v>38</v>
      </c>
      <c r="C22" s="31"/>
      <c r="D22" s="32">
        <f t="shared" ref="D22:I22" si="2">SUM(D18:D21)</f>
        <v>419</v>
      </c>
      <c r="E22" s="29">
        <f t="shared" si="2"/>
        <v>2</v>
      </c>
      <c r="F22" s="32">
        <f t="shared" si="2"/>
        <v>0</v>
      </c>
      <c r="G22" s="32">
        <f t="shared" si="2"/>
        <v>24</v>
      </c>
      <c r="H22" s="29">
        <f t="shared" si="2"/>
        <v>83</v>
      </c>
      <c r="I22" s="32">
        <f t="shared" si="2"/>
        <v>63</v>
      </c>
      <c r="J22" s="29">
        <f t="shared" si="0"/>
        <v>591</v>
      </c>
      <c r="K22" s="68" t="s">
        <v>63</v>
      </c>
    </row>
    <row r="23" spans="1:11" x14ac:dyDescent="0.15">
      <c r="A23" s="67" t="s">
        <v>64</v>
      </c>
      <c r="B23" s="30" t="s">
        <v>41</v>
      </c>
      <c r="C23" s="26" t="s">
        <v>27</v>
      </c>
      <c r="D23" s="34">
        <v>325</v>
      </c>
      <c r="E23" s="29">
        <v>15</v>
      </c>
      <c r="F23" s="27">
        <v>0</v>
      </c>
      <c r="G23" s="27">
        <v>36</v>
      </c>
      <c r="H23" s="28">
        <v>3</v>
      </c>
      <c r="I23" s="27">
        <v>56</v>
      </c>
      <c r="J23" s="29">
        <f t="shared" si="0"/>
        <v>435</v>
      </c>
      <c r="K23" s="68" t="s">
        <v>64</v>
      </c>
    </row>
    <row r="24" spans="1:11" x14ac:dyDescent="0.15">
      <c r="A24" s="67" t="s">
        <v>65</v>
      </c>
      <c r="B24" s="30" t="s">
        <v>42</v>
      </c>
      <c r="C24" s="26" t="s">
        <v>27</v>
      </c>
      <c r="D24" s="34">
        <v>328</v>
      </c>
      <c r="E24" s="28">
        <v>31</v>
      </c>
      <c r="F24" s="27">
        <v>1</v>
      </c>
      <c r="G24" s="27">
        <v>7</v>
      </c>
      <c r="H24" s="28">
        <v>15</v>
      </c>
      <c r="I24" s="27">
        <v>235</v>
      </c>
      <c r="J24" s="29">
        <f t="shared" ref="J24:J33" si="3">SUM(D24:I24)</f>
        <v>617</v>
      </c>
      <c r="K24" s="68" t="s">
        <v>65</v>
      </c>
    </row>
    <row r="25" spans="1:11" x14ac:dyDescent="0.15">
      <c r="A25" s="67" t="s">
        <v>66</v>
      </c>
      <c r="B25" s="30" t="s">
        <v>43</v>
      </c>
      <c r="C25" s="33">
        <v>0.33</v>
      </c>
      <c r="D25" s="34">
        <v>0</v>
      </c>
      <c r="E25" s="28">
        <v>3</v>
      </c>
      <c r="F25" s="27">
        <v>0</v>
      </c>
      <c r="G25" s="27">
        <v>0</v>
      </c>
      <c r="H25" s="28">
        <v>0</v>
      </c>
      <c r="I25" s="27">
        <v>0</v>
      </c>
      <c r="J25" s="29">
        <f t="shared" si="3"/>
        <v>3</v>
      </c>
      <c r="K25" s="68" t="s">
        <v>66</v>
      </c>
    </row>
    <row r="26" spans="1:11" x14ac:dyDescent="0.15">
      <c r="A26" s="67" t="s">
        <v>67</v>
      </c>
      <c r="B26" s="30" t="s">
        <v>41</v>
      </c>
      <c r="C26" s="26" t="s">
        <v>35</v>
      </c>
      <c r="D26" s="27">
        <v>17</v>
      </c>
      <c r="E26" s="28">
        <v>0</v>
      </c>
      <c r="F26" s="27">
        <v>0</v>
      </c>
      <c r="G26" s="27">
        <v>0</v>
      </c>
      <c r="H26" s="28">
        <v>0</v>
      </c>
      <c r="I26" s="27">
        <v>0</v>
      </c>
      <c r="J26" s="29">
        <f t="shared" si="3"/>
        <v>17</v>
      </c>
      <c r="K26" s="68" t="s">
        <v>67</v>
      </c>
    </row>
    <row r="27" spans="1:11" x14ac:dyDescent="0.15">
      <c r="A27" s="67" t="s">
        <v>68</v>
      </c>
      <c r="B27" s="30" t="s">
        <v>42</v>
      </c>
      <c r="C27" s="26" t="s">
        <v>35</v>
      </c>
      <c r="D27" s="27">
        <v>13</v>
      </c>
      <c r="E27" s="28">
        <v>0</v>
      </c>
      <c r="F27" s="27">
        <v>0</v>
      </c>
      <c r="G27" s="27">
        <v>0</v>
      </c>
      <c r="H27" s="28">
        <v>4</v>
      </c>
      <c r="I27" s="27">
        <v>0</v>
      </c>
      <c r="J27" s="29">
        <f t="shared" si="3"/>
        <v>17</v>
      </c>
      <c r="K27" s="68" t="s">
        <v>68</v>
      </c>
    </row>
    <row r="28" spans="1:11" x14ac:dyDescent="0.15">
      <c r="A28" s="67" t="s">
        <v>69</v>
      </c>
      <c r="B28" s="53" t="s">
        <v>44</v>
      </c>
      <c r="C28" s="31" t="s">
        <v>33</v>
      </c>
      <c r="D28" s="32">
        <f t="shared" ref="D28:I28" si="4">SUM(D23:D27)</f>
        <v>683</v>
      </c>
      <c r="E28" s="29">
        <f t="shared" si="4"/>
        <v>49</v>
      </c>
      <c r="F28" s="32">
        <f t="shared" si="4"/>
        <v>1</v>
      </c>
      <c r="G28" s="32">
        <f t="shared" si="4"/>
        <v>43</v>
      </c>
      <c r="H28" s="29">
        <f t="shared" si="4"/>
        <v>22</v>
      </c>
      <c r="I28" s="32">
        <f t="shared" si="4"/>
        <v>291</v>
      </c>
      <c r="J28" s="29">
        <f t="shared" si="3"/>
        <v>1089</v>
      </c>
      <c r="K28" s="68" t="s">
        <v>69</v>
      </c>
    </row>
    <row r="29" spans="1:11" x14ac:dyDescent="0.15">
      <c r="A29" s="67" t="s">
        <v>70</v>
      </c>
      <c r="B29" s="30" t="s">
        <v>45</v>
      </c>
      <c r="C29" s="26" t="s">
        <v>27</v>
      </c>
      <c r="D29" s="27">
        <v>0</v>
      </c>
      <c r="E29" s="28">
        <v>0</v>
      </c>
      <c r="F29" s="27">
        <v>0</v>
      </c>
      <c r="G29" s="27">
        <v>0</v>
      </c>
      <c r="H29" s="35">
        <v>0</v>
      </c>
      <c r="I29" s="27">
        <v>2</v>
      </c>
      <c r="J29" s="29">
        <f t="shared" si="3"/>
        <v>2</v>
      </c>
      <c r="K29" s="68" t="s">
        <v>70</v>
      </c>
    </row>
    <row r="30" spans="1:11" x14ac:dyDescent="0.15">
      <c r="A30" s="67" t="s">
        <v>71</v>
      </c>
      <c r="B30" s="30" t="s">
        <v>46</v>
      </c>
      <c r="C30" s="26" t="s">
        <v>27</v>
      </c>
      <c r="D30" s="27">
        <v>176</v>
      </c>
      <c r="E30" s="28">
        <v>75</v>
      </c>
      <c r="F30" s="27">
        <v>3</v>
      </c>
      <c r="G30" s="27">
        <v>0</v>
      </c>
      <c r="H30" s="28">
        <v>2</v>
      </c>
      <c r="I30" s="27">
        <v>110</v>
      </c>
      <c r="J30" s="29">
        <f t="shared" si="3"/>
        <v>366</v>
      </c>
      <c r="K30" s="68" t="s">
        <v>71</v>
      </c>
    </row>
    <row r="31" spans="1:11" x14ac:dyDescent="0.15">
      <c r="A31" s="67" t="s">
        <v>72</v>
      </c>
      <c r="B31" s="30" t="s">
        <v>47</v>
      </c>
      <c r="C31" s="33">
        <v>0.5</v>
      </c>
      <c r="D31" s="27">
        <v>7</v>
      </c>
      <c r="E31" s="28">
        <v>0</v>
      </c>
      <c r="F31" s="27">
        <v>0</v>
      </c>
      <c r="G31" s="27">
        <v>0</v>
      </c>
      <c r="H31" s="28">
        <v>0</v>
      </c>
      <c r="I31" s="27">
        <v>0</v>
      </c>
      <c r="J31" s="29">
        <f t="shared" si="3"/>
        <v>7</v>
      </c>
      <c r="K31" s="68" t="s">
        <v>72</v>
      </c>
    </row>
    <row r="32" spans="1:11" x14ac:dyDescent="0.15">
      <c r="A32" s="67" t="s">
        <v>73</v>
      </c>
      <c r="B32" s="53" t="s">
        <v>48</v>
      </c>
      <c r="C32" s="31"/>
      <c r="D32" s="32">
        <f t="shared" ref="D32:I32" si="5">SUM(D29:D31)</f>
        <v>183</v>
      </c>
      <c r="E32" s="29">
        <f t="shared" si="5"/>
        <v>75</v>
      </c>
      <c r="F32" s="32">
        <f t="shared" si="5"/>
        <v>3</v>
      </c>
      <c r="G32" s="32">
        <f t="shared" si="5"/>
        <v>0</v>
      </c>
      <c r="H32" s="29">
        <f t="shared" si="5"/>
        <v>2</v>
      </c>
      <c r="I32" s="32">
        <f t="shared" si="5"/>
        <v>112</v>
      </c>
      <c r="J32" s="29">
        <f t="shared" si="3"/>
        <v>375</v>
      </c>
      <c r="K32" s="68" t="s">
        <v>73</v>
      </c>
    </row>
    <row r="33" spans="1:11" x14ac:dyDescent="0.15">
      <c r="A33" s="67" t="s">
        <v>74</v>
      </c>
      <c r="B33" s="25" t="s">
        <v>31</v>
      </c>
      <c r="C33" s="26" t="s">
        <v>27</v>
      </c>
      <c r="D33" s="27">
        <v>3803</v>
      </c>
      <c r="E33" s="28">
        <v>1170</v>
      </c>
      <c r="F33" s="27">
        <v>622</v>
      </c>
      <c r="G33" s="27">
        <v>243</v>
      </c>
      <c r="H33" s="28">
        <v>71</v>
      </c>
      <c r="I33" s="27">
        <v>664</v>
      </c>
      <c r="J33" s="29">
        <f t="shared" si="3"/>
        <v>6573</v>
      </c>
      <c r="K33" s="68" t="s">
        <v>74</v>
      </c>
    </row>
    <row r="34" spans="1:11" x14ac:dyDescent="0.15">
      <c r="A34" s="67" t="s">
        <v>75</v>
      </c>
      <c r="B34" s="30" t="s">
        <v>49</v>
      </c>
      <c r="C34" s="33">
        <v>0.33</v>
      </c>
      <c r="D34" s="27">
        <v>0</v>
      </c>
      <c r="E34" s="28">
        <v>0</v>
      </c>
      <c r="F34" s="27">
        <v>0</v>
      </c>
      <c r="G34" s="27">
        <v>0</v>
      </c>
      <c r="H34" s="28">
        <v>0</v>
      </c>
      <c r="I34" s="27">
        <v>1</v>
      </c>
      <c r="J34" s="29">
        <f>SUM(D34:I34)</f>
        <v>1</v>
      </c>
      <c r="K34" s="68" t="s">
        <v>75</v>
      </c>
    </row>
    <row r="35" spans="1:11" x14ac:dyDescent="0.15">
      <c r="A35" s="67" t="s">
        <v>76</v>
      </c>
      <c r="B35" s="30" t="s">
        <v>49</v>
      </c>
      <c r="C35" s="33">
        <v>0.5</v>
      </c>
      <c r="D35" s="27">
        <v>2</v>
      </c>
      <c r="E35" s="28">
        <v>0</v>
      </c>
      <c r="F35" s="27">
        <v>0</v>
      </c>
      <c r="G35" s="27">
        <v>0</v>
      </c>
      <c r="H35" s="28">
        <v>0</v>
      </c>
      <c r="I35" s="27">
        <v>0</v>
      </c>
      <c r="J35" s="29">
        <f>SUM(D35:I35)</f>
        <v>2</v>
      </c>
      <c r="K35" s="68" t="s">
        <v>76</v>
      </c>
    </row>
    <row r="36" spans="1:11" x14ac:dyDescent="0.15">
      <c r="A36" s="67" t="s">
        <v>77</v>
      </c>
      <c r="B36" s="25" t="s">
        <v>31</v>
      </c>
      <c r="C36" s="26" t="s">
        <v>34</v>
      </c>
      <c r="D36" s="27">
        <v>4</v>
      </c>
      <c r="E36" s="28">
        <v>1</v>
      </c>
      <c r="F36" s="27">
        <v>0</v>
      </c>
      <c r="G36" s="27">
        <v>4</v>
      </c>
      <c r="H36" s="28">
        <v>1</v>
      </c>
      <c r="I36" s="27">
        <v>6</v>
      </c>
      <c r="J36" s="29">
        <f>SUM(D36:I36)</f>
        <v>16</v>
      </c>
      <c r="K36" s="68" t="s">
        <v>77</v>
      </c>
    </row>
    <row r="37" spans="1:11" x14ac:dyDescent="0.15">
      <c r="A37" s="67" t="s">
        <v>78</v>
      </c>
      <c r="B37" s="25" t="s">
        <v>31</v>
      </c>
      <c r="C37" s="26" t="s">
        <v>35</v>
      </c>
      <c r="D37" s="27">
        <v>6</v>
      </c>
      <c r="E37" s="28">
        <v>0</v>
      </c>
      <c r="F37" s="27">
        <v>0</v>
      </c>
      <c r="G37" s="27">
        <v>0</v>
      </c>
      <c r="H37" s="28">
        <v>0</v>
      </c>
      <c r="I37" s="27">
        <v>0</v>
      </c>
      <c r="J37" s="29">
        <f>SUM(D37:I37)</f>
        <v>6</v>
      </c>
      <c r="K37" s="68" t="s">
        <v>78</v>
      </c>
    </row>
    <row r="38" spans="1:11" x14ac:dyDescent="0.15">
      <c r="A38" s="67" t="s">
        <v>79</v>
      </c>
      <c r="B38" s="53" t="s">
        <v>50</v>
      </c>
      <c r="C38" s="31"/>
      <c r="D38" s="32">
        <f t="shared" ref="D38:I38" si="6">SUM(D33:D37)</f>
        <v>3815</v>
      </c>
      <c r="E38" s="32">
        <f t="shared" si="6"/>
        <v>1171</v>
      </c>
      <c r="F38" s="32">
        <f t="shared" si="6"/>
        <v>622</v>
      </c>
      <c r="G38" s="32">
        <f t="shared" si="6"/>
        <v>247</v>
      </c>
      <c r="H38" s="32">
        <f t="shared" si="6"/>
        <v>72</v>
      </c>
      <c r="I38" s="32">
        <f t="shared" si="6"/>
        <v>671</v>
      </c>
      <c r="J38" s="29">
        <f>SUM(D38:I38)</f>
        <v>6598</v>
      </c>
      <c r="K38" s="68" t="s">
        <v>79</v>
      </c>
    </row>
    <row r="39" spans="1:11" x14ac:dyDescent="0.15">
      <c r="A39" s="67" t="s">
        <v>80</v>
      </c>
      <c r="B39" s="53"/>
      <c r="C39" s="31"/>
      <c r="D39" s="32"/>
      <c r="E39" s="29"/>
      <c r="F39" s="32"/>
      <c r="G39" s="32"/>
      <c r="H39" s="29"/>
      <c r="I39" s="32"/>
      <c r="J39" s="29"/>
      <c r="K39" s="68" t="s">
        <v>80</v>
      </c>
    </row>
    <row r="40" spans="1:11" x14ac:dyDescent="0.15">
      <c r="A40" s="67" t="s">
        <v>81</v>
      </c>
      <c r="B40" s="53"/>
      <c r="C40" s="31"/>
      <c r="D40" s="32"/>
      <c r="E40" s="29"/>
      <c r="F40" s="32"/>
      <c r="G40" s="32"/>
      <c r="H40" s="29"/>
      <c r="I40" s="32"/>
      <c r="J40" s="29"/>
      <c r="K40" s="68" t="s">
        <v>81</v>
      </c>
    </row>
    <row r="41" spans="1:11" x14ac:dyDescent="0.15">
      <c r="A41" s="67" t="s">
        <v>82</v>
      </c>
      <c r="B41" s="53"/>
      <c r="C41" s="31"/>
      <c r="D41" s="32"/>
      <c r="E41" s="29"/>
      <c r="F41" s="32"/>
      <c r="G41" s="32"/>
      <c r="H41" s="29"/>
      <c r="I41" s="32"/>
      <c r="J41" s="29"/>
      <c r="K41" s="68" t="s">
        <v>82</v>
      </c>
    </row>
    <row r="42" spans="1:11" x14ac:dyDescent="0.15">
      <c r="A42" s="67" t="s">
        <v>83</v>
      </c>
      <c r="B42" s="53"/>
      <c r="C42" s="31"/>
      <c r="D42" s="32"/>
      <c r="E42" s="29"/>
      <c r="F42" s="32"/>
      <c r="G42" s="32"/>
      <c r="H42" s="29"/>
      <c r="I42" s="32"/>
      <c r="J42" s="29"/>
      <c r="K42" s="68" t="s">
        <v>83</v>
      </c>
    </row>
    <row r="43" spans="1:11" x14ac:dyDescent="0.15">
      <c r="A43" s="67" t="s">
        <v>84</v>
      </c>
      <c r="B43" s="53"/>
      <c r="C43" s="31"/>
      <c r="D43" s="32"/>
      <c r="E43" s="29"/>
      <c r="F43" s="32"/>
      <c r="G43" s="32"/>
      <c r="H43" s="29"/>
      <c r="I43" s="32"/>
      <c r="J43" s="29"/>
      <c r="K43" s="68" t="s">
        <v>84</v>
      </c>
    </row>
    <row r="44" spans="1:11" x14ac:dyDescent="0.15">
      <c r="A44" s="67" t="s">
        <v>85</v>
      </c>
      <c r="B44" s="53"/>
      <c r="C44" s="31"/>
      <c r="D44" s="32"/>
      <c r="E44" s="29"/>
      <c r="F44" s="32"/>
      <c r="G44" s="32"/>
      <c r="H44" s="29"/>
      <c r="I44" s="32"/>
      <c r="J44" s="29"/>
      <c r="K44" s="68" t="s">
        <v>85</v>
      </c>
    </row>
    <row r="45" spans="1:11" x14ac:dyDescent="0.15">
      <c r="A45" s="67" t="s">
        <v>86</v>
      </c>
      <c r="B45" s="53"/>
      <c r="C45" s="31"/>
      <c r="D45" s="32"/>
      <c r="E45" s="29"/>
      <c r="F45" s="32"/>
      <c r="G45" s="32"/>
      <c r="H45" s="29"/>
      <c r="I45" s="32"/>
      <c r="J45" s="29"/>
      <c r="K45" s="68" t="s">
        <v>86</v>
      </c>
    </row>
    <row r="46" spans="1:11" x14ac:dyDescent="0.15">
      <c r="A46" s="67" t="s">
        <v>87</v>
      </c>
      <c r="B46" s="53"/>
      <c r="C46" s="31"/>
      <c r="D46" s="32"/>
      <c r="E46" s="29"/>
      <c r="F46" s="32"/>
      <c r="G46" s="32"/>
      <c r="H46" s="29"/>
      <c r="I46" s="32"/>
      <c r="J46" s="29"/>
      <c r="K46" s="68" t="s">
        <v>87</v>
      </c>
    </row>
    <row r="47" spans="1:11" x14ac:dyDescent="0.15">
      <c r="A47" s="67" t="s">
        <v>88</v>
      </c>
      <c r="B47" s="36"/>
      <c r="C47" s="31"/>
      <c r="D47" s="32"/>
      <c r="E47" s="29"/>
      <c r="F47" s="32"/>
      <c r="G47" s="32"/>
      <c r="H47" s="29"/>
      <c r="I47" s="32"/>
      <c r="J47" s="29"/>
      <c r="K47" s="68" t="s">
        <v>88</v>
      </c>
    </row>
    <row r="48" spans="1:11" x14ac:dyDescent="0.15">
      <c r="A48" s="67" t="s">
        <v>89</v>
      </c>
      <c r="B48" s="36"/>
      <c r="C48" s="31"/>
      <c r="D48" s="32"/>
      <c r="E48" s="29"/>
      <c r="F48" s="32"/>
      <c r="G48" s="32"/>
      <c r="H48" s="29"/>
      <c r="I48" s="32"/>
      <c r="J48" s="29"/>
      <c r="K48" s="68" t="s">
        <v>89</v>
      </c>
    </row>
    <row r="49" spans="1:11" x14ac:dyDescent="0.15">
      <c r="A49" s="67" t="s">
        <v>90</v>
      </c>
      <c r="B49" s="36"/>
      <c r="C49" s="31"/>
      <c r="D49" s="32"/>
      <c r="E49" s="29"/>
      <c r="F49" s="32"/>
      <c r="G49" s="32"/>
      <c r="H49" s="29"/>
      <c r="I49" s="32"/>
      <c r="J49" s="29"/>
      <c r="K49" s="68" t="s">
        <v>90</v>
      </c>
    </row>
    <row r="50" spans="1:11" x14ac:dyDescent="0.15">
      <c r="A50" s="67" t="s">
        <v>91</v>
      </c>
      <c r="B50" s="36"/>
      <c r="C50" s="31"/>
      <c r="D50" s="32"/>
      <c r="E50" s="29"/>
      <c r="F50" s="32"/>
      <c r="G50" s="32"/>
      <c r="H50" s="29"/>
      <c r="I50" s="32"/>
      <c r="J50" s="29"/>
      <c r="K50" s="68" t="s">
        <v>91</v>
      </c>
    </row>
    <row r="51" spans="1:11" x14ac:dyDescent="0.15">
      <c r="A51" s="67" t="s">
        <v>92</v>
      </c>
      <c r="B51" s="36"/>
      <c r="C51" s="31"/>
      <c r="D51" s="32"/>
      <c r="E51" s="29"/>
      <c r="F51" s="32"/>
      <c r="G51" s="32"/>
      <c r="H51" s="29"/>
      <c r="I51" s="32"/>
      <c r="J51" s="29"/>
      <c r="K51" s="68" t="s">
        <v>92</v>
      </c>
    </row>
    <row r="52" spans="1:11" x14ac:dyDescent="0.15">
      <c r="A52" s="67" t="s">
        <v>93</v>
      </c>
      <c r="B52" s="36"/>
      <c r="C52" s="31"/>
      <c r="D52" s="32"/>
      <c r="E52" s="29"/>
      <c r="F52" s="32"/>
      <c r="G52" s="32"/>
      <c r="H52" s="29"/>
      <c r="I52" s="32"/>
      <c r="J52" s="29"/>
      <c r="K52" s="68" t="s">
        <v>93</v>
      </c>
    </row>
    <row r="53" spans="1:11" x14ac:dyDescent="0.15">
      <c r="A53" s="67" t="s">
        <v>94</v>
      </c>
      <c r="B53" s="36"/>
      <c r="C53" s="31"/>
      <c r="D53" s="32"/>
      <c r="E53" s="29"/>
      <c r="F53" s="32"/>
      <c r="G53" s="32"/>
      <c r="H53" s="29"/>
      <c r="I53" s="32"/>
      <c r="J53" s="29"/>
      <c r="K53" s="68" t="s">
        <v>94</v>
      </c>
    </row>
    <row r="54" spans="1:11" x14ac:dyDescent="0.15">
      <c r="A54" s="67" t="s">
        <v>95</v>
      </c>
      <c r="B54" s="36"/>
      <c r="C54" s="31"/>
      <c r="D54" s="32"/>
      <c r="E54" s="29"/>
      <c r="F54" s="32"/>
      <c r="G54" s="32"/>
      <c r="H54" s="29"/>
      <c r="I54" s="32"/>
      <c r="J54" s="29"/>
      <c r="K54" s="68" t="s">
        <v>95</v>
      </c>
    </row>
    <row r="55" spans="1:11" x14ac:dyDescent="0.15">
      <c r="A55" s="67" t="s">
        <v>96</v>
      </c>
      <c r="B55" s="36"/>
      <c r="C55" s="31"/>
      <c r="D55" s="32"/>
      <c r="E55" s="29"/>
      <c r="F55" s="32"/>
      <c r="G55" s="32"/>
      <c r="H55" s="29"/>
      <c r="I55" s="32"/>
      <c r="J55" s="29"/>
      <c r="K55" s="68" t="s">
        <v>96</v>
      </c>
    </row>
    <row r="56" spans="1:11" x14ac:dyDescent="0.15">
      <c r="A56" s="67" t="s">
        <v>97</v>
      </c>
      <c r="B56" s="36"/>
      <c r="C56" s="31"/>
      <c r="D56" s="32"/>
      <c r="E56" s="29"/>
      <c r="F56" s="32"/>
      <c r="G56" s="32"/>
      <c r="H56" s="29"/>
      <c r="I56" s="32"/>
      <c r="J56" s="29"/>
      <c r="K56" s="68" t="s">
        <v>97</v>
      </c>
    </row>
    <row r="57" spans="1:11" x14ac:dyDescent="0.15">
      <c r="A57" s="67" t="s">
        <v>98</v>
      </c>
      <c r="B57" s="36"/>
      <c r="C57" s="31"/>
      <c r="D57" s="32"/>
      <c r="E57" s="29"/>
      <c r="F57" s="32"/>
      <c r="G57" s="32"/>
      <c r="H57" s="29"/>
      <c r="I57" s="32"/>
      <c r="J57" s="29"/>
      <c r="K57" s="68" t="s">
        <v>98</v>
      </c>
    </row>
    <row r="58" spans="1:11" x14ac:dyDescent="0.15">
      <c r="A58" s="67" t="s">
        <v>99</v>
      </c>
      <c r="B58" s="36"/>
      <c r="C58" s="31"/>
      <c r="D58" s="32"/>
      <c r="E58" s="29"/>
      <c r="F58" s="32"/>
      <c r="G58" s="32"/>
      <c r="H58" s="29"/>
      <c r="I58" s="32"/>
      <c r="J58" s="29"/>
      <c r="K58" s="68" t="s">
        <v>99</v>
      </c>
    </row>
    <row r="59" spans="1:11" x14ac:dyDescent="0.15">
      <c r="A59" s="67" t="s">
        <v>100</v>
      </c>
      <c r="B59" s="36"/>
      <c r="C59" s="31"/>
      <c r="D59" s="32"/>
      <c r="E59" s="29"/>
      <c r="F59" s="32"/>
      <c r="G59" s="32"/>
      <c r="H59" s="29"/>
      <c r="I59" s="32"/>
      <c r="J59" s="29"/>
      <c r="K59" s="68" t="s">
        <v>100</v>
      </c>
    </row>
    <row r="60" spans="1:11" x14ac:dyDescent="0.15">
      <c r="A60" s="67" t="s">
        <v>101</v>
      </c>
      <c r="B60" s="36"/>
      <c r="C60" s="31"/>
      <c r="D60" s="32"/>
      <c r="E60" s="29"/>
      <c r="F60" s="32"/>
      <c r="G60" s="32"/>
      <c r="H60" s="29"/>
      <c r="I60" s="32"/>
      <c r="J60" s="29"/>
      <c r="K60" s="67" t="s">
        <v>101</v>
      </c>
    </row>
    <row r="61" spans="1:11" x14ac:dyDescent="0.15">
      <c r="A61" s="67" t="s">
        <v>102</v>
      </c>
      <c r="B61" s="36"/>
      <c r="C61" s="31"/>
      <c r="D61" s="32"/>
      <c r="E61" s="29"/>
      <c r="F61" s="32"/>
      <c r="G61" s="32"/>
      <c r="H61" s="29"/>
      <c r="I61" s="32"/>
      <c r="J61" s="29"/>
      <c r="K61" s="67" t="s">
        <v>102</v>
      </c>
    </row>
    <row r="62" spans="1:11" x14ac:dyDescent="0.15">
      <c r="A62" s="67">
        <v>52</v>
      </c>
      <c r="B62" s="36"/>
      <c r="C62" s="31"/>
      <c r="D62" s="32"/>
      <c r="E62" s="29"/>
      <c r="F62" s="32"/>
      <c r="G62" s="32"/>
      <c r="H62" s="29"/>
      <c r="I62" s="32"/>
      <c r="J62" s="29"/>
      <c r="K62" s="67">
        <v>52</v>
      </c>
    </row>
    <row r="63" spans="1:11" x14ac:dyDescent="0.15">
      <c r="A63" s="67">
        <v>53</v>
      </c>
      <c r="B63" s="36"/>
      <c r="C63" s="31"/>
      <c r="D63" s="32"/>
      <c r="E63" s="29"/>
      <c r="F63" s="32"/>
      <c r="G63" s="32"/>
      <c r="H63" s="29"/>
      <c r="I63" s="32"/>
      <c r="J63" s="29"/>
      <c r="K63" s="67">
        <v>53</v>
      </c>
    </row>
    <row r="64" spans="1:11" x14ac:dyDescent="0.15">
      <c r="A64" s="67">
        <v>54</v>
      </c>
      <c r="B64" s="36"/>
      <c r="C64" s="31"/>
      <c r="D64" s="32"/>
      <c r="E64" s="29"/>
      <c r="F64" s="32"/>
      <c r="G64" s="32"/>
      <c r="H64" s="29"/>
      <c r="I64" s="32"/>
      <c r="J64" s="29"/>
      <c r="K64" s="67">
        <v>54</v>
      </c>
    </row>
    <row r="65" spans="1:11" x14ac:dyDescent="0.15">
      <c r="A65" s="67">
        <v>55</v>
      </c>
      <c r="B65" s="36"/>
      <c r="C65" s="31"/>
      <c r="D65" s="32"/>
      <c r="E65" s="29"/>
      <c r="F65" s="32"/>
      <c r="G65" s="32"/>
      <c r="H65" s="29"/>
      <c r="I65" s="32"/>
      <c r="J65" s="29"/>
      <c r="K65" s="67">
        <v>55</v>
      </c>
    </row>
    <row r="66" spans="1:11" ht="9.75" thickBot="1" x14ac:dyDescent="0.2">
      <c r="A66" s="67">
        <v>56</v>
      </c>
      <c r="B66" s="36"/>
      <c r="C66" s="31"/>
      <c r="D66" s="37"/>
      <c r="E66" s="38"/>
      <c r="F66" s="39"/>
      <c r="G66" s="39"/>
      <c r="H66" s="38"/>
      <c r="I66" s="37"/>
      <c r="J66" s="38"/>
      <c r="K66" s="67">
        <v>56</v>
      </c>
    </row>
    <row r="67" spans="1:11" ht="9.75" thickBot="1" x14ac:dyDescent="0.2">
      <c r="A67" s="67">
        <v>57</v>
      </c>
      <c r="B67" s="40"/>
      <c r="C67" s="41"/>
      <c r="D67" s="42">
        <f>SUM(D11:D61)/2</f>
        <v>20998</v>
      </c>
      <c r="E67" s="43">
        <f t="shared" ref="E67:J67" si="7">SUM(E11:E61)/2</f>
        <v>4818</v>
      </c>
      <c r="F67" s="43">
        <f t="shared" si="7"/>
        <v>730</v>
      </c>
      <c r="G67" s="43">
        <f t="shared" si="7"/>
        <v>910</v>
      </c>
      <c r="H67" s="43">
        <f t="shared" si="7"/>
        <v>630</v>
      </c>
      <c r="I67" s="43">
        <f t="shared" si="7"/>
        <v>8926</v>
      </c>
      <c r="J67" s="42">
        <f t="shared" si="7"/>
        <v>37012</v>
      </c>
      <c r="K67" s="67">
        <v>57</v>
      </c>
    </row>
    <row r="68" spans="1:11" x14ac:dyDescent="0.15">
      <c r="A68" s="79">
        <v>58</v>
      </c>
      <c r="B68" s="74" t="s">
        <v>56</v>
      </c>
      <c r="C68" s="75"/>
      <c r="D68" s="44"/>
      <c r="E68" s="38"/>
      <c r="F68" s="39"/>
      <c r="G68" s="39"/>
      <c r="H68" s="38"/>
      <c r="I68" s="44"/>
      <c r="J68" s="38"/>
      <c r="K68" s="79">
        <v>58</v>
      </c>
    </row>
    <row r="69" spans="1:11" ht="9" customHeight="1" x14ac:dyDescent="0.15">
      <c r="A69" s="80"/>
      <c r="B69" s="76"/>
      <c r="C69" s="75"/>
      <c r="D69" s="39"/>
      <c r="E69" s="38"/>
      <c r="F69" s="39"/>
      <c r="G69" s="39"/>
      <c r="H69" s="38"/>
      <c r="I69" s="39"/>
      <c r="J69" s="38"/>
      <c r="K69" s="80"/>
    </row>
    <row r="70" spans="1:11" ht="9" customHeight="1" x14ac:dyDescent="0.15">
      <c r="A70" s="81"/>
      <c r="B70" s="77"/>
      <c r="C70" s="78"/>
      <c r="D70" s="46">
        <v>0</v>
      </c>
      <c r="E70" s="47">
        <v>0</v>
      </c>
      <c r="F70" s="48">
        <v>0</v>
      </c>
      <c r="G70" s="48">
        <v>0</v>
      </c>
      <c r="H70" s="47">
        <v>0</v>
      </c>
      <c r="I70" s="46">
        <v>0</v>
      </c>
      <c r="J70" s="47">
        <v>0</v>
      </c>
      <c r="K70" s="81"/>
    </row>
    <row r="71" spans="1:11" x14ac:dyDescent="0.15">
      <c r="A71" s="57"/>
      <c r="B71" s="3"/>
      <c r="C71" s="3"/>
      <c r="D71" s="3"/>
      <c r="E71" s="3"/>
      <c r="F71" s="3"/>
      <c r="G71" s="3"/>
      <c r="H71" s="3"/>
      <c r="I71" s="3"/>
      <c r="J71" s="3"/>
      <c r="K71" s="58"/>
    </row>
    <row r="72" spans="1:11" x14ac:dyDescent="0.15">
      <c r="A72" s="57" t="s">
        <v>33</v>
      </c>
      <c r="B72" s="3" t="s">
        <v>33</v>
      </c>
      <c r="C72" s="3"/>
      <c r="D72" s="3"/>
      <c r="E72" s="3"/>
      <c r="F72" s="3"/>
      <c r="G72" s="3"/>
      <c r="H72" s="3"/>
      <c r="I72" s="3"/>
      <c r="J72" s="3"/>
      <c r="K72" s="58"/>
    </row>
    <row r="73" spans="1:11" x14ac:dyDescent="0.15">
      <c r="A73" s="57"/>
      <c r="B73" s="3"/>
      <c r="C73" s="3"/>
      <c r="D73" s="3"/>
      <c r="E73" s="3"/>
      <c r="F73" s="3"/>
      <c r="G73" s="3"/>
      <c r="H73" s="3"/>
      <c r="I73" s="3"/>
      <c r="J73" s="3"/>
      <c r="K73" s="58"/>
    </row>
    <row r="74" spans="1:11" x14ac:dyDescent="0.15">
      <c r="A74" s="57"/>
      <c r="B74" s="3"/>
      <c r="C74" s="3"/>
      <c r="D74" s="3"/>
      <c r="E74" s="3"/>
      <c r="F74" s="3"/>
      <c r="G74" s="3"/>
      <c r="H74" s="3"/>
      <c r="I74" s="3"/>
      <c r="J74" s="3"/>
      <c r="K74" s="58"/>
    </row>
    <row r="75" spans="1:11" x14ac:dyDescent="0.15">
      <c r="A75" s="57"/>
      <c r="B75" s="3"/>
      <c r="C75" s="3"/>
      <c r="D75" s="3"/>
      <c r="E75" s="3"/>
      <c r="F75" s="3"/>
      <c r="G75" s="3"/>
      <c r="H75" s="3"/>
      <c r="I75" s="3"/>
      <c r="J75" s="3"/>
      <c r="K75" s="58"/>
    </row>
    <row r="76" spans="1:11" x14ac:dyDescent="0.15">
      <c r="A76" s="57"/>
      <c r="B76" s="3"/>
      <c r="C76" s="3"/>
      <c r="D76" s="3"/>
      <c r="E76" s="3"/>
      <c r="F76" s="3"/>
      <c r="G76" s="3"/>
      <c r="H76" s="3"/>
      <c r="I76" s="49"/>
      <c r="J76" s="49"/>
      <c r="K76" s="58"/>
    </row>
    <row r="77" spans="1:11" x14ac:dyDescent="0.15">
      <c r="A77" s="45"/>
      <c r="B77" s="63"/>
      <c r="C77" s="63"/>
      <c r="D77" s="63"/>
      <c r="E77" s="63"/>
      <c r="F77" s="63"/>
      <c r="G77" s="63"/>
      <c r="H77" s="63"/>
      <c r="I77" s="64"/>
      <c r="J77" s="64"/>
      <c r="K77" s="65"/>
    </row>
    <row r="78" spans="1:11" x14ac:dyDescent="0.15">
      <c r="A78" s="82" t="s">
        <v>37</v>
      </c>
    </row>
    <row r="80" spans="1:11" x14ac:dyDescent="0.15">
      <c r="D80" s="50"/>
      <c r="E80" s="50"/>
      <c r="F80" s="50"/>
      <c r="G80" s="50"/>
      <c r="H80" s="50"/>
      <c r="I80" s="50"/>
      <c r="J80" s="50"/>
      <c r="K80" s="51"/>
    </row>
    <row r="81" spans="4:11" x14ac:dyDescent="0.15">
      <c r="D81" s="50"/>
      <c r="E81" s="50"/>
      <c r="F81" s="50"/>
      <c r="G81" s="50"/>
      <c r="H81" s="50"/>
      <c r="I81" s="50"/>
      <c r="J81" s="50"/>
      <c r="K81" s="51"/>
    </row>
    <row r="82" spans="4:11" x14ac:dyDescent="0.15">
      <c r="D82" s="50"/>
      <c r="E82" s="50"/>
      <c r="F82" s="50"/>
      <c r="G82" s="50"/>
      <c r="H82" s="50"/>
      <c r="I82" s="50"/>
      <c r="J82" s="50"/>
      <c r="K82" s="51"/>
    </row>
    <row r="83" spans="4:11" x14ac:dyDescent="0.15">
      <c r="D83" s="50"/>
      <c r="E83" s="50"/>
      <c r="F83" s="50"/>
      <c r="G83" s="50"/>
      <c r="H83" s="50"/>
      <c r="I83" s="50"/>
      <c r="J83" s="50"/>
      <c r="K83" s="51"/>
    </row>
    <row r="84" spans="4:11" x14ac:dyDescent="0.15">
      <c r="D84" s="50"/>
      <c r="E84" s="50"/>
      <c r="F84" s="50"/>
      <c r="G84" s="50"/>
      <c r="H84" s="50"/>
      <c r="I84" s="50"/>
      <c r="J84" s="50"/>
      <c r="K84" s="51"/>
    </row>
    <row r="85" spans="4:11" x14ac:dyDescent="0.15">
      <c r="D85" s="50"/>
      <c r="E85" s="50"/>
      <c r="F85" s="50"/>
      <c r="G85" s="50"/>
      <c r="H85" s="50"/>
      <c r="I85" s="50"/>
      <c r="J85" s="50"/>
      <c r="K85" s="51"/>
    </row>
    <row r="86" spans="4:11" x14ac:dyDescent="0.15">
      <c r="D86" s="50"/>
      <c r="E86" s="50"/>
      <c r="F86" s="50"/>
      <c r="G86" s="50"/>
      <c r="H86" s="50"/>
      <c r="I86" s="50"/>
      <c r="J86" s="50"/>
      <c r="K86" s="51"/>
    </row>
    <row r="87" spans="4:11" x14ac:dyDescent="0.15">
      <c r="D87" s="52"/>
      <c r="E87" s="52"/>
      <c r="F87" s="52"/>
      <c r="G87" s="52"/>
      <c r="H87" s="52"/>
      <c r="I87" s="52"/>
      <c r="J87" s="52"/>
    </row>
  </sheetData>
  <mergeCells count="5">
    <mergeCell ref="A3:K3"/>
    <mergeCell ref="D5:G5"/>
    <mergeCell ref="B68:C70"/>
    <mergeCell ref="A68:A70"/>
    <mergeCell ref="K68:K70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2012-03-13T16:56:07Z</cp:lastPrinted>
  <dcterms:created xsi:type="dcterms:W3CDTF">2005-01-17T16:35:52Z</dcterms:created>
  <dcterms:modified xsi:type="dcterms:W3CDTF">2014-02-06T19:08:36Z</dcterms:modified>
</cp:coreProperties>
</file>