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90" windowWidth="15945" windowHeight="11925" tabRatio="380" activeTab="2"/>
  </bookViews>
  <sheets>
    <sheet name="27" sheetId="1" r:id="rId1"/>
    <sheet name="28" sheetId="2" r:id="rId2"/>
    <sheet name="29 - 30" sheetId="3" r:id="rId3"/>
    <sheet name="31 - 32" sheetId="4" r:id="rId4"/>
    <sheet name="33" sheetId="5" r:id="rId5"/>
  </sheets>
  <definedNames>
    <definedName name="_xlnm.Print_Area" localSheetId="1">'28'!$A$1:$D$37</definedName>
    <definedName name="_xlnm.Print_Area" localSheetId="4">'33'!$A$1:$L$50</definedName>
  </definedNames>
  <calcPr calcId="145621"/>
</workbook>
</file>

<file path=xl/calcChain.xml><?xml version="1.0" encoding="utf-8"?>
<calcChain xmlns="http://schemas.openxmlformats.org/spreadsheetml/2006/main">
  <c r="L57" i="3" l="1"/>
  <c r="L54" i="3"/>
  <c r="K54" i="3"/>
  <c r="J54" i="3"/>
  <c r="L53" i="3"/>
  <c r="K53" i="3"/>
  <c r="J53" i="3"/>
  <c r="I53" i="3"/>
  <c r="I54" i="3" s="1"/>
  <c r="L45" i="3"/>
  <c r="I48" i="3"/>
  <c r="J48" i="3"/>
  <c r="K48" i="3"/>
  <c r="L48" i="3"/>
  <c r="M48" i="3"/>
  <c r="N48" i="3"/>
  <c r="O48" i="3"/>
  <c r="I52" i="3"/>
  <c r="J52" i="3"/>
  <c r="K52" i="3"/>
  <c r="L52" i="3"/>
  <c r="M52" i="3"/>
  <c r="N52" i="3"/>
  <c r="N53" i="3" s="1"/>
  <c r="N54" i="3" s="1"/>
  <c r="O52" i="3"/>
  <c r="M53" i="3"/>
  <c r="M54" i="3" s="1"/>
  <c r="O53" i="3"/>
  <c r="O54" i="3" s="1"/>
  <c r="J21" i="5" l="1"/>
  <c r="J22" i="5"/>
  <c r="E49" i="5" l="1"/>
  <c r="E41" i="5"/>
  <c r="F41" i="5"/>
  <c r="H41" i="5"/>
  <c r="I41" i="5"/>
  <c r="J23" i="5"/>
  <c r="J24" i="5"/>
  <c r="O43" i="3"/>
  <c r="M43" i="3"/>
  <c r="L43" i="3"/>
  <c r="K43" i="3"/>
  <c r="J43" i="3"/>
  <c r="I43" i="3"/>
  <c r="O40" i="3"/>
  <c r="N40" i="3"/>
  <c r="M40" i="3"/>
  <c r="L40" i="3"/>
  <c r="K40" i="3"/>
  <c r="J40" i="3"/>
  <c r="I40" i="3"/>
  <c r="O28" i="3"/>
  <c r="N28" i="3"/>
  <c r="M28" i="3"/>
  <c r="L28" i="3"/>
  <c r="K28" i="3"/>
  <c r="J28" i="3"/>
  <c r="I28" i="3"/>
  <c r="I41" i="3" l="1"/>
  <c r="J41" i="3"/>
  <c r="K41" i="3"/>
  <c r="L41" i="3"/>
  <c r="L58" i="3" s="1"/>
  <c r="N41" i="3"/>
  <c r="O41" i="3"/>
  <c r="M41" i="3"/>
  <c r="D41" i="5"/>
  <c r="J17" i="5" l="1"/>
  <c r="J18" i="5"/>
  <c r="J19" i="5"/>
  <c r="J20" i="5"/>
  <c r="J31" i="5"/>
  <c r="J32" i="5"/>
  <c r="J33" i="5"/>
  <c r="J34" i="5"/>
  <c r="J41" i="5" l="1"/>
  <c r="D28" i="5"/>
  <c r="D42" i="5" s="1"/>
  <c r="E28" i="5"/>
  <c r="E42" i="5" s="1"/>
  <c r="I28" i="5"/>
  <c r="I42" i="5" s="1"/>
  <c r="F28" i="5"/>
  <c r="F42" i="5" s="1"/>
  <c r="H28" i="5"/>
  <c r="H42" i="5" s="1"/>
  <c r="J28" i="5"/>
  <c r="J42" i="5" s="1"/>
</calcChain>
</file>

<file path=xl/sharedStrings.xml><?xml version="1.0" encoding="utf-8"?>
<sst xmlns="http://schemas.openxmlformats.org/spreadsheetml/2006/main" count="776" uniqueCount="271">
  <si>
    <t>Railroad Annual Report R-1</t>
  </si>
  <si>
    <t>Page 26 Other Parties to Joint Control:</t>
  </si>
  <si>
    <t>Line 01</t>
  </si>
  <si>
    <t>Line 02</t>
  </si>
  <si>
    <t>Line 03</t>
  </si>
  <si>
    <t>Line 04</t>
  </si>
  <si>
    <t>Line 05</t>
  </si>
  <si>
    <t>Line 06</t>
  </si>
  <si>
    <t>Line 07</t>
  </si>
  <si>
    <t>Line 10</t>
  </si>
  <si>
    <t>Line 11</t>
  </si>
  <si>
    <t>Various Carriers</t>
  </si>
  <si>
    <t>Various Individuals</t>
  </si>
  <si>
    <t>Various Companies</t>
  </si>
  <si>
    <t>NOTES AND REMARKS</t>
  </si>
  <si>
    <t>Norfolk Southern Railway Company</t>
  </si>
  <si>
    <t>Norfolk Southern Railway Company and Florida East Coast Railway, LLC</t>
  </si>
  <si>
    <t>Line 18</t>
  </si>
  <si>
    <t>Line 09</t>
  </si>
  <si>
    <t>Line 17</t>
  </si>
  <si>
    <t>Line 08</t>
  </si>
  <si>
    <t>Various Companies/Individuals</t>
  </si>
  <si>
    <t>Riverview II Associates</t>
  </si>
  <si>
    <t>Line 13</t>
  </si>
  <si>
    <t>Line 20</t>
  </si>
  <si>
    <t>Line 19</t>
  </si>
  <si>
    <t>Canadian Pacific Management, Inc.</t>
  </si>
  <si>
    <t>Line 21</t>
  </si>
  <si>
    <t>Road Initials: CSXT  Year: 2012</t>
  </si>
  <si>
    <t>For affiliates which do not report to the Surface Transportation Board and are jointly owned, disclose in footnotes the name and extent of control of the other controlling entities.</t>
  </si>
  <si>
    <t>11.</t>
  </si>
  <si>
    <t>Do not include the value of securities issued or assumed by respondent.</t>
  </si>
  <si>
    <t>10.</t>
  </si>
  <si>
    <t>Include investments in unincorporated entities such as lessee organizations.  Exclude amounts normally settled on a current basis.</t>
  </si>
  <si>
    <t>9.</t>
  </si>
  <si>
    <t>8.</t>
  </si>
  <si>
    <t>By an active corporation is meant one which maintains an organization for operating property or administering its financial affairs.  An inactive corporation is one which has been practically absorbed in a controlling corporation and which neither operates property nor administers its financial affairs.  If it maintains an organization it does so only for the purpose of complying with legal requirements and maintaining title to property or franchises.</t>
  </si>
  <si>
    <t>7.</t>
  </si>
  <si>
    <t>6.</t>
  </si>
  <si>
    <t>By carriers, as the term is used here, is meant companies owning or operating railroads, facilities auxiliary thereto such as bridges, ferries, union depots, and other terminal facilities, sleeping cars, parlor cars, dining cars, freight cars, express services and facilities, electric railways, highway motor vehicles, steamboats and other marine transportation equipment, pipe lines (other than those for transportation of water), and other instrumentalities devoted to the transportation of persons or property for hire.  Telegraph and telephone companies are not meant to be included.</t>
  </si>
  <si>
    <t>5.</t>
  </si>
  <si>
    <t>All other</t>
  </si>
  <si>
    <t>X</t>
  </si>
  <si>
    <t>Government</t>
  </si>
  <si>
    <t>IX</t>
  </si>
  <si>
    <t>Services</t>
  </si>
  <si>
    <t>VIII</t>
  </si>
  <si>
    <t>Transportation, communications, and other public utilities</t>
  </si>
  <si>
    <t>VII</t>
  </si>
  <si>
    <t>Finance, insurance, and real estate</t>
  </si>
  <si>
    <t>VI</t>
  </si>
  <si>
    <t>Wholesale and retail trade</t>
  </si>
  <si>
    <t>V</t>
  </si>
  <si>
    <t>Manufacturing</t>
  </si>
  <si>
    <t>IV</t>
  </si>
  <si>
    <t>Construction</t>
  </si>
  <si>
    <t>III</t>
  </si>
  <si>
    <t>Mining</t>
  </si>
  <si>
    <t>II</t>
  </si>
  <si>
    <t>Agriculture, forestry, and fisheries</t>
  </si>
  <si>
    <t>I</t>
  </si>
  <si>
    <t>Kind of Industry</t>
  </si>
  <si>
    <t>Symbol</t>
  </si>
  <si>
    <t>The kinds of industry represented by respondent's investments in the securities of other companies should be shown by symbol opposite the names of the issuing corporations.  The symbols and industrial classifications are as follows:</t>
  </si>
  <si>
    <t>4.</t>
  </si>
  <si>
    <t>3.</t>
  </si>
  <si>
    <t>(E)  Investment advances</t>
  </si>
  <si>
    <t>(D)  Unsecured notes</t>
  </si>
  <si>
    <t>(C)  Other secured obligations</t>
  </si>
  <si>
    <t>(B)  Bonds (including US government bonds)</t>
  </si>
  <si>
    <t>(4)    Noncarriers-inactive</t>
  </si>
  <si>
    <t>(3)    Noncarriers-active</t>
  </si>
  <si>
    <t>(2)    Carriers-inactive</t>
  </si>
  <si>
    <t>(1)    Carriers-active</t>
  </si>
  <si>
    <t>(A)  Stocks</t>
  </si>
  <si>
    <t>2.</t>
  </si>
  <si>
    <t>Schedule 310 should give particulars of stocks, bonds, and other secured obligations, unsecured notes, and investment advances of affiliated companies held by respondent at the close of the year.  Also, disclose the investments made, disposed of, and written down during the year and the applicable dividends and interest credited to income as a result of those investments.  They should exclude securities issued or assumed by respondent.  For definition of affiliated companies, see the rules governing Account No. 721 "Investments and Advances; Affiliated Companies" in the Uniform System of Accounts for Railroad Companies.</t>
  </si>
  <si>
    <t>1.</t>
  </si>
  <si>
    <t>GENERAL INSTRUCTIONS CONCERNING RETURNS IN SCHEDULES 310 AND 310A</t>
  </si>
  <si>
    <t>40</t>
  </si>
  <si>
    <t>39</t>
  </si>
  <si>
    <t>38</t>
  </si>
  <si>
    <t>37</t>
  </si>
  <si>
    <t xml:space="preserve"> </t>
  </si>
  <si>
    <t>36</t>
  </si>
  <si>
    <t>35</t>
  </si>
  <si>
    <t>TOTAL INVESTMENT ADVANCES</t>
  </si>
  <si>
    <t>34</t>
  </si>
  <si>
    <t>TOTAL CLASS E-3</t>
  </si>
  <si>
    <t>33</t>
  </si>
  <si>
    <t>E-3</t>
  </si>
  <si>
    <t>32</t>
  </si>
  <si>
    <t>31</t>
  </si>
  <si>
    <t>30</t>
  </si>
  <si>
    <t>TOTAL CLASS E-2</t>
  </si>
  <si>
    <t>29</t>
  </si>
  <si>
    <t>Winchester &amp; Western Railroad Company</t>
  </si>
  <si>
    <t>E-2</t>
  </si>
  <si>
    <t>28</t>
  </si>
  <si>
    <t>27</t>
  </si>
  <si>
    <t>Paducah &amp; Illinois Railroad Company</t>
  </si>
  <si>
    <t>26</t>
  </si>
  <si>
    <t>TOTAL BONDS</t>
  </si>
  <si>
    <t>25</t>
  </si>
  <si>
    <t>24</t>
  </si>
  <si>
    <t>23</t>
  </si>
  <si>
    <t>22</t>
  </si>
  <si>
    <t>21</t>
  </si>
  <si>
    <t>20</t>
  </si>
  <si>
    <t>19</t>
  </si>
  <si>
    <t>PTC-220, LLC</t>
  </si>
  <si>
    <t>18</t>
  </si>
  <si>
    <t>17</t>
  </si>
  <si>
    <t>Helm Chesapeake Limited Partnership</t>
  </si>
  <si>
    <t>16</t>
  </si>
  <si>
    <t>15</t>
  </si>
  <si>
    <t>14</t>
  </si>
  <si>
    <t>13</t>
  </si>
  <si>
    <t>12</t>
  </si>
  <si>
    <t>11</t>
  </si>
  <si>
    <t>10</t>
  </si>
  <si>
    <t>Winston-Salem Southbound Railway Company</t>
  </si>
  <si>
    <t>9</t>
  </si>
  <si>
    <t>8</t>
  </si>
  <si>
    <t>7</t>
  </si>
  <si>
    <t>6</t>
  </si>
  <si>
    <t>5</t>
  </si>
  <si>
    <t>4</t>
  </si>
  <si>
    <t>3</t>
  </si>
  <si>
    <t>2</t>
  </si>
  <si>
    <t>1</t>
  </si>
  <si>
    <t>(l)</t>
  </si>
  <si>
    <t>(k)</t>
  </si>
  <si>
    <t>(j)</t>
  </si>
  <si>
    <t>(i)</t>
  </si>
  <si>
    <t>(h)</t>
  </si>
  <si>
    <t>(g)</t>
  </si>
  <si>
    <t>(f)</t>
  </si>
  <si>
    <t>(e)</t>
  </si>
  <si>
    <t>(d)</t>
  </si>
  <si>
    <t>(c)</t>
  </si>
  <si>
    <t>(b)</t>
  </si>
  <si>
    <t>(a)</t>
  </si>
  <si>
    <t>No.</t>
  </si>
  <si>
    <t>to income</t>
  </si>
  <si>
    <t>Account 721.5</t>
  </si>
  <si>
    <t>profit (loss)</t>
  </si>
  <si>
    <t>Balance</t>
  </si>
  <si>
    <t>explain)</t>
  </si>
  <si>
    <t>Control</t>
  </si>
  <si>
    <t>(include rate for preferred stocks and bonds)</t>
  </si>
  <si>
    <t>Industry</t>
  </si>
  <si>
    <t>Line</t>
  </si>
  <si>
    <t>interest credited</t>
  </si>
  <si>
    <t>Adjustments</t>
  </si>
  <si>
    <t>Disposed of</t>
  </si>
  <si>
    <t>Closing</t>
  </si>
  <si>
    <t>other than sale,</t>
  </si>
  <si>
    <t>Additions</t>
  </si>
  <si>
    <t>Opening</t>
  </si>
  <si>
    <t>Extent of</t>
  </si>
  <si>
    <t>Name of Issuing Company and also lien reference, if any</t>
  </si>
  <si>
    <t>Kind of</t>
  </si>
  <si>
    <t>Class</t>
  </si>
  <si>
    <t>Account</t>
  </si>
  <si>
    <t>Dividends or</t>
  </si>
  <si>
    <t>Deductions (if</t>
  </si>
  <si>
    <t>Investments and advances</t>
  </si>
  <si>
    <t>For affiliates which do not report to the Surface Transportation Board and are jointly owned, give names and extent of control by other entities by footnotes.</t>
  </si>
  <si>
    <t>This schedule should not include securities issued or assumed by respondent.</t>
  </si>
  <si>
    <t>Entries in column (d) should show date of maturity of bonds and other evidences of indebtedness.  In case obligations of the same designation mature serially, the date in column (d) may be reported as "Serially ____ to ____."  Abbreviations in common use in standard financial publications may be used to conserve space.</t>
  </si>
  <si>
    <t>Also include investments in unincorporated entities such as lessee organizations (exclusive of amounts nominally settled on a current basis).</t>
  </si>
  <si>
    <t>Give totals for each class and for each subclass and a grand total for each account.</t>
  </si>
  <si>
    <t>Investments in companies in which neither the original cost or present equity in total assets are less than $10,000 may be combined in one figure.</t>
  </si>
  <si>
    <t>Indicate by means of an arbitrary mark in column (d) the obligation in support of which any security is pledged, mortgaged, or otherwise encumbered.  Give names and other important particulars of such obligations in footnotes.</t>
  </si>
  <si>
    <t>If any advances reported are pledged, give particulars in a footnote.</t>
  </si>
  <si>
    <t>Entries in this schedule should be made in accordance with the definitions and general instructions given on page 25, classifying the investments by means of letters, figures, and symbols in columns (a), (b) and (c).</t>
  </si>
  <si>
    <t>If any of the companies included in this schedule are controlled by respondent, the percent of control should be shown in column (e).  In case any company listed is controlled other than through actual ownership of securities, give particulars in a footnote.  In case of joint control, give names of other parties and particulars of control.</t>
  </si>
  <si>
    <t>Give particulars of investments in stocks, bonds, other secured obligations, unsecured notes, and investment advances of companies affiliated with respondent, from accounts 715 (sinking funds), 716 (capital funds), 721 (investments and advances affiliated companies), and 717 (other funds).</t>
  </si>
  <si>
    <t>(Dollars in Thousands)</t>
  </si>
  <si>
    <t>310.  INVESTMENTS AND ADVANCES AFFILIATED COMPANIES - (Continued)</t>
  </si>
  <si>
    <t>310.  INVESTMENTS AND ADVANCES AFFILIATED COMPANIES</t>
  </si>
  <si>
    <t>Investments and Advances</t>
  </si>
  <si>
    <t>310.  INVESTMENTS AND ADVANCES AFFILIATED COMPANIES - (Concluded)</t>
  </si>
  <si>
    <t>* Equity earnings reconciliation to Schedule 210, Results of Operations</t>
  </si>
  <si>
    <t xml:space="preserve"> Grand Total</t>
  </si>
  <si>
    <t>TOTAL NON-CARRIERS</t>
  </si>
  <si>
    <t>Noncarriers:  (List specifics for each company)</t>
  </si>
  <si>
    <t>TOTAL CARRIERS</t>
  </si>
  <si>
    <t>TTX Company</t>
  </si>
  <si>
    <t>Norfolk and Portsmouth Belt Line Railroad Company</t>
  </si>
  <si>
    <t>The Belt Railway Company of Chicago</t>
  </si>
  <si>
    <t>Carriers:  (List specifics for each company)</t>
  </si>
  <si>
    <t>of year</t>
  </si>
  <si>
    <t>during year</t>
  </si>
  <si>
    <t>equity method</t>
  </si>
  <si>
    <t>Name of issuing company and description of security held</t>
  </si>
  <si>
    <t>at close</t>
  </si>
  <si>
    <t>written down</t>
  </si>
  <si>
    <t>Amortization</t>
  </si>
  <si>
    <t>earnings (losses)</t>
  </si>
  <si>
    <t>investments</t>
  </si>
  <si>
    <t>beginning</t>
  </si>
  <si>
    <t>disposed of or</t>
  </si>
  <si>
    <t>undistributed</t>
  </si>
  <si>
    <t>Adjustments for</t>
  </si>
  <si>
    <t>Balance at</t>
  </si>
  <si>
    <t>Equity in</t>
  </si>
  <si>
    <t>Adjustment for</t>
  </si>
  <si>
    <t>For definitions of carrier and noncarrier, see general instructions.</t>
  </si>
  <si>
    <t>Enter in column (e) the amortization for the year of the excess of cost over equity in net assets (equity over cost) at date of acquisition.</t>
  </si>
  <si>
    <t>Enter in column (d) the share of undistributed earnings (i.e., less dividends) or losses.</t>
  </si>
  <si>
    <t>Enter in column (c) the amount necessary to retroactively adjust those investments. (See instruction 5-2, Uniform System of Accounts).</t>
  </si>
  <si>
    <t>Report below the details of all investments in common stock included in Account 721, Investments and Advances Affiliated Companies.</t>
  </si>
  <si>
    <t>Undistributed Earnings From Certain Investments in Affiliated Companies</t>
  </si>
  <si>
    <t>310A. INVESTMENTS IN COMMON STOCK OF AFFILIATED COMPANIES</t>
  </si>
  <si>
    <t>Mr. Thomas G. Hoback</t>
  </si>
  <si>
    <t>Line 12</t>
  </si>
  <si>
    <t>Line 15</t>
  </si>
  <si>
    <t xml:space="preserve">Helm General Corporation and Diamond Rail Lease Corporation </t>
  </si>
  <si>
    <t>Line 22</t>
  </si>
  <si>
    <t>Line 23</t>
  </si>
  <si>
    <t>Cay/BCD Development, LLC</t>
  </si>
  <si>
    <t>Line 24</t>
  </si>
  <si>
    <t>ESC Tanyard Cove LC</t>
  </si>
  <si>
    <t>Line 25</t>
  </si>
  <si>
    <t>Albany Port Railroad Corporation</t>
  </si>
  <si>
    <t>Augusta and Summerville Railroad Company</t>
  </si>
  <si>
    <t>Central Railroad Company of South Carolina</t>
  </si>
  <si>
    <t>Central Transfer Railway &amp; Storage Company</t>
  </si>
  <si>
    <t>Chatham Terminal Company</t>
  </si>
  <si>
    <t>Midland United Corporation</t>
  </si>
  <si>
    <t>P&amp;L Transportation, Inc.</t>
  </si>
  <si>
    <t>Terminal Railroad Association of St. Louis</t>
  </si>
  <si>
    <t>Woodstock &amp; Blocton Railway Company</t>
  </si>
  <si>
    <t xml:space="preserve">  A-1</t>
  </si>
  <si>
    <t xml:space="preserve">TOTAL CLASS A-1 </t>
  </si>
  <si>
    <t xml:space="preserve">  A-3</t>
  </si>
  <si>
    <t>Beaver Street Tower Company</t>
  </si>
  <si>
    <t>CSX Corporation</t>
  </si>
  <si>
    <t>DOCP Acquisition LLC</t>
  </si>
  <si>
    <t>MeteorComm LLC</t>
  </si>
  <si>
    <t>Railmarketplace.com</t>
  </si>
  <si>
    <t>Richmond Center Associates II (Partnership)</t>
  </si>
  <si>
    <t>Savannah Harbor Associates, LLC</t>
  </si>
  <si>
    <t>Tanyard Cove Associates, LLC</t>
  </si>
  <si>
    <t>Wesjax Development Company</t>
  </si>
  <si>
    <t xml:space="preserve">TOTAL CLASS A-3 </t>
  </si>
  <si>
    <t xml:space="preserve">TOTAL STOCK </t>
  </si>
  <si>
    <t xml:space="preserve">  B-1</t>
  </si>
  <si>
    <t>Washington and Franklin Railway Company - Matured 1/1/66</t>
  </si>
  <si>
    <t>Total Distributions Services, Inc.</t>
  </si>
  <si>
    <t>TRANSFLO Terminal Services, Inc.</t>
  </si>
  <si>
    <t>TOTAL INVESTMENTS AND ADVANCES</t>
  </si>
  <si>
    <t>Undistributed Earnings From Certain Investments in Affiliated</t>
  </si>
  <si>
    <t>Investments &amp; Advances Affiliated Companies, Line 38</t>
  </si>
  <si>
    <t>Schedule 200, Line 16</t>
  </si>
  <si>
    <t>Equity in Undistributed Earnings</t>
  </si>
  <si>
    <t xml:space="preserve">     Less: Line 8 equity earnings credited to rent expense</t>
  </si>
  <si>
    <t xml:space="preserve">     Plus: Line 3 AOCI changes</t>
  </si>
  <si>
    <t xml:space="preserve">     Plus: Line 6 AOCI changes and dividends paid</t>
  </si>
  <si>
    <t xml:space="preserve">     Schedule 210, Line 26b, column (b)</t>
  </si>
  <si>
    <t xml:space="preserve">P&amp;L Transportation, Inc. </t>
  </si>
  <si>
    <t>List the investments in the following order and show a total for each group and each class of investment by accounts in numerical order.</t>
  </si>
  <si>
    <t>The subclassification of classes (B), (C), (D), and (E) should be the same as those provided for class (A).</t>
  </si>
  <si>
    <t>Noncarrier companies should, for the purposes of these schedules, include telephone companies, telegraph companies, mining companies, manufacturing companies, hotel companies, etc.  Purely holding companies are to be classified as noncarrier companies, even though the securities held by such companies are largely or entirely issued or assumed by carriers.</t>
  </si>
  <si>
    <t>Combine in one account investments in which the original cost or present equity in total assets is less than $10,000.</t>
  </si>
  <si>
    <t xml:space="preserve">     Less: Midland and P&amp;L Common Stock Dividends from Affiliate (See note 1 on pg 9)</t>
  </si>
  <si>
    <t>Companies from Schedule 310a, Line 27</t>
  </si>
  <si>
    <t>E-1</t>
  </si>
  <si>
    <t>TOTAL CLASS E-1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</si>
</sst>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000_)"/>
    <numFmt numFmtId="166" formatCode="_(&quot;$&quot;* #,##0_);_(&quot;$&quot;* \(#,##0\);_(&quot;$&quot;* &quot;-&quot;??_);_(@_)"/>
    <numFmt numFmtId="167" formatCode="0.00_)"/>
  </numFmts>
  <fonts count="10" x14ac:knownFonts="1">
    <font>
      <sz val="10"/>
      <name val="Arial"/>
    </font>
    <font>
      <sz val="10"/>
      <name val="Arial"/>
      <family val="2"/>
    </font>
    <font>
      <sz val="8"/>
      <name val="Arial"/>
      <family val="2"/>
    </font>
    <font>
      <sz val="8"/>
      <name val="Times New Roman"/>
      <family val="1"/>
    </font>
    <font>
      <b/>
      <sz val="8"/>
      <name val="Times New Roman"/>
      <family val="1"/>
    </font>
    <font>
      <sz val="7"/>
      <name val="Times New Roman"/>
      <family val="1"/>
    </font>
    <font>
      <sz val="10"/>
      <name val="Arial"/>
      <family val="2"/>
    </font>
    <font>
      <b/>
      <sz val="8"/>
      <name val="Arial"/>
      <family val="2"/>
    </font>
    <font>
      <u/>
      <sz val="8"/>
      <name val="Times New Roman"/>
      <family val="1"/>
    </font>
    <font>
      <sz val="8"/>
      <color indexed="12"/>
      <name val="Times New Roman"/>
      <family val="1"/>
    </font>
  </fonts>
  <fills count="3">
    <fill>
      <patternFill patternType="none"/>
    </fill>
    <fill>
      <patternFill patternType="gray125"/>
    </fill>
    <fill>
      <patternFill patternType="solid">
        <fgColor theme="0"/>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right style="thin">
        <color indexed="64"/>
      </right>
      <top style="thin">
        <color indexed="8"/>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8"/>
      </top>
      <bottom/>
      <diagonal/>
    </border>
    <border>
      <left style="thin">
        <color indexed="64"/>
      </left>
      <right/>
      <top style="thin">
        <color indexed="8"/>
      </top>
      <bottom style="thin">
        <color indexed="8"/>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style="thin">
        <color indexed="8"/>
      </bottom>
      <diagonal/>
    </border>
    <border>
      <left style="thin">
        <color indexed="64"/>
      </left>
      <right/>
      <top/>
      <bottom style="thin">
        <color indexed="8"/>
      </bottom>
      <diagonal/>
    </border>
    <border>
      <left style="thin">
        <color indexed="64"/>
      </left>
      <right style="thin">
        <color indexed="64"/>
      </right>
      <top style="thin">
        <color indexed="8"/>
      </top>
      <bottom/>
      <diagonal/>
    </border>
    <border>
      <left/>
      <right/>
      <top style="thin">
        <color indexed="8"/>
      </top>
      <bottom style="thin">
        <color indexed="8"/>
      </bottom>
      <diagonal/>
    </border>
    <border>
      <left/>
      <right style="thin">
        <color indexed="64"/>
      </right>
      <top style="thin">
        <color indexed="8"/>
      </top>
      <bottom style="thin">
        <color indexed="64"/>
      </bottom>
      <diagonal/>
    </border>
    <border>
      <left style="thin">
        <color indexed="8"/>
      </left>
      <right/>
      <top/>
      <bottom style="thin">
        <color indexed="8"/>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8"/>
      </left>
      <right/>
      <top/>
      <bottom/>
      <diagonal/>
    </border>
    <border>
      <left/>
      <right/>
      <top style="thin">
        <color indexed="64"/>
      </top>
      <bottom style="double">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cellStyleXfs>
  <cellXfs count="363">
    <xf numFmtId="0" fontId="0" fillId="0" borderId="0" xfId="0"/>
    <xf numFmtId="0" fontId="2" fillId="0" borderId="0" xfId="0" applyFont="1"/>
    <xf numFmtId="0" fontId="3" fillId="0" borderId="0" xfId="0" applyFont="1"/>
    <xf numFmtId="0" fontId="4" fillId="0" borderId="0" xfId="0" applyFont="1"/>
    <xf numFmtId="0" fontId="3" fillId="0" borderId="6" xfId="0" applyFont="1" applyBorder="1" applyAlignment="1">
      <alignment horizontal="center" vertical="top"/>
    </xf>
    <xf numFmtId="0" fontId="3" fillId="0" borderId="5" xfId="0" applyFont="1" applyBorder="1"/>
    <xf numFmtId="0" fontId="3" fillId="0" borderId="4" xfId="0" applyFont="1" applyBorder="1" applyAlignment="1">
      <alignment horizontal="center" vertical="top"/>
    </xf>
    <xf numFmtId="0" fontId="3" fillId="0" borderId="0" xfId="0" applyFont="1" applyBorder="1"/>
    <xf numFmtId="0" fontId="3" fillId="0" borderId="0" xfId="0" applyFont="1" applyBorder="1" applyAlignment="1">
      <alignment horizontal="center"/>
    </xf>
    <xf numFmtId="0" fontId="3" fillId="0" borderId="0" xfId="0" applyFont="1" applyBorder="1" applyAlignment="1">
      <alignment horizontal="left"/>
    </xf>
    <xf numFmtId="0" fontId="3" fillId="0" borderId="0" xfId="0" applyFont="1" applyBorder="1" applyAlignment="1">
      <alignment horizontal="left" vertical="top" indent="2"/>
    </xf>
    <xf numFmtId="0" fontId="3" fillId="0" borderId="0" xfId="0" applyFont="1" applyBorder="1" applyAlignment="1">
      <alignment horizontal="left" vertical="top" indent="4"/>
    </xf>
    <xf numFmtId="0" fontId="4" fillId="0" borderId="0" xfId="0" applyFont="1" applyAlignment="1">
      <alignment horizontal="right"/>
    </xf>
    <xf numFmtId="0" fontId="5" fillId="2" borderId="0" xfId="0" applyFont="1" applyFill="1" applyBorder="1"/>
    <xf numFmtId="0" fontId="5" fillId="2" borderId="7" xfId="0" applyFont="1" applyFill="1" applyBorder="1"/>
    <xf numFmtId="164" fontId="5" fillId="2" borderId="0" xfId="3" applyNumberFormat="1" applyFont="1" applyFill="1" applyBorder="1"/>
    <xf numFmtId="0" fontId="5" fillId="2" borderId="0" xfId="0" applyFont="1" applyFill="1" applyBorder="1" applyAlignment="1">
      <alignment horizontal="left" indent="2"/>
    </xf>
    <xf numFmtId="0" fontId="4" fillId="0" borderId="1" xfId="0" applyFont="1" applyBorder="1" applyAlignment="1">
      <alignment vertical="center"/>
    </xf>
    <xf numFmtId="166" fontId="5" fillId="2" borderId="7" xfId="2" applyNumberFormat="1" applyFont="1" applyFill="1" applyBorder="1"/>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1" xfId="0" applyFont="1" applyBorder="1"/>
    <xf numFmtId="0" fontId="3" fillId="0" borderId="2" xfId="0" applyFont="1" applyBorder="1"/>
    <xf numFmtId="37" fontId="3" fillId="0" borderId="2" xfId="0" applyNumberFormat="1" applyFont="1" applyBorder="1" applyProtection="1"/>
    <xf numFmtId="0" fontId="3" fillId="0" borderId="3" xfId="0" applyFont="1" applyBorder="1"/>
    <xf numFmtId="0" fontId="3" fillId="0" borderId="4" xfId="0" applyFont="1" applyBorder="1"/>
    <xf numFmtId="0" fontId="2" fillId="0" borderId="0" xfId="0" applyFont="1" applyBorder="1" applyAlignment="1">
      <alignment vertical="top"/>
    </xf>
    <xf numFmtId="0" fontId="2" fillId="0" borderId="0" xfId="0" applyFont="1" applyBorder="1" applyAlignment="1"/>
    <xf numFmtId="0" fontId="3" fillId="2" borderId="0" xfId="0" applyFont="1" applyFill="1" applyBorder="1"/>
    <xf numFmtId="0" fontId="3" fillId="2" borderId="0" xfId="0" applyFont="1" applyFill="1" applyBorder="1" applyAlignment="1" applyProtection="1">
      <alignment horizontal="center"/>
    </xf>
    <xf numFmtId="0" fontId="3" fillId="0" borderId="0" xfId="0" applyFont="1" applyBorder="1" applyAlignment="1">
      <alignment horizontal="center" vertical="center"/>
    </xf>
    <xf numFmtId="0" fontId="8" fillId="2" borderId="0" xfId="0" applyFont="1" applyFill="1" applyBorder="1" applyAlignment="1" applyProtection="1">
      <alignment horizontal="center"/>
    </xf>
    <xf numFmtId="0" fontId="3" fillId="2" borderId="0" xfId="0" applyFont="1" applyFill="1" applyBorder="1" applyAlignment="1">
      <alignment horizontal="centerContinuous"/>
    </xf>
    <xf numFmtId="0" fontId="3" fillId="0" borderId="5" xfId="0" applyFont="1" applyBorder="1" applyAlignment="1"/>
    <xf numFmtId="0" fontId="3" fillId="2" borderId="0" xfId="0" applyFont="1" applyFill="1" applyBorder="1" applyProtection="1"/>
    <xf numFmtId="37" fontId="3" fillId="0" borderId="5" xfId="0" applyNumberFormat="1" applyFont="1" applyBorder="1" applyProtection="1"/>
    <xf numFmtId="37" fontId="3" fillId="2" borderId="0" xfId="0" applyNumberFormat="1" applyFont="1" applyFill="1" applyBorder="1" applyProtection="1"/>
    <xf numFmtId="0" fontId="3" fillId="2" borderId="0" xfId="0" applyFont="1" applyFill="1"/>
    <xf numFmtId="0" fontId="3" fillId="0" borderId="0" xfId="0" applyFont="1" applyAlignment="1">
      <alignment horizontal="center" vertical="center"/>
    </xf>
    <xf numFmtId="0" fontId="3" fillId="0" borderId="0" xfId="0" applyFont="1" applyBorder="1" applyAlignment="1" applyProtection="1">
      <alignment horizontal="center" vertical="center"/>
    </xf>
    <xf numFmtId="0" fontId="3" fillId="0" borderId="0" xfId="0" applyFont="1" applyBorder="1" applyAlignment="1" applyProtection="1">
      <alignment vertical="top"/>
    </xf>
    <xf numFmtId="0" fontId="3" fillId="0" borderId="6" xfId="0" applyFont="1" applyBorder="1"/>
    <xf numFmtId="0" fontId="3" fillId="0" borderId="7" xfId="0" applyFont="1" applyBorder="1"/>
    <xf numFmtId="37" fontId="3" fillId="0" borderId="7" xfId="0" applyNumberFormat="1" applyFont="1" applyBorder="1" applyProtection="1"/>
    <xf numFmtId="0" fontId="3" fillId="0" borderId="8" xfId="0" applyFont="1" applyBorder="1"/>
    <xf numFmtId="0" fontId="2" fillId="0" borderId="2" xfId="0" applyFont="1" applyBorder="1" applyAlignment="1">
      <alignment vertical="center"/>
    </xf>
    <xf numFmtId="0" fontId="2" fillId="0" borderId="3" xfId="0" applyFont="1" applyBorder="1" applyAlignment="1">
      <alignment vertical="center"/>
    </xf>
    <xf numFmtId="0" fontId="3"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quotePrefix="1" applyFont="1" applyBorder="1" applyAlignment="1" applyProtection="1">
      <alignment horizontal="center" vertical="top"/>
    </xf>
    <xf numFmtId="0" fontId="3" fillId="0" borderId="4" xfId="0" quotePrefix="1" applyFont="1" applyBorder="1" applyAlignment="1">
      <alignment horizontal="center" vertical="top"/>
    </xf>
    <xf numFmtId="0" fontId="3" fillId="0" borderId="12" xfId="0" applyFont="1" applyBorder="1"/>
    <xf numFmtId="0" fontId="3" fillId="0" borderId="12" xfId="0" applyFont="1" applyBorder="1" applyAlignment="1">
      <alignment horizontal="center"/>
    </xf>
    <xf numFmtId="0" fontId="3" fillId="0" borderId="24" xfId="0" applyFont="1" applyBorder="1"/>
    <xf numFmtId="0" fontId="3" fillId="0" borderId="3" xfId="0" applyFont="1" applyBorder="1" applyAlignment="1"/>
    <xf numFmtId="0" fontId="3" fillId="0" borderId="24" xfId="0" applyFont="1" applyBorder="1" applyAlignment="1">
      <alignment horizontal="center"/>
    </xf>
    <xf numFmtId="0" fontId="3" fillId="0" borderId="4" xfId="0" applyFont="1" applyBorder="1" applyAlignment="1">
      <alignment horizontal="center"/>
    </xf>
    <xf numFmtId="0" fontId="3" fillId="0" borderId="4" xfId="0" applyFont="1" applyBorder="1" applyAlignment="1" applyProtection="1">
      <alignment horizontal="center"/>
    </xf>
    <xf numFmtId="0" fontId="3" fillId="0" borderId="4" xfId="0" applyFont="1" applyBorder="1" applyAlignment="1" applyProtection="1">
      <alignment horizontal="centerContinuous"/>
    </xf>
    <xf numFmtId="0" fontId="3" fillId="0" borderId="24" xfId="0" applyFont="1" applyBorder="1" applyAlignment="1" applyProtection="1">
      <alignment horizontal="centerContinuous"/>
    </xf>
    <xf numFmtId="0" fontId="3" fillId="0" borderId="5" xfId="0" applyFont="1" applyBorder="1" applyAlignment="1">
      <alignment horizontal="center"/>
    </xf>
    <xf numFmtId="0" fontId="3" fillId="0" borderId="24" xfId="0" applyFont="1" applyBorder="1" applyAlignment="1">
      <alignment horizontal="centerContinuous"/>
    </xf>
    <xf numFmtId="0" fontId="3" fillId="0" borderId="6" xfId="0" applyFont="1" applyBorder="1" applyAlignment="1">
      <alignment horizontal="center"/>
    </xf>
    <xf numFmtId="0" fontId="3" fillId="0" borderId="6" xfId="0" applyFont="1" applyBorder="1" applyAlignment="1" applyProtection="1">
      <alignment horizontal="center"/>
    </xf>
    <xf numFmtId="0" fontId="3" fillId="0" borderId="6" xfId="0" applyFont="1" applyBorder="1" applyAlignment="1" applyProtection="1">
      <alignment horizontal="centerContinuous"/>
    </xf>
    <xf numFmtId="0" fontId="3" fillId="0" borderId="9" xfId="0" applyFont="1" applyBorder="1" applyAlignment="1" applyProtection="1">
      <alignment horizontal="centerContinuous"/>
    </xf>
    <xf numFmtId="0" fontId="3" fillId="0" borderId="8" xfId="0" applyFont="1" applyBorder="1" applyAlignment="1">
      <alignment horizontal="center"/>
    </xf>
    <xf numFmtId="0" fontId="3" fillId="0" borderId="9" xfId="0" applyFont="1" applyBorder="1" applyAlignment="1">
      <alignment horizontal="center"/>
    </xf>
    <xf numFmtId="0" fontId="3" fillId="0" borderId="7" xfId="0" applyFont="1" applyBorder="1" applyAlignment="1">
      <alignment horizontal="center"/>
    </xf>
    <xf numFmtId="0" fontId="3" fillId="0" borderId="18" xfId="0" applyFont="1" applyBorder="1" applyAlignment="1" applyProtection="1">
      <alignment horizontal="center" vertical="center"/>
    </xf>
    <xf numFmtId="0" fontId="3" fillId="0" borderId="17" xfId="0" applyFont="1" applyBorder="1" applyAlignment="1" applyProtection="1">
      <alignment horizontal="center" vertical="center"/>
    </xf>
    <xf numFmtId="0" fontId="3" fillId="0" borderId="36" xfId="0" applyFont="1" applyBorder="1" applyAlignment="1" applyProtection="1">
      <alignment horizontal="center" vertical="center"/>
    </xf>
    <xf numFmtId="0" fontId="3" fillId="0" borderId="17" xfId="0"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0" borderId="10" xfId="0" applyFont="1" applyFill="1" applyBorder="1" applyAlignment="1" applyProtection="1">
      <alignment horizontal="center" vertical="center"/>
      <protection locked="0"/>
    </xf>
    <xf numFmtId="0" fontId="3" fillId="0" borderId="26" xfId="0" applyFont="1" applyFill="1" applyBorder="1" applyAlignment="1" applyProtection="1">
      <alignment horizontal="center" vertical="center"/>
      <protection locked="0"/>
    </xf>
    <xf numFmtId="0" fontId="3" fillId="0" borderId="26" xfId="0" applyFont="1" applyBorder="1" applyAlignment="1">
      <alignment horizontal="center" vertical="center"/>
    </xf>
    <xf numFmtId="0" fontId="3" fillId="0" borderId="10" xfId="0" applyFont="1" applyBorder="1" applyAlignment="1">
      <alignment horizontal="center"/>
    </xf>
    <xf numFmtId="0" fontId="3" fillId="0" borderId="26" xfId="0" applyFont="1" applyBorder="1" applyAlignment="1" applyProtection="1">
      <alignment horizontal="center" vertical="center"/>
      <protection locked="0"/>
    </xf>
    <xf numFmtId="0" fontId="3" fillId="0" borderId="10" xfId="0" applyFont="1" applyBorder="1" applyAlignment="1" applyProtection="1">
      <alignment horizontal="center" vertical="center"/>
    </xf>
    <xf numFmtId="0" fontId="3" fillId="0" borderId="26" xfId="0" applyFont="1" applyBorder="1" applyAlignment="1" applyProtection="1">
      <alignment horizontal="center" vertical="center"/>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22" xfId="0" applyFont="1" applyBorder="1"/>
    <xf numFmtId="0" fontId="3" fillId="0" borderId="10" xfId="0" applyFont="1" applyBorder="1"/>
    <xf numFmtId="0" fontId="3" fillId="0" borderId="0" xfId="0" applyFont="1" applyFill="1" applyBorder="1" applyAlignment="1">
      <alignment vertical="top" wrapText="1"/>
    </xf>
    <xf numFmtId="164" fontId="3" fillId="0" borderId="0" xfId="0" applyNumberFormat="1" applyFont="1" applyFill="1" applyBorder="1" applyAlignment="1">
      <alignment vertical="top" wrapText="1"/>
    </xf>
    <xf numFmtId="0" fontId="3" fillId="0" borderId="0" xfId="0" applyFont="1" applyFill="1" applyBorder="1" applyAlignment="1">
      <alignment vertical="top"/>
    </xf>
    <xf numFmtId="0" fontId="9" fillId="0" borderId="0" xfId="0" applyFont="1" applyProtection="1">
      <protection locked="0"/>
    </xf>
    <xf numFmtId="0" fontId="4" fillId="0" borderId="0" xfId="0" applyFont="1" applyAlignment="1" applyProtection="1">
      <alignment horizontal="right"/>
      <protection locked="0"/>
    </xf>
    <xf numFmtId="0" fontId="4" fillId="0" borderId="0" xfId="0" applyFont="1" applyProtection="1">
      <protection locked="0"/>
    </xf>
    <xf numFmtId="0" fontId="3" fillId="0" borderId="4" xfId="0" applyFont="1" applyBorder="1" applyAlignment="1" applyProtection="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24" xfId="0" applyFont="1" applyBorder="1" applyAlignment="1"/>
    <xf numFmtId="0" fontId="3" fillId="0" borderId="4" xfId="0" applyFont="1" applyBorder="1" applyAlignment="1"/>
    <xf numFmtId="0" fontId="2" fillId="0" borderId="4" xfId="0" applyFont="1" applyBorder="1" applyAlignment="1"/>
    <xf numFmtId="0" fontId="3" fillId="0" borderId="24" xfId="0" applyFont="1" applyBorder="1" applyAlignment="1" applyProtection="1">
      <alignment horizontal="center"/>
    </xf>
    <xf numFmtId="0" fontId="3" fillId="0" borderId="32" xfId="0" applyFont="1" applyBorder="1" applyAlignment="1">
      <alignment horizontal="center"/>
    </xf>
    <xf numFmtId="0" fontId="3" fillId="0" borderId="29" xfId="0" applyFont="1" applyBorder="1" applyAlignment="1">
      <alignment horizontal="centerContinuous"/>
    </xf>
    <xf numFmtId="0" fontId="3" fillId="0" borderId="29" xfId="0" applyFont="1" applyBorder="1" applyAlignment="1">
      <alignment horizontal="center"/>
    </xf>
    <xf numFmtId="0" fontId="3" fillId="0" borderId="9" xfId="0" applyFont="1" applyBorder="1" applyAlignment="1" applyProtection="1">
      <alignment horizontal="center"/>
    </xf>
    <xf numFmtId="0" fontId="3" fillId="0" borderId="21" xfId="0" applyFont="1" applyBorder="1" applyAlignment="1">
      <alignment horizontal="center"/>
    </xf>
    <xf numFmtId="0" fontId="3" fillId="0" borderId="20" xfId="0" applyFont="1" applyBorder="1" applyAlignment="1">
      <alignment horizontal="centerContinuous"/>
    </xf>
    <xf numFmtId="0" fontId="3" fillId="0" borderId="20" xfId="0" applyFont="1" applyBorder="1" applyAlignment="1">
      <alignment horizontal="center"/>
    </xf>
    <xf numFmtId="0" fontId="3" fillId="0" borderId="23" xfId="0" applyFont="1" applyBorder="1" applyAlignment="1">
      <alignment horizontal="center"/>
    </xf>
    <xf numFmtId="0" fontId="3" fillId="0" borderId="9" xfId="0" quotePrefix="1" applyFont="1" applyBorder="1" applyAlignment="1" applyProtection="1">
      <alignment horizontal="center"/>
    </xf>
    <xf numFmtId="0" fontId="3" fillId="0" borderId="8" xfId="0" applyFont="1" applyBorder="1" applyAlignment="1" applyProtection="1">
      <alignment horizontal="center"/>
    </xf>
    <xf numFmtId="0" fontId="3" fillId="0" borderId="9" xfId="0" applyFont="1" applyBorder="1" applyProtection="1"/>
    <xf numFmtId="165" fontId="3" fillId="0" borderId="9" xfId="0" applyNumberFormat="1" applyFont="1" applyBorder="1" applyProtection="1"/>
    <xf numFmtId="0" fontId="3" fillId="0" borderId="28" xfId="0" quotePrefix="1" applyFont="1" applyBorder="1" applyAlignment="1">
      <alignment horizontal="center"/>
    </xf>
    <xf numFmtId="164" fontId="3" fillId="0" borderId="10" xfId="1" applyNumberFormat="1" applyFont="1" applyBorder="1" applyProtection="1">
      <protection locked="0"/>
    </xf>
    <xf numFmtId="164" fontId="3" fillId="0" borderId="31" xfId="1" applyNumberFormat="1" applyFont="1" applyBorder="1" applyProtection="1">
      <protection locked="0"/>
    </xf>
    <xf numFmtId="0" fontId="3" fillId="0" borderId="16" xfId="0" quotePrefix="1" applyFont="1" applyBorder="1" applyAlignment="1">
      <alignment horizontal="center"/>
    </xf>
    <xf numFmtId="0" fontId="3" fillId="0" borderId="19" xfId="0" quotePrefix="1" applyFont="1" applyBorder="1" applyAlignment="1">
      <alignment horizontal="center"/>
    </xf>
    <xf numFmtId="164" fontId="3" fillId="0" borderId="30" xfId="1" applyNumberFormat="1" applyFont="1" applyBorder="1" applyProtection="1">
      <protection locked="0"/>
    </xf>
    <xf numFmtId="164" fontId="3" fillId="0" borderId="20" xfId="1" applyNumberFormat="1" applyFont="1" applyBorder="1" applyProtection="1">
      <protection locked="0"/>
    </xf>
    <xf numFmtId="164" fontId="3" fillId="0" borderId="29" xfId="1" applyNumberFormat="1" applyFont="1" applyBorder="1" applyProtection="1">
      <protection locked="0"/>
    </xf>
    <xf numFmtId="164" fontId="3" fillId="0" borderId="12" xfId="1" applyNumberFormat="1" applyFont="1" applyBorder="1" applyProtection="1">
      <protection locked="0"/>
    </xf>
    <xf numFmtId="164" fontId="3" fillId="0" borderId="10" xfId="0" applyNumberFormat="1" applyFont="1" applyBorder="1"/>
    <xf numFmtId="0" fontId="3" fillId="0" borderId="9" xfId="0" applyFont="1" applyBorder="1"/>
    <xf numFmtId="164" fontId="3" fillId="0" borderId="10" xfId="1" applyNumberFormat="1" applyFont="1" applyFill="1" applyBorder="1" applyProtection="1">
      <protection locked="0"/>
    </xf>
    <xf numFmtId="164" fontId="9" fillId="0" borderId="10" xfId="1" applyNumberFormat="1" applyFont="1" applyBorder="1" applyProtection="1">
      <protection locked="0"/>
    </xf>
    <xf numFmtId="0" fontId="3" fillId="0" borderId="8" xfId="0" applyFont="1" applyBorder="1" applyProtection="1"/>
    <xf numFmtId="164" fontId="4" fillId="0" borderId="10" xfId="1" applyNumberFormat="1" applyFont="1" applyBorder="1" applyProtection="1">
      <protection locked="0"/>
    </xf>
    <xf numFmtId="0" fontId="3" fillId="0" borderId="27" xfId="0" quotePrefix="1" applyFont="1" applyBorder="1" applyAlignment="1">
      <alignment horizontal="center"/>
    </xf>
    <xf numFmtId="0" fontId="3" fillId="0" borderId="11" xfId="0" quotePrefix="1" applyFont="1" applyBorder="1" applyAlignment="1">
      <alignment horizontal="center"/>
    </xf>
    <xf numFmtId="0" fontId="3" fillId="0" borderId="10" xfId="0" applyFont="1" applyBorder="1" applyProtection="1"/>
    <xf numFmtId="165" fontId="3" fillId="0" borderId="10" xfId="0" applyNumberFormat="1" applyFont="1" applyBorder="1" applyProtection="1"/>
    <xf numFmtId="0" fontId="3" fillId="0" borderId="26" xfId="0" quotePrefix="1" applyFont="1" applyBorder="1" applyAlignment="1">
      <alignment horizontal="center"/>
    </xf>
    <xf numFmtId="0" fontId="3" fillId="0" borderId="22" xfId="0" quotePrefix="1" applyFont="1" applyBorder="1" applyAlignment="1">
      <alignment horizontal="center"/>
    </xf>
    <xf numFmtId="0" fontId="3" fillId="0" borderId="10" xfId="0" applyFont="1" applyBorder="1" applyAlignment="1" applyProtection="1">
      <alignment horizontal="center"/>
    </xf>
    <xf numFmtId="0" fontId="3" fillId="0" borderId="10" xfId="0" quotePrefix="1" applyFont="1" applyBorder="1" applyAlignment="1">
      <alignment horizontal="center"/>
    </xf>
    <xf numFmtId="0" fontId="3" fillId="0" borderId="23" xfId="0" quotePrefix="1" applyFont="1" applyBorder="1" applyAlignment="1">
      <alignment horizontal="center"/>
    </xf>
    <xf numFmtId="0" fontId="3" fillId="0" borderId="10" xfId="0" applyFont="1" applyBorder="1" applyAlignment="1" applyProtection="1">
      <alignment horizontal="center"/>
      <protection locked="0"/>
    </xf>
    <xf numFmtId="0" fontId="3" fillId="0" borderId="10" xfId="0" applyFont="1" applyBorder="1" applyProtection="1">
      <protection locked="0"/>
    </xf>
    <xf numFmtId="0" fontId="4" fillId="0" borderId="10" xfId="0" applyFont="1" applyBorder="1" applyProtection="1"/>
    <xf numFmtId="0" fontId="4" fillId="0" borderId="5" xfId="0" applyFont="1" applyBorder="1" applyAlignment="1">
      <alignment horizontal="right"/>
    </xf>
    <xf numFmtId="164" fontId="4" fillId="0" borderId="0" xfId="1" applyNumberFormat="1" applyFont="1" applyBorder="1" applyProtection="1">
      <protection locked="0"/>
    </xf>
    <xf numFmtId="0" fontId="4" fillId="0" borderId="4" xfId="0" applyFont="1" applyBorder="1" applyProtection="1">
      <protection locked="0"/>
    </xf>
    <xf numFmtId="0" fontId="9" fillId="0" borderId="0" xfId="0" applyFont="1" applyBorder="1" applyProtection="1">
      <protection locked="0"/>
    </xf>
    <xf numFmtId="37" fontId="9" fillId="0" borderId="0" xfId="0" applyNumberFormat="1" applyFont="1" applyBorder="1" applyProtection="1">
      <protection locked="0"/>
    </xf>
    <xf numFmtId="0" fontId="4" fillId="0" borderId="5" xfId="0" applyFont="1" applyBorder="1" applyProtection="1">
      <protection locked="0"/>
    </xf>
    <xf numFmtId="0" fontId="3" fillId="0" borderId="6" xfId="0" applyFont="1" applyBorder="1" applyProtection="1">
      <protection locked="0"/>
    </xf>
    <xf numFmtId="0" fontId="3" fillId="0" borderId="7" xfId="0" applyFont="1" applyBorder="1" applyProtection="1">
      <protection locked="0"/>
    </xf>
    <xf numFmtId="0" fontId="3" fillId="0" borderId="8" xfId="0" applyFont="1" applyBorder="1" applyProtection="1">
      <protection locked="0"/>
    </xf>
    <xf numFmtId="0" fontId="3" fillId="0" borderId="0" xfId="0" applyFont="1" applyProtection="1">
      <protection locked="0"/>
    </xf>
    <xf numFmtId="0" fontId="4" fillId="2" borderId="1" xfId="0" applyFont="1" applyFill="1" applyBorder="1" applyAlignment="1" applyProtection="1">
      <alignment horizontal="centerContinuous"/>
    </xf>
    <xf numFmtId="0" fontId="3" fillId="2" borderId="2" xfId="0" applyFont="1" applyFill="1" applyBorder="1" applyAlignment="1">
      <alignment horizontal="centerContinuous"/>
    </xf>
    <xf numFmtId="0" fontId="3" fillId="2" borderId="3" xfId="0" applyFont="1" applyFill="1" applyBorder="1" applyAlignment="1">
      <alignment horizontal="centerContinuous"/>
    </xf>
    <xf numFmtId="0" fontId="3" fillId="2" borderId="4" xfId="0" applyFont="1" applyFill="1" applyBorder="1" applyAlignment="1" applyProtection="1">
      <alignment horizontal="centerContinuous"/>
    </xf>
    <xf numFmtId="0" fontId="3" fillId="2" borderId="5" xfId="0" applyFont="1" applyFill="1" applyBorder="1" applyAlignment="1">
      <alignment horizontal="centerContinuous"/>
    </xf>
    <xf numFmtId="0" fontId="3" fillId="2" borderId="4" xfId="0" applyFont="1" applyFill="1" applyBorder="1"/>
    <xf numFmtId="0" fontId="3" fillId="2" borderId="5" xfId="0" applyFont="1" applyFill="1" applyBorder="1"/>
    <xf numFmtId="0" fontId="3" fillId="2" borderId="32" xfId="0" applyFont="1" applyFill="1" applyBorder="1"/>
    <xf numFmtId="0" fontId="3" fillId="2" borderId="11" xfId="0" applyFont="1" applyFill="1" applyBorder="1"/>
    <xf numFmtId="0" fontId="3" fillId="2" borderId="35" xfId="0" applyFont="1" applyFill="1" applyBorder="1"/>
    <xf numFmtId="0" fontId="3" fillId="2" borderId="27" xfId="0" applyFont="1" applyFill="1" applyBorder="1"/>
    <xf numFmtId="0" fontId="3" fillId="2" borderId="1" xfId="0" applyFont="1" applyFill="1" applyBorder="1" applyAlignment="1" applyProtection="1">
      <alignment horizontal="centerContinuous"/>
    </xf>
    <xf numFmtId="0" fontId="3" fillId="2" borderId="3" xfId="0" applyFont="1" applyFill="1" applyBorder="1" applyAlignment="1" applyProtection="1">
      <alignment horizontal="centerContinuous"/>
    </xf>
    <xf numFmtId="0" fontId="3" fillId="2" borderId="11" xfId="0" applyFont="1" applyFill="1" applyBorder="1" applyAlignment="1"/>
    <xf numFmtId="0" fontId="3" fillId="2" borderId="35" xfId="0" applyFont="1" applyFill="1" applyBorder="1" applyAlignment="1"/>
    <xf numFmtId="0" fontId="3" fillId="2" borderId="24" xfId="0" applyFont="1" applyFill="1" applyBorder="1"/>
    <xf numFmtId="0" fontId="3" fillId="2" borderId="5" xfId="0" applyFont="1" applyFill="1" applyBorder="1" applyAlignment="1" applyProtection="1">
      <alignment horizontal="centerContinuous"/>
    </xf>
    <xf numFmtId="0" fontId="3" fillId="2" borderId="24" xfId="0" applyFont="1" applyFill="1" applyBorder="1" applyAlignment="1" applyProtection="1">
      <alignment horizontal="centerContinuous"/>
    </xf>
    <xf numFmtId="0" fontId="3" fillId="2" borderId="4" xfId="0" applyFont="1" applyFill="1" applyBorder="1" applyAlignment="1" applyProtection="1">
      <alignment horizontal="center"/>
    </xf>
    <xf numFmtId="0" fontId="3" fillId="2" borderId="32" xfId="0" applyFont="1" applyFill="1" applyBorder="1" applyAlignment="1" applyProtection="1">
      <alignment horizontal="center"/>
    </xf>
    <xf numFmtId="0" fontId="3" fillId="2" borderId="5" xfId="0" applyFont="1" applyFill="1" applyBorder="1" applyAlignment="1" applyProtection="1">
      <alignment horizontal="center"/>
    </xf>
    <xf numFmtId="0" fontId="3" fillId="2" borderId="21" xfId="0" applyFont="1" applyFill="1" applyBorder="1" applyAlignment="1">
      <alignment horizontal="center"/>
    </xf>
    <xf numFmtId="0" fontId="3" fillId="2" borderId="30" xfId="0" applyFont="1" applyFill="1" applyBorder="1" applyAlignment="1" applyProtection="1">
      <alignment horizontal="center" vertical="center"/>
    </xf>
    <xf numFmtId="0" fontId="3" fillId="2" borderId="20" xfId="0" applyFont="1" applyFill="1" applyBorder="1" applyAlignment="1" applyProtection="1">
      <alignment horizontal="centerContinuous"/>
    </xf>
    <xf numFmtId="0" fontId="3" fillId="2" borderId="34" xfId="0" applyFont="1" applyFill="1" applyBorder="1" applyAlignment="1" applyProtection="1">
      <alignment horizontal="centerContinuous"/>
    </xf>
    <xf numFmtId="0" fontId="3" fillId="2" borderId="23" xfId="0" applyFont="1" applyFill="1" applyBorder="1" applyAlignment="1">
      <alignment horizontal="center"/>
    </xf>
    <xf numFmtId="164" fontId="3" fillId="2" borderId="0" xfId="0" applyNumberFormat="1" applyFont="1" applyFill="1" applyBorder="1"/>
    <xf numFmtId="164" fontId="3" fillId="2" borderId="0" xfId="3" applyNumberFormat="1" applyFont="1" applyFill="1" applyBorder="1"/>
    <xf numFmtId="0" fontId="3" fillId="2" borderId="6" xfId="0" applyFont="1" applyFill="1" applyBorder="1"/>
    <xf numFmtId="0" fontId="3" fillId="2" borderId="7" xfId="0" applyFont="1" applyFill="1" applyBorder="1"/>
    <xf numFmtId="0" fontId="3" fillId="2" borderId="35" xfId="0" applyFont="1" applyFill="1" applyBorder="1" applyAlignment="1" applyProtection="1">
      <alignment horizontal="centerContinuous" vertical="center"/>
    </xf>
    <xf numFmtId="0" fontId="3" fillId="2" borderId="0" xfId="0" applyFont="1" applyFill="1" applyAlignment="1">
      <alignment vertical="center"/>
    </xf>
    <xf numFmtId="0" fontId="3" fillId="2" borderId="5" xfId="0" applyFont="1" applyFill="1" applyBorder="1" applyAlignment="1">
      <alignment vertical="center"/>
    </xf>
    <xf numFmtId="0" fontId="3" fillId="2" borderId="21" xfId="0" applyFont="1" applyFill="1" applyBorder="1" applyAlignment="1" applyProtection="1">
      <alignment horizontal="center" vertical="center"/>
    </xf>
    <xf numFmtId="0" fontId="3" fillId="2" borderId="23" xfId="0" applyFont="1" applyFill="1" applyBorder="1" applyAlignment="1" applyProtection="1">
      <alignment vertical="center"/>
      <protection locked="0"/>
    </xf>
    <xf numFmtId="164" fontId="3" fillId="2" borderId="20" xfId="3" applyNumberFormat="1" applyFont="1" applyFill="1" applyBorder="1" applyAlignment="1" applyProtection="1">
      <alignment vertical="center"/>
    </xf>
    <xf numFmtId="164" fontId="3" fillId="2" borderId="34" xfId="3" applyNumberFormat="1" applyFont="1" applyFill="1" applyBorder="1" applyAlignment="1" applyProtection="1">
      <alignment vertical="center"/>
      <protection locked="0"/>
    </xf>
    <xf numFmtId="164" fontId="3" fillId="2" borderId="6" xfId="3" applyNumberFormat="1" applyFont="1" applyFill="1" applyBorder="1" applyAlignment="1" applyProtection="1">
      <alignment vertical="center"/>
      <protection locked="0"/>
    </xf>
    <xf numFmtId="164" fontId="3" fillId="2" borderId="17" xfId="3" applyNumberFormat="1" applyFont="1" applyFill="1" applyBorder="1" applyAlignment="1" applyProtection="1">
      <alignment vertical="center"/>
      <protection locked="0"/>
    </xf>
    <xf numFmtId="164" fontId="3" fillId="2" borderId="9" xfId="3" applyNumberFormat="1" applyFont="1" applyFill="1" applyBorder="1" applyAlignment="1" applyProtection="1">
      <alignment vertical="center"/>
      <protection locked="0"/>
    </xf>
    <xf numFmtId="164" fontId="3" fillId="2" borderId="17" xfId="3" applyNumberFormat="1" applyFont="1" applyFill="1" applyBorder="1" applyAlignment="1" applyProtection="1">
      <alignment vertical="center"/>
    </xf>
    <xf numFmtId="0" fontId="3" fillId="0" borderId="30" xfId="0" applyFont="1" applyBorder="1" applyAlignment="1" applyProtection="1">
      <alignment horizontal="center" vertical="center"/>
    </xf>
    <xf numFmtId="166" fontId="3" fillId="2" borderId="20" xfId="2" applyNumberFormat="1" applyFont="1" applyFill="1" applyBorder="1" applyAlignment="1" applyProtection="1">
      <alignment vertical="center"/>
      <protection locked="0"/>
    </xf>
    <xf numFmtId="166" fontId="3" fillId="2" borderId="34" xfId="2" applyNumberFormat="1" applyFont="1" applyFill="1" applyBorder="1" applyAlignment="1" applyProtection="1">
      <alignment vertical="center"/>
      <protection locked="0"/>
    </xf>
    <xf numFmtId="166" fontId="3" fillId="2" borderId="26" xfId="2" applyNumberFormat="1" applyFont="1" applyFill="1" applyBorder="1" applyAlignment="1" applyProtection="1">
      <alignment vertical="center"/>
      <protection locked="0"/>
    </xf>
    <xf numFmtId="166" fontId="3" fillId="2" borderId="17" xfId="2" applyNumberFormat="1" applyFont="1" applyFill="1" applyBorder="1" applyAlignment="1" applyProtection="1">
      <alignment vertical="center"/>
      <protection locked="0"/>
    </xf>
    <xf numFmtId="166" fontId="3" fillId="2" borderId="17" xfId="2" applyNumberFormat="1" applyFont="1" applyFill="1" applyBorder="1" applyAlignment="1" applyProtection="1">
      <alignment vertical="center"/>
    </xf>
    <xf numFmtId="164" fontId="3" fillId="2" borderId="20" xfId="3" applyNumberFormat="1" applyFont="1" applyFill="1" applyBorder="1" applyAlignment="1" applyProtection="1">
      <alignment vertical="center"/>
      <protection locked="0"/>
    </xf>
    <xf numFmtId="164" fontId="3" fillId="2" borderId="26" xfId="3" applyNumberFormat="1" applyFont="1" applyFill="1" applyBorder="1" applyAlignment="1" applyProtection="1">
      <alignment vertical="center"/>
      <protection locked="0"/>
    </xf>
    <xf numFmtId="164" fontId="3" fillId="2" borderId="22" xfId="3" applyNumberFormat="1" applyFont="1" applyFill="1" applyBorder="1" applyAlignment="1" applyProtection="1">
      <alignment vertical="center"/>
      <protection locked="0"/>
    </xf>
    <xf numFmtId="164" fontId="3" fillId="2" borderId="10" xfId="3" applyNumberFormat="1" applyFont="1" applyFill="1" applyBorder="1" applyAlignment="1" applyProtection="1">
      <alignment vertical="center"/>
      <protection locked="0"/>
    </xf>
    <xf numFmtId="164" fontId="3" fillId="2" borderId="4" xfId="3" applyNumberFormat="1" applyFont="1" applyFill="1" applyBorder="1" applyAlignment="1" applyProtection="1">
      <alignment vertical="center"/>
      <protection locked="0"/>
    </xf>
    <xf numFmtId="164" fontId="3" fillId="2" borderId="1" xfId="3" applyNumberFormat="1" applyFont="1" applyFill="1" applyBorder="1" applyAlignment="1" applyProtection="1">
      <alignment vertical="center"/>
      <protection locked="0"/>
    </xf>
    <xf numFmtId="164" fontId="3" fillId="2" borderId="3" xfId="3" applyNumberFormat="1" applyFont="1" applyFill="1" applyBorder="1" applyAlignment="1" applyProtection="1">
      <alignment vertical="center"/>
      <protection locked="0"/>
    </xf>
    <xf numFmtId="0" fontId="4" fillId="2" borderId="0" xfId="0" applyFont="1" applyFill="1" applyBorder="1" applyAlignment="1">
      <alignment horizontal="center" vertical="center" textRotation="180"/>
    </xf>
    <xf numFmtId="0" fontId="3" fillId="2" borderId="6" xfId="0" applyFont="1" applyFill="1" applyBorder="1" applyAlignment="1" applyProtection="1">
      <alignment horizontal="left" vertical="center"/>
      <protection locked="0"/>
    </xf>
    <xf numFmtId="166" fontId="3" fillId="2" borderId="6" xfId="2" applyNumberFormat="1" applyFont="1" applyFill="1" applyBorder="1" applyAlignment="1" applyProtection="1">
      <alignment vertical="center"/>
    </xf>
    <xf numFmtId="166" fontId="3" fillId="2" borderId="7" xfId="2" applyNumberFormat="1" applyFont="1" applyFill="1" applyBorder="1" applyAlignment="1" applyProtection="1">
      <alignment vertical="center"/>
    </xf>
    <xf numFmtId="166" fontId="3" fillId="2" borderId="9" xfId="2" applyNumberFormat="1" applyFont="1" applyFill="1" applyBorder="1" applyAlignment="1" applyProtection="1">
      <alignment vertical="center"/>
    </xf>
    <xf numFmtId="164" fontId="3" fillId="2" borderId="34" xfId="3" applyNumberFormat="1" applyFont="1" applyFill="1" applyBorder="1" applyAlignment="1" applyProtection="1">
      <alignment vertical="center"/>
    </xf>
    <xf numFmtId="164" fontId="3" fillId="2" borderId="26" xfId="3" applyNumberFormat="1" applyFont="1" applyFill="1" applyBorder="1" applyAlignment="1" applyProtection="1">
      <alignment vertical="center"/>
    </xf>
    <xf numFmtId="164" fontId="3" fillId="2" borderId="22" xfId="3" applyNumberFormat="1" applyFont="1" applyFill="1" applyBorder="1" applyAlignment="1" applyProtection="1">
      <alignment vertical="center"/>
    </xf>
    <xf numFmtId="164" fontId="3" fillId="2" borderId="5" xfId="3" applyNumberFormat="1" applyFont="1" applyFill="1" applyBorder="1" applyAlignment="1" applyProtection="1">
      <alignment vertical="center"/>
      <protection locked="0"/>
    </xf>
    <xf numFmtId="166" fontId="3" fillId="2" borderId="23" xfId="2" applyNumberFormat="1" applyFont="1" applyFill="1" applyBorder="1" applyAlignment="1" applyProtection="1">
      <alignment vertical="center"/>
      <protection locked="0"/>
    </xf>
    <xf numFmtId="166" fontId="3" fillId="2" borderId="33" xfId="2" applyNumberFormat="1" applyFont="1" applyFill="1" applyBorder="1" applyAlignment="1" applyProtection="1">
      <alignment vertical="center"/>
      <protection locked="0"/>
    </xf>
    <xf numFmtId="164" fontId="3" fillId="2" borderId="7" xfId="3" applyNumberFormat="1" applyFont="1" applyFill="1" applyBorder="1"/>
    <xf numFmtId="0" fontId="3" fillId="0" borderId="38" xfId="0" applyFont="1" applyBorder="1" applyAlignment="1" applyProtection="1">
      <alignment horizontal="center" vertical="center"/>
    </xf>
    <xf numFmtId="0" fontId="3" fillId="2" borderId="29" xfId="0" applyFont="1" applyFill="1" applyBorder="1" applyAlignment="1" applyProtection="1">
      <alignment horizontal="center" vertical="center" wrapText="1"/>
    </xf>
    <xf numFmtId="0" fontId="3" fillId="2" borderId="4" xfId="0" quotePrefix="1" applyFont="1" applyFill="1" applyBorder="1" applyAlignment="1">
      <alignment horizontal="center" vertical="center"/>
    </xf>
    <xf numFmtId="0" fontId="3" fillId="2" borderId="6" xfId="0" quotePrefix="1" applyFont="1" applyFill="1" applyBorder="1" applyAlignment="1">
      <alignment horizontal="center" vertical="center"/>
    </xf>
    <xf numFmtId="0" fontId="3" fillId="2" borderId="8" xfId="0" applyFont="1" applyFill="1" applyBorder="1" applyAlignment="1">
      <alignment vertical="center"/>
    </xf>
    <xf numFmtId="166" fontId="5" fillId="2" borderId="0" xfId="2" applyNumberFormat="1" applyFont="1" applyFill="1" applyBorder="1"/>
    <xf numFmtId="0" fontId="3" fillId="0" borderId="21" xfId="0" quotePrefix="1" applyFont="1" applyBorder="1" applyAlignment="1" applyProtection="1">
      <alignment horizontal="center" vertical="center"/>
    </xf>
    <xf numFmtId="0" fontId="3" fillId="0" borderId="33" xfId="0" applyFont="1" applyFill="1" applyBorder="1" applyAlignment="1" applyProtection="1">
      <alignment horizontal="center" vertical="center"/>
    </xf>
    <xf numFmtId="0" fontId="3" fillId="0" borderId="17" xfId="0" applyFont="1" applyFill="1" applyBorder="1" applyAlignment="1" applyProtection="1">
      <alignment vertical="center"/>
    </xf>
    <xf numFmtId="167" fontId="3" fillId="0" borderId="9" xfId="0" applyNumberFormat="1" applyFont="1" applyFill="1" applyBorder="1" applyAlignment="1" applyProtection="1">
      <alignment horizontal="center" vertical="center"/>
      <protection locked="0"/>
    </xf>
    <xf numFmtId="0" fontId="3" fillId="0" borderId="23" xfId="0" quotePrefix="1" applyFont="1" applyBorder="1" applyAlignment="1" applyProtection="1">
      <alignment horizontal="center" vertical="center"/>
    </xf>
    <xf numFmtId="0" fontId="3" fillId="0" borderId="9" xfId="0" quotePrefix="1" applyFont="1" applyBorder="1" applyAlignment="1">
      <alignment horizontal="center" vertical="center"/>
    </xf>
    <xf numFmtId="166" fontId="3" fillId="0" borderId="9" xfId="2" applyNumberFormat="1" applyFont="1" applyBorder="1" applyAlignment="1" applyProtection="1">
      <alignment vertical="center"/>
    </xf>
    <xf numFmtId="166" fontId="3" fillId="2" borderId="8" xfId="2" applyNumberFormat="1" applyFont="1" applyFill="1" applyBorder="1" applyAlignment="1" applyProtection="1">
      <alignment vertical="center"/>
      <protection locked="0"/>
    </xf>
    <xf numFmtId="166" fontId="3" fillId="2" borderId="9" xfId="2" applyNumberFormat="1" applyFont="1" applyFill="1" applyBorder="1" applyAlignment="1" applyProtection="1">
      <alignment vertical="center"/>
      <protection locked="0"/>
    </xf>
    <xf numFmtId="166" fontId="3" fillId="0" borderId="10" xfId="2" applyNumberFormat="1" applyFont="1" applyBorder="1" applyAlignment="1" applyProtection="1">
      <alignment vertical="center"/>
    </xf>
    <xf numFmtId="166" fontId="3" fillId="2" borderId="7" xfId="2" applyNumberFormat="1" applyFont="1" applyFill="1" applyBorder="1" applyAlignment="1" applyProtection="1">
      <alignment vertical="center"/>
      <protection locked="0"/>
    </xf>
    <xf numFmtId="0" fontId="3" fillId="0" borderId="8" xfId="0" quotePrefix="1" applyFont="1" applyBorder="1" applyAlignment="1">
      <alignment horizontal="center" vertical="center"/>
    </xf>
    <xf numFmtId="0" fontId="2" fillId="0" borderId="0" xfId="0" applyFont="1" applyAlignment="1">
      <alignment vertical="center"/>
    </xf>
    <xf numFmtId="0" fontId="3" fillId="0" borderId="19" xfId="0" quotePrefix="1" applyFont="1" applyBorder="1" applyAlignment="1" applyProtection="1">
      <alignment horizontal="center" vertical="center"/>
    </xf>
    <xf numFmtId="0" fontId="3" fillId="0" borderId="20" xfId="0" applyFont="1" applyFill="1" applyBorder="1" applyAlignment="1" applyProtection="1">
      <alignment horizontal="center" vertical="center"/>
    </xf>
    <xf numFmtId="0" fontId="3" fillId="0" borderId="17" xfId="0" applyFont="1" applyBorder="1" applyAlignment="1" applyProtection="1">
      <alignment vertical="center"/>
    </xf>
    <xf numFmtId="167" fontId="3" fillId="0" borderId="10" xfId="0" applyNumberFormat="1" applyFont="1" applyFill="1" applyBorder="1" applyAlignment="1" applyProtection="1">
      <alignment horizontal="center" vertical="center"/>
      <protection locked="0"/>
    </xf>
    <xf numFmtId="0" fontId="3" fillId="0" borderId="16" xfId="0" quotePrefix="1" applyFont="1" applyBorder="1" applyAlignment="1" applyProtection="1">
      <alignment horizontal="center" vertical="center"/>
    </xf>
    <xf numFmtId="164" fontId="3" fillId="0" borderId="9" xfId="1" applyNumberFormat="1" applyFont="1" applyBorder="1" applyAlignment="1" applyProtection="1">
      <alignment vertical="center"/>
    </xf>
    <xf numFmtId="164" fontId="3" fillId="2" borderId="8" xfId="1" applyNumberFormat="1" applyFont="1" applyFill="1" applyBorder="1" applyAlignment="1" applyProtection="1">
      <alignment vertical="center"/>
      <protection locked="0"/>
    </xf>
    <xf numFmtId="164" fontId="3" fillId="2" borderId="9" xfId="1" applyNumberFormat="1" applyFont="1" applyFill="1" applyBorder="1" applyAlignment="1" applyProtection="1">
      <alignment vertical="center"/>
      <protection locked="0"/>
    </xf>
    <xf numFmtId="164" fontId="3" fillId="0" borderId="10" xfId="1" applyNumberFormat="1" applyFont="1" applyBorder="1" applyAlignment="1" applyProtection="1">
      <alignment vertical="center"/>
    </xf>
    <xf numFmtId="164" fontId="3" fillId="2" borderId="7" xfId="1" applyNumberFormat="1" applyFont="1" applyFill="1" applyBorder="1" applyAlignment="1" applyProtection="1">
      <alignment vertical="center"/>
      <protection locked="0"/>
    </xf>
    <xf numFmtId="0" fontId="3" fillId="0" borderId="17"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167" fontId="3" fillId="0" borderId="12" xfId="0" applyNumberFormat="1" applyFont="1" applyFill="1" applyBorder="1" applyAlignment="1" applyProtection="1">
      <alignment horizontal="center" vertical="center"/>
      <protection locked="0"/>
    </xf>
    <xf numFmtId="0" fontId="3" fillId="0" borderId="22" xfId="0" applyFont="1" applyFill="1" applyBorder="1" applyAlignment="1" applyProtection="1">
      <alignment vertical="center"/>
    </xf>
    <xf numFmtId="164" fontId="3" fillId="0" borderId="9" xfId="1" applyNumberFormat="1" applyFont="1" applyFill="1" applyBorder="1" applyAlignment="1" applyProtection="1">
      <alignment vertical="center"/>
    </xf>
    <xf numFmtId="167" fontId="3" fillId="0" borderId="10" xfId="0" applyNumberFormat="1" applyFont="1" applyBorder="1" applyAlignment="1" applyProtection="1">
      <alignment horizontal="center" vertical="center"/>
      <protection locked="0"/>
    </xf>
    <xf numFmtId="0" fontId="3" fillId="0" borderId="9" xfId="0" quotePrefix="1" applyFont="1" applyFill="1" applyBorder="1" applyAlignment="1">
      <alignment horizontal="center" vertical="center"/>
    </xf>
    <xf numFmtId="0" fontId="3" fillId="0" borderId="8" xfId="0" quotePrefix="1" applyFont="1" applyFill="1" applyBorder="1" applyAlignment="1">
      <alignment horizontal="center" vertical="center"/>
    </xf>
    <xf numFmtId="0" fontId="3" fillId="0" borderId="22" xfId="0" applyFont="1" applyFill="1" applyBorder="1" applyAlignment="1">
      <alignment vertical="center"/>
    </xf>
    <xf numFmtId="167" fontId="3" fillId="0" borderId="10" xfId="0" applyNumberFormat="1" applyFont="1" applyFill="1" applyBorder="1" applyAlignment="1" applyProtection="1">
      <alignment horizontal="center" vertical="center"/>
    </xf>
    <xf numFmtId="0" fontId="3" fillId="0" borderId="15" xfId="0" quotePrefix="1" applyFont="1" applyBorder="1" applyAlignment="1" applyProtection="1">
      <alignment horizontal="center" vertical="center"/>
    </xf>
    <xf numFmtId="0" fontId="3" fillId="0" borderId="10" xfId="0" quotePrefix="1" applyFont="1" applyBorder="1" applyAlignment="1" applyProtection="1">
      <alignment horizontal="center" vertical="center"/>
    </xf>
    <xf numFmtId="0" fontId="3" fillId="0" borderId="10" xfId="0" applyFont="1" applyBorder="1" applyAlignment="1">
      <alignment horizontal="center" vertical="center"/>
    </xf>
    <xf numFmtId="0" fontId="3" fillId="0" borderId="22" xfId="0" applyFont="1" applyBorder="1" applyAlignment="1" applyProtection="1">
      <alignment vertical="center"/>
    </xf>
    <xf numFmtId="0" fontId="3" fillId="0" borderId="11" xfId="0" quotePrefix="1" applyFont="1" applyBorder="1" applyAlignment="1" applyProtection="1">
      <alignment horizontal="center" vertical="center"/>
    </xf>
    <xf numFmtId="0" fontId="3" fillId="0" borderId="10" xfId="0" applyFont="1" applyFill="1" applyBorder="1" applyAlignment="1" applyProtection="1">
      <alignment horizontal="center" vertical="center"/>
    </xf>
    <xf numFmtId="0" fontId="3" fillId="0" borderId="22" xfId="0" applyFont="1" applyBorder="1" applyAlignment="1" applyProtection="1">
      <alignment vertical="center"/>
      <protection locked="0"/>
    </xf>
    <xf numFmtId="167" fontId="3" fillId="0" borderId="10" xfId="0" applyNumberFormat="1" applyFont="1" applyBorder="1" applyAlignment="1" applyProtection="1">
      <alignment vertical="center"/>
      <protection locked="0"/>
    </xf>
    <xf numFmtId="165" fontId="3" fillId="0" borderId="10" xfId="0" applyNumberFormat="1" applyFont="1" applyBorder="1" applyAlignment="1" applyProtection="1">
      <alignment vertical="center"/>
      <protection locked="0"/>
    </xf>
    <xf numFmtId="166" fontId="3" fillId="0" borderId="9" xfId="2" applyNumberFormat="1" applyFont="1" applyBorder="1" applyAlignment="1" applyProtection="1">
      <alignment vertical="center"/>
      <protection locked="0"/>
    </xf>
    <xf numFmtId="0" fontId="3" fillId="0" borderId="17" xfId="0" applyFont="1" applyBorder="1" applyAlignment="1">
      <alignment vertical="center"/>
    </xf>
    <xf numFmtId="165" fontId="3" fillId="0" borderId="20" xfId="0" applyNumberFormat="1" applyFont="1" applyBorder="1" applyAlignment="1" applyProtection="1">
      <alignment vertical="center"/>
      <protection locked="0"/>
    </xf>
    <xf numFmtId="0" fontId="3" fillId="0" borderId="18" xfId="0" applyFont="1" applyBorder="1" applyAlignment="1">
      <alignment vertical="center"/>
    </xf>
    <xf numFmtId="0" fontId="3" fillId="0" borderId="17" xfId="0" applyFont="1" applyBorder="1" applyAlignment="1">
      <alignment horizontal="center" vertical="center"/>
    </xf>
    <xf numFmtId="0" fontId="3" fillId="0" borderId="20" xfId="0" applyFont="1" applyBorder="1" applyAlignment="1">
      <alignment vertical="center"/>
    </xf>
    <xf numFmtId="0" fontId="3" fillId="0" borderId="37" xfId="0" applyFont="1" applyBorder="1" applyAlignment="1" applyProtection="1">
      <alignment vertical="center"/>
    </xf>
    <xf numFmtId="165" fontId="3" fillId="0" borderId="20" xfId="0" applyNumberFormat="1" applyFont="1" applyBorder="1" applyAlignment="1" applyProtection="1">
      <alignment vertical="center"/>
    </xf>
    <xf numFmtId="0" fontId="3" fillId="0" borderId="22" xfId="0" applyFont="1" applyBorder="1" applyAlignment="1">
      <alignment vertical="center"/>
    </xf>
    <xf numFmtId="165" fontId="3" fillId="0" borderId="5" xfId="0" applyNumberFormat="1" applyFont="1" applyBorder="1" applyAlignment="1" applyProtection="1">
      <alignment vertical="center"/>
    </xf>
    <xf numFmtId="0" fontId="3" fillId="0" borderId="14" xfId="0" applyFont="1" applyBorder="1" applyAlignment="1">
      <alignment vertical="center"/>
    </xf>
    <xf numFmtId="0" fontId="3" fillId="0" borderId="13" xfId="0" applyFont="1" applyBorder="1" applyAlignment="1">
      <alignment horizontal="center" vertical="center"/>
    </xf>
    <xf numFmtId="0" fontId="3" fillId="0" borderId="35" xfId="0" applyFont="1" applyBorder="1" applyAlignment="1">
      <alignment vertical="center"/>
    </xf>
    <xf numFmtId="0" fontId="3" fillId="0" borderId="3" xfId="0" applyFont="1" applyBorder="1" applyAlignment="1">
      <alignment vertical="center"/>
    </xf>
    <xf numFmtId="165" fontId="3" fillId="0" borderId="12" xfId="0" applyNumberFormat="1" applyFont="1" applyBorder="1" applyAlignment="1" applyProtection="1">
      <alignment vertical="center"/>
    </xf>
    <xf numFmtId="0" fontId="2" fillId="0" borderId="0" xfId="0" applyFont="1" applyBorder="1"/>
    <xf numFmtId="0" fontId="3" fillId="0" borderId="2" xfId="0" applyFont="1" applyBorder="1" applyAlignment="1" applyProtection="1">
      <alignment horizontal="left"/>
    </xf>
    <xf numFmtId="0" fontId="3" fillId="0" borderId="2" xfId="0" applyFont="1" applyFill="1" applyBorder="1" applyAlignment="1">
      <alignment vertical="top" wrapText="1"/>
    </xf>
    <xf numFmtId="0" fontId="3" fillId="0" borderId="5" xfId="0" applyFont="1" applyBorder="1" applyAlignment="1">
      <alignment vertical="center"/>
    </xf>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3" fillId="0" borderId="12" xfId="0" quotePrefix="1" applyFont="1" applyBorder="1" applyAlignment="1" applyProtection="1">
      <alignment horizontal="center" vertical="center"/>
    </xf>
    <xf numFmtId="0" fontId="3" fillId="0" borderId="0" xfId="0" applyFont="1" applyBorder="1" applyAlignment="1">
      <alignment vertical="center"/>
    </xf>
    <xf numFmtId="0" fontId="4" fillId="0" borderId="0" xfId="0" applyFont="1" applyBorder="1" applyAlignment="1">
      <alignment horizontal="right"/>
    </xf>
    <xf numFmtId="0" fontId="4" fillId="0" borderId="2" xfId="0" applyFont="1" applyBorder="1"/>
    <xf numFmtId="0" fontId="4" fillId="0" borderId="4" xfId="0" applyFont="1" applyBorder="1" applyAlignment="1">
      <alignment horizontal="centerContinuous" vertical="center"/>
    </xf>
    <xf numFmtId="0" fontId="4" fillId="0" borderId="7" xfId="0" applyFont="1" applyBorder="1" applyAlignment="1">
      <alignment horizontal="right"/>
    </xf>
    <xf numFmtId="0" fontId="5" fillId="2" borderId="0" xfId="0" applyFont="1" applyFill="1" applyBorder="1" applyAlignment="1">
      <alignment horizontal="left" wrapText="1" indent="2"/>
    </xf>
    <xf numFmtId="0" fontId="3" fillId="2" borderId="39" xfId="0" applyFont="1" applyFill="1" applyBorder="1" applyAlignment="1" applyProtection="1">
      <alignment vertical="center"/>
      <protection locked="0"/>
    </xf>
    <xf numFmtId="164" fontId="3" fillId="2" borderId="7" xfId="3" applyNumberFormat="1" applyFont="1" applyFill="1" applyBorder="1" applyAlignment="1" applyProtection="1">
      <alignment vertical="center"/>
      <protection locked="0"/>
    </xf>
    <xf numFmtId="164" fontId="3" fillId="2" borderId="40" xfId="3" applyNumberFormat="1" applyFont="1" applyFill="1" applyBorder="1" applyAlignment="1" applyProtection="1">
      <alignment vertical="center"/>
      <protection locked="0"/>
    </xf>
    <xf numFmtId="0" fontId="3" fillId="2" borderId="23" xfId="0" applyFont="1" applyFill="1" applyBorder="1" applyAlignment="1" applyProtection="1">
      <alignment horizontal="left" vertical="center" indent="2"/>
      <protection locked="0"/>
    </xf>
    <xf numFmtId="0" fontId="3" fillId="2" borderId="32" xfId="0" applyFont="1" applyFill="1" applyBorder="1" applyAlignment="1" applyProtection="1">
      <alignment horizontal="center" vertical="center"/>
    </xf>
    <xf numFmtId="0" fontId="4" fillId="2" borderId="5" xfId="0" applyFont="1" applyFill="1" applyBorder="1" applyAlignment="1" applyProtection="1">
      <alignment vertical="center"/>
      <protection locked="0"/>
    </xf>
    <xf numFmtId="166" fontId="3" fillId="2" borderId="24" xfId="2" applyNumberFormat="1" applyFont="1" applyFill="1" applyBorder="1" applyAlignment="1" applyProtection="1">
      <alignment vertical="center"/>
    </xf>
    <xf numFmtId="166" fontId="3" fillId="2" borderId="1" xfId="2" applyNumberFormat="1" applyFont="1" applyFill="1" applyBorder="1" applyAlignment="1" applyProtection="1">
      <alignment vertical="center"/>
    </xf>
    <xf numFmtId="166" fontId="3" fillId="2" borderId="5" xfId="2" applyNumberFormat="1" applyFont="1" applyFill="1" applyBorder="1" applyAlignment="1" applyProtection="1">
      <alignment vertical="center"/>
    </xf>
    <xf numFmtId="166" fontId="3" fillId="2" borderId="0" xfId="2" applyNumberFormat="1" applyFont="1" applyFill="1" applyBorder="1" applyAlignment="1" applyProtection="1">
      <alignment vertical="center"/>
    </xf>
    <xf numFmtId="0" fontId="3" fillId="0" borderId="41" xfId="0" applyFont="1" applyBorder="1" applyAlignment="1" applyProtection="1">
      <alignment horizontal="center" vertical="center"/>
    </xf>
    <xf numFmtId="0" fontId="3" fillId="2" borderId="1" xfId="0" applyFont="1" applyFill="1" applyBorder="1"/>
    <xf numFmtId="0" fontId="5" fillId="2" borderId="2" xfId="0" applyFont="1" applyFill="1" applyBorder="1"/>
    <xf numFmtId="0" fontId="3" fillId="2" borderId="2" xfId="0" applyFont="1" applyFill="1" applyBorder="1"/>
    <xf numFmtId="164" fontId="3" fillId="2" borderId="2" xfId="0" applyNumberFormat="1" applyFont="1" applyFill="1" applyBorder="1"/>
    <xf numFmtId="0" fontId="3" fillId="0" borderId="23" xfId="0" applyFont="1" applyBorder="1" applyAlignment="1" applyProtection="1">
      <alignment horizontal="center" vertical="center"/>
    </xf>
    <xf numFmtId="166" fontId="3" fillId="2" borderId="6" xfId="2" applyNumberFormat="1" applyFont="1" applyFill="1" applyBorder="1" applyAlignment="1" applyProtection="1">
      <alignment vertical="center"/>
      <protection locked="0"/>
    </xf>
    <xf numFmtId="164" fontId="3" fillId="2" borderId="25" xfId="3" applyNumberFormat="1" applyFont="1" applyFill="1" applyBorder="1" applyAlignment="1" applyProtection="1">
      <alignment vertical="center"/>
      <protection locked="0"/>
    </xf>
    <xf numFmtId="166" fontId="5" fillId="2" borderId="42" xfId="2" applyNumberFormat="1" applyFont="1" applyFill="1" applyBorder="1"/>
    <xf numFmtId="0" fontId="4" fillId="0" borderId="0" xfId="0" applyFont="1" applyAlignment="1">
      <alignment horizontal="left"/>
    </xf>
    <xf numFmtId="0" fontId="4" fillId="0" borderId="7" xfId="0" applyFont="1" applyBorder="1" applyAlignment="1">
      <alignment horizontal="left"/>
    </xf>
    <xf numFmtId="0" fontId="4" fillId="0" borderId="0" xfId="0" applyFont="1" applyAlignment="1" applyProtection="1">
      <alignment horizontal="left"/>
      <protection locked="0"/>
    </xf>
    <xf numFmtId="0" fontId="4" fillId="2" borderId="4" xfId="0" applyFont="1" applyFill="1" applyBorder="1" applyAlignment="1">
      <alignment horizontal="center" vertical="center" textRotation="180"/>
    </xf>
    <xf numFmtId="0" fontId="3" fillId="2" borderId="4" xfId="0" applyFont="1" applyFill="1" applyBorder="1" applyAlignment="1">
      <alignment vertical="center"/>
    </xf>
    <xf numFmtId="164" fontId="3" fillId="0" borderId="8" xfId="1" applyNumberFormat="1" applyFont="1" applyFill="1" applyBorder="1" applyAlignment="1" applyProtection="1">
      <alignment vertical="center"/>
      <protection locked="0"/>
    </xf>
    <xf numFmtId="164" fontId="3" fillId="0" borderId="9" xfId="1" applyNumberFormat="1" applyFont="1" applyFill="1" applyBorder="1" applyAlignment="1" applyProtection="1">
      <alignment vertical="center"/>
      <protection locked="0"/>
    </xf>
    <xf numFmtId="164" fontId="3" fillId="0" borderId="10" xfId="1" applyNumberFormat="1" applyFont="1" applyFill="1" applyBorder="1" applyAlignment="1" applyProtection="1">
      <alignment vertical="center"/>
    </xf>
    <xf numFmtId="166" fontId="3" fillId="0" borderId="9" xfId="2" applyNumberFormat="1" applyFont="1" applyFill="1" applyBorder="1" applyAlignment="1" applyProtection="1">
      <alignment vertical="center"/>
      <protection locked="0"/>
    </xf>
    <xf numFmtId="37" fontId="4" fillId="0" borderId="4" xfId="0" applyNumberFormat="1" applyFont="1" applyBorder="1" applyAlignment="1" applyProtection="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3" fillId="0" borderId="0" xfId="0" applyFont="1" applyBorder="1" applyAlignment="1">
      <alignment horizontal="left" vertical="top" wrapText="1"/>
    </xf>
    <xf numFmtId="0" fontId="3" fillId="0" borderId="5" xfId="0" applyFont="1" applyBorder="1" applyAlignment="1">
      <alignment horizontal="left" vertical="top" wrapText="1"/>
    </xf>
    <xf numFmtId="0" fontId="3" fillId="0" borderId="25" xfId="0" applyFont="1" applyBorder="1" applyAlignment="1">
      <alignment horizontal="center" vertical="center"/>
    </xf>
    <xf numFmtId="0" fontId="2" fillId="0" borderId="25" xfId="0" applyFont="1" applyBorder="1" applyAlignment="1">
      <alignment horizontal="center" vertical="center"/>
    </xf>
    <xf numFmtId="0" fontId="2" fillId="0" borderId="22" xfId="0" applyFont="1" applyBorder="1" applyAlignment="1">
      <alignment horizontal="center" vertical="center"/>
    </xf>
    <xf numFmtId="0" fontId="3" fillId="0" borderId="0" xfId="0" applyFont="1" applyBorder="1" applyAlignment="1">
      <alignment vertical="center" wrapText="1"/>
    </xf>
    <xf numFmtId="0" fontId="4" fillId="0" borderId="4" xfId="0" applyFont="1" applyBorder="1" applyAlignment="1" applyProtection="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3" fillId="0" borderId="4" xfId="0" applyFont="1" applyBorder="1" applyAlignment="1" applyProtection="1">
      <alignment horizontal="center" vertical="center"/>
    </xf>
    <xf numFmtId="0" fontId="3" fillId="0" borderId="0"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4" fillId="0" borderId="1" xfId="0" applyFont="1" applyBorder="1" applyAlignment="1" applyProtection="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pplyProtection="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4" fillId="0" borderId="1" xfId="0" applyFont="1" applyBorder="1" applyAlignment="1">
      <alignment horizontal="center" vertical="center"/>
    </xf>
    <xf numFmtId="0" fontId="3" fillId="0" borderId="4" xfId="0" applyFont="1" applyBorder="1" applyAlignment="1">
      <alignment horizontal="center" vertical="center"/>
    </xf>
    <xf numFmtId="0" fontId="2" fillId="0" borderId="0" xfId="0" applyFont="1" applyAlignment="1">
      <alignment horizontal="center" vertical="center"/>
    </xf>
    <xf numFmtId="0" fontId="4" fillId="2" borderId="4" xfId="0" applyFont="1" applyFill="1" applyBorder="1" applyAlignment="1">
      <alignment textRotation="180"/>
    </xf>
    <xf numFmtId="0" fontId="5" fillId="2" borderId="0" xfId="0" applyFont="1" applyFill="1" applyBorder="1" applyAlignment="1">
      <alignment horizontal="left" wrapText="1" indent="2"/>
    </xf>
    <xf numFmtId="0" fontId="4" fillId="2" borderId="4" xfId="0" applyFont="1" applyFill="1" applyBorder="1" applyAlignment="1">
      <alignment horizontal="right" vertical="top" textRotation="180"/>
    </xf>
    <xf numFmtId="0" fontId="4" fillId="2" borderId="5" xfId="0" applyFont="1" applyFill="1" applyBorder="1" applyAlignment="1">
      <alignment horizontal="center" vertical="top" textRotation="180"/>
    </xf>
    <xf numFmtId="0" fontId="3" fillId="2" borderId="0" xfId="0" applyFont="1" applyFill="1" applyBorder="1" applyAlignment="1" applyProtection="1">
      <alignment vertical="center"/>
    </xf>
    <xf numFmtId="0" fontId="3" fillId="2" borderId="0" xfId="0" applyFont="1" applyFill="1" applyBorder="1" applyAlignment="1">
      <alignment vertical="center"/>
    </xf>
    <xf numFmtId="166" fontId="3" fillId="0" borderId="2" xfId="2" applyNumberFormat="1" applyFont="1" applyFill="1" applyBorder="1" applyAlignment="1">
      <alignment vertical="top" wrapText="1"/>
    </xf>
    <xf numFmtId="166" fontId="3" fillId="0" borderId="0" xfId="2" applyNumberFormat="1" applyFont="1" applyFill="1" applyBorder="1" applyAlignment="1">
      <alignment vertical="top" wrapText="1"/>
    </xf>
  </cellXfs>
  <cellStyles count="5">
    <cellStyle name="Comma" xfId="1" builtinId="3"/>
    <cellStyle name="Comma 2" xfId="3"/>
    <cellStyle name="Currency" xfId="2" builtinId="4"/>
    <cellStyle name="Currency 2" xf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showGridLines="0" zoomScaleNormal="100" workbookViewId="0">
      <selection activeCell="F29" sqref="F29"/>
    </sheetView>
  </sheetViews>
  <sheetFormatPr defaultRowHeight="11.25" x14ac:dyDescent="0.2"/>
  <cols>
    <col min="1" max="1" width="4.7109375" style="2" customWidth="1"/>
    <col min="2" max="2" width="15" style="2" customWidth="1"/>
    <col min="3" max="5" width="10.7109375" style="2" customWidth="1"/>
    <col min="6" max="6" width="33.7109375" style="2" customWidth="1"/>
    <col min="7" max="7" width="4.7109375" style="2" customWidth="1"/>
    <col min="8" max="16384" width="9.140625" style="1"/>
  </cols>
  <sheetData>
    <row r="1" spans="1:7" x14ac:dyDescent="0.2">
      <c r="A1" s="318" t="s">
        <v>28</v>
      </c>
      <c r="G1" s="12">
        <v>27</v>
      </c>
    </row>
    <row r="2" spans="1:7" x14ac:dyDescent="0.2">
      <c r="A2" s="21"/>
      <c r="B2" s="22"/>
      <c r="C2" s="22"/>
      <c r="D2" s="23"/>
      <c r="E2" s="22"/>
      <c r="F2" s="22"/>
      <c r="G2" s="24"/>
    </row>
    <row r="3" spans="1:7" x14ac:dyDescent="0.2">
      <c r="A3" s="327" t="s">
        <v>14</v>
      </c>
      <c r="B3" s="328"/>
      <c r="C3" s="328"/>
      <c r="D3" s="328"/>
      <c r="E3" s="328"/>
      <c r="F3" s="328"/>
      <c r="G3" s="329"/>
    </row>
    <row r="4" spans="1:7" ht="12.75" customHeight="1" x14ac:dyDescent="0.2">
      <c r="A4" s="25"/>
      <c r="B4" s="7"/>
      <c r="C4" s="7"/>
      <c r="D4" s="7"/>
      <c r="E4" s="7"/>
      <c r="F4" s="7"/>
      <c r="G4" s="5"/>
    </row>
    <row r="5" spans="1:7" ht="12.75" customHeight="1" x14ac:dyDescent="0.2">
      <c r="A5" s="25"/>
      <c r="B5" s="7" t="s">
        <v>1</v>
      </c>
      <c r="C5" s="7"/>
      <c r="D5" s="26"/>
      <c r="E5" s="26"/>
      <c r="F5" s="26"/>
      <c r="G5" s="5"/>
    </row>
    <row r="6" spans="1:7" ht="12.75" customHeight="1" x14ac:dyDescent="0.2">
      <c r="A6" s="25"/>
      <c r="B6" s="7"/>
      <c r="C6" s="7"/>
      <c r="D6" s="27"/>
      <c r="E6" s="27"/>
      <c r="F6" s="27"/>
      <c r="G6" s="5"/>
    </row>
    <row r="7" spans="1:7" ht="12.75" customHeight="1" x14ac:dyDescent="0.2">
      <c r="A7" s="25"/>
      <c r="B7" s="8" t="s">
        <v>2</v>
      </c>
      <c r="C7" s="28" t="s">
        <v>26</v>
      </c>
      <c r="D7" s="29"/>
      <c r="E7" s="29"/>
      <c r="F7" s="28"/>
      <c r="G7" s="5"/>
    </row>
    <row r="8" spans="1:7" ht="12.75" customHeight="1" x14ac:dyDescent="0.2">
      <c r="A8" s="25"/>
      <c r="B8" s="30" t="s">
        <v>3</v>
      </c>
      <c r="C8" s="28" t="s">
        <v>15</v>
      </c>
      <c r="D8" s="31"/>
      <c r="E8" s="31"/>
      <c r="F8" s="28"/>
      <c r="G8" s="5"/>
    </row>
    <row r="9" spans="1:7" x14ac:dyDescent="0.2">
      <c r="A9" s="25"/>
      <c r="B9" s="30" t="s">
        <v>4</v>
      </c>
      <c r="C9" s="28" t="s">
        <v>11</v>
      </c>
      <c r="D9" s="32"/>
      <c r="E9" s="28"/>
      <c r="F9" s="28"/>
      <c r="G9" s="5"/>
    </row>
    <row r="10" spans="1:7" x14ac:dyDescent="0.2">
      <c r="A10" s="25"/>
      <c r="B10" s="30" t="s">
        <v>5</v>
      </c>
      <c r="C10" s="28" t="s">
        <v>12</v>
      </c>
      <c r="D10" s="29"/>
      <c r="E10" s="29"/>
      <c r="F10" s="28"/>
      <c r="G10" s="5"/>
    </row>
    <row r="11" spans="1:7" x14ac:dyDescent="0.2">
      <c r="A11" s="25"/>
      <c r="B11" s="30" t="s">
        <v>6</v>
      </c>
      <c r="C11" s="28" t="s">
        <v>15</v>
      </c>
      <c r="D11" s="28"/>
      <c r="E11" s="28"/>
      <c r="F11" s="28"/>
      <c r="G11" s="33"/>
    </row>
    <row r="12" spans="1:7" x14ac:dyDescent="0.2">
      <c r="A12" s="25"/>
      <c r="B12" s="30" t="s">
        <v>7</v>
      </c>
      <c r="C12" s="28" t="s">
        <v>15</v>
      </c>
      <c r="D12" s="28"/>
      <c r="E12" s="28"/>
      <c r="F12" s="28"/>
      <c r="G12" s="5"/>
    </row>
    <row r="13" spans="1:7" x14ac:dyDescent="0.2">
      <c r="A13" s="25"/>
      <c r="B13" s="30" t="s">
        <v>8</v>
      </c>
      <c r="C13" s="28" t="s">
        <v>216</v>
      </c>
      <c r="D13" s="28"/>
      <c r="E13" s="28"/>
      <c r="F13" s="28"/>
      <c r="G13" s="5"/>
    </row>
    <row r="14" spans="1:7" x14ac:dyDescent="0.2">
      <c r="A14" s="25"/>
      <c r="B14" s="30" t="s">
        <v>20</v>
      </c>
      <c r="C14" s="34" t="s">
        <v>15</v>
      </c>
      <c r="D14" s="28"/>
      <c r="E14" s="28"/>
      <c r="F14" s="28"/>
      <c r="G14" s="5"/>
    </row>
    <row r="15" spans="1:7" x14ac:dyDescent="0.2">
      <c r="A15" s="25"/>
      <c r="B15" s="30" t="s">
        <v>18</v>
      </c>
      <c r="C15" s="28" t="s">
        <v>12</v>
      </c>
      <c r="D15" s="28"/>
      <c r="E15" s="28"/>
      <c r="F15" s="28"/>
      <c r="G15" s="5"/>
    </row>
    <row r="16" spans="1:7" x14ac:dyDescent="0.2">
      <c r="A16" s="25"/>
      <c r="B16" s="30" t="s">
        <v>9</v>
      </c>
      <c r="C16" s="28" t="s">
        <v>11</v>
      </c>
      <c r="D16" s="28"/>
      <c r="E16" s="28"/>
      <c r="F16" s="28"/>
      <c r="G16" s="35"/>
    </row>
    <row r="17" spans="1:7" x14ac:dyDescent="0.2">
      <c r="A17" s="25"/>
      <c r="B17" s="30" t="s">
        <v>10</v>
      </c>
      <c r="C17" s="28" t="s">
        <v>11</v>
      </c>
      <c r="D17" s="28"/>
      <c r="E17" s="28"/>
      <c r="F17" s="28"/>
      <c r="G17" s="35"/>
    </row>
    <row r="18" spans="1:7" x14ac:dyDescent="0.2">
      <c r="A18" s="25"/>
      <c r="B18" s="30" t="s">
        <v>217</v>
      </c>
      <c r="C18" s="28" t="s">
        <v>15</v>
      </c>
      <c r="D18" s="28"/>
      <c r="E18" s="28"/>
      <c r="F18" s="28"/>
      <c r="G18" s="35"/>
    </row>
    <row r="19" spans="1:7" x14ac:dyDescent="0.2">
      <c r="A19" s="25"/>
      <c r="B19" s="30" t="s">
        <v>23</v>
      </c>
      <c r="C19" s="34" t="s">
        <v>15</v>
      </c>
      <c r="D19" s="28"/>
      <c r="E19" s="28"/>
      <c r="F19" s="36"/>
      <c r="G19" s="35"/>
    </row>
    <row r="20" spans="1:7" x14ac:dyDescent="0.2">
      <c r="A20" s="25"/>
      <c r="B20" s="30"/>
      <c r="C20" s="34"/>
      <c r="D20" s="28"/>
      <c r="E20" s="28"/>
      <c r="F20" s="28"/>
      <c r="G20" s="5"/>
    </row>
    <row r="21" spans="1:7" x14ac:dyDescent="0.2">
      <c r="A21" s="25"/>
      <c r="B21" s="30"/>
      <c r="C21" s="37"/>
      <c r="D21" s="28"/>
      <c r="E21" s="28"/>
      <c r="F21" s="28"/>
      <c r="G21" s="5"/>
    </row>
    <row r="22" spans="1:7" x14ac:dyDescent="0.2">
      <c r="A22" s="25"/>
      <c r="B22" s="30" t="s">
        <v>218</v>
      </c>
      <c r="C22" s="34" t="s">
        <v>16</v>
      </c>
      <c r="D22" s="28"/>
      <c r="E22" s="28"/>
      <c r="F22" s="28"/>
      <c r="G22" s="5"/>
    </row>
    <row r="23" spans="1:7" x14ac:dyDescent="0.2">
      <c r="A23" s="25"/>
      <c r="B23" s="30" t="s">
        <v>19</v>
      </c>
      <c r="C23" s="28" t="s">
        <v>13</v>
      </c>
      <c r="D23" s="28"/>
      <c r="E23" s="28"/>
      <c r="F23" s="28"/>
      <c r="G23" s="5"/>
    </row>
    <row r="24" spans="1:7" x14ac:dyDescent="0.2">
      <c r="A24" s="25"/>
      <c r="B24" s="38" t="s">
        <v>17</v>
      </c>
      <c r="C24" s="28" t="s">
        <v>219</v>
      </c>
      <c r="D24" s="37"/>
      <c r="E24" s="28"/>
      <c r="F24" s="28"/>
      <c r="G24" s="5"/>
    </row>
    <row r="25" spans="1:7" x14ac:dyDescent="0.2">
      <c r="A25" s="25"/>
      <c r="B25" s="30" t="s">
        <v>25</v>
      </c>
      <c r="C25" s="34" t="s">
        <v>11</v>
      </c>
      <c r="D25" s="28"/>
      <c r="E25" s="28"/>
      <c r="F25" s="28"/>
      <c r="G25" s="5"/>
    </row>
    <row r="26" spans="1:7" x14ac:dyDescent="0.2">
      <c r="A26" s="25"/>
      <c r="B26" s="39" t="s">
        <v>24</v>
      </c>
      <c r="C26" s="7" t="s">
        <v>11</v>
      </c>
      <c r="D26" s="7"/>
      <c r="E26" s="7"/>
      <c r="F26" s="7"/>
      <c r="G26" s="5"/>
    </row>
    <row r="27" spans="1:7" x14ac:dyDescent="0.2">
      <c r="A27" s="25"/>
      <c r="B27" s="39" t="s">
        <v>27</v>
      </c>
      <c r="C27" s="7" t="s">
        <v>11</v>
      </c>
      <c r="D27" s="7"/>
      <c r="E27" s="7"/>
      <c r="F27" s="7"/>
      <c r="G27" s="5"/>
    </row>
    <row r="28" spans="1:7" x14ac:dyDescent="0.2">
      <c r="A28" s="25"/>
      <c r="B28" s="39" t="s">
        <v>220</v>
      </c>
      <c r="C28" s="7" t="s">
        <v>22</v>
      </c>
      <c r="D28" s="7"/>
      <c r="E28" s="7"/>
      <c r="F28" s="7"/>
      <c r="G28" s="5"/>
    </row>
    <row r="29" spans="1:7" x14ac:dyDescent="0.2">
      <c r="A29" s="25"/>
      <c r="B29" s="39" t="s">
        <v>221</v>
      </c>
      <c r="C29" s="7" t="s">
        <v>222</v>
      </c>
      <c r="D29" s="7"/>
      <c r="E29" s="7"/>
      <c r="F29" s="7"/>
      <c r="G29" s="5"/>
    </row>
    <row r="30" spans="1:7" x14ac:dyDescent="0.2">
      <c r="A30" s="25"/>
      <c r="B30" s="39" t="s">
        <v>223</v>
      </c>
      <c r="C30" s="7" t="s">
        <v>224</v>
      </c>
      <c r="D30" s="7"/>
      <c r="E30" s="7"/>
      <c r="F30" s="7"/>
      <c r="G30" s="5"/>
    </row>
    <row r="31" spans="1:7" x14ac:dyDescent="0.2">
      <c r="A31" s="25"/>
      <c r="B31" s="39" t="s">
        <v>225</v>
      </c>
      <c r="C31" s="7" t="s">
        <v>21</v>
      </c>
      <c r="D31" s="7"/>
      <c r="E31" s="7"/>
      <c r="F31" s="7"/>
      <c r="G31" s="5"/>
    </row>
    <row r="32" spans="1:7" x14ac:dyDescent="0.2">
      <c r="A32" s="25"/>
      <c r="B32" s="40"/>
      <c r="C32" s="7"/>
      <c r="D32" s="7"/>
      <c r="E32" s="7"/>
      <c r="F32" s="7"/>
      <c r="G32" s="5"/>
    </row>
    <row r="33" spans="1:7" x14ac:dyDescent="0.2">
      <c r="A33" s="25"/>
      <c r="B33" s="7"/>
      <c r="C33" s="7"/>
      <c r="D33" s="7"/>
      <c r="E33" s="7"/>
      <c r="F33" s="7"/>
      <c r="G33" s="5"/>
    </row>
    <row r="34" spans="1:7" x14ac:dyDescent="0.2">
      <c r="A34" s="25"/>
      <c r="B34" s="7"/>
      <c r="C34" s="7"/>
      <c r="D34" s="7"/>
      <c r="E34" s="7"/>
      <c r="F34" s="7"/>
      <c r="G34" s="5"/>
    </row>
    <row r="35" spans="1:7" x14ac:dyDescent="0.2">
      <c r="A35" s="25"/>
      <c r="B35" s="7"/>
      <c r="C35" s="7"/>
      <c r="D35" s="7"/>
      <c r="E35" s="7"/>
      <c r="F35" s="7"/>
      <c r="G35" s="5"/>
    </row>
    <row r="36" spans="1:7" x14ac:dyDescent="0.2">
      <c r="A36" s="25"/>
      <c r="B36" s="7"/>
      <c r="C36" s="7"/>
      <c r="D36" s="7"/>
      <c r="E36" s="7"/>
      <c r="F36" s="7"/>
      <c r="G36" s="5"/>
    </row>
    <row r="37" spans="1:7" x14ac:dyDescent="0.2">
      <c r="A37" s="25"/>
      <c r="B37" s="7"/>
      <c r="C37" s="7"/>
      <c r="D37" s="7"/>
      <c r="E37" s="7"/>
      <c r="F37" s="7"/>
      <c r="G37" s="5"/>
    </row>
    <row r="38" spans="1:7" x14ac:dyDescent="0.2">
      <c r="A38" s="25"/>
      <c r="B38" s="7"/>
      <c r="C38" s="7"/>
      <c r="D38" s="7"/>
      <c r="E38" s="7"/>
      <c r="F38" s="7"/>
      <c r="G38" s="5"/>
    </row>
    <row r="39" spans="1:7" x14ac:dyDescent="0.2">
      <c r="A39" s="25"/>
      <c r="B39" s="7"/>
      <c r="C39" s="7"/>
      <c r="D39" s="7"/>
      <c r="E39" s="7"/>
      <c r="F39" s="7"/>
      <c r="G39" s="5"/>
    </row>
    <row r="40" spans="1:7" x14ac:dyDescent="0.2">
      <c r="A40" s="25"/>
      <c r="B40" s="7"/>
      <c r="C40" s="7"/>
      <c r="D40" s="7"/>
      <c r="E40" s="7"/>
      <c r="F40" s="7"/>
      <c r="G40" s="5"/>
    </row>
    <row r="41" spans="1:7" x14ac:dyDescent="0.2">
      <c r="A41" s="25"/>
      <c r="B41" s="7"/>
      <c r="C41" s="7"/>
      <c r="D41" s="7"/>
      <c r="E41" s="7"/>
      <c r="F41" s="7"/>
      <c r="G41" s="5"/>
    </row>
    <row r="42" spans="1:7" x14ac:dyDescent="0.2">
      <c r="A42" s="25"/>
      <c r="B42" s="7"/>
      <c r="C42" s="7"/>
      <c r="D42" s="7"/>
      <c r="E42" s="7"/>
      <c r="F42" s="7"/>
      <c r="G42" s="5"/>
    </row>
    <row r="43" spans="1:7" x14ac:dyDescent="0.2">
      <c r="A43" s="25"/>
      <c r="B43" s="7"/>
      <c r="C43" s="7"/>
      <c r="D43" s="7"/>
      <c r="E43" s="7"/>
      <c r="F43" s="7"/>
      <c r="G43" s="5"/>
    </row>
    <row r="44" spans="1:7" x14ac:dyDescent="0.2">
      <c r="A44" s="25"/>
      <c r="B44" s="7"/>
      <c r="C44" s="7"/>
      <c r="D44" s="7"/>
      <c r="E44" s="7"/>
      <c r="F44" s="7"/>
      <c r="G44" s="5"/>
    </row>
    <row r="45" spans="1:7" x14ac:dyDescent="0.2">
      <c r="A45" s="25"/>
      <c r="B45" s="7"/>
      <c r="C45" s="7"/>
      <c r="D45" s="7"/>
      <c r="E45" s="7"/>
      <c r="F45" s="7"/>
      <c r="G45" s="5"/>
    </row>
    <row r="46" spans="1:7" x14ac:dyDescent="0.2">
      <c r="A46" s="25"/>
      <c r="B46" s="7"/>
      <c r="C46" s="7"/>
      <c r="D46" s="7"/>
      <c r="E46" s="7"/>
      <c r="F46" s="7"/>
      <c r="G46" s="5"/>
    </row>
    <row r="47" spans="1:7" x14ac:dyDescent="0.2">
      <c r="A47" s="25"/>
      <c r="B47" s="7"/>
      <c r="C47" s="7"/>
      <c r="D47" s="7"/>
      <c r="E47" s="7"/>
      <c r="F47" s="7"/>
      <c r="G47" s="5"/>
    </row>
    <row r="48" spans="1:7" x14ac:dyDescent="0.2">
      <c r="A48" s="25"/>
      <c r="B48" s="7"/>
      <c r="C48" s="7"/>
      <c r="D48" s="7"/>
      <c r="E48" s="7"/>
      <c r="F48" s="7"/>
      <c r="G48" s="5"/>
    </row>
    <row r="49" spans="1:7" x14ac:dyDescent="0.2">
      <c r="A49" s="25"/>
      <c r="B49" s="7"/>
      <c r="C49" s="7"/>
      <c r="D49" s="7"/>
      <c r="E49" s="7"/>
      <c r="F49" s="7"/>
      <c r="G49" s="5"/>
    </row>
    <row r="50" spans="1:7" x14ac:dyDescent="0.2">
      <c r="A50" s="25"/>
      <c r="B50" s="7"/>
      <c r="C50" s="7"/>
      <c r="D50" s="7"/>
      <c r="E50" s="7"/>
      <c r="F50" s="7"/>
      <c r="G50" s="5"/>
    </row>
    <row r="51" spans="1:7" x14ac:dyDescent="0.2">
      <c r="A51" s="25"/>
      <c r="B51" s="7"/>
      <c r="C51" s="7"/>
      <c r="D51" s="7"/>
      <c r="E51" s="7"/>
      <c r="F51" s="7"/>
      <c r="G51" s="5"/>
    </row>
    <row r="52" spans="1:7" x14ac:dyDescent="0.2">
      <c r="A52" s="25"/>
      <c r="B52" s="7"/>
      <c r="C52" s="7"/>
      <c r="D52" s="7"/>
      <c r="E52" s="7"/>
      <c r="F52" s="7"/>
      <c r="G52" s="5"/>
    </row>
    <row r="53" spans="1:7" x14ac:dyDescent="0.2">
      <c r="A53" s="25"/>
      <c r="B53" s="7"/>
      <c r="C53" s="7"/>
      <c r="D53" s="7"/>
      <c r="E53" s="7"/>
      <c r="F53" s="7"/>
      <c r="G53" s="5"/>
    </row>
    <row r="54" spans="1:7" x14ac:dyDescent="0.2">
      <c r="A54" s="25"/>
      <c r="B54" s="7"/>
      <c r="C54" s="7"/>
      <c r="D54" s="7"/>
      <c r="E54" s="7"/>
      <c r="F54" s="7"/>
      <c r="G54" s="5"/>
    </row>
    <row r="55" spans="1:7" x14ac:dyDescent="0.2">
      <c r="A55" s="25"/>
      <c r="B55" s="7"/>
      <c r="C55" s="7"/>
      <c r="D55" s="7"/>
      <c r="E55" s="7"/>
      <c r="F55" s="7"/>
      <c r="G55" s="5"/>
    </row>
    <row r="56" spans="1:7" x14ac:dyDescent="0.2">
      <c r="A56" s="25"/>
      <c r="B56" s="7"/>
      <c r="C56" s="7"/>
      <c r="D56" s="7"/>
      <c r="E56" s="7"/>
      <c r="F56" s="7"/>
      <c r="G56" s="5"/>
    </row>
    <row r="57" spans="1:7" x14ac:dyDescent="0.2">
      <c r="A57" s="25"/>
      <c r="B57" s="7"/>
      <c r="C57" s="7"/>
      <c r="D57" s="7"/>
      <c r="E57" s="7"/>
      <c r="F57" s="7"/>
      <c r="G57" s="5"/>
    </row>
    <row r="58" spans="1:7" x14ac:dyDescent="0.2">
      <c r="A58" s="25"/>
      <c r="B58" s="7"/>
      <c r="C58" s="7"/>
      <c r="D58" s="7"/>
      <c r="E58" s="7"/>
      <c r="F58" s="7"/>
      <c r="G58" s="5"/>
    </row>
    <row r="59" spans="1:7" x14ac:dyDescent="0.2">
      <c r="A59" s="25"/>
      <c r="B59" s="7"/>
      <c r="C59" s="7"/>
      <c r="D59" s="7"/>
      <c r="E59" s="7"/>
      <c r="F59" s="7"/>
      <c r="G59" s="5"/>
    </row>
    <row r="60" spans="1:7" x14ac:dyDescent="0.2">
      <c r="A60" s="41"/>
      <c r="B60" s="42"/>
      <c r="C60" s="42"/>
      <c r="D60" s="43"/>
      <c r="E60" s="42"/>
      <c r="F60" s="42"/>
      <c r="G60" s="44"/>
    </row>
    <row r="61" spans="1:7" x14ac:dyDescent="0.2">
      <c r="A61" s="318" t="s">
        <v>0</v>
      </c>
    </row>
  </sheetData>
  <mergeCells count="1">
    <mergeCell ref="A3:G3"/>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zoomScaleNormal="100" workbookViewId="0">
      <selection activeCell="C49" sqref="C49"/>
    </sheetView>
  </sheetViews>
  <sheetFormatPr defaultRowHeight="11.25" x14ac:dyDescent="0.2"/>
  <cols>
    <col min="1" max="1" width="4.7109375" style="2" customWidth="1"/>
    <col min="2" max="2" width="14.42578125" style="2" customWidth="1"/>
    <col min="3" max="3" width="66.7109375" style="2" customWidth="1"/>
    <col min="4" max="4" width="4.7109375" style="2" customWidth="1"/>
    <col min="5" max="5" width="12.5703125" style="2" customWidth="1"/>
    <col min="6" max="16384" width="9.140625" style="1"/>
  </cols>
  <sheetData>
    <row r="1" spans="1:4" x14ac:dyDescent="0.2">
      <c r="A1" s="318">
        <v>28</v>
      </c>
      <c r="D1" s="12" t="s">
        <v>28</v>
      </c>
    </row>
    <row r="2" spans="1:4" ht="19.5" customHeight="1" x14ac:dyDescent="0.2">
      <c r="A2" s="17" t="s">
        <v>78</v>
      </c>
      <c r="B2" s="45"/>
      <c r="C2" s="45"/>
      <c r="D2" s="46"/>
    </row>
    <row r="3" spans="1:4" ht="58.5" customHeight="1" x14ac:dyDescent="0.2">
      <c r="A3" s="6" t="s">
        <v>77</v>
      </c>
      <c r="B3" s="330" t="s">
        <v>76</v>
      </c>
      <c r="C3" s="330"/>
      <c r="D3" s="331"/>
    </row>
    <row r="4" spans="1:4" ht="28.5" customHeight="1" x14ac:dyDescent="0.2">
      <c r="A4" s="6" t="s">
        <v>75</v>
      </c>
      <c r="B4" s="330" t="s">
        <v>263</v>
      </c>
      <c r="C4" s="330"/>
      <c r="D4" s="331"/>
    </row>
    <row r="5" spans="1:4" ht="14.25" customHeight="1" x14ac:dyDescent="0.2">
      <c r="A5" s="6"/>
      <c r="B5" s="10" t="s">
        <v>74</v>
      </c>
      <c r="C5" s="7"/>
      <c r="D5" s="5"/>
    </row>
    <row r="6" spans="1:4" ht="14.25" customHeight="1" x14ac:dyDescent="0.2">
      <c r="A6" s="6"/>
      <c r="B6" s="11" t="s">
        <v>73</v>
      </c>
      <c r="C6" s="7"/>
      <c r="D6" s="5"/>
    </row>
    <row r="7" spans="1:4" ht="14.25" customHeight="1" x14ac:dyDescent="0.2">
      <c r="A7" s="6"/>
      <c r="B7" s="11" t="s">
        <v>72</v>
      </c>
      <c r="C7" s="7"/>
      <c r="D7" s="5"/>
    </row>
    <row r="8" spans="1:4" ht="14.25" customHeight="1" x14ac:dyDescent="0.2">
      <c r="A8" s="6"/>
      <c r="B8" s="11" t="s">
        <v>71</v>
      </c>
      <c r="C8" s="7"/>
      <c r="D8" s="5"/>
    </row>
    <row r="9" spans="1:4" ht="14.25" customHeight="1" x14ac:dyDescent="0.2">
      <c r="A9" s="6"/>
      <c r="B9" s="11" t="s">
        <v>70</v>
      </c>
      <c r="C9" s="7"/>
      <c r="D9" s="5"/>
    </row>
    <row r="10" spans="1:4" ht="14.25" customHeight="1" x14ac:dyDescent="0.2">
      <c r="A10" s="6"/>
      <c r="B10" s="10" t="s">
        <v>69</v>
      </c>
      <c r="C10" s="7"/>
      <c r="D10" s="5"/>
    </row>
    <row r="11" spans="1:4" ht="14.25" customHeight="1" x14ac:dyDescent="0.2">
      <c r="A11" s="6"/>
      <c r="B11" s="10" t="s">
        <v>68</v>
      </c>
      <c r="C11" s="7"/>
      <c r="D11" s="5"/>
    </row>
    <row r="12" spans="1:4" ht="14.25" customHeight="1" x14ac:dyDescent="0.2">
      <c r="A12" s="6"/>
      <c r="B12" s="10" t="s">
        <v>67</v>
      </c>
      <c r="C12" s="7"/>
      <c r="D12" s="5"/>
    </row>
    <row r="13" spans="1:4" ht="14.25" customHeight="1" x14ac:dyDescent="0.2">
      <c r="A13" s="6"/>
      <c r="B13" s="10" t="s">
        <v>66</v>
      </c>
      <c r="C13" s="7"/>
      <c r="D13" s="5"/>
    </row>
    <row r="14" spans="1:4" ht="18" customHeight="1" x14ac:dyDescent="0.2">
      <c r="A14" s="6" t="s">
        <v>65</v>
      </c>
      <c r="B14" s="330" t="s">
        <v>264</v>
      </c>
      <c r="C14" s="330"/>
      <c r="D14" s="331"/>
    </row>
    <row r="15" spans="1:4" ht="29.25" customHeight="1" x14ac:dyDescent="0.2">
      <c r="A15" s="6" t="s">
        <v>64</v>
      </c>
      <c r="B15" s="330" t="s">
        <v>63</v>
      </c>
      <c r="C15" s="330"/>
      <c r="D15" s="331"/>
    </row>
    <row r="16" spans="1:4" x14ac:dyDescent="0.2">
      <c r="A16" s="6"/>
      <c r="B16" s="8" t="s">
        <v>62</v>
      </c>
      <c r="C16" s="9" t="s">
        <v>61</v>
      </c>
      <c r="D16" s="5"/>
    </row>
    <row r="17" spans="1:4" x14ac:dyDescent="0.2">
      <c r="A17" s="6"/>
      <c r="B17" s="7"/>
      <c r="C17" s="7"/>
      <c r="D17" s="5"/>
    </row>
    <row r="18" spans="1:4" x14ac:dyDescent="0.2">
      <c r="A18" s="6"/>
      <c r="B18" s="8" t="s">
        <v>60</v>
      </c>
      <c r="C18" s="7" t="s">
        <v>59</v>
      </c>
      <c r="D18" s="5"/>
    </row>
    <row r="19" spans="1:4" x14ac:dyDescent="0.2">
      <c r="A19" s="6"/>
      <c r="B19" s="8" t="s">
        <v>58</v>
      </c>
      <c r="C19" s="7" t="s">
        <v>57</v>
      </c>
      <c r="D19" s="5"/>
    </row>
    <row r="20" spans="1:4" x14ac:dyDescent="0.2">
      <c r="A20" s="6"/>
      <c r="B20" s="8" t="s">
        <v>56</v>
      </c>
      <c r="C20" s="7" t="s">
        <v>55</v>
      </c>
      <c r="D20" s="5"/>
    </row>
    <row r="21" spans="1:4" x14ac:dyDescent="0.2">
      <c r="A21" s="6"/>
      <c r="B21" s="8" t="s">
        <v>54</v>
      </c>
      <c r="C21" s="7" t="s">
        <v>53</v>
      </c>
      <c r="D21" s="5"/>
    </row>
    <row r="22" spans="1:4" x14ac:dyDescent="0.2">
      <c r="A22" s="6"/>
      <c r="B22" s="8" t="s">
        <v>52</v>
      </c>
      <c r="C22" s="7" t="s">
        <v>51</v>
      </c>
      <c r="D22" s="5"/>
    </row>
    <row r="23" spans="1:4" x14ac:dyDescent="0.2">
      <c r="A23" s="6"/>
      <c r="B23" s="8" t="s">
        <v>50</v>
      </c>
      <c r="C23" s="7" t="s">
        <v>49</v>
      </c>
      <c r="D23" s="5"/>
    </row>
    <row r="24" spans="1:4" x14ac:dyDescent="0.2">
      <c r="A24" s="6"/>
      <c r="B24" s="8" t="s">
        <v>48</v>
      </c>
      <c r="C24" s="7" t="s">
        <v>47</v>
      </c>
      <c r="D24" s="5"/>
    </row>
    <row r="25" spans="1:4" x14ac:dyDescent="0.2">
      <c r="A25" s="6"/>
      <c r="B25" s="8" t="s">
        <v>46</v>
      </c>
      <c r="C25" s="7" t="s">
        <v>45</v>
      </c>
      <c r="D25" s="5"/>
    </row>
    <row r="26" spans="1:4" x14ac:dyDescent="0.2">
      <c r="A26" s="6"/>
      <c r="B26" s="8" t="s">
        <v>44</v>
      </c>
      <c r="C26" s="7" t="s">
        <v>43</v>
      </c>
      <c r="D26" s="5"/>
    </row>
    <row r="27" spans="1:4" x14ac:dyDescent="0.2">
      <c r="A27" s="6"/>
      <c r="B27" s="8" t="s">
        <v>42</v>
      </c>
      <c r="C27" s="7" t="s">
        <v>41</v>
      </c>
      <c r="D27" s="5"/>
    </row>
    <row r="28" spans="1:4" x14ac:dyDescent="0.2">
      <c r="A28" s="6"/>
      <c r="B28" s="7"/>
      <c r="C28" s="7"/>
      <c r="D28" s="5"/>
    </row>
    <row r="29" spans="1:4" ht="60" customHeight="1" x14ac:dyDescent="0.2">
      <c r="A29" s="6" t="s">
        <v>40</v>
      </c>
      <c r="B29" s="330" t="s">
        <v>39</v>
      </c>
      <c r="C29" s="330"/>
      <c r="D29" s="331"/>
    </row>
    <row r="30" spans="1:4" ht="41.25" customHeight="1" x14ac:dyDescent="0.2">
      <c r="A30" s="6" t="s">
        <v>38</v>
      </c>
      <c r="B30" s="330" t="s">
        <v>265</v>
      </c>
      <c r="C30" s="330"/>
      <c r="D30" s="331"/>
    </row>
    <row r="31" spans="1:4" ht="49.5" customHeight="1" x14ac:dyDescent="0.2">
      <c r="A31" s="6" t="s">
        <v>37</v>
      </c>
      <c r="B31" s="330" t="s">
        <v>36</v>
      </c>
      <c r="C31" s="330"/>
      <c r="D31" s="331"/>
    </row>
    <row r="32" spans="1:4" ht="15.75" customHeight="1" x14ac:dyDescent="0.2">
      <c r="A32" s="6" t="s">
        <v>35</v>
      </c>
      <c r="B32" s="330" t="s">
        <v>266</v>
      </c>
      <c r="C32" s="330"/>
      <c r="D32" s="331"/>
    </row>
    <row r="33" spans="1:4" ht="18.75" customHeight="1" x14ac:dyDescent="0.2">
      <c r="A33" s="6" t="s">
        <v>34</v>
      </c>
      <c r="B33" s="330" t="s">
        <v>33</v>
      </c>
      <c r="C33" s="330"/>
      <c r="D33" s="331"/>
    </row>
    <row r="34" spans="1:4" ht="17.25" customHeight="1" x14ac:dyDescent="0.2">
      <c r="A34" s="6" t="s">
        <v>32</v>
      </c>
      <c r="B34" s="330" t="s">
        <v>31</v>
      </c>
      <c r="C34" s="330"/>
      <c r="D34" s="331"/>
    </row>
    <row r="35" spans="1:4" ht="26.25" customHeight="1" x14ac:dyDescent="0.2">
      <c r="A35" s="6" t="s">
        <v>30</v>
      </c>
      <c r="B35" s="330" t="s">
        <v>29</v>
      </c>
      <c r="C35" s="330"/>
      <c r="D35" s="331"/>
    </row>
    <row r="36" spans="1:4" x14ac:dyDescent="0.2">
      <c r="A36" s="4"/>
      <c r="B36" s="19"/>
      <c r="C36" s="19"/>
      <c r="D36" s="20"/>
    </row>
    <row r="37" spans="1:4" x14ac:dyDescent="0.2">
      <c r="D37" s="12" t="s">
        <v>0</v>
      </c>
    </row>
  </sheetData>
  <mergeCells count="11">
    <mergeCell ref="B3:D3"/>
    <mergeCell ref="B4:D4"/>
    <mergeCell ref="B14:D14"/>
    <mergeCell ref="B15:D15"/>
    <mergeCell ref="B29:D29"/>
    <mergeCell ref="B35:D35"/>
    <mergeCell ref="B30:D30"/>
    <mergeCell ref="B31:D31"/>
    <mergeCell ref="B32:D32"/>
    <mergeCell ref="B33:D33"/>
    <mergeCell ref="B34:D34"/>
  </mergeCells>
  <pageMargins left="0.75" right="0.75" top="0.75" bottom="0.75"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6"/>
  <sheetViews>
    <sheetView showGridLines="0" tabSelected="1" showWhiteSpace="0" zoomScaleNormal="100" workbookViewId="0"/>
  </sheetViews>
  <sheetFormatPr defaultRowHeight="11.25" x14ac:dyDescent="0.2"/>
  <cols>
    <col min="1" max="1" width="4.7109375" style="2" customWidth="1"/>
    <col min="2" max="2" width="8.7109375" style="2" customWidth="1"/>
    <col min="3" max="3" width="6.7109375" style="2" customWidth="1"/>
    <col min="4" max="4" width="8.7109375" style="2" customWidth="1"/>
    <col min="5" max="5" width="47.7109375" style="2" customWidth="1"/>
    <col min="6" max="6" width="9.7109375" style="2" customWidth="1"/>
    <col min="7" max="8" width="4.7109375" style="2" customWidth="1"/>
    <col min="9" max="9" width="11.7109375" style="2" customWidth="1"/>
    <col min="10" max="10" width="10.7109375" style="2" customWidth="1"/>
    <col min="11" max="15" width="11.7109375" style="2" customWidth="1"/>
    <col min="16" max="16" width="4.7109375" style="2" customWidth="1"/>
    <col min="17" max="16384" width="9.140625" style="1"/>
  </cols>
  <sheetData>
    <row r="1" spans="1:16" x14ac:dyDescent="0.2">
      <c r="A1" s="319" t="s">
        <v>28</v>
      </c>
      <c r="B1" s="42"/>
      <c r="C1" s="42"/>
      <c r="D1" s="42"/>
      <c r="E1" s="42"/>
      <c r="F1" s="42"/>
      <c r="G1" s="297">
        <v>29</v>
      </c>
      <c r="H1" s="319">
        <v>30</v>
      </c>
      <c r="I1" s="42"/>
      <c r="J1" s="42"/>
      <c r="K1" s="42"/>
      <c r="L1" s="42"/>
      <c r="M1" s="42"/>
      <c r="N1" s="42"/>
      <c r="O1" s="42"/>
      <c r="P1" s="297" t="s">
        <v>28</v>
      </c>
    </row>
    <row r="2" spans="1:16" ht="12.75" customHeight="1" x14ac:dyDescent="0.2">
      <c r="A2" s="336" t="s">
        <v>181</v>
      </c>
      <c r="B2" s="337"/>
      <c r="C2" s="337"/>
      <c r="D2" s="337"/>
      <c r="E2" s="337"/>
      <c r="F2" s="337"/>
      <c r="G2" s="338"/>
      <c r="H2" s="296" t="s">
        <v>180</v>
      </c>
      <c r="I2" s="48"/>
      <c r="J2" s="48"/>
      <c r="K2" s="48"/>
      <c r="L2" s="48"/>
      <c r="M2" s="48"/>
      <c r="N2" s="48"/>
      <c r="O2" s="48"/>
      <c r="P2" s="49"/>
    </row>
    <row r="3" spans="1:16" ht="9" customHeight="1" x14ac:dyDescent="0.2">
      <c r="A3" s="339" t="s">
        <v>179</v>
      </c>
      <c r="B3" s="337"/>
      <c r="C3" s="337"/>
      <c r="D3" s="337"/>
      <c r="E3" s="337"/>
      <c r="F3" s="337"/>
      <c r="G3" s="338"/>
      <c r="H3" s="47" t="s">
        <v>179</v>
      </c>
      <c r="I3" s="48"/>
      <c r="J3" s="48"/>
      <c r="K3" s="48"/>
      <c r="L3" s="48"/>
      <c r="M3" s="48"/>
      <c r="N3" s="48"/>
      <c r="O3" s="48"/>
      <c r="P3" s="49"/>
    </row>
    <row r="4" spans="1:16" ht="30.75" customHeight="1" x14ac:dyDescent="0.2">
      <c r="A4" s="50" t="s">
        <v>77</v>
      </c>
      <c r="B4" s="340" t="s">
        <v>178</v>
      </c>
      <c r="C4" s="340"/>
      <c r="D4" s="340"/>
      <c r="E4" s="340"/>
      <c r="F4" s="340"/>
      <c r="G4" s="341"/>
      <c r="H4" s="51" t="s">
        <v>38</v>
      </c>
      <c r="I4" s="342" t="s">
        <v>177</v>
      </c>
      <c r="J4" s="342"/>
      <c r="K4" s="342"/>
      <c r="L4" s="342"/>
      <c r="M4" s="342"/>
      <c r="N4" s="342"/>
      <c r="O4" s="342"/>
      <c r="P4" s="343"/>
    </row>
    <row r="5" spans="1:16" ht="21" customHeight="1" x14ac:dyDescent="0.2">
      <c r="A5" s="50" t="s">
        <v>75</v>
      </c>
      <c r="B5" s="340" t="s">
        <v>176</v>
      </c>
      <c r="C5" s="340"/>
      <c r="D5" s="340"/>
      <c r="E5" s="340"/>
      <c r="F5" s="340"/>
      <c r="G5" s="341"/>
      <c r="H5" s="51" t="s">
        <v>37</v>
      </c>
      <c r="I5" s="335" t="s">
        <v>175</v>
      </c>
      <c r="J5" s="335"/>
      <c r="K5" s="335"/>
      <c r="L5" s="335"/>
      <c r="M5" s="335"/>
      <c r="N5" s="335"/>
      <c r="O5" s="335"/>
      <c r="P5" s="286"/>
    </row>
    <row r="6" spans="1:16" ht="19.5" customHeight="1" x14ac:dyDescent="0.2">
      <c r="A6" s="50" t="s">
        <v>65</v>
      </c>
      <c r="B6" s="340" t="s">
        <v>174</v>
      </c>
      <c r="C6" s="340"/>
      <c r="D6" s="340"/>
      <c r="E6" s="340"/>
      <c r="F6" s="340"/>
      <c r="G6" s="341"/>
      <c r="H6" s="51" t="s">
        <v>35</v>
      </c>
      <c r="I6" s="342" t="s">
        <v>173</v>
      </c>
      <c r="J6" s="342"/>
      <c r="K6" s="342"/>
      <c r="L6" s="342"/>
      <c r="M6" s="342"/>
      <c r="N6" s="342"/>
      <c r="O6" s="342"/>
      <c r="P6" s="343"/>
    </row>
    <row r="7" spans="1:16" ht="20.25" customHeight="1" x14ac:dyDescent="0.2">
      <c r="A7" s="50" t="s">
        <v>64</v>
      </c>
      <c r="B7" s="340" t="s">
        <v>172</v>
      </c>
      <c r="C7" s="340"/>
      <c r="D7" s="340"/>
      <c r="E7" s="340"/>
      <c r="F7" s="340"/>
      <c r="G7" s="341"/>
      <c r="H7" s="51" t="s">
        <v>34</v>
      </c>
      <c r="I7" s="342" t="s">
        <v>171</v>
      </c>
      <c r="J7" s="342"/>
      <c r="K7" s="342"/>
      <c r="L7" s="342"/>
      <c r="M7" s="342"/>
      <c r="N7" s="342"/>
      <c r="O7" s="342"/>
      <c r="P7" s="343"/>
    </row>
    <row r="8" spans="1:16" ht="32.25" customHeight="1" x14ac:dyDescent="0.2">
      <c r="A8" s="50" t="s">
        <v>40</v>
      </c>
      <c r="B8" s="340" t="s">
        <v>170</v>
      </c>
      <c r="C8" s="340"/>
      <c r="D8" s="340"/>
      <c r="E8" s="340"/>
      <c r="F8" s="340"/>
      <c r="G8" s="341"/>
      <c r="H8" s="51" t="s">
        <v>32</v>
      </c>
      <c r="I8" s="335" t="s">
        <v>169</v>
      </c>
      <c r="J8" s="335"/>
      <c r="K8" s="335"/>
      <c r="L8" s="335"/>
      <c r="M8" s="335"/>
      <c r="N8" s="335"/>
      <c r="O8" s="335"/>
      <c r="P8" s="286"/>
    </row>
    <row r="9" spans="1:16" ht="19.5" customHeight="1" x14ac:dyDescent="0.2">
      <c r="A9" s="25"/>
      <c r="B9" s="293"/>
      <c r="C9" s="293"/>
      <c r="D9" s="293"/>
      <c r="E9" s="293"/>
      <c r="F9" s="293"/>
      <c r="G9" s="286"/>
      <c r="H9" s="51" t="s">
        <v>30</v>
      </c>
      <c r="I9" s="344" t="s">
        <v>168</v>
      </c>
      <c r="J9" s="344"/>
      <c r="K9" s="344"/>
      <c r="L9" s="344"/>
      <c r="M9" s="344"/>
      <c r="N9" s="344"/>
      <c r="O9" s="344"/>
      <c r="P9" s="345"/>
    </row>
    <row r="10" spans="1:16" ht="9.75" customHeight="1" x14ac:dyDescent="0.2">
      <c r="A10" s="21"/>
      <c r="B10" s="21"/>
      <c r="C10" s="21"/>
      <c r="D10" s="21"/>
      <c r="E10" s="21"/>
      <c r="F10" s="52"/>
      <c r="G10" s="24"/>
      <c r="H10" s="52"/>
      <c r="I10" s="332" t="s">
        <v>167</v>
      </c>
      <c r="J10" s="333"/>
      <c r="K10" s="333"/>
      <c r="L10" s="334"/>
      <c r="M10" s="52"/>
      <c r="N10" s="52"/>
      <c r="O10" s="53"/>
      <c r="P10" s="24"/>
    </row>
    <row r="11" spans="1:16" x14ac:dyDescent="0.2">
      <c r="A11" s="25"/>
      <c r="B11" s="25"/>
      <c r="C11" s="25"/>
      <c r="D11" s="25"/>
      <c r="E11" s="25"/>
      <c r="F11" s="54"/>
      <c r="G11" s="5"/>
      <c r="H11" s="54"/>
      <c r="I11" s="55"/>
      <c r="J11" s="24"/>
      <c r="K11" s="53" t="s">
        <v>166</v>
      </c>
      <c r="L11" s="7"/>
      <c r="M11" s="54"/>
      <c r="N11" s="54"/>
      <c r="O11" s="56" t="s">
        <v>165</v>
      </c>
      <c r="P11" s="5"/>
    </row>
    <row r="12" spans="1:16" x14ac:dyDescent="0.2">
      <c r="A12" s="57" t="s">
        <v>152</v>
      </c>
      <c r="B12" s="58" t="s">
        <v>164</v>
      </c>
      <c r="C12" s="58" t="s">
        <v>163</v>
      </c>
      <c r="D12" s="58" t="s">
        <v>162</v>
      </c>
      <c r="E12" s="59" t="s">
        <v>161</v>
      </c>
      <c r="F12" s="60" t="s">
        <v>160</v>
      </c>
      <c r="G12" s="61" t="s">
        <v>152</v>
      </c>
      <c r="H12" s="56" t="s">
        <v>152</v>
      </c>
      <c r="I12" s="61" t="s">
        <v>159</v>
      </c>
      <c r="J12" s="61" t="s">
        <v>158</v>
      </c>
      <c r="K12" s="56" t="s">
        <v>157</v>
      </c>
      <c r="L12" s="8" t="s">
        <v>156</v>
      </c>
      <c r="M12" s="56" t="s">
        <v>155</v>
      </c>
      <c r="N12" s="56" t="s">
        <v>154</v>
      </c>
      <c r="O12" s="62" t="s">
        <v>153</v>
      </c>
      <c r="P12" s="61" t="s">
        <v>152</v>
      </c>
    </row>
    <row r="13" spans="1:16" x14ac:dyDescent="0.2">
      <c r="A13" s="57" t="s">
        <v>143</v>
      </c>
      <c r="B13" s="58" t="s">
        <v>143</v>
      </c>
      <c r="C13" s="58" t="s">
        <v>143</v>
      </c>
      <c r="D13" s="58" t="s">
        <v>151</v>
      </c>
      <c r="E13" s="59" t="s">
        <v>150</v>
      </c>
      <c r="F13" s="60" t="s">
        <v>149</v>
      </c>
      <c r="G13" s="61" t="s">
        <v>143</v>
      </c>
      <c r="H13" s="56" t="s">
        <v>143</v>
      </c>
      <c r="I13" s="61" t="s">
        <v>147</v>
      </c>
      <c r="J13" s="61"/>
      <c r="K13" s="56" t="s">
        <v>148</v>
      </c>
      <c r="L13" s="8" t="s">
        <v>147</v>
      </c>
      <c r="M13" s="56" t="s">
        <v>146</v>
      </c>
      <c r="N13" s="56" t="s">
        <v>145</v>
      </c>
      <c r="O13" s="62" t="s">
        <v>144</v>
      </c>
      <c r="P13" s="61" t="s">
        <v>143</v>
      </c>
    </row>
    <row r="14" spans="1:16" x14ac:dyDescent="0.2">
      <c r="A14" s="63"/>
      <c r="B14" s="64" t="s">
        <v>142</v>
      </c>
      <c r="C14" s="64" t="s">
        <v>141</v>
      </c>
      <c r="D14" s="64" t="s">
        <v>140</v>
      </c>
      <c r="E14" s="65" t="s">
        <v>139</v>
      </c>
      <c r="F14" s="66" t="s">
        <v>138</v>
      </c>
      <c r="G14" s="67"/>
      <c r="H14" s="68"/>
      <c r="I14" s="67" t="s">
        <v>137</v>
      </c>
      <c r="J14" s="67" t="s">
        <v>136</v>
      </c>
      <c r="K14" s="68" t="s">
        <v>135</v>
      </c>
      <c r="L14" s="69" t="s">
        <v>134</v>
      </c>
      <c r="M14" s="68" t="s">
        <v>133</v>
      </c>
      <c r="N14" s="68" t="s">
        <v>132</v>
      </c>
      <c r="O14" s="68" t="s">
        <v>131</v>
      </c>
      <c r="P14" s="67"/>
    </row>
    <row r="15" spans="1:16" s="238" customFormat="1" ht="10.5" customHeight="1" x14ac:dyDescent="0.2">
      <c r="A15" s="226" t="s">
        <v>130</v>
      </c>
      <c r="B15" s="70">
        <v>721</v>
      </c>
      <c r="C15" s="71" t="s">
        <v>235</v>
      </c>
      <c r="D15" s="227" t="s">
        <v>48</v>
      </c>
      <c r="E15" s="228" t="s">
        <v>226</v>
      </c>
      <c r="F15" s="229">
        <v>50</v>
      </c>
      <c r="G15" s="230" t="s">
        <v>130</v>
      </c>
      <c r="H15" s="231" t="s">
        <v>130</v>
      </c>
      <c r="I15" s="232">
        <v>253</v>
      </c>
      <c r="J15" s="233">
        <v>0</v>
      </c>
      <c r="K15" s="234">
        <v>0</v>
      </c>
      <c r="L15" s="235">
        <v>253</v>
      </c>
      <c r="M15" s="233">
        <v>0</v>
      </c>
      <c r="N15" s="236">
        <v>0</v>
      </c>
      <c r="O15" s="234">
        <v>0</v>
      </c>
      <c r="P15" s="237" t="s">
        <v>130</v>
      </c>
    </row>
    <row r="16" spans="1:16" s="238" customFormat="1" ht="10.5" customHeight="1" x14ac:dyDescent="0.2">
      <c r="A16" s="239" t="s">
        <v>129</v>
      </c>
      <c r="B16" s="70">
        <v>721</v>
      </c>
      <c r="C16" s="72" t="s">
        <v>235</v>
      </c>
      <c r="D16" s="240" t="s">
        <v>48</v>
      </c>
      <c r="E16" s="241" t="s">
        <v>227</v>
      </c>
      <c r="F16" s="242">
        <v>50</v>
      </c>
      <c r="G16" s="243" t="s">
        <v>129</v>
      </c>
      <c r="H16" s="231" t="s">
        <v>129</v>
      </c>
      <c r="I16" s="244">
        <v>37</v>
      </c>
      <c r="J16" s="245">
        <v>0</v>
      </c>
      <c r="K16" s="246">
        <v>0</v>
      </c>
      <c r="L16" s="247">
        <v>37</v>
      </c>
      <c r="M16" s="245">
        <v>0</v>
      </c>
      <c r="N16" s="248">
        <v>0</v>
      </c>
      <c r="O16" s="246">
        <v>0</v>
      </c>
      <c r="P16" s="237" t="s">
        <v>129</v>
      </c>
    </row>
    <row r="17" spans="1:16" s="238" customFormat="1" ht="10.5" customHeight="1" x14ac:dyDescent="0.2">
      <c r="A17" s="239" t="s">
        <v>128</v>
      </c>
      <c r="B17" s="70">
        <v>721</v>
      </c>
      <c r="C17" s="72" t="s">
        <v>235</v>
      </c>
      <c r="D17" s="240" t="s">
        <v>48</v>
      </c>
      <c r="E17" s="241" t="s">
        <v>191</v>
      </c>
      <c r="F17" s="242">
        <v>25</v>
      </c>
      <c r="G17" s="243" t="s">
        <v>128</v>
      </c>
      <c r="H17" s="231" t="s">
        <v>128</v>
      </c>
      <c r="I17" s="244">
        <v>891</v>
      </c>
      <c r="J17" s="245">
        <v>0</v>
      </c>
      <c r="K17" s="246">
        <v>0</v>
      </c>
      <c r="L17" s="247">
        <v>891</v>
      </c>
      <c r="M17" s="245">
        <v>0</v>
      </c>
      <c r="N17" s="248">
        <v>0</v>
      </c>
      <c r="O17" s="246">
        <v>0</v>
      </c>
      <c r="P17" s="237" t="s">
        <v>128</v>
      </c>
    </row>
    <row r="18" spans="1:16" s="238" customFormat="1" ht="10.5" customHeight="1" x14ac:dyDescent="0.2">
      <c r="A18" s="239" t="s">
        <v>127</v>
      </c>
      <c r="B18" s="70">
        <v>721</v>
      </c>
      <c r="C18" s="72" t="s">
        <v>235</v>
      </c>
      <c r="D18" s="240" t="s">
        <v>48</v>
      </c>
      <c r="E18" s="228" t="s">
        <v>228</v>
      </c>
      <c r="F18" s="242">
        <v>36.47</v>
      </c>
      <c r="G18" s="243" t="s">
        <v>127</v>
      </c>
      <c r="H18" s="231" t="s">
        <v>127</v>
      </c>
      <c r="I18" s="244">
        <v>67</v>
      </c>
      <c r="J18" s="245">
        <v>0</v>
      </c>
      <c r="K18" s="246">
        <v>0</v>
      </c>
      <c r="L18" s="247">
        <v>67</v>
      </c>
      <c r="M18" s="245">
        <v>0</v>
      </c>
      <c r="N18" s="248">
        <v>0</v>
      </c>
      <c r="O18" s="246">
        <v>11</v>
      </c>
      <c r="P18" s="237" t="s">
        <v>127</v>
      </c>
    </row>
    <row r="19" spans="1:16" s="238" customFormat="1" ht="10.5" customHeight="1" x14ac:dyDescent="0.2">
      <c r="A19" s="239" t="s">
        <v>126</v>
      </c>
      <c r="B19" s="70">
        <v>721</v>
      </c>
      <c r="C19" s="72" t="s">
        <v>235</v>
      </c>
      <c r="D19" s="240" t="s">
        <v>48</v>
      </c>
      <c r="E19" s="228" t="s">
        <v>229</v>
      </c>
      <c r="F19" s="242">
        <v>50</v>
      </c>
      <c r="G19" s="243" t="s">
        <v>126</v>
      </c>
      <c r="H19" s="231" t="s">
        <v>126</v>
      </c>
      <c r="I19" s="244">
        <v>11</v>
      </c>
      <c r="J19" s="245">
        <v>0</v>
      </c>
      <c r="K19" s="246">
        <v>0</v>
      </c>
      <c r="L19" s="247">
        <v>11</v>
      </c>
      <c r="M19" s="245">
        <v>0</v>
      </c>
      <c r="N19" s="248">
        <v>0</v>
      </c>
      <c r="O19" s="246">
        <v>0</v>
      </c>
      <c r="P19" s="237" t="s">
        <v>126</v>
      </c>
    </row>
    <row r="20" spans="1:16" s="238" customFormat="1" ht="10.5" customHeight="1" x14ac:dyDescent="0.2">
      <c r="A20" s="239" t="s">
        <v>125</v>
      </c>
      <c r="B20" s="70">
        <v>721</v>
      </c>
      <c r="C20" s="72" t="s">
        <v>235</v>
      </c>
      <c r="D20" s="240" t="s">
        <v>48</v>
      </c>
      <c r="E20" s="228" t="s">
        <v>230</v>
      </c>
      <c r="F20" s="242">
        <v>50</v>
      </c>
      <c r="G20" s="243" t="s">
        <v>125</v>
      </c>
      <c r="H20" s="231" t="s">
        <v>125</v>
      </c>
      <c r="I20" s="244">
        <v>22</v>
      </c>
      <c r="J20" s="245">
        <v>0</v>
      </c>
      <c r="K20" s="246">
        <v>0</v>
      </c>
      <c r="L20" s="247">
        <v>22</v>
      </c>
      <c r="M20" s="245">
        <v>0</v>
      </c>
      <c r="N20" s="248">
        <v>0</v>
      </c>
      <c r="O20" s="246">
        <v>0</v>
      </c>
      <c r="P20" s="237" t="s">
        <v>125</v>
      </c>
    </row>
    <row r="21" spans="1:16" s="238" customFormat="1" ht="10.5" customHeight="1" x14ac:dyDescent="0.2">
      <c r="A21" s="239" t="s">
        <v>124</v>
      </c>
      <c r="B21" s="70">
        <v>721</v>
      </c>
      <c r="C21" s="72" t="s">
        <v>235</v>
      </c>
      <c r="D21" s="240" t="s">
        <v>48</v>
      </c>
      <c r="E21" s="249" t="s">
        <v>231</v>
      </c>
      <c r="F21" s="242">
        <v>90</v>
      </c>
      <c r="G21" s="243" t="s">
        <v>124</v>
      </c>
      <c r="H21" s="231" t="s">
        <v>124</v>
      </c>
      <c r="I21" s="244">
        <v>0</v>
      </c>
      <c r="J21" s="245">
        <v>11195</v>
      </c>
      <c r="K21" s="246">
        <v>0</v>
      </c>
      <c r="L21" s="247">
        <v>11195</v>
      </c>
      <c r="M21" s="245">
        <v>0</v>
      </c>
      <c r="N21" s="248">
        <v>0</v>
      </c>
      <c r="O21" s="246">
        <v>0</v>
      </c>
      <c r="P21" s="237" t="s">
        <v>124</v>
      </c>
    </row>
    <row r="22" spans="1:16" s="238" customFormat="1" ht="10.5" customHeight="1" x14ac:dyDescent="0.2">
      <c r="A22" s="239" t="s">
        <v>123</v>
      </c>
      <c r="B22" s="70">
        <v>721</v>
      </c>
      <c r="C22" s="72" t="s">
        <v>235</v>
      </c>
      <c r="D22" s="240" t="s">
        <v>48</v>
      </c>
      <c r="E22" s="250" t="s">
        <v>190</v>
      </c>
      <c r="F22" s="251">
        <v>42.86</v>
      </c>
      <c r="G22" s="243" t="s">
        <v>123</v>
      </c>
      <c r="H22" s="231" t="s">
        <v>123</v>
      </c>
      <c r="I22" s="244">
        <v>7</v>
      </c>
      <c r="J22" s="245">
        <v>0</v>
      </c>
      <c r="K22" s="246">
        <v>0</v>
      </c>
      <c r="L22" s="247">
        <v>7</v>
      </c>
      <c r="M22" s="245">
        <v>0</v>
      </c>
      <c r="N22" s="248">
        <v>0</v>
      </c>
      <c r="O22" s="246">
        <v>0</v>
      </c>
      <c r="P22" s="237" t="s">
        <v>123</v>
      </c>
    </row>
    <row r="23" spans="1:16" s="238" customFormat="1" ht="10.5" customHeight="1" x14ac:dyDescent="0.2">
      <c r="A23" s="239" t="s">
        <v>122</v>
      </c>
      <c r="B23" s="70">
        <v>721</v>
      </c>
      <c r="C23" s="72" t="s">
        <v>235</v>
      </c>
      <c r="D23" s="240" t="s">
        <v>48</v>
      </c>
      <c r="E23" s="252" t="s">
        <v>232</v>
      </c>
      <c r="F23" s="242">
        <v>35</v>
      </c>
      <c r="G23" s="243" t="s">
        <v>122</v>
      </c>
      <c r="H23" s="231" t="s">
        <v>122</v>
      </c>
      <c r="I23" s="253">
        <v>0</v>
      </c>
      <c r="J23" s="323">
        <v>18777</v>
      </c>
      <c r="K23" s="324">
        <v>0</v>
      </c>
      <c r="L23" s="325">
        <v>18777</v>
      </c>
      <c r="M23" s="245">
        <v>0</v>
      </c>
      <c r="N23" s="248">
        <v>0</v>
      </c>
      <c r="O23" s="246">
        <v>0</v>
      </c>
      <c r="P23" s="237" t="s">
        <v>122</v>
      </c>
    </row>
    <row r="24" spans="1:16" s="238" customFormat="1" ht="10.5" customHeight="1" x14ac:dyDescent="0.2">
      <c r="A24" s="239" t="s">
        <v>120</v>
      </c>
      <c r="B24" s="70">
        <v>721</v>
      </c>
      <c r="C24" s="72" t="s">
        <v>235</v>
      </c>
      <c r="D24" s="240" t="s">
        <v>48</v>
      </c>
      <c r="E24" s="252" t="s">
        <v>233</v>
      </c>
      <c r="F24" s="242">
        <v>14.29</v>
      </c>
      <c r="G24" s="243" t="s">
        <v>120</v>
      </c>
      <c r="H24" s="231" t="s">
        <v>120</v>
      </c>
      <c r="I24" s="244">
        <v>0</v>
      </c>
      <c r="J24" s="323">
        <v>0</v>
      </c>
      <c r="K24" s="324">
        <v>0</v>
      </c>
      <c r="L24" s="325">
        <v>0</v>
      </c>
      <c r="M24" s="245">
        <v>0</v>
      </c>
      <c r="N24" s="248">
        <v>0</v>
      </c>
      <c r="O24" s="246">
        <v>0</v>
      </c>
      <c r="P24" s="237" t="s">
        <v>120</v>
      </c>
    </row>
    <row r="25" spans="1:16" s="238" customFormat="1" ht="10.5" customHeight="1" x14ac:dyDescent="0.2">
      <c r="A25" s="239" t="s">
        <v>119</v>
      </c>
      <c r="B25" s="70">
        <v>721</v>
      </c>
      <c r="C25" s="72" t="s">
        <v>235</v>
      </c>
      <c r="D25" s="240" t="s">
        <v>48</v>
      </c>
      <c r="E25" s="252" t="s">
        <v>189</v>
      </c>
      <c r="F25" s="242">
        <v>19.649999999999999</v>
      </c>
      <c r="G25" s="243" t="s">
        <v>119</v>
      </c>
      <c r="H25" s="231" t="s">
        <v>119</v>
      </c>
      <c r="I25" s="244">
        <v>252</v>
      </c>
      <c r="J25" s="323">
        <v>0</v>
      </c>
      <c r="K25" s="324">
        <v>0</v>
      </c>
      <c r="L25" s="325">
        <v>252</v>
      </c>
      <c r="M25" s="245">
        <v>0</v>
      </c>
      <c r="N25" s="248">
        <v>0</v>
      </c>
      <c r="O25" s="246">
        <v>0</v>
      </c>
      <c r="P25" s="237" t="s">
        <v>119</v>
      </c>
    </row>
    <row r="26" spans="1:16" s="238" customFormat="1" ht="10.5" customHeight="1" x14ac:dyDescent="0.2">
      <c r="A26" s="239" t="s">
        <v>118</v>
      </c>
      <c r="B26" s="70">
        <v>721</v>
      </c>
      <c r="C26" s="73" t="s">
        <v>235</v>
      </c>
      <c r="D26" s="240" t="s">
        <v>48</v>
      </c>
      <c r="E26" s="252" t="s">
        <v>121</v>
      </c>
      <c r="F26" s="254">
        <v>50</v>
      </c>
      <c r="G26" s="243" t="s">
        <v>118</v>
      </c>
      <c r="H26" s="255" t="s">
        <v>118</v>
      </c>
      <c r="I26" s="244">
        <v>1323</v>
      </c>
      <c r="J26" s="323">
        <v>0</v>
      </c>
      <c r="K26" s="324">
        <v>0</v>
      </c>
      <c r="L26" s="325">
        <v>1323</v>
      </c>
      <c r="M26" s="245">
        <v>0</v>
      </c>
      <c r="N26" s="248">
        <v>0</v>
      </c>
      <c r="O26" s="246">
        <v>0</v>
      </c>
      <c r="P26" s="256" t="s">
        <v>118</v>
      </c>
    </row>
    <row r="27" spans="1:16" s="238" customFormat="1" ht="10.5" customHeight="1" x14ac:dyDescent="0.2">
      <c r="A27" s="239" t="s">
        <v>117</v>
      </c>
      <c r="B27" s="70">
        <v>721</v>
      </c>
      <c r="C27" s="73" t="s">
        <v>235</v>
      </c>
      <c r="D27" s="240" t="s">
        <v>48</v>
      </c>
      <c r="E27" s="252" t="s">
        <v>234</v>
      </c>
      <c r="F27" s="242">
        <v>50</v>
      </c>
      <c r="G27" s="243" t="s">
        <v>117</v>
      </c>
      <c r="H27" s="255" t="s">
        <v>117</v>
      </c>
      <c r="I27" s="244">
        <v>120</v>
      </c>
      <c r="J27" s="323">
        <v>0</v>
      </c>
      <c r="K27" s="324">
        <v>0</v>
      </c>
      <c r="L27" s="325">
        <v>120</v>
      </c>
      <c r="M27" s="245">
        <v>0</v>
      </c>
      <c r="N27" s="248">
        <v>0</v>
      </c>
      <c r="O27" s="246">
        <v>0</v>
      </c>
      <c r="P27" s="256" t="s">
        <v>117</v>
      </c>
    </row>
    <row r="28" spans="1:16" s="238" customFormat="1" ht="10.5" customHeight="1" x14ac:dyDescent="0.2">
      <c r="A28" s="239" t="s">
        <v>116</v>
      </c>
      <c r="B28" s="74" t="s">
        <v>83</v>
      </c>
      <c r="C28" s="73" t="s">
        <v>83</v>
      </c>
      <c r="D28" s="240" t="s">
        <v>83</v>
      </c>
      <c r="E28" s="252" t="s">
        <v>236</v>
      </c>
      <c r="F28" s="242"/>
      <c r="G28" s="243" t="s">
        <v>116</v>
      </c>
      <c r="H28" s="255" t="s">
        <v>116</v>
      </c>
      <c r="I28" s="268">
        <f t="shared" ref="I28:O28" si="0">SUM(I15:I27)</f>
        <v>2983</v>
      </c>
      <c r="J28" s="326">
        <f t="shared" si="0"/>
        <v>29972</v>
      </c>
      <c r="K28" s="326">
        <f t="shared" si="0"/>
        <v>0</v>
      </c>
      <c r="L28" s="326">
        <f>SUM(L15:L27)</f>
        <v>32955</v>
      </c>
      <c r="M28" s="268">
        <f t="shared" si="0"/>
        <v>0</v>
      </c>
      <c r="N28" s="268">
        <f t="shared" si="0"/>
        <v>0</v>
      </c>
      <c r="O28" s="268">
        <f t="shared" si="0"/>
        <v>11</v>
      </c>
      <c r="P28" s="256" t="s">
        <v>116</v>
      </c>
    </row>
    <row r="29" spans="1:16" s="238" customFormat="1" ht="10.5" customHeight="1" x14ac:dyDescent="0.2">
      <c r="A29" s="239" t="s">
        <v>115</v>
      </c>
      <c r="B29" s="70">
        <v>721</v>
      </c>
      <c r="C29" s="73" t="s">
        <v>237</v>
      </c>
      <c r="D29" s="75" t="s">
        <v>42</v>
      </c>
      <c r="E29" s="252" t="s">
        <v>238</v>
      </c>
      <c r="F29" s="242">
        <v>50</v>
      </c>
      <c r="G29" s="243" t="s">
        <v>115</v>
      </c>
      <c r="H29" s="255" t="s">
        <v>115</v>
      </c>
      <c r="I29" s="244">
        <v>167</v>
      </c>
      <c r="J29" s="323">
        <v>0</v>
      </c>
      <c r="K29" s="324">
        <v>0</v>
      </c>
      <c r="L29" s="325">
        <v>167</v>
      </c>
      <c r="M29" s="245">
        <v>0</v>
      </c>
      <c r="N29" s="248">
        <v>0</v>
      </c>
      <c r="O29" s="246">
        <v>0</v>
      </c>
      <c r="P29" s="256" t="s">
        <v>115</v>
      </c>
    </row>
    <row r="30" spans="1:16" s="238" customFormat="1" ht="10.5" customHeight="1" x14ac:dyDescent="0.2">
      <c r="A30" s="239" t="s">
        <v>114</v>
      </c>
      <c r="B30" s="70">
        <v>721</v>
      </c>
      <c r="C30" s="73" t="s">
        <v>237</v>
      </c>
      <c r="D30" s="75" t="s">
        <v>42</v>
      </c>
      <c r="E30" s="252" t="s">
        <v>239</v>
      </c>
      <c r="F30" s="242">
        <v>0</v>
      </c>
      <c r="G30" s="243" t="s">
        <v>114</v>
      </c>
      <c r="H30" s="255" t="s">
        <v>114</v>
      </c>
      <c r="I30" s="244">
        <v>40504</v>
      </c>
      <c r="J30" s="323">
        <v>0</v>
      </c>
      <c r="K30" s="324">
        <v>0</v>
      </c>
      <c r="L30" s="325">
        <v>40504</v>
      </c>
      <c r="M30" s="245">
        <v>0</v>
      </c>
      <c r="N30" s="248">
        <v>0</v>
      </c>
      <c r="O30" s="246">
        <v>12706</v>
      </c>
      <c r="P30" s="256" t="s">
        <v>114</v>
      </c>
    </row>
    <row r="31" spans="1:16" s="238" customFormat="1" ht="10.5" customHeight="1" x14ac:dyDescent="0.2">
      <c r="A31" s="239" t="s">
        <v>112</v>
      </c>
      <c r="B31" s="70">
        <v>721</v>
      </c>
      <c r="C31" s="73" t="s">
        <v>237</v>
      </c>
      <c r="D31" s="240" t="s">
        <v>48</v>
      </c>
      <c r="E31" s="252" t="s">
        <v>240</v>
      </c>
      <c r="F31" s="242">
        <v>10</v>
      </c>
      <c r="G31" s="243" t="s">
        <v>112</v>
      </c>
      <c r="H31" s="255" t="s">
        <v>112</v>
      </c>
      <c r="I31" s="244">
        <v>31928</v>
      </c>
      <c r="J31" s="323">
        <v>0</v>
      </c>
      <c r="K31" s="324">
        <v>0</v>
      </c>
      <c r="L31" s="325">
        <v>31928</v>
      </c>
      <c r="M31" s="245">
        <v>0</v>
      </c>
      <c r="N31" s="248">
        <v>0</v>
      </c>
      <c r="O31" s="246">
        <v>0</v>
      </c>
      <c r="P31" s="256" t="s">
        <v>112</v>
      </c>
    </row>
    <row r="32" spans="1:16" s="238" customFormat="1" ht="10.5" customHeight="1" x14ac:dyDescent="0.2">
      <c r="A32" s="239" t="s">
        <v>111</v>
      </c>
      <c r="B32" s="70">
        <v>721</v>
      </c>
      <c r="C32" s="73" t="s">
        <v>237</v>
      </c>
      <c r="D32" s="240" t="s">
        <v>50</v>
      </c>
      <c r="E32" s="252" t="s">
        <v>113</v>
      </c>
      <c r="F32" s="242">
        <v>36</v>
      </c>
      <c r="G32" s="243" t="s">
        <v>111</v>
      </c>
      <c r="H32" s="255" t="s">
        <v>111</v>
      </c>
      <c r="I32" s="244">
        <v>3248</v>
      </c>
      <c r="J32" s="323">
        <v>0</v>
      </c>
      <c r="K32" s="324">
        <v>0</v>
      </c>
      <c r="L32" s="325">
        <v>3248</v>
      </c>
      <c r="M32" s="245">
        <v>0</v>
      </c>
      <c r="N32" s="248">
        <v>0</v>
      </c>
      <c r="O32" s="246">
        <v>0</v>
      </c>
      <c r="P32" s="256" t="s">
        <v>111</v>
      </c>
    </row>
    <row r="33" spans="1:16" s="238" customFormat="1" ht="10.5" customHeight="1" x14ac:dyDescent="0.2">
      <c r="A33" s="239" t="s">
        <v>109</v>
      </c>
      <c r="B33" s="70">
        <v>721</v>
      </c>
      <c r="C33" s="73" t="s">
        <v>237</v>
      </c>
      <c r="D33" s="75" t="s">
        <v>42</v>
      </c>
      <c r="E33" s="257" t="s">
        <v>241</v>
      </c>
      <c r="F33" s="258">
        <v>25</v>
      </c>
      <c r="G33" s="243" t="s">
        <v>109</v>
      </c>
      <c r="H33" s="255" t="s">
        <v>109</v>
      </c>
      <c r="I33" s="244">
        <v>32987</v>
      </c>
      <c r="J33" s="323">
        <v>9850</v>
      </c>
      <c r="K33" s="324">
        <v>0</v>
      </c>
      <c r="L33" s="325">
        <v>42837</v>
      </c>
      <c r="M33" s="245">
        <v>0</v>
      </c>
      <c r="N33" s="248">
        <v>0</v>
      </c>
      <c r="O33" s="246">
        <v>0</v>
      </c>
      <c r="P33" s="256" t="s">
        <v>109</v>
      </c>
    </row>
    <row r="34" spans="1:16" s="238" customFormat="1" ht="10.5" customHeight="1" x14ac:dyDescent="0.2">
      <c r="A34" s="259" t="s">
        <v>108</v>
      </c>
      <c r="B34" s="70">
        <v>721</v>
      </c>
      <c r="C34" s="73" t="s">
        <v>237</v>
      </c>
      <c r="D34" s="75" t="s">
        <v>42</v>
      </c>
      <c r="E34" s="257" t="s">
        <v>110</v>
      </c>
      <c r="F34" s="258">
        <v>14.29</v>
      </c>
      <c r="G34" s="243" t="s">
        <v>108</v>
      </c>
      <c r="H34" s="255" t="s">
        <v>108</v>
      </c>
      <c r="I34" s="244">
        <v>5739</v>
      </c>
      <c r="J34" s="323">
        <v>426</v>
      </c>
      <c r="K34" s="324">
        <v>0</v>
      </c>
      <c r="L34" s="325">
        <v>6165</v>
      </c>
      <c r="M34" s="245">
        <v>0</v>
      </c>
      <c r="N34" s="248">
        <v>0</v>
      </c>
      <c r="O34" s="246">
        <v>0</v>
      </c>
      <c r="P34" s="256" t="s">
        <v>108</v>
      </c>
    </row>
    <row r="35" spans="1:16" s="238" customFormat="1" ht="10.5" customHeight="1" x14ac:dyDescent="0.2">
      <c r="A35" s="260" t="s">
        <v>107</v>
      </c>
      <c r="B35" s="75">
        <v>723</v>
      </c>
      <c r="C35" s="76" t="s">
        <v>237</v>
      </c>
      <c r="D35" s="75" t="s">
        <v>42</v>
      </c>
      <c r="E35" s="252" t="s">
        <v>242</v>
      </c>
      <c r="F35" s="254">
        <v>16.66</v>
      </c>
      <c r="G35" s="243" t="s">
        <v>107</v>
      </c>
      <c r="H35" s="255" t="s">
        <v>107</v>
      </c>
      <c r="I35" s="244">
        <v>0</v>
      </c>
      <c r="J35" s="323">
        <v>0</v>
      </c>
      <c r="K35" s="324">
        <v>0</v>
      </c>
      <c r="L35" s="325">
        <v>0</v>
      </c>
      <c r="M35" s="245">
        <v>0</v>
      </c>
      <c r="N35" s="248">
        <v>0</v>
      </c>
      <c r="O35" s="246">
        <v>0</v>
      </c>
      <c r="P35" s="256" t="s">
        <v>107</v>
      </c>
    </row>
    <row r="36" spans="1:16" s="238" customFormat="1" ht="10.5" customHeight="1" x14ac:dyDescent="0.2">
      <c r="A36" s="260" t="s">
        <v>106</v>
      </c>
      <c r="B36" s="75">
        <v>722</v>
      </c>
      <c r="C36" s="76" t="s">
        <v>237</v>
      </c>
      <c r="D36" s="75" t="s">
        <v>48</v>
      </c>
      <c r="E36" s="252" t="s">
        <v>243</v>
      </c>
      <c r="F36" s="258">
        <v>0</v>
      </c>
      <c r="G36" s="243" t="s">
        <v>106</v>
      </c>
      <c r="H36" s="255" t="s">
        <v>106</v>
      </c>
      <c r="I36" s="244">
        <v>0</v>
      </c>
      <c r="J36" s="323">
        <v>0</v>
      </c>
      <c r="K36" s="324">
        <v>0</v>
      </c>
      <c r="L36" s="325">
        <v>0</v>
      </c>
      <c r="M36" s="245">
        <v>0</v>
      </c>
      <c r="N36" s="248">
        <v>0</v>
      </c>
      <c r="O36" s="246">
        <v>0</v>
      </c>
      <c r="P36" s="256" t="s">
        <v>106</v>
      </c>
    </row>
    <row r="37" spans="1:16" s="238" customFormat="1" ht="10.5" customHeight="1" x14ac:dyDescent="0.2">
      <c r="A37" s="260" t="s">
        <v>105</v>
      </c>
      <c r="B37" s="70">
        <v>721</v>
      </c>
      <c r="C37" s="77" t="s">
        <v>237</v>
      </c>
      <c r="D37" s="261" t="s">
        <v>50</v>
      </c>
      <c r="E37" s="262" t="s">
        <v>244</v>
      </c>
      <c r="F37" s="254">
        <v>50</v>
      </c>
      <c r="G37" s="243" t="s">
        <v>105</v>
      </c>
      <c r="H37" s="255" t="s">
        <v>105</v>
      </c>
      <c r="I37" s="244">
        <v>0</v>
      </c>
      <c r="J37" s="323">
        <v>0</v>
      </c>
      <c r="K37" s="324">
        <v>0</v>
      </c>
      <c r="L37" s="325">
        <v>0</v>
      </c>
      <c r="M37" s="245">
        <v>0</v>
      </c>
      <c r="N37" s="248">
        <v>0</v>
      </c>
      <c r="O37" s="246">
        <v>0</v>
      </c>
      <c r="P37" s="256" t="s">
        <v>105</v>
      </c>
    </row>
    <row r="38" spans="1:16" s="238" customFormat="1" ht="10.5" customHeight="1" x14ac:dyDescent="0.2">
      <c r="A38" s="260" t="s">
        <v>104</v>
      </c>
      <c r="B38" s="70">
        <v>721</v>
      </c>
      <c r="C38" s="79" t="s">
        <v>237</v>
      </c>
      <c r="D38" s="261" t="s">
        <v>50</v>
      </c>
      <c r="E38" s="262" t="s">
        <v>245</v>
      </c>
      <c r="F38" s="254">
        <v>50</v>
      </c>
      <c r="G38" s="263" t="s">
        <v>104</v>
      </c>
      <c r="H38" s="255" t="s">
        <v>104</v>
      </c>
      <c r="I38" s="244">
        <v>0</v>
      </c>
      <c r="J38" s="323">
        <v>0</v>
      </c>
      <c r="K38" s="324">
        <v>0</v>
      </c>
      <c r="L38" s="325">
        <v>0</v>
      </c>
      <c r="M38" s="245">
        <v>0</v>
      </c>
      <c r="N38" s="248">
        <v>0</v>
      </c>
      <c r="O38" s="246">
        <v>0</v>
      </c>
      <c r="P38" s="256" t="s">
        <v>104</v>
      </c>
    </row>
    <row r="39" spans="1:16" s="238" customFormat="1" ht="10.5" customHeight="1" x14ac:dyDescent="0.2">
      <c r="A39" s="260" t="s">
        <v>103</v>
      </c>
      <c r="B39" s="70">
        <v>721</v>
      </c>
      <c r="C39" s="77" t="s">
        <v>237</v>
      </c>
      <c r="D39" s="261" t="s">
        <v>50</v>
      </c>
      <c r="E39" s="262" t="s">
        <v>246</v>
      </c>
      <c r="F39" s="254">
        <v>9.92</v>
      </c>
      <c r="G39" s="260" t="s">
        <v>103</v>
      </c>
      <c r="H39" s="255" t="s">
        <v>103</v>
      </c>
      <c r="I39" s="244">
        <v>50</v>
      </c>
      <c r="J39" s="323">
        <v>0</v>
      </c>
      <c r="K39" s="324">
        <v>0</v>
      </c>
      <c r="L39" s="325">
        <v>50</v>
      </c>
      <c r="M39" s="245">
        <v>0</v>
      </c>
      <c r="N39" s="248">
        <v>0</v>
      </c>
      <c r="O39" s="246">
        <v>0</v>
      </c>
      <c r="P39" s="256" t="s">
        <v>103</v>
      </c>
    </row>
    <row r="40" spans="1:16" s="238" customFormat="1" ht="10.5" customHeight="1" x14ac:dyDescent="0.2">
      <c r="A40" s="260" t="s">
        <v>101</v>
      </c>
      <c r="B40" s="80"/>
      <c r="C40" s="81"/>
      <c r="D40" s="264"/>
      <c r="E40" s="265" t="s">
        <v>247</v>
      </c>
      <c r="F40" s="266"/>
      <c r="G40" s="260" t="s">
        <v>101</v>
      </c>
      <c r="H40" s="231" t="s">
        <v>101</v>
      </c>
      <c r="I40" s="268">
        <f t="shared" ref="I40:O40" si="1">SUM(I29:I39)</f>
        <v>114623</v>
      </c>
      <c r="J40" s="326">
        <f t="shared" si="1"/>
        <v>10276</v>
      </c>
      <c r="K40" s="326">
        <f t="shared" si="1"/>
        <v>0</v>
      </c>
      <c r="L40" s="326">
        <f t="shared" si="1"/>
        <v>124899</v>
      </c>
      <c r="M40" s="268">
        <f t="shared" si="1"/>
        <v>0</v>
      </c>
      <c r="N40" s="268">
        <f t="shared" si="1"/>
        <v>0</v>
      </c>
      <c r="O40" s="268">
        <f t="shared" si="1"/>
        <v>12706</v>
      </c>
      <c r="P40" s="237" t="s">
        <v>101</v>
      </c>
    </row>
    <row r="41" spans="1:16" s="238" customFormat="1" ht="10.5" customHeight="1" x14ac:dyDescent="0.2">
      <c r="A41" s="260" t="s">
        <v>99</v>
      </c>
      <c r="B41" s="80"/>
      <c r="C41" s="81"/>
      <c r="D41" s="264"/>
      <c r="E41" s="265" t="s">
        <v>248</v>
      </c>
      <c r="F41" s="254"/>
      <c r="G41" s="260" t="s">
        <v>99</v>
      </c>
      <c r="H41" s="231" t="s">
        <v>99</v>
      </c>
      <c r="I41" s="268">
        <f t="shared" ref="I41:O41" si="2">I28+I40</f>
        <v>117606</v>
      </c>
      <c r="J41" s="326">
        <f t="shared" si="2"/>
        <v>40248</v>
      </c>
      <c r="K41" s="326">
        <f t="shared" si="2"/>
        <v>0</v>
      </c>
      <c r="L41" s="326">
        <f t="shared" si="2"/>
        <v>157854</v>
      </c>
      <c r="M41" s="268">
        <f t="shared" si="2"/>
        <v>0</v>
      </c>
      <c r="N41" s="268">
        <f t="shared" si="2"/>
        <v>0</v>
      </c>
      <c r="O41" s="268">
        <f t="shared" si="2"/>
        <v>12717</v>
      </c>
      <c r="P41" s="237" t="s">
        <v>99</v>
      </c>
    </row>
    <row r="42" spans="1:16" s="238" customFormat="1" ht="10.5" customHeight="1" x14ac:dyDescent="0.2">
      <c r="A42" s="260" t="s">
        <v>98</v>
      </c>
      <c r="B42" s="80">
        <v>721</v>
      </c>
      <c r="C42" s="81" t="s">
        <v>249</v>
      </c>
      <c r="D42" s="75" t="s">
        <v>48</v>
      </c>
      <c r="E42" s="265" t="s">
        <v>250</v>
      </c>
      <c r="F42" s="266"/>
      <c r="G42" s="230" t="s">
        <v>98</v>
      </c>
      <c r="H42" s="231" t="s">
        <v>98</v>
      </c>
      <c r="I42" s="244">
        <v>378</v>
      </c>
      <c r="J42" s="323">
        <v>0</v>
      </c>
      <c r="K42" s="324">
        <v>0</v>
      </c>
      <c r="L42" s="325">
        <v>378</v>
      </c>
      <c r="M42" s="245">
        <v>0</v>
      </c>
      <c r="N42" s="248">
        <v>0</v>
      </c>
      <c r="O42" s="246">
        <v>0</v>
      </c>
      <c r="P42" s="237" t="s">
        <v>98</v>
      </c>
    </row>
    <row r="43" spans="1:16" s="238" customFormat="1" ht="10.5" customHeight="1" x14ac:dyDescent="0.2">
      <c r="A43" s="260" t="s">
        <v>95</v>
      </c>
      <c r="B43" s="80"/>
      <c r="C43" s="81"/>
      <c r="D43" s="264"/>
      <c r="E43" s="265" t="s">
        <v>102</v>
      </c>
      <c r="F43" s="254"/>
      <c r="G43" s="243" t="s">
        <v>95</v>
      </c>
      <c r="H43" s="231" t="s">
        <v>95</v>
      </c>
      <c r="I43" s="268">
        <f>SUM(I42)</f>
        <v>378</v>
      </c>
      <c r="J43" s="326">
        <f t="shared" ref="J43:O43" si="3">SUM(J42)</f>
        <v>0</v>
      </c>
      <c r="K43" s="326">
        <f t="shared" si="3"/>
        <v>0</v>
      </c>
      <c r="L43" s="326">
        <f t="shared" si="3"/>
        <v>378</v>
      </c>
      <c r="M43" s="268">
        <f t="shared" si="3"/>
        <v>0</v>
      </c>
      <c r="N43" s="268">
        <v>0</v>
      </c>
      <c r="O43" s="268">
        <f t="shared" si="3"/>
        <v>0</v>
      </c>
      <c r="P43" s="237" t="s">
        <v>95</v>
      </c>
    </row>
    <row r="44" spans="1:16" s="238" customFormat="1" ht="10.5" customHeight="1" x14ac:dyDescent="0.2">
      <c r="A44" s="260" t="s">
        <v>93</v>
      </c>
      <c r="B44" s="82">
        <v>721</v>
      </c>
      <c r="C44" s="79" t="s">
        <v>269</v>
      </c>
      <c r="D44" s="75" t="s">
        <v>48</v>
      </c>
      <c r="E44" s="262" t="s">
        <v>232</v>
      </c>
      <c r="F44" s="267"/>
      <c r="G44" s="243" t="s">
        <v>93</v>
      </c>
      <c r="H44" s="231" t="s">
        <v>93</v>
      </c>
      <c r="I44" s="244">
        <v>0</v>
      </c>
      <c r="J44" s="323">
        <v>183608</v>
      </c>
      <c r="K44" s="324">
        <v>0</v>
      </c>
      <c r="L44" s="325">
        <v>183608</v>
      </c>
      <c r="M44" s="245">
        <v>0</v>
      </c>
      <c r="N44" s="248">
        <v>0</v>
      </c>
      <c r="O44" s="246">
        <v>0</v>
      </c>
      <c r="P44" s="237" t="s">
        <v>93</v>
      </c>
    </row>
    <row r="45" spans="1:16" s="238" customFormat="1" ht="10.5" customHeight="1" x14ac:dyDescent="0.2">
      <c r="A45" s="260" t="s">
        <v>92</v>
      </c>
      <c r="B45" s="82"/>
      <c r="C45" s="79"/>
      <c r="D45" s="75"/>
      <c r="E45" s="262" t="s">
        <v>270</v>
      </c>
      <c r="F45" s="254"/>
      <c r="G45" s="243" t="s">
        <v>92</v>
      </c>
      <c r="H45" s="231" t="s">
        <v>92</v>
      </c>
      <c r="I45" s="268">
        <v>0</v>
      </c>
      <c r="J45" s="326">
        <v>183608</v>
      </c>
      <c r="K45" s="326">
        <v>0</v>
      </c>
      <c r="L45" s="326">
        <f>SUM(L44)</f>
        <v>183608</v>
      </c>
      <c r="M45" s="245">
        <v>0</v>
      </c>
      <c r="N45" s="248">
        <v>0</v>
      </c>
      <c r="O45" s="246">
        <v>0</v>
      </c>
      <c r="P45" s="237" t="s">
        <v>92</v>
      </c>
    </row>
    <row r="46" spans="1:16" s="238" customFormat="1" ht="10.5" customHeight="1" x14ac:dyDescent="0.2">
      <c r="A46" s="260" t="s">
        <v>91</v>
      </c>
      <c r="B46" s="82">
        <v>721</v>
      </c>
      <c r="C46" s="79" t="s">
        <v>97</v>
      </c>
      <c r="D46" s="75" t="s">
        <v>48</v>
      </c>
      <c r="E46" s="262" t="s">
        <v>100</v>
      </c>
      <c r="F46" s="267"/>
      <c r="G46" s="243" t="s">
        <v>91</v>
      </c>
      <c r="H46" s="231" t="s">
        <v>91</v>
      </c>
      <c r="I46" s="244">
        <v>576</v>
      </c>
      <c r="J46" s="323">
        <v>0</v>
      </c>
      <c r="K46" s="324">
        <v>0</v>
      </c>
      <c r="L46" s="325">
        <v>576</v>
      </c>
      <c r="M46" s="245">
        <v>0</v>
      </c>
      <c r="N46" s="248">
        <v>0</v>
      </c>
      <c r="O46" s="246">
        <v>0</v>
      </c>
      <c r="P46" s="237" t="s">
        <v>91</v>
      </c>
    </row>
    <row r="47" spans="1:16" s="238" customFormat="1" ht="10.5" customHeight="1" x14ac:dyDescent="0.2">
      <c r="A47" s="260" t="s">
        <v>89</v>
      </c>
      <c r="B47" s="82">
        <v>721</v>
      </c>
      <c r="C47" s="79" t="s">
        <v>97</v>
      </c>
      <c r="D47" s="75" t="s">
        <v>48</v>
      </c>
      <c r="E47" s="262" t="s">
        <v>96</v>
      </c>
      <c r="F47" s="254"/>
      <c r="G47" s="243" t="s">
        <v>89</v>
      </c>
      <c r="H47" s="231" t="s">
        <v>89</v>
      </c>
      <c r="I47" s="244">
        <v>36</v>
      </c>
      <c r="J47" s="323">
        <v>0</v>
      </c>
      <c r="K47" s="324">
        <v>0</v>
      </c>
      <c r="L47" s="325">
        <v>36</v>
      </c>
      <c r="M47" s="245">
        <v>0</v>
      </c>
      <c r="N47" s="248">
        <v>0</v>
      </c>
      <c r="O47" s="246">
        <v>0</v>
      </c>
      <c r="P47" s="237" t="s">
        <v>89</v>
      </c>
    </row>
    <row r="48" spans="1:16" s="238" customFormat="1" ht="10.5" customHeight="1" x14ac:dyDescent="0.2">
      <c r="A48" s="260" t="s">
        <v>87</v>
      </c>
      <c r="B48" s="80"/>
      <c r="C48" s="81"/>
      <c r="D48" s="264"/>
      <c r="E48" s="265" t="s">
        <v>94</v>
      </c>
      <c r="F48" s="254"/>
      <c r="G48" s="243" t="s">
        <v>87</v>
      </c>
      <c r="H48" s="231" t="s">
        <v>87</v>
      </c>
      <c r="I48" s="268">
        <f>SUM(I46:I47)</f>
        <v>612</v>
      </c>
      <c r="J48" s="326">
        <f t="shared" ref="J48:O48" si="4">SUM(J46:J47)</f>
        <v>0</v>
      </c>
      <c r="K48" s="326">
        <f t="shared" si="4"/>
        <v>0</v>
      </c>
      <c r="L48" s="326">
        <f t="shared" si="4"/>
        <v>612</v>
      </c>
      <c r="M48" s="268">
        <f t="shared" si="4"/>
        <v>0</v>
      </c>
      <c r="N48" s="268">
        <f t="shared" si="4"/>
        <v>0</v>
      </c>
      <c r="O48" s="268">
        <f t="shared" si="4"/>
        <v>0</v>
      </c>
      <c r="P48" s="237" t="s">
        <v>87</v>
      </c>
    </row>
    <row r="49" spans="1:16" s="238" customFormat="1" ht="10.5" customHeight="1" x14ac:dyDescent="0.2">
      <c r="A49" s="226" t="s">
        <v>85</v>
      </c>
      <c r="B49" s="82">
        <v>721</v>
      </c>
      <c r="C49" s="79" t="s">
        <v>90</v>
      </c>
      <c r="D49" s="75" t="s">
        <v>42</v>
      </c>
      <c r="E49" s="262" t="s">
        <v>238</v>
      </c>
      <c r="F49" s="254"/>
      <c r="G49" s="243" t="s">
        <v>85</v>
      </c>
      <c r="H49" s="231" t="s">
        <v>85</v>
      </c>
      <c r="I49" s="244">
        <v>10</v>
      </c>
      <c r="J49" s="323">
        <v>0</v>
      </c>
      <c r="K49" s="324">
        <v>0</v>
      </c>
      <c r="L49" s="325">
        <v>10</v>
      </c>
      <c r="M49" s="245">
        <v>0</v>
      </c>
      <c r="N49" s="248">
        <v>0</v>
      </c>
      <c r="O49" s="246">
        <v>0</v>
      </c>
      <c r="P49" s="237" t="s">
        <v>85</v>
      </c>
    </row>
    <row r="50" spans="1:16" s="238" customFormat="1" ht="10.5" customHeight="1" x14ac:dyDescent="0.2">
      <c r="A50" s="239" t="s">
        <v>84</v>
      </c>
      <c r="B50" s="82">
        <v>721</v>
      </c>
      <c r="C50" s="79" t="s">
        <v>90</v>
      </c>
      <c r="D50" s="75" t="s">
        <v>42</v>
      </c>
      <c r="E50" s="262" t="s">
        <v>251</v>
      </c>
      <c r="F50" s="267"/>
      <c r="G50" s="243" t="s">
        <v>84</v>
      </c>
      <c r="H50" s="231" t="s">
        <v>84</v>
      </c>
      <c r="I50" s="244">
        <v>40981</v>
      </c>
      <c r="J50" s="323">
        <v>0</v>
      </c>
      <c r="K50" s="324">
        <v>0</v>
      </c>
      <c r="L50" s="325">
        <v>40981</v>
      </c>
      <c r="M50" s="245">
        <v>0</v>
      </c>
      <c r="N50" s="248">
        <v>0</v>
      </c>
      <c r="O50" s="246">
        <v>0</v>
      </c>
      <c r="P50" s="237" t="s">
        <v>84</v>
      </c>
    </row>
    <row r="51" spans="1:16" s="238" customFormat="1" ht="10.5" customHeight="1" x14ac:dyDescent="0.2">
      <c r="A51" s="239" t="s">
        <v>82</v>
      </c>
      <c r="B51" s="83">
        <v>721</v>
      </c>
      <c r="C51" s="84" t="s">
        <v>90</v>
      </c>
      <c r="D51" s="75" t="s">
        <v>42</v>
      </c>
      <c r="E51" s="269" t="s">
        <v>252</v>
      </c>
      <c r="F51" s="270"/>
      <c r="G51" s="243" t="s">
        <v>82</v>
      </c>
      <c r="H51" s="231" t="s">
        <v>82</v>
      </c>
      <c r="I51" s="244">
        <v>2440</v>
      </c>
      <c r="J51" s="323">
        <v>0</v>
      </c>
      <c r="K51" s="324">
        <v>0</v>
      </c>
      <c r="L51" s="325">
        <v>2440</v>
      </c>
      <c r="M51" s="245">
        <v>0</v>
      </c>
      <c r="N51" s="248">
        <v>0</v>
      </c>
      <c r="O51" s="246">
        <v>0</v>
      </c>
      <c r="P51" s="237" t="s">
        <v>82</v>
      </c>
    </row>
    <row r="52" spans="1:16" s="238" customFormat="1" ht="10.5" customHeight="1" x14ac:dyDescent="0.2">
      <c r="A52" s="259" t="s">
        <v>81</v>
      </c>
      <c r="B52" s="271"/>
      <c r="C52" s="272"/>
      <c r="D52" s="273"/>
      <c r="E52" s="274" t="s">
        <v>88</v>
      </c>
      <c r="F52" s="275"/>
      <c r="G52" s="263" t="s">
        <v>81</v>
      </c>
      <c r="H52" s="231" t="s">
        <v>81</v>
      </c>
      <c r="I52" s="268">
        <f t="shared" ref="I52:O52" si="5">SUM(I49:I51)</f>
        <v>43431</v>
      </c>
      <c r="J52" s="326">
        <f t="shared" si="5"/>
        <v>0</v>
      </c>
      <c r="K52" s="326">
        <f t="shared" si="5"/>
        <v>0</v>
      </c>
      <c r="L52" s="326">
        <f t="shared" si="5"/>
        <v>43431</v>
      </c>
      <c r="M52" s="268">
        <f t="shared" si="5"/>
        <v>0</v>
      </c>
      <c r="N52" s="268">
        <f t="shared" si="5"/>
        <v>0</v>
      </c>
      <c r="O52" s="268">
        <f t="shared" si="5"/>
        <v>0</v>
      </c>
      <c r="P52" s="237" t="s">
        <v>81</v>
      </c>
    </row>
    <row r="53" spans="1:16" s="238" customFormat="1" ht="10.5" customHeight="1" x14ac:dyDescent="0.2">
      <c r="A53" s="260" t="s">
        <v>80</v>
      </c>
      <c r="B53" s="271" t="s">
        <v>83</v>
      </c>
      <c r="C53" s="272" t="s">
        <v>83</v>
      </c>
      <c r="D53" s="273" t="s">
        <v>83</v>
      </c>
      <c r="E53" s="276" t="s">
        <v>86</v>
      </c>
      <c r="F53" s="277"/>
      <c r="G53" s="243">
        <v>39</v>
      </c>
      <c r="H53" s="231">
        <v>39</v>
      </c>
      <c r="I53" s="268">
        <f>I52+I48+I45</f>
        <v>44043</v>
      </c>
      <c r="J53" s="326">
        <f>J52+J48+J45</f>
        <v>183608</v>
      </c>
      <c r="K53" s="326">
        <f>K52+K48+K45</f>
        <v>0</v>
      </c>
      <c r="L53" s="326">
        <f>L52+L48+L45</f>
        <v>227651</v>
      </c>
      <c r="M53" s="268">
        <f t="shared" ref="M53:O53" si="6">M52+M48</f>
        <v>0</v>
      </c>
      <c r="N53" s="268">
        <f t="shared" si="6"/>
        <v>0</v>
      </c>
      <c r="O53" s="268">
        <f t="shared" si="6"/>
        <v>0</v>
      </c>
      <c r="P53" s="237" t="s">
        <v>80</v>
      </c>
    </row>
    <row r="54" spans="1:16" s="238" customFormat="1" ht="10.7" customHeight="1" x14ac:dyDescent="0.2">
      <c r="A54" s="292" t="s">
        <v>79</v>
      </c>
      <c r="B54" s="278"/>
      <c r="C54" s="279"/>
      <c r="D54" s="280"/>
      <c r="E54" s="281" t="s">
        <v>253</v>
      </c>
      <c r="F54" s="282"/>
      <c r="G54" s="263">
        <v>40</v>
      </c>
      <c r="H54" s="231">
        <v>40</v>
      </c>
      <c r="I54" s="268">
        <f>+I41+I43+I53</f>
        <v>162027</v>
      </c>
      <c r="J54" s="268">
        <f>+J41+J43+J53</f>
        <v>223856</v>
      </c>
      <c r="K54" s="268">
        <f>+K41+K43+K53</f>
        <v>0</v>
      </c>
      <c r="L54" s="268">
        <f>+L41+L43+L53</f>
        <v>385883</v>
      </c>
      <c r="M54" s="268">
        <f t="shared" ref="M54:O54" si="7">M53+M43+M45</f>
        <v>0</v>
      </c>
      <c r="N54" s="268">
        <f t="shared" si="7"/>
        <v>0</v>
      </c>
      <c r="O54" s="268">
        <f t="shared" si="7"/>
        <v>0</v>
      </c>
      <c r="P54" s="237" t="s">
        <v>79</v>
      </c>
    </row>
    <row r="55" spans="1:16" x14ac:dyDescent="0.2">
      <c r="A55" s="287"/>
      <c r="B55" s="288"/>
      <c r="C55" s="288"/>
      <c r="D55" s="288"/>
      <c r="E55" s="288"/>
      <c r="F55" s="288"/>
      <c r="G55" s="289"/>
      <c r="H55" s="21"/>
      <c r="I55" s="284" t="s">
        <v>254</v>
      </c>
      <c r="J55" s="285"/>
      <c r="K55" s="22"/>
      <c r="L55" s="285"/>
      <c r="M55" s="22"/>
      <c r="N55" s="22"/>
      <c r="O55" s="22"/>
      <c r="P55" s="24"/>
    </row>
    <row r="56" spans="1:16" x14ac:dyDescent="0.2">
      <c r="A56" s="290"/>
      <c r="B56" s="283"/>
      <c r="C56" s="283"/>
      <c r="D56" s="283"/>
      <c r="E56" s="283"/>
      <c r="F56" s="283"/>
      <c r="G56" s="291"/>
      <c r="H56" s="25"/>
      <c r="I56" s="7" t="s">
        <v>268</v>
      </c>
      <c r="J56" s="87"/>
      <c r="K56" s="87"/>
      <c r="L56" s="362">
        <v>544384</v>
      </c>
      <c r="M56" s="7"/>
      <c r="N56" s="7"/>
      <c r="O56" s="7"/>
      <c r="P56" s="5"/>
    </row>
    <row r="57" spans="1:16" x14ac:dyDescent="0.2">
      <c r="A57" s="25"/>
      <c r="B57" s="7"/>
      <c r="C57" s="283"/>
      <c r="D57" s="283"/>
      <c r="E57" s="283"/>
      <c r="F57" s="283"/>
      <c r="G57" s="291"/>
      <c r="H57" s="25"/>
      <c r="I57" s="89" t="s">
        <v>255</v>
      </c>
      <c r="J57" s="87"/>
      <c r="K57" s="87"/>
      <c r="L57" s="88">
        <f>+L54</f>
        <v>385883</v>
      </c>
      <c r="M57" s="7"/>
      <c r="N57" s="7"/>
      <c r="O57" s="7"/>
      <c r="P57" s="5"/>
    </row>
    <row r="58" spans="1:16" x14ac:dyDescent="0.2">
      <c r="A58" s="41"/>
      <c r="B58" s="42"/>
      <c r="C58" s="42"/>
      <c r="D58" s="42"/>
      <c r="E58" s="42"/>
      <c r="F58" s="42"/>
      <c r="G58" s="44"/>
      <c r="H58" s="25"/>
      <c r="I58" s="89" t="s">
        <v>256</v>
      </c>
      <c r="J58" s="87"/>
      <c r="K58" s="87"/>
      <c r="L58" s="361">
        <f>SUM(L56:L57)</f>
        <v>930267</v>
      </c>
      <c r="M58" s="7"/>
      <c r="N58" s="7"/>
      <c r="O58" s="7"/>
      <c r="P58" s="44"/>
    </row>
    <row r="59" spans="1:16" x14ac:dyDescent="0.2">
      <c r="A59" s="295" t="s">
        <v>0</v>
      </c>
      <c r="B59" s="7"/>
      <c r="C59" s="7"/>
      <c r="D59" s="7"/>
      <c r="E59" s="7"/>
      <c r="F59" s="7"/>
      <c r="G59" s="294"/>
      <c r="H59" s="295"/>
      <c r="I59" s="22"/>
      <c r="J59" s="22"/>
      <c r="K59" s="22"/>
      <c r="L59" s="22"/>
      <c r="M59" s="22"/>
      <c r="N59" s="22"/>
      <c r="O59" s="22"/>
      <c r="P59" s="294" t="s">
        <v>0</v>
      </c>
    </row>
    <row r="60" spans="1:16" x14ac:dyDescent="0.2">
      <c r="A60" s="283"/>
      <c r="B60" s="283"/>
      <c r="C60" s="283"/>
      <c r="D60" s="283"/>
      <c r="E60" s="283"/>
      <c r="F60" s="283"/>
      <c r="G60" s="283"/>
      <c r="H60" s="1"/>
      <c r="I60" s="1"/>
      <c r="J60" s="1"/>
      <c r="K60" s="1"/>
      <c r="L60" s="1"/>
      <c r="M60" s="1"/>
      <c r="N60" s="1"/>
      <c r="O60" s="1"/>
      <c r="P60" s="1"/>
    </row>
    <row r="61" spans="1:16" x14ac:dyDescent="0.2">
      <c r="A61" s="283"/>
      <c r="B61" s="283"/>
      <c r="C61" s="283"/>
      <c r="D61" s="283"/>
      <c r="E61" s="283"/>
      <c r="F61" s="283"/>
      <c r="G61" s="283"/>
      <c r="H61" s="1"/>
      <c r="I61" s="1"/>
      <c r="J61" s="1"/>
      <c r="K61" s="1"/>
      <c r="L61" s="1"/>
      <c r="M61" s="1"/>
      <c r="N61" s="1"/>
      <c r="O61" s="1"/>
      <c r="P61" s="1"/>
    </row>
    <row r="62" spans="1:16" x14ac:dyDescent="0.2">
      <c r="A62" s="7"/>
      <c r="B62" s="7"/>
      <c r="C62" s="7"/>
      <c r="D62" s="7"/>
      <c r="E62" s="7"/>
      <c r="F62" s="7"/>
      <c r="G62" s="7"/>
    </row>
    <row r="63" spans="1:16" x14ac:dyDescent="0.2">
      <c r="A63" s="7"/>
      <c r="B63" s="7"/>
      <c r="C63" s="7"/>
      <c r="D63" s="7"/>
      <c r="E63" s="7"/>
      <c r="F63" s="7"/>
      <c r="G63" s="7"/>
    </row>
    <row r="64" spans="1:16" x14ac:dyDescent="0.2">
      <c r="A64" s="7"/>
      <c r="B64" s="7"/>
      <c r="C64" s="7"/>
      <c r="D64" s="7"/>
      <c r="E64" s="7"/>
      <c r="F64" s="7"/>
      <c r="G64" s="7"/>
    </row>
    <row r="65" spans="1:7" x14ac:dyDescent="0.2">
      <c r="A65" s="7"/>
      <c r="B65" s="7"/>
      <c r="C65" s="7"/>
      <c r="D65" s="7"/>
      <c r="E65" s="7"/>
      <c r="F65" s="7"/>
      <c r="G65" s="7"/>
    </row>
    <row r="66" spans="1:7" x14ac:dyDescent="0.2">
      <c r="A66" s="7"/>
      <c r="B66" s="7"/>
      <c r="C66" s="7"/>
      <c r="D66" s="7"/>
      <c r="E66" s="7"/>
      <c r="F66" s="7"/>
      <c r="G66" s="7"/>
    </row>
  </sheetData>
  <mergeCells count="14">
    <mergeCell ref="I10:L10"/>
    <mergeCell ref="I5:O5"/>
    <mergeCell ref="I8:O8"/>
    <mergeCell ref="A2:G2"/>
    <mergeCell ref="A3:G3"/>
    <mergeCell ref="B4:G4"/>
    <mergeCell ref="B5:G5"/>
    <mergeCell ref="B6:G6"/>
    <mergeCell ref="I4:P4"/>
    <mergeCell ref="I6:P6"/>
    <mergeCell ref="I7:P7"/>
    <mergeCell ref="I9:P9"/>
    <mergeCell ref="B7:G7"/>
    <mergeCell ref="B8:G8"/>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8"/>
  <sheetViews>
    <sheetView showGridLines="0" topLeftCell="B1" zoomScaleNormal="100" workbookViewId="0">
      <selection activeCell="O61" sqref="O61"/>
    </sheetView>
  </sheetViews>
  <sheetFormatPr defaultRowHeight="12" customHeight="1" x14ac:dyDescent="0.2"/>
  <cols>
    <col min="1" max="1" width="4.7109375" style="2" customWidth="1"/>
    <col min="2" max="2" width="8.7109375" style="2" customWidth="1"/>
    <col min="3" max="4" width="9.7109375" style="2" customWidth="1"/>
    <col min="5" max="5" width="42.7109375" style="2" customWidth="1"/>
    <col min="6" max="6" width="10.7109375" style="2" customWidth="1"/>
    <col min="7" max="8" width="4.7109375" style="2" customWidth="1"/>
    <col min="9" max="9" width="10.7109375" style="2" customWidth="1"/>
    <col min="10" max="15" width="11.7109375" style="2" customWidth="1"/>
    <col min="16" max="16" width="4.7109375" style="2" customWidth="1"/>
    <col min="17" max="16384" width="9.140625" style="1"/>
  </cols>
  <sheetData>
    <row r="1" spans="1:16" ht="12" customHeight="1" x14ac:dyDescent="0.2">
      <c r="A1" s="92" t="s">
        <v>28</v>
      </c>
      <c r="B1" s="90"/>
      <c r="C1" s="90"/>
      <c r="D1" s="90"/>
      <c r="E1" s="90"/>
      <c r="F1" s="90"/>
      <c r="G1" s="91">
        <v>31</v>
      </c>
      <c r="H1" s="320">
        <v>32</v>
      </c>
      <c r="P1" s="91" t="s">
        <v>28</v>
      </c>
    </row>
    <row r="2" spans="1:16" ht="12" customHeight="1" x14ac:dyDescent="0.2">
      <c r="A2" s="346" t="s">
        <v>180</v>
      </c>
      <c r="B2" s="347"/>
      <c r="C2" s="347"/>
      <c r="D2" s="347"/>
      <c r="E2" s="347"/>
      <c r="F2" s="347"/>
      <c r="G2" s="348"/>
      <c r="H2" s="352" t="s">
        <v>183</v>
      </c>
      <c r="I2" s="347"/>
      <c r="J2" s="347"/>
      <c r="K2" s="347"/>
      <c r="L2" s="347"/>
      <c r="M2" s="347"/>
      <c r="N2" s="347"/>
      <c r="O2" s="347"/>
      <c r="P2" s="348"/>
    </row>
    <row r="3" spans="1:16" ht="12" customHeight="1" x14ac:dyDescent="0.2">
      <c r="A3" s="349" t="s">
        <v>179</v>
      </c>
      <c r="B3" s="350"/>
      <c r="C3" s="350"/>
      <c r="D3" s="350"/>
      <c r="E3" s="350"/>
      <c r="F3" s="350"/>
      <c r="G3" s="351"/>
      <c r="H3" s="353" t="s">
        <v>179</v>
      </c>
      <c r="I3" s="354"/>
      <c r="J3" s="354"/>
      <c r="K3" s="354"/>
      <c r="L3" s="354"/>
      <c r="M3" s="354"/>
      <c r="N3" s="354"/>
      <c r="O3" s="354"/>
      <c r="P3" s="338"/>
    </row>
    <row r="4" spans="1:16" ht="12" customHeight="1" x14ac:dyDescent="0.2">
      <c r="A4" s="93"/>
      <c r="B4" s="94"/>
      <c r="C4" s="94"/>
      <c r="D4" s="94"/>
      <c r="E4" s="94"/>
      <c r="F4" s="94"/>
      <c r="G4" s="95"/>
      <c r="H4" s="41"/>
      <c r="I4" s="42"/>
      <c r="J4" s="42"/>
      <c r="K4" s="42"/>
      <c r="L4" s="42"/>
      <c r="M4" s="42"/>
      <c r="N4" s="42"/>
      <c r="O4" s="42"/>
      <c r="P4" s="44"/>
    </row>
    <row r="5" spans="1:16" ht="12" customHeight="1" x14ac:dyDescent="0.2">
      <c r="A5" s="21"/>
      <c r="B5" s="96"/>
      <c r="C5" s="96"/>
      <c r="D5" s="96"/>
      <c r="E5" s="96"/>
      <c r="F5" s="97"/>
      <c r="G5" s="24"/>
      <c r="H5" s="25"/>
      <c r="I5" s="98" t="s">
        <v>182</v>
      </c>
      <c r="J5" s="99"/>
      <c r="K5" s="99"/>
      <c r="L5" s="100"/>
      <c r="M5" s="101"/>
      <c r="N5" s="62"/>
      <c r="O5" s="62"/>
      <c r="P5" s="5"/>
    </row>
    <row r="6" spans="1:16" ht="12" customHeight="1" x14ac:dyDescent="0.2">
      <c r="A6" s="25"/>
      <c r="B6" s="102"/>
      <c r="C6" s="103"/>
      <c r="D6" s="103"/>
      <c r="E6" s="25"/>
      <c r="F6" s="54"/>
      <c r="G6" s="5"/>
      <c r="H6" s="54"/>
      <c r="I6" s="61"/>
      <c r="J6" s="49"/>
      <c r="K6" s="53" t="s">
        <v>166</v>
      </c>
      <c r="L6" s="49"/>
      <c r="M6" s="101"/>
      <c r="N6" s="62"/>
      <c r="O6" s="56" t="s">
        <v>165</v>
      </c>
      <c r="P6" s="5"/>
    </row>
    <row r="7" spans="1:16" ht="12" customHeight="1" x14ac:dyDescent="0.2">
      <c r="A7" s="57" t="s">
        <v>152</v>
      </c>
      <c r="B7" s="59" t="s">
        <v>164</v>
      </c>
      <c r="C7" s="59" t="s">
        <v>163</v>
      </c>
      <c r="D7" s="59" t="s">
        <v>162</v>
      </c>
      <c r="E7" s="58" t="s">
        <v>161</v>
      </c>
      <c r="F7" s="104" t="s">
        <v>160</v>
      </c>
      <c r="G7" s="61" t="s">
        <v>152</v>
      </c>
      <c r="H7" s="105" t="s">
        <v>152</v>
      </c>
      <c r="I7" s="106" t="s">
        <v>159</v>
      </c>
      <c r="J7" s="62" t="s">
        <v>158</v>
      </c>
      <c r="K7" s="56" t="s">
        <v>157</v>
      </c>
      <c r="L7" s="49" t="s">
        <v>156</v>
      </c>
      <c r="M7" s="62" t="s">
        <v>155</v>
      </c>
      <c r="N7" s="62" t="s">
        <v>154</v>
      </c>
      <c r="O7" s="56" t="s">
        <v>153</v>
      </c>
      <c r="P7" s="61"/>
    </row>
    <row r="8" spans="1:16" ht="12" customHeight="1" x14ac:dyDescent="0.2">
      <c r="A8" s="57" t="s">
        <v>143</v>
      </c>
      <c r="B8" s="59" t="s">
        <v>143</v>
      </c>
      <c r="C8" s="59" t="s">
        <v>143</v>
      </c>
      <c r="D8" s="59" t="s">
        <v>151</v>
      </c>
      <c r="E8" s="58" t="s">
        <v>150</v>
      </c>
      <c r="F8" s="104" t="s">
        <v>149</v>
      </c>
      <c r="G8" s="61" t="s">
        <v>143</v>
      </c>
      <c r="H8" s="105" t="s">
        <v>143</v>
      </c>
      <c r="I8" s="107" t="s">
        <v>147</v>
      </c>
      <c r="J8" s="62"/>
      <c r="K8" s="56" t="s">
        <v>148</v>
      </c>
      <c r="L8" s="49" t="s">
        <v>147</v>
      </c>
      <c r="M8" s="62" t="s">
        <v>146</v>
      </c>
      <c r="N8" s="62" t="s">
        <v>145</v>
      </c>
      <c r="O8" s="56" t="s">
        <v>144</v>
      </c>
      <c r="P8" s="61" t="s">
        <v>152</v>
      </c>
    </row>
    <row r="9" spans="1:16" ht="12" customHeight="1" x14ac:dyDescent="0.2">
      <c r="A9" s="63"/>
      <c r="B9" s="64" t="s">
        <v>142</v>
      </c>
      <c r="C9" s="64" t="s">
        <v>141</v>
      </c>
      <c r="D9" s="64" t="s">
        <v>140</v>
      </c>
      <c r="E9" s="64" t="s">
        <v>139</v>
      </c>
      <c r="F9" s="108" t="s">
        <v>138</v>
      </c>
      <c r="G9" s="67"/>
      <c r="H9" s="109"/>
      <c r="I9" s="106" t="s">
        <v>137</v>
      </c>
      <c r="J9" s="62" t="s">
        <v>136</v>
      </c>
      <c r="K9" s="56" t="s">
        <v>135</v>
      </c>
      <c r="L9" s="49" t="s">
        <v>134</v>
      </c>
      <c r="M9" s="110" t="s">
        <v>133</v>
      </c>
      <c r="N9" s="110" t="s">
        <v>132</v>
      </c>
      <c r="O9" s="111" t="s">
        <v>131</v>
      </c>
      <c r="P9" s="112" t="s">
        <v>143</v>
      </c>
    </row>
    <row r="10" spans="1:16" ht="12" customHeight="1" x14ac:dyDescent="0.2">
      <c r="A10" s="113" t="s">
        <v>130</v>
      </c>
      <c r="B10" s="114"/>
      <c r="C10" s="114"/>
      <c r="D10" s="114"/>
      <c r="E10" s="115"/>
      <c r="F10" s="116"/>
      <c r="G10" s="113" t="s">
        <v>130</v>
      </c>
      <c r="H10" s="117" t="s">
        <v>130</v>
      </c>
      <c r="I10" s="118"/>
      <c r="J10" s="118"/>
      <c r="K10" s="118"/>
      <c r="L10" s="118"/>
      <c r="M10" s="119"/>
      <c r="N10" s="119"/>
      <c r="O10" s="119"/>
      <c r="P10" s="120" t="s">
        <v>130</v>
      </c>
    </row>
    <row r="11" spans="1:16" ht="12" customHeight="1" x14ac:dyDescent="0.2">
      <c r="A11" s="113" t="s">
        <v>129</v>
      </c>
      <c r="B11" s="114"/>
      <c r="C11" s="114"/>
      <c r="D11" s="114"/>
      <c r="E11" s="115"/>
      <c r="F11" s="116"/>
      <c r="G11" s="113" t="s">
        <v>129</v>
      </c>
      <c r="H11" s="121" t="s">
        <v>129</v>
      </c>
      <c r="I11" s="122"/>
      <c r="J11" s="122"/>
      <c r="K11" s="122"/>
      <c r="L11" s="122"/>
      <c r="M11" s="122"/>
      <c r="N11" s="122"/>
      <c r="O11" s="122"/>
      <c r="P11" s="120" t="s">
        <v>129</v>
      </c>
    </row>
    <row r="12" spans="1:16" ht="12" customHeight="1" x14ac:dyDescent="0.2">
      <c r="A12" s="113" t="s">
        <v>128</v>
      </c>
      <c r="B12" s="114"/>
      <c r="C12" s="114"/>
      <c r="D12" s="114"/>
      <c r="E12" s="115"/>
      <c r="F12" s="116"/>
      <c r="G12" s="113" t="s">
        <v>128</v>
      </c>
      <c r="H12" s="121" t="s">
        <v>128</v>
      </c>
      <c r="I12" s="122"/>
      <c r="J12" s="123"/>
      <c r="K12" s="123"/>
      <c r="L12" s="118"/>
      <c r="M12" s="123"/>
      <c r="N12" s="123"/>
      <c r="O12" s="123"/>
      <c r="P12" s="120" t="s">
        <v>128</v>
      </c>
    </row>
    <row r="13" spans="1:16" ht="12" customHeight="1" x14ac:dyDescent="0.2">
      <c r="A13" s="113" t="s">
        <v>127</v>
      </c>
      <c r="B13" s="114"/>
      <c r="C13" s="114"/>
      <c r="D13" s="114"/>
      <c r="E13" s="115"/>
      <c r="F13" s="116"/>
      <c r="G13" s="113" t="s">
        <v>127</v>
      </c>
      <c r="H13" s="121" t="s">
        <v>127</v>
      </c>
      <c r="I13" s="122"/>
      <c r="J13" s="122"/>
      <c r="K13" s="122"/>
      <c r="L13" s="122"/>
      <c r="M13" s="122"/>
      <c r="N13" s="122"/>
      <c r="O13" s="122"/>
      <c r="P13" s="120" t="s">
        <v>127</v>
      </c>
    </row>
    <row r="14" spans="1:16" ht="12" customHeight="1" x14ac:dyDescent="0.2">
      <c r="A14" s="113" t="s">
        <v>126</v>
      </c>
      <c r="B14" s="114"/>
      <c r="C14" s="114"/>
      <c r="D14" s="114"/>
      <c r="E14" s="115"/>
      <c r="F14" s="116"/>
      <c r="G14" s="113" t="s">
        <v>126</v>
      </c>
      <c r="H14" s="121" t="s">
        <v>126</v>
      </c>
      <c r="I14" s="122"/>
      <c r="J14" s="123"/>
      <c r="K14" s="123"/>
      <c r="L14" s="118"/>
      <c r="M14" s="118"/>
      <c r="N14" s="118"/>
      <c r="O14" s="118"/>
      <c r="P14" s="120" t="s">
        <v>126</v>
      </c>
    </row>
    <row r="15" spans="1:16" ht="12" customHeight="1" x14ac:dyDescent="0.2">
      <c r="A15" s="113" t="s">
        <v>125</v>
      </c>
      <c r="B15" s="114"/>
      <c r="C15" s="114"/>
      <c r="D15" s="114"/>
      <c r="E15" s="115"/>
      <c r="F15" s="116"/>
      <c r="G15" s="113" t="s">
        <v>125</v>
      </c>
      <c r="H15" s="121" t="s">
        <v>125</v>
      </c>
      <c r="I15" s="124"/>
      <c r="J15" s="124"/>
      <c r="K15" s="124"/>
      <c r="L15" s="125"/>
      <c r="M15" s="124"/>
      <c r="N15" s="124"/>
      <c r="O15" s="124"/>
      <c r="P15" s="120" t="s">
        <v>125</v>
      </c>
    </row>
    <row r="16" spans="1:16" ht="12" customHeight="1" x14ac:dyDescent="0.2">
      <c r="A16" s="113" t="s">
        <v>124</v>
      </c>
      <c r="B16" s="114"/>
      <c r="C16" s="114"/>
      <c r="D16" s="114"/>
      <c r="E16" s="115"/>
      <c r="F16" s="116"/>
      <c r="G16" s="113" t="s">
        <v>124</v>
      </c>
      <c r="H16" s="117" t="s">
        <v>124</v>
      </c>
      <c r="I16" s="118"/>
      <c r="J16" s="118"/>
      <c r="K16" s="118"/>
      <c r="L16" s="125"/>
      <c r="M16" s="118"/>
      <c r="N16" s="118"/>
      <c r="O16" s="118"/>
      <c r="P16" s="120" t="s">
        <v>124</v>
      </c>
    </row>
    <row r="17" spans="1:16" ht="12" customHeight="1" x14ac:dyDescent="0.2">
      <c r="A17" s="113" t="s">
        <v>123</v>
      </c>
      <c r="B17" s="114"/>
      <c r="C17" s="114"/>
      <c r="D17" s="114"/>
      <c r="E17" s="115"/>
      <c r="F17" s="116"/>
      <c r="G17" s="113" t="s">
        <v>123</v>
      </c>
      <c r="H17" s="117" t="s">
        <v>123</v>
      </c>
      <c r="I17" s="126"/>
      <c r="J17" s="126"/>
      <c r="K17" s="126"/>
      <c r="L17" s="126"/>
      <c r="M17" s="126"/>
      <c r="N17" s="126"/>
      <c r="O17" s="126"/>
      <c r="P17" s="120" t="s">
        <v>123</v>
      </c>
    </row>
    <row r="18" spans="1:16" ht="12" customHeight="1" x14ac:dyDescent="0.2">
      <c r="A18" s="113" t="s">
        <v>122</v>
      </c>
      <c r="B18" s="44"/>
      <c r="C18" s="44"/>
      <c r="D18" s="44"/>
      <c r="E18" s="127"/>
      <c r="F18" s="116"/>
      <c r="G18" s="113" t="s">
        <v>122</v>
      </c>
      <c r="H18" s="117" t="s">
        <v>122</v>
      </c>
      <c r="I18" s="118"/>
      <c r="J18" s="118"/>
      <c r="K18" s="118"/>
      <c r="L18" s="118"/>
      <c r="M18" s="118"/>
      <c r="N18" s="118"/>
      <c r="O18" s="118"/>
      <c r="P18" s="120" t="s">
        <v>122</v>
      </c>
    </row>
    <row r="19" spans="1:16" ht="12" customHeight="1" x14ac:dyDescent="0.2">
      <c r="A19" s="113" t="s">
        <v>120</v>
      </c>
      <c r="B19" s="44" t="s">
        <v>83</v>
      </c>
      <c r="C19" s="44" t="s">
        <v>83</v>
      </c>
      <c r="D19" s="44" t="s">
        <v>83</v>
      </c>
      <c r="E19" s="127"/>
      <c r="F19" s="116"/>
      <c r="G19" s="113" t="s">
        <v>120</v>
      </c>
      <c r="H19" s="117" t="s">
        <v>120</v>
      </c>
      <c r="I19" s="128"/>
      <c r="J19" s="128"/>
      <c r="K19" s="128"/>
      <c r="L19" s="118"/>
      <c r="M19" s="128"/>
      <c r="N19" s="128"/>
      <c r="O19" s="128"/>
      <c r="P19" s="120" t="s">
        <v>120</v>
      </c>
    </row>
    <row r="20" spans="1:16" ht="12" customHeight="1" x14ac:dyDescent="0.2">
      <c r="A20" s="113" t="s">
        <v>119</v>
      </c>
      <c r="B20" s="44" t="s">
        <v>83</v>
      </c>
      <c r="C20" s="44" t="s">
        <v>83</v>
      </c>
      <c r="D20" s="44" t="s">
        <v>83</v>
      </c>
      <c r="E20" s="127"/>
      <c r="F20" s="116"/>
      <c r="G20" s="113" t="s">
        <v>119</v>
      </c>
      <c r="H20" s="117" t="s">
        <v>119</v>
      </c>
      <c r="I20" s="118"/>
      <c r="J20" s="118"/>
      <c r="K20" s="118"/>
      <c r="L20" s="118"/>
      <c r="M20" s="118"/>
      <c r="N20" s="118"/>
      <c r="O20" s="118"/>
      <c r="P20" s="120" t="s">
        <v>119</v>
      </c>
    </row>
    <row r="21" spans="1:16" ht="12" customHeight="1" x14ac:dyDescent="0.2">
      <c r="A21" s="113" t="s">
        <v>118</v>
      </c>
      <c r="B21" s="44"/>
      <c r="C21" s="44"/>
      <c r="D21" s="44"/>
      <c r="E21" s="127"/>
      <c r="F21" s="116"/>
      <c r="G21" s="113" t="s">
        <v>118</v>
      </c>
      <c r="H21" s="117" t="s">
        <v>118</v>
      </c>
      <c r="I21" s="118"/>
      <c r="J21" s="118"/>
      <c r="K21" s="118"/>
      <c r="L21" s="118"/>
      <c r="M21" s="118"/>
      <c r="N21" s="118"/>
      <c r="O21" s="118"/>
      <c r="P21" s="120" t="s">
        <v>118</v>
      </c>
    </row>
    <row r="22" spans="1:16" ht="12" customHeight="1" x14ac:dyDescent="0.2">
      <c r="A22" s="113" t="s">
        <v>117</v>
      </c>
      <c r="B22" s="44"/>
      <c r="C22" s="44"/>
      <c r="D22" s="44"/>
      <c r="E22" s="127"/>
      <c r="F22" s="116"/>
      <c r="G22" s="113" t="s">
        <v>117</v>
      </c>
      <c r="H22" s="117" t="s">
        <v>117</v>
      </c>
      <c r="I22" s="118"/>
      <c r="J22" s="118"/>
      <c r="K22" s="118"/>
      <c r="L22" s="118"/>
      <c r="M22" s="129"/>
      <c r="N22" s="129"/>
      <c r="O22" s="129"/>
      <c r="P22" s="120" t="s">
        <v>117</v>
      </c>
    </row>
    <row r="23" spans="1:16" ht="12" customHeight="1" x14ac:dyDescent="0.2">
      <c r="A23" s="113" t="s">
        <v>116</v>
      </c>
      <c r="B23" s="44" t="s">
        <v>83</v>
      </c>
      <c r="C23" s="44" t="s">
        <v>83</v>
      </c>
      <c r="D23" s="44" t="s">
        <v>83</v>
      </c>
      <c r="E23" s="115"/>
      <c r="F23" s="116"/>
      <c r="G23" s="113" t="s">
        <v>116</v>
      </c>
      <c r="H23" s="117" t="s">
        <v>116</v>
      </c>
      <c r="I23" s="118"/>
      <c r="J23" s="118"/>
      <c r="K23" s="118"/>
      <c r="L23" s="118"/>
      <c r="M23" s="118"/>
      <c r="N23" s="118"/>
      <c r="O23" s="118"/>
      <c r="P23" s="120" t="s">
        <v>116</v>
      </c>
    </row>
    <row r="24" spans="1:16" ht="12" customHeight="1" x14ac:dyDescent="0.2">
      <c r="A24" s="113" t="s">
        <v>115</v>
      </c>
      <c r="B24" s="44"/>
      <c r="C24" s="44"/>
      <c r="D24" s="44"/>
      <c r="E24" s="127"/>
      <c r="F24" s="116"/>
      <c r="G24" s="113" t="s">
        <v>115</v>
      </c>
      <c r="H24" s="117" t="s">
        <v>115</v>
      </c>
      <c r="I24" s="118"/>
      <c r="J24" s="118"/>
      <c r="K24" s="118"/>
      <c r="L24" s="118"/>
      <c r="M24" s="118"/>
      <c r="N24" s="118"/>
      <c r="O24" s="118"/>
      <c r="P24" s="120" t="s">
        <v>115</v>
      </c>
    </row>
    <row r="25" spans="1:16" ht="12" customHeight="1" x14ac:dyDescent="0.2">
      <c r="A25" s="113" t="s">
        <v>114</v>
      </c>
      <c r="B25" s="44" t="s">
        <v>83</v>
      </c>
      <c r="C25" s="44" t="s">
        <v>83</v>
      </c>
      <c r="D25" s="44" t="s">
        <v>83</v>
      </c>
      <c r="E25" s="115"/>
      <c r="F25" s="116"/>
      <c r="G25" s="113" t="s">
        <v>114</v>
      </c>
      <c r="H25" s="117" t="s">
        <v>114</v>
      </c>
      <c r="I25" s="118"/>
      <c r="J25" s="118"/>
      <c r="K25" s="118"/>
      <c r="L25" s="118"/>
      <c r="M25" s="118"/>
      <c r="N25" s="118"/>
      <c r="O25" s="118"/>
      <c r="P25" s="120" t="s">
        <v>114</v>
      </c>
    </row>
    <row r="26" spans="1:16" ht="12" customHeight="1" x14ac:dyDescent="0.2">
      <c r="A26" s="113" t="s">
        <v>112</v>
      </c>
      <c r="B26" s="44" t="s">
        <v>83</v>
      </c>
      <c r="C26" s="44" t="s">
        <v>83</v>
      </c>
      <c r="D26" s="44" t="s">
        <v>83</v>
      </c>
      <c r="E26" s="115"/>
      <c r="F26" s="116"/>
      <c r="G26" s="113" t="s">
        <v>112</v>
      </c>
      <c r="H26" s="117" t="s">
        <v>112</v>
      </c>
      <c r="I26" s="118"/>
      <c r="J26" s="118"/>
      <c r="K26" s="118"/>
      <c r="L26" s="118"/>
      <c r="M26" s="118"/>
      <c r="N26" s="118"/>
      <c r="O26" s="118"/>
      <c r="P26" s="120" t="s">
        <v>112</v>
      </c>
    </row>
    <row r="27" spans="1:16" ht="12" customHeight="1" x14ac:dyDescent="0.2">
      <c r="A27" s="113" t="s">
        <v>111</v>
      </c>
      <c r="B27" s="114"/>
      <c r="C27" s="114"/>
      <c r="D27" s="114"/>
      <c r="E27" s="115"/>
      <c r="F27" s="116"/>
      <c r="G27" s="113" t="s">
        <v>111</v>
      </c>
      <c r="H27" s="117" t="s">
        <v>111</v>
      </c>
      <c r="I27" s="118"/>
      <c r="J27" s="118"/>
      <c r="K27" s="118"/>
      <c r="L27" s="118"/>
      <c r="M27" s="129"/>
      <c r="N27" s="129"/>
      <c r="O27" s="129"/>
      <c r="P27" s="120" t="s">
        <v>111</v>
      </c>
    </row>
    <row r="28" spans="1:16" ht="12" customHeight="1" x14ac:dyDescent="0.2">
      <c r="A28" s="113" t="s">
        <v>109</v>
      </c>
      <c r="B28" s="114"/>
      <c r="C28" s="114"/>
      <c r="D28" s="114"/>
      <c r="E28" s="115"/>
      <c r="F28" s="116"/>
      <c r="G28" s="113" t="s">
        <v>109</v>
      </c>
      <c r="H28" s="117" t="s">
        <v>109</v>
      </c>
      <c r="I28" s="118"/>
      <c r="J28" s="118"/>
      <c r="K28" s="118"/>
      <c r="L28" s="118"/>
      <c r="M28" s="129"/>
      <c r="N28" s="129"/>
      <c r="O28" s="129"/>
      <c r="P28" s="120" t="s">
        <v>109</v>
      </c>
    </row>
    <row r="29" spans="1:16" ht="12" customHeight="1" x14ac:dyDescent="0.2">
      <c r="A29" s="113" t="s">
        <v>108</v>
      </c>
      <c r="B29" s="130"/>
      <c r="C29" s="130"/>
      <c r="D29" s="130"/>
      <c r="E29" s="115"/>
      <c r="F29" s="115" t="s">
        <v>83</v>
      </c>
      <c r="G29" s="113" t="s">
        <v>108</v>
      </c>
      <c r="H29" s="117" t="s">
        <v>108</v>
      </c>
      <c r="I29" s="118"/>
      <c r="J29" s="118"/>
      <c r="K29" s="118"/>
      <c r="L29" s="118"/>
      <c r="M29" s="118"/>
      <c r="N29" s="118"/>
      <c r="O29" s="118"/>
      <c r="P29" s="120" t="s">
        <v>108</v>
      </c>
    </row>
    <row r="30" spans="1:16" ht="12" customHeight="1" x14ac:dyDescent="0.2">
      <c r="A30" s="113" t="s">
        <v>107</v>
      </c>
      <c r="B30" s="44"/>
      <c r="C30" s="44"/>
      <c r="D30" s="44"/>
      <c r="E30" s="115"/>
      <c r="F30" s="115" t="s">
        <v>83</v>
      </c>
      <c r="G30" s="113" t="s">
        <v>107</v>
      </c>
      <c r="H30" s="117" t="s">
        <v>107</v>
      </c>
      <c r="I30" s="118"/>
      <c r="J30" s="118"/>
      <c r="K30" s="118"/>
      <c r="L30" s="118"/>
      <c r="M30" s="118"/>
      <c r="N30" s="118"/>
      <c r="O30" s="118"/>
      <c r="P30" s="120" t="s">
        <v>107</v>
      </c>
    </row>
    <row r="31" spans="1:16" ht="12" customHeight="1" x14ac:dyDescent="0.2">
      <c r="A31" s="113" t="s">
        <v>106</v>
      </c>
      <c r="B31" s="44"/>
      <c r="C31" s="44"/>
      <c r="D31" s="44"/>
      <c r="E31" s="115" t="s">
        <v>83</v>
      </c>
      <c r="F31" s="115" t="s">
        <v>83</v>
      </c>
      <c r="G31" s="113" t="s">
        <v>106</v>
      </c>
      <c r="H31" s="117" t="s">
        <v>106</v>
      </c>
      <c r="I31" s="118"/>
      <c r="J31" s="118"/>
      <c r="K31" s="118"/>
      <c r="L31" s="118"/>
      <c r="M31" s="118"/>
      <c r="N31" s="118"/>
      <c r="O31" s="118"/>
      <c r="P31" s="120" t="s">
        <v>106</v>
      </c>
    </row>
    <row r="32" spans="1:16" ht="12" customHeight="1" x14ac:dyDescent="0.2">
      <c r="A32" s="113" t="s">
        <v>105</v>
      </c>
      <c r="B32" s="44"/>
      <c r="C32" s="44"/>
      <c r="D32" s="44"/>
      <c r="E32" s="115" t="s">
        <v>83</v>
      </c>
      <c r="F32" s="115" t="s">
        <v>83</v>
      </c>
      <c r="G32" s="113" t="s">
        <v>105</v>
      </c>
      <c r="H32" s="117" t="s">
        <v>105</v>
      </c>
      <c r="I32" s="118"/>
      <c r="J32" s="118"/>
      <c r="K32" s="118"/>
      <c r="L32" s="118"/>
      <c r="M32" s="118"/>
      <c r="N32" s="118"/>
      <c r="O32" s="118"/>
      <c r="P32" s="120" t="s">
        <v>105</v>
      </c>
    </row>
    <row r="33" spans="1:16" ht="12" customHeight="1" x14ac:dyDescent="0.2">
      <c r="A33" s="113" t="s">
        <v>104</v>
      </c>
      <c r="B33" s="44"/>
      <c r="C33" s="44"/>
      <c r="D33" s="44"/>
      <c r="E33" s="127"/>
      <c r="F33" s="116"/>
      <c r="G33" s="113" t="s">
        <v>104</v>
      </c>
      <c r="H33" s="117" t="s">
        <v>104</v>
      </c>
      <c r="I33" s="118"/>
      <c r="J33" s="118"/>
      <c r="K33" s="118"/>
      <c r="L33" s="118"/>
      <c r="M33" s="118"/>
      <c r="N33" s="118"/>
      <c r="O33" s="118"/>
      <c r="P33" s="120" t="s">
        <v>104</v>
      </c>
    </row>
    <row r="34" spans="1:16" ht="12" customHeight="1" x14ac:dyDescent="0.2">
      <c r="A34" s="113" t="s">
        <v>103</v>
      </c>
      <c r="B34" s="44"/>
      <c r="C34" s="44"/>
      <c r="D34" s="44"/>
      <c r="E34" s="127"/>
      <c r="F34" s="116"/>
      <c r="G34" s="113" t="s">
        <v>103</v>
      </c>
      <c r="H34" s="117" t="s">
        <v>103</v>
      </c>
      <c r="I34" s="118"/>
      <c r="J34" s="118"/>
      <c r="K34" s="118"/>
      <c r="L34" s="118"/>
      <c r="M34" s="118"/>
      <c r="N34" s="118"/>
      <c r="O34" s="118"/>
      <c r="P34" s="120" t="s">
        <v>103</v>
      </c>
    </row>
    <row r="35" spans="1:16" ht="12" customHeight="1" x14ac:dyDescent="0.2">
      <c r="A35" s="113" t="s">
        <v>101</v>
      </c>
      <c r="B35" s="44"/>
      <c r="C35" s="44"/>
      <c r="D35" s="44"/>
      <c r="E35" s="115" t="s">
        <v>83</v>
      </c>
      <c r="F35" s="116"/>
      <c r="G35" s="113" t="s">
        <v>101</v>
      </c>
      <c r="H35" s="117" t="s">
        <v>101</v>
      </c>
      <c r="I35" s="118"/>
      <c r="J35" s="118"/>
      <c r="K35" s="118"/>
      <c r="L35" s="118"/>
      <c r="M35" s="118"/>
      <c r="N35" s="118"/>
      <c r="O35" s="118"/>
      <c r="P35" s="120" t="s">
        <v>101</v>
      </c>
    </row>
    <row r="36" spans="1:16" ht="12" customHeight="1" x14ac:dyDescent="0.2">
      <c r="A36" s="113" t="s">
        <v>99</v>
      </c>
      <c r="B36" s="44"/>
      <c r="C36" s="44"/>
      <c r="D36" s="44"/>
      <c r="E36" s="115" t="s">
        <v>83</v>
      </c>
      <c r="F36" s="115" t="s">
        <v>83</v>
      </c>
      <c r="G36" s="113" t="s">
        <v>99</v>
      </c>
      <c r="H36" s="117" t="s">
        <v>99</v>
      </c>
      <c r="I36" s="118"/>
      <c r="J36" s="118"/>
      <c r="K36" s="118"/>
      <c r="L36" s="118"/>
      <c r="M36" s="131"/>
      <c r="N36" s="118"/>
      <c r="O36" s="118"/>
      <c r="P36" s="120" t="s">
        <v>99</v>
      </c>
    </row>
    <row r="37" spans="1:16" ht="12" customHeight="1" x14ac:dyDescent="0.2">
      <c r="A37" s="113" t="s">
        <v>98</v>
      </c>
      <c r="B37" s="44"/>
      <c r="C37" s="44"/>
      <c r="D37" s="44"/>
      <c r="E37" s="127"/>
      <c r="F37" s="115" t="s">
        <v>83</v>
      </c>
      <c r="G37" s="113" t="s">
        <v>98</v>
      </c>
      <c r="H37" s="117" t="s">
        <v>98</v>
      </c>
      <c r="I37" s="118"/>
      <c r="J37" s="118"/>
      <c r="K37" s="118"/>
      <c r="L37" s="118"/>
      <c r="M37" s="118"/>
      <c r="N37" s="118"/>
      <c r="O37" s="118"/>
      <c r="P37" s="120" t="s">
        <v>98</v>
      </c>
    </row>
    <row r="38" spans="1:16" ht="12" customHeight="1" x14ac:dyDescent="0.2">
      <c r="A38" s="113" t="s">
        <v>95</v>
      </c>
      <c r="B38" s="44"/>
      <c r="C38" s="44"/>
      <c r="D38" s="44"/>
      <c r="E38" s="127"/>
      <c r="F38" s="115" t="s">
        <v>83</v>
      </c>
      <c r="G38" s="113" t="s">
        <v>95</v>
      </c>
      <c r="H38" s="117" t="s">
        <v>95</v>
      </c>
      <c r="I38" s="118"/>
      <c r="J38" s="118"/>
      <c r="K38" s="118"/>
      <c r="L38" s="118"/>
      <c r="M38" s="118"/>
      <c r="N38" s="118"/>
      <c r="O38" s="118"/>
      <c r="P38" s="120" t="s">
        <v>95</v>
      </c>
    </row>
    <row r="39" spans="1:16" ht="12" customHeight="1" x14ac:dyDescent="0.2">
      <c r="A39" s="113" t="s">
        <v>93</v>
      </c>
      <c r="B39" s="44"/>
      <c r="C39" s="44"/>
      <c r="D39" s="44"/>
      <c r="E39" s="127"/>
      <c r="F39" s="115" t="s">
        <v>83</v>
      </c>
      <c r="G39" s="113" t="s">
        <v>93</v>
      </c>
      <c r="H39" s="117" t="s">
        <v>93</v>
      </c>
      <c r="I39" s="118"/>
      <c r="J39" s="118"/>
      <c r="K39" s="118"/>
      <c r="L39" s="118"/>
      <c r="M39" s="118"/>
      <c r="N39" s="118"/>
      <c r="O39" s="118"/>
      <c r="P39" s="120" t="s">
        <v>93</v>
      </c>
    </row>
    <row r="40" spans="1:16" ht="12" customHeight="1" x14ac:dyDescent="0.2">
      <c r="A40" s="113" t="s">
        <v>92</v>
      </c>
      <c r="B40" s="44"/>
      <c r="C40" s="44"/>
      <c r="D40" s="44"/>
      <c r="E40" s="115" t="s">
        <v>83</v>
      </c>
      <c r="F40" s="116"/>
      <c r="G40" s="113" t="s">
        <v>92</v>
      </c>
      <c r="H40" s="117" t="s">
        <v>92</v>
      </c>
      <c r="I40" s="131"/>
      <c r="J40" s="131"/>
      <c r="K40" s="131"/>
      <c r="L40" s="118"/>
      <c r="M40" s="131"/>
      <c r="N40" s="131"/>
      <c r="O40" s="131"/>
      <c r="P40" s="120" t="s">
        <v>92</v>
      </c>
    </row>
    <row r="41" spans="1:16" ht="12" customHeight="1" x14ac:dyDescent="0.2">
      <c r="A41" s="113" t="s">
        <v>91</v>
      </c>
      <c r="B41" s="44"/>
      <c r="C41" s="44"/>
      <c r="D41" s="44"/>
      <c r="E41" s="115" t="s">
        <v>83</v>
      </c>
      <c r="F41" s="116"/>
      <c r="G41" s="113" t="s">
        <v>91</v>
      </c>
      <c r="H41" s="132" t="s">
        <v>91</v>
      </c>
      <c r="I41" s="118"/>
      <c r="J41" s="118"/>
      <c r="K41" s="118"/>
      <c r="L41" s="118"/>
      <c r="M41" s="118"/>
      <c r="N41" s="118"/>
      <c r="O41" s="118"/>
      <c r="P41" s="133" t="s">
        <v>91</v>
      </c>
    </row>
    <row r="42" spans="1:16" ht="12" customHeight="1" x14ac:dyDescent="0.2">
      <c r="A42" s="113" t="s">
        <v>89</v>
      </c>
      <c r="B42" s="86"/>
      <c r="C42" s="85"/>
      <c r="D42" s="85"/>
      <c r="E42" s="134" t="s">
        <v>83</v>
      </c>
      <c r="F42" s="135"/>
      <c r="G42" s="113" t="s">
        <v>89</v>
      </c>
      <c r="H42" s="136" t="s">
        <v>89</v>
      </c>
      <c r="I42" s="118"/>
      <c r="J42" s="118"/>
      <c r="K42" s="118"/>
      <c r="L42" s="118"/>
      <c r="M42" s="118"/>
      <c r="N42" s="118"/>
      <c r="O42" s="118"/>
      <c r="P42" s="137" t="s">
        <v>89</v>
      </c>
    </row>
    <row r="43" spans="1:16" ht="12" customHeight="1" x14ac:dyDescent="0.2">
      <c r="A43" s="113" t="s">
        <v>87</v>
      </c>
      <c r="B43" s="86"/>
      <c r="C43" s="86"/>
      <c r="D43" s="86"/>
      <c r="E43" s="138"/>
      <c r="F43" s="135"/>
      <c r="G43" s="113" t="s">
        <v>87</v>
      </c>
      <c r="H43" s="139" t="s">
        <v>87</v>
      </c>
      <c r="I43" s="118"/>
      <c r="J43" s="118"/>
      <c r="K43" s="118"/>
      <c r="L43" s="118"/>
      <c r="M43" s="118"/>
      <c r="N43" s="118"/>
      <c r="O43" s="118"/>
      <c r="P43" s="139" t="s">
        <v>87</v>
      </c>
    </row>
    <row r="44" spans="1:16" ht="12" customHeight="1" x14ac:dyDescent="0.2">
      <c r="A44" s="113" t="s">
        <v>85</v>
      </c>
      <c r="B44" s="86"/>
      <c r="C44" s="86"/>
      <c r="D44" s="86"/>
      <c r="E44" s="138"/>
      <c r="F44" s="135"/>
      <c r="G44" s="113" t="s">
        <v>85</v>
      </c>
      <c r="H44" s="139" t="s">
        <v>85</v>
      </c>
      <c r="I44" s="86"/>
      <c r="J44" s="86"/>
      <c r="K44" s="86"/>
      <c r="L44" s="86"/>
      <c r="M44" s="86"/>
      <c r="N44" s="86"/>
      <c r="O44" s="86"/>
      <c r="P44" s="140" t="s">
        <v>85</v>
      </c>
    </row>
    <row r="45" spans="1:16" ht="12" customHeight="1" x14ac:dyDescent="0.2">
      <c r="A45" s="113" t="s">
        <v>84</v>
      </c>
      <c r="B45" s="141"/>
      <c r="C45" s="141"/>
      <c r="D45" s="141"/>
      <c r="E45" s="142"/>
      <c r="F45" s="135"/>
      <c r="G45" s="113" t="s">
        <v>84</v>
      </c>
      <c r="H45" s="139" t="s">
        <v>84</v>
      </c>
      <c r="I45" s="118"/>
      <c r="J45" s="118"/>
      <c r="K45" s="118"/>
      <c r="L45" s="118"/>
      <c r="M45" s="118"/>
      <c r="N45" s="118"/>
      <c r="O45" s="118"/>
      <c r="P45" s="120" t="s">
        <v>84</v>
      </c>
    </row>
    <row r="46" spans="1:16" ht="12" customHeight="1" x14ac:dyDescent="0.2">
      <c r="A46" s="113" t="s">
        <v>82</v>
      </c>
      <c r="B46" s="142"/>
      <c r="C46" s="141"/>
      <c r="D46" s="142"/>
      <c r="E46" s="142"/>
      <c r="F46" s="134"/>
      <c r="G46" s="113" t="s">
        <v>82</v>
      </c>
      <c r="H46" s="139" t="s">
        <v>82</v>
      </c>
      <c r="I46" s="118"/>
      <c r="J46" s="118"/>
      <c r="K46" s="118"/>
      <c r="L46" s="118"/>
      <c r="M46" s="118"/>
      <c r="N46" s="118"/>
      <c r="O46" s="118"/>
      <c r="P46" s="120" t="s">
        <v>82</v>
      </c>
    </row>
    <row r="47" spans="1:16" ht="12" customHeight="1" x14ac:dyDescent="0.2">
      <c r="A47" s="113" t="s">
        <v>81</v>
      </c>
      <c r="B47" s="86"/>
      <c r="C47" s="78"/>
      <c r="D47" s="86"/>
      <c r="E47" s="134"/>
      <c r="F47" s="135"/>
      <c r="G47" s="113" t="s">
        <v>81</v>
      </c>
      <c r="H47" s="139" t="s">
        <v>81</v>
      </c>
      <c r="I47" s="118"/>
      <c r="J47" s="118"/>
      <c r="K47" s="118"/>
      <c r="L47" s="118"/>
      <c r="M47" s="118"/>
      <c r="N47" s="118"/>
      <c r="O47" s="118"/>
      <c r="P47" s="120" t="s">
        <v>81</v>
      </c>
    </row>
    <row r="48" spans="1:16" ht="12" customHeight="1" x14ac:dyDescent="0.2">
      <c r="A48" s="113" t="s">
        <v>80</v>
      </c>
      <c r="B48" s="86"/>
      <c r="C48" s="78"/>
      <c r="D48" s="86"/>
      <c r="E48" s="86"/>
      <c r="F48" s="135"/>
      <c r="G48" s="113" t="s">
        <v>80</v>
      </c>
      <c r="H48" s="139" t="s">
        <v>80</v>
      </c>
      <c r="I48" s="118"/>
      <c r="J48" s="118"/>
      <c r="K48" s="118"/>
      <c r="L48" s="118"/>
      <c r="M48" s="118"/>
      <c r="N48" s="118"/>
      <c r="O48" s="118"/>
      <c r="P48" s="120" t="s">
        <v>80</v>
      </c>
    </row>
    <row r="49" spans="1:16" ht="12" customHeight="1" x14ac:dyDescent="0.2">
      <c r="A49" s="113" t="s">
        <v>79</v>
      </c>
      <c r="B49" s="86"/>
      <c r="C49" s="78"/>
      <c r="D49" s="86"/>
      <c r="E49" s="143"/>
      <c r="F49" s="135"/>
      <c r="G49" s="113" t="s">
        <v>79</v>
      </c>
      <c r="H49" s="139" t="s">
        <v>79</v>
      </c>
      <c r="I49" s="131"/>
      <c r="J49" s="131"/>
      <c r="K49" s="131"/>
      <c r="L49" s="131"/>
      <c r="M49" s="131"/>
      <c r="N49" s="131"/>
      <c r="O49" s="131"/>
      <c r="P49" s="120" t="s">
        <v>79</v>
      </c>
    </row>
    <row r="50" spans="1:16" ht="12" customHeight="1" x14ac:dyDescent="0.2">
      <c r="A50" s="25"/>
      <c r="B50" s="7"/>
      <c r="C50" s="7"/>
      <c r="D50" s="7"/>
      <c r="E50" s="7"/>
      <c r="F50" s="7"/>
      <c r="G50" s="144"/>
      <c r="H50" s="57"/>
      <c r="I50" s="145"/>
      <c r="J50" s="145"/>
      <c r="K50" s="145"/>
      <c r="L50" s="145"/>
      <c r="M50" s="145"/>
      <c r="N50" s="145"/>
      <c r="O50" s="145"/>
      <c r="P50" s="61"/>
    </row>
    <row r="51" spans="1:16" ht="12" customHeight="1" x14ac:dyDescent="0.2">
      <c r="A51" s="25"/>
      <c r="B51" s="7"/>
      <c r="C51" s="7"/>
      <c r="D51" s="7"/>
      <c r="E51" s="7"/>
      <c r="F51" s="7"/>
      <c r="G51" s="144"/>
      <c r="H51" s="57"/>
      <c r="I51" s="145"/>
      <c r="J51" s="145"/>
      <c r="K51" s="145"/>
      <c r="L51" s="145"/>
      <c r="M51" s="145"/>
      <c r="N51" s="145"/>
      <c r="O51" s="145"/>
      <c r="P51" s="61"/>
    </row>
    <row r="52" spans="1:16" ht="12" customHeight="1" x14ac:dyDescent="0.2">
      <c r="A52" s="25"/>
      <c r="B52" s="7"/>
      <c r="C52" s="7"/>
      <c r="D52" s="7"/>
      <c r="E52" s="7"/>
      <c r="F52" s="7"/>
      <c r="G52" s="144"/>
      <c r="H52" s="57"/>
      <c r="I52" s="145"/>
      <c r="J52" s="145"/>
      <c r="K52" s="145"/>
      <c r="L52" s="145"/>
      <c r="M52" s="145"/>
      <c r="N52" s="145"/>
      <c r="O52" s="145"/>
      <c r="P52" s="61"/>
    </row>
    <row r="53" spans="1:16" ht="12" customHeight="1" x14ac:dyDescent="0.2">
      <c r="A53" s="25"/>
      <c r="B53" s="7"/>
      <c r="C53" s="7"/>
      <c r="D53" s="7"/>
      <c r="E53" s="7"/>
      <c r="F53" s="7"/>
      <c r="G53" s="144"/>
      <c r="H53" s="57"/>
      <c r="I53" s="145"/>
      <c r="J53" s="145"/>
      <c r="K53" s="145"/>
      <c r="L53" s="145"/>
      <c r="M53" s="145"/>
      <c r="N53" s="145"/>
      <c r="O53" s="145"/>
      <c r="P53" s="61"/>
    </row>
    <row r="54" spans="1:16" ht="12" customHeight="1" x14ac:dyDescent="0.2">
      <c r="A54" s="25"/>
      <c r="B54" s="7"/>
      <c r="C54" s="7"/>
      <c r="D54" s="7"/>
      <c r="E54" s="7"/>
      <c r="F54" s="7"/>
      <c r="G54" s="144"/>
      <c r="H54" s="57"/>
      <c r="I54" s="145"/>
      <c r="J54" s="145"/>
      <c r="K54" s="145"/>
      <c r="L54" s="145"/>
      <c r="M54" s="145"/>
      <c r="N54" s="145"/>
      <c r="O54" s="145"/>
      <c r="P54" s="61"/>
    </row>
    <row r="55" spans="1:16" ht="12" customHeight="1" x14ac:dyDescent="0.2">
      <c r="A55" s="25"/>
      <c r="B55" s="7"/>
      <c r="C55" s="7"/>
      <c r="D55" s="7"/>
      <c r="E55" s="7"/>
      <c r="F55" s="7"/>
      <c r="G55" s="144"/>
      <c r="H55" s="57"/>
      <c r="I55" s="145"/>
      <c r="J55" s="145"/>
      <c r="K55" s="145"/>
      <c r="L55" s="145"/>
      <c r="M55" s="145"/>
      <c r="N55" s="145"/>
      <c r="O55" s="145"/>
      <c r="P55" s="61"/>
    </row>
    <row r="56" spans="1:16" ht="12" customHeight="1" x14ac:dyDescent="0.2">
      <c r="A56" s="25"/>
      <c r="B56" s="7"/>
      <c r="C56" s="7"/>
      <c r="D56" s="7"/>
      <c r="E56" s="7"/>
      <c r="F56" s="7"/>
      <c r="G56" s="5"/>
      <c r="H56" s="146"/>
      <c r="I56" s="147"/>
      <c r="J56" s="147"/>
      <c r="K56" s="147"/>
      <c r="L56" s="148"/>
      <c r="M56" s="147"/>
      <c r="N56" s="147"/>
      <c r="O56" s="147" t="s">
        <v>83</v>
      </c>
      <c r="P56" s="149"/>
    </row>
    <row r="57" spans="1:16" ht="12" customHeight="1" x14ac:dyDescent="0.2">
      <c r="A57" s="41"/>
      <c r="B57" s="42"/>
      <c r="C57" s="42"/>
      <c r="D57" s="42"/>
      <c r="E57" s="42"/>
      <c r="F57" s="42"/>
      <c r="G57" s="44"/>
      <c r="H57" s="150"/>
      <c r="I57" s="151"/>
      <c r="J57" s="151"/>
      <c r="K57" s="151"/>
      <c r="L57" s="151"/>
      <c r="M57" s="151"/>
      <c r="N57" s="151"/>
      <c r="O57" s="151"/>
      <c r="P57" s="152"/>
    </row>
    <row r="58" spans="1:16" ht="12.75" customHeight="1" x14ac:dyDescent="0.2">
      <c r="A58" s="92" t="s">
        <v>0</v>
      </c>
      <c r="I58" s="153"/>
      <c r="J58" s="153"/>
      <c r="K58" s="153"/>
      <c r="L58" s="153"/>
      <c r="M58" s="153"/>
      <c r="N58" s="153"/>
      <c r="O58" s="153"/>
      <c r="P58" s="12" t="s">
        <v>0</v>
      </c>
    </row>
    <row r="59" spans="1:16" ht="12" customHeight="1" x14ac:dyDescent="0.2">
      <c r="H59" s="153"/>
      <c r="I59" s="153"/>
      <c r="J59" s="153"/>
      <c r="K59" s="153"/>
      <c r="L59" s="153"/>
      <c r="M59" s="153"/>
      <c r="N59" s="153"/>
      <c r="O59" s="153"/>
      <c r="P59" s="153"/>
    </row>
    <row r="138" spans="9:9" ht="12" customHeight="1" x14ac:dyDescent="0.2">
      <c r="I138" s="3"/>
    </row>
  </sheetData>
  <mergeCells count="4">
    <mergeCell ref="A2:G2"/>
    <mergeCell ref="A3:G3"/>
    <mergeCell ref="H2:P2"/>
    <mergeCell ref="H3:P3"/>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showOutlineSymbols="0" zoomScaleNormal="100" zoomScaleSheetLayoutView="100" workbookViewId="0">
      <selection activeCell="F18" sqref="F18"/>
    </sheetView>
  </sheetViews>
  <sheetFormatPr defaultRowHeight="11.25" outlineLevelRow="2" outlineLevelCol="1" x14ac:dyDescent="0.2"/>
  <cols>
    <col min="1" max="1" width="3" style="37" customWidth="1"/>
    <col min="2" max="2" width="4.7109375" style="37" customWidth="1"/>
    <col min="3" max="3" width="47" style="37" customWidth="1"/>
    <col min="4" max="4" width="8.5703125" style="37" bestFit="1" customWidth="1" outlineLevel="1"/>
    <col min="5" max="5" width="11.5703125" style="37" bestFit="1" customWidth="1" outlineLevel="1"/>
    <col min="6" max="6" width="11.7109375" style="37" customWidth="1" outlineLevel="1"/>
    <col min="7" max="7" width="0.7109375" style="37" customWidth="1" outlineLevel="1"/>
    <col min="8" max="8" width="9.28515625" style="37" customWidth="1" outlineLevel="1"/>
    <col min="9" max="9" width="11" style="37" bestFit="1" customWidth="1" outlineLevel="1"/>
    <col min="10" max="10" width="9.42578125" style="37" customWidth="1"/>
    <col min="11" max="11" width="4" style="37" bestFit="1" customWidth="1"/>
    <col min="12" max="12" width="2.7109375" style="37" customWidth="1"/>
    <col min="13" max="16384" width="9.140625" style="37"/>
  </cols>
  <sheetData>
    <row r="1" spans="1:12" ht="11.25" customHeight="1" x14ac:dyDescent="0.2">
      <c r="A1" s="358" t="s">
        <v>0</v>
      </c>
      <c r="B1" s="154" t="s">
        <v>215</v>
      </c>
      <c r="C1" s="155"/>
      <c r="D1" s="155"/>
      <c r="E1" s="155"/>
      <c r="F1" s="155"/>
      <c r="G1" s="155"/>
      <c r="H1" s="155"/>
      <c r="I1" s="155"/>
      <c r="J1" s="155"/>
      <c r="K1" s="156"/>
      <c r="L1" s="357" t="s">
        <v>28</v>
      </c>
    </row>
    <row r="2" spans="1:12" ht="9" customHeight="1" x14ac:dyDescent="0.2">
      <c r="A2" s="358"/>
      <c r="B2" s="157" t="s">
        <v>179</v>
      </c>
      <c r="C2" s="32"/>
      <c r="D2" s="32"/>
      <c r="E2" s="32"/>
      <c r="F2" s="32"/>
      <c r="G2" s="32"/>
      <c r="H2" s="32"/>
      <c r="I2" s="32"/>
      <c r="J2" s="32"/>
      <c r="K2" s="158"/>
      <c r="L2" s="357"/>
    </row>
    <row r="3" spans="1:12" ht="12.75" customHeight="1" x14ac:dyDescent="0.2">
      <c r="A3" s="358"/>
      <c r="B3" s="157" t="s">
        <v>214</v>
      </c>
      <c r="C3" s="32"/>
      <c r="D3" s="32"/>
      <c r="E3" s="32"/>
      <c r="F3" s="32"/>
      <c r="G3" s="32"/>
      <c r="H3" s="32"/>
      <c r="I3" s="32"/>
      <c r="J3" s="32"/>
      <c r="K3" s="158"/>
      <c r="L3" s="357"/>
    </row>
    <row r="4" spans="1:12" ht="4.5" customHeight="1" x14ac:dyDescent="0.2">
      <c r="A4" s="358"/>
      <c r="B4" s="159"/>
      <c r="C4" s="28"/>
      <c r="D4" s="28"/>
      <c r="E4" s="28"/>
      <c r="F4" s="28"/>
      <c r="G4" s="28"/>
      <c r="H4" s="28"/>
      <c r="I4" s="28"/>
      <c r="J4" s="28"/>
      <c r="K4" s="160"/>
      <c r="L4" s="357"/>
    </row>
    <row r="5" spans="1:12" s="185" customFormat="1" ht="10.5" customHeight="1" x14ac:dyDescent="0.2">
      <c r="A5" s="358"/>
      <c r="B5" s="222" t="s">
        <v>77</v>
      </c>
      <c r="C5" s="359" t="s">
        <v>213</v>
      </c>
      <c r="D5" s="360"/>
      <c r="E5" s="360"/>
      <c r="F5" s="360"/>
      <c r="G5" s="360"/>
      <c r="H5" s="360"/>
      <c r="I5" s="360"/>
      <c r="J5" s="360"/>
      <c r="K5" s="186"/>
      <c r="L5" s="357"/>
    </row>
    <row r="6" spans="1:12" s="185" customFormat="1" ht="10.5" customHeight="1" x14ac:dyDescent="0.2">
      <c r="A6" s="358"/>
      <c r="B6" s="222" t="s">
        <v>75</v>
      </c>
      <c r="C6" s="359" t="s">
        <v>212</v>
      </c>
      <c r="D6" s="360"/>
      <c r="E6" s="360"/>
      <c r="F6" s="360"/>
      <c r="G6" s="360"/>
      <c r="H6" s="360"/>
      <c r="I6" s="360"/>
      <c r="J6" s="360"/>
      <c r="K6" s="186"/>
      <c r="L6" s="357"/>
    </row>
    <row r="7" spans="1:12" s="185" customFormat="1" ht="10.5" customHeight="1" x14ac:dyDescent="0.2">
      <c r="A7" s="358"/>
      <c r="B7" s="222" t="s">
        <v>65</v>
      </c>
      <c r="C7" s="359" t="s">
        <v>211</v>
      </c>
      <c r="D7" s="360"/>
      <c r="E7" s="360"/>
      <c r="F7" s="360"/>
      <c r="G7" s="360"/>
      <c r="H7" s="360"/>
      <c r="I7" s="360"/>
      <c r="J7" s="360"/>
      <c r="K7" s="186"/>
      <c r="L7" s="357"/>
    </row>
    <row r="8" spans="1:12" s="185" customFormat="1" ht="10.5" customHeight="1" x14ac:dyDescent="0.2">
      <c r="A8" s="358"/>
      <c r="B8" s="222" t="s">
        <v>64</v>
      </c>
      <c r="C8" s="359" t="s">
        <v>210</v>
      </c>
      <c r="D8" s="360"/>
      <c r="E8" s="360"/>
      <c r="F8" s="360"/>
      <c r="G8" s="360"/>
      <c r="H8" s="360"/>
      <c r="I8" s="360"/>
      <c r="J8" s="360"/>
      <c r="K8" s="186"/>
      <c r="L8" s="357"/>
    </row>
    <row r="9" spans="1:12" s="185" customFormat="1" ht="10.5" customHeight="1" x14ac:dyDescent="0.2">
      <c r="A9" s="358"/>
      <c r="B9" s="223" t="s">
        <v>40</v>
      </c>
      <c r="C9" s="359" t="s">
        <v>209</v>
      </c>
      <c r="D9" s="360"/>
      <c r="E9" s="360"/>
      <c r="F9" s="360"/>
      <c r="G9" s="360"/>
      <c r="H9" s="360"/>
      <c r="I9" s="360"/>
      <c r="J9" s="360"/>
      <c r="K9" s="224"/>
      <c r="L9" s="357"/>
    </row>
    <row r="10" spans="1:12" ht="11.25" customHeight="1" x14ac:dyDescent="0.2">
      <c r="A10" s="358"/>
      <c r="B10" s="161"/>
      <c r="C10" s="162"/>
      <c r="D10" s="163"/>
      <c r="E10" s="164"/>
      <c r="F10" s="165"/>
      <c r="G10" s="166"/>
      <c r="H10" s="167"/>
      <c r="I10" s="184" t="s">
        <v>208</v>
      </c>
      <c r="J10" s="168"/>
      <c r="K10" s="160"/>
      <c r="L10" s="357"/>
    </row>
    <row r="11" spans="1:12" ht="9" customHeight="1" x14ac:dyDescent="0.2">
      <c r="A11" s="358"/>
      <c r="B11" s="161"/>
      <c r="C11" s="160"/>
      <c r="D11" s="169"/>
      <c r="E11" s="157"/>
      <c r="F11" s="157" t="s">
        <v>207</v>
      </c>
      <c r="G11" s="170"/>
      <c r="H11" s="160"/>
      <c r="I11" s="171" t="s">
        <v>201</v>
      </c>
      <c r="J11" s="169"/>
      <c r="K11" s="160"/>
      <c r="L11" s="357"/>
    </row>
    <row r="12" spans="1:12" ht="9" customHeight="1" x14ac:dyDescent="0.2">
      <c r="A12" s="358"/>
      <c r="B12" s="161"/>
      <c r="C12" s="160"/>
      <c r="D12" s="171" t="s">
        <v>206</v>
      </c>
      <c r="E12" s="172" t="s">
        <v>205</v>
      </c>
      <c r="F12" s="157" t="s">
        <v>204</v>
      </c>
      <c r="G12" s="170"/>
      <c r="H12" s="160"/>
      <c r="I12" s="171" t="s">
        <v>203</v>
      </c>
      <c r="J12" s="171" t="s">
        <v>147</v>
      </c>
      <c r="K12" s="160"/>
      <c r="L12" s="357"/>
    </row>
    <row r="13" spans="1:12" ht="9" customHeight="1" x14ac:dyDescent="0.2">
      <c r="A13" s="358"/>
      <c r="B13" s="173" t="s">
        <v>152</v>
      </c>
      <c r="C13" s="221" t="s">
        <v>196</v>
      </c>
      <c r="D13" s="171" t="s">
        <v>202</v>
      </c>
      <c r="E13" s="157" t="s">
        <v>201</v>
      </c>
      <c r="F13" s="157" t="s">
        <v>200</v>
      </c>
      <c r="G13" s="170"/>
      <c r="H13" s="170" t="s">
        <v>199</v>
      </c>
      <c r="I13" s="171" t="s">
        <v>198</v>
      </c>
      <c r="J13" s="171" t="s">
        <v>197</v>
      </c>
      <c r="K13" s="174" t="s">
        <v>152</v>
      </c>
      <c r="L13" s="357"/>
    </row>
    <row r="14" spans="1:12" ht="9" customHeight="1" x14ac:dyDescent="0.2">
      <c r="A14" s="358"/>
      <c r="B14" s="173" t="s">
        <v>143</v>
      </c>
      <c r="D14" s="171" t="s">
        <v>193</v>
      </c>
      <c r="E14" s="157" t="s">
        <v>195</v>
      </c>
      <c r="F14" s="157" t="s">
        <v>194</v>
      </c>
      <c r="G14" s="170"/>
      <c r="H14" s="170" t="s">
        <v>194</v>
      </c>
      <c r="I14" s="171" t="s">
        <v>194</v>
      </c>
      <c r="J14" s="171" t="s">
        <v>193</v>
      </c>
      <c r="K14" s="174" t="s">
        <v>143</v>
      </c>
      <c r="L14" s="357"/>
    </row>
    <row r="15" spans="1:12" ht="9" customHeight="1" x14ac:dyDescent="0.2">
      <c r="A15" s="358"/>
      <c r="B15" s="175"/>
      <c r="C15" s="176" t="s">
        <v>142</v>
      </c>
      <c r="D15" s="177" t="s">
        <v>141</v>
      </c>
      <c r="E15" s="178" t="s">
        <v>140</v>
      </c>
      <c r="F15" s="157" t="s">
        <v>139</v>
      </c>
      <c r="G15" s="170"/>
      <c r="H15" s="170" t="s">
        <v>138</v>
      </c>
      <c r="I15" s="171" t="s">
        <v>137</v>
      </c>
      <c r="J15" s="171" t="s">
        <v>136</v>
      </c>
      <c r="K15" s="179"/>
    </row>
    <row r="16" spans="1:12" s="185" customFormat="1" ht="10.5" customHeight="1" x14ac:dyDescent="0.2">
      <c r="A16" s="358"/>
      <c r="B16" s="187">
        <v>1</v>
      </c>
      <c r="C16" s="302" t="s">
        <v>192</v>
      </c>
      <c r="D16" s="189"/>
      <c r="E16" s="190"/>
      <c r="F16" s="202"/>
      <c r="G16" s="203"/>
      <c r="H16" s="316"/>
      <c r="I16" s="204"/>
      <c r="J16" s="215"/>
      <c r="K16" s="314">
        <v>1</v>
      </c>
    </row>
    <row r="17" spans="1:12" s="185" customFormat="1" ht="10.5" customHeight="1" outlineLevel="2" x14ac:dyDescent="0.2">
      <c r="A17" s="358"/>
      <c r="B17" s="187">
        <v>2</v>
      </c>
      <c r="C17" s="188" t="s">
        <v>226</v>
      </c>
      <c r="D17" s="196">
        <v>116</v>
      </c>
      <c r="E17" s="197">
        <v>0</v>
      </c>
      <c r="F17" s="315">
        <v>63</v>
      </c>
      <c r="G17" s="233"/>
      <c r="H17" s="199">
        <v>0</v>
      </c>
      <c r="I17" s="234">
        <v>0</v>
      </c>
      <c r="J17" s="200">
        <f t="shared" ref="J17:J24" si="0">SUM(D17:I17)</f>
        <v>179</v>
      </c>
      <c r="K17" s="195">
        <v>2</v>
      </c>
    </row>
    <row r="18" spans="1:12" s="185" customFormat="1" ht="11.1" customHeight="1" outlineLevel="2" x14ac:dyDescent="0.2">
      <c r="A18" s="358"/>
      <c r="B18" s="187">
        <v>3</v>
      </c>
      <c r="C18" s="188" t="s">
        <v>191</v>
      </c>
      <c r="D18" s="201">
        <v>31664</v>
      </c>
      <c r="E18" s="190">
        <v>0</v>
      </c>
      <c r="F18" s="202">
        <v>468</v>
      </c>
      <c r="G18" s="203"/>
      <c r="H18" s="192">
        <v>0</v>
      </c>
      <c r="I18" s="204">
        <v>0</v>
      </c>
      <c r="J18" s="194">
        <f t="shared" si="0"/>
        <v>32132</v>
      </c>
      <c r="K18" s="195">
        <v>3</v>
      </c>
    </row>
    <row r="19" spans="1:12" s="185" customFormat="1" ht="11.1" customHeight="1" outlineLevel="2" x14ac:dyDescent="0.2">
      <c r="A19" s="358"/>
      <c r="B19" s="187">
        <v>4</v>
      </c>
      <c r="C19" s="188" t="s">
        <v>230</v>
      </c>
      <c r="D19" s="201">
        <v>5</v>
      </c>
      <c r="E19" s="190">
        <v>0</v>
      </c>
      <c r="F19" s="202">
        <v>0</v>
      </c>
      <c r="G19" s="203"/>
      <c r="H19" s="192">
        <v>0</v>
      </c>
      <c r="I19" s="204">
        <v>0</v>
      </c>
      <c r="J19" s="194">
        <f t="shared" si="0"/>
        <v>5</v>
      </c>
      <c r="K19" s="195">
        <v>4</v>
      </c>
    </row>
    <row r="20" spans="1:12" s="185" customFormat="1" ht="11.1" customHeight="1" outlineLevel="2" x14ac:dyDescent="0.2">
      <c r="A20" s="358"/>
      <c r="B20" s="187">
        <v>5</v>
      </c>
      <c r="C20" s="188" t="s">
        <v>231</v>
      </c>
      <c r="D20" s="201">
        <v>0</v>
      </c>
      <c r="E20" s="190">
        <v>58227</v>
      </c>
      <c r="F20" s="202">
        <v>8789</v>
      </c>
      <c r="G20" s="203"/>
      <c r="H20" s="192">
        <v>0</v>
      </c>
      <c r="I20" s="204">
        <v>0</v>
      </c>
      <c r="J20" s="194">
        <f t="shared" si="0"/>
        <v>67016</v>
      </c>
      <c r="K20" s="195">
        <v>5</v>
      </c>
    </row>
    <row r="21" spans="1:12" s="185" customFormat="1" ht="11.1" customHeight="1" outlineLevel="2" x14ac:dyDescent="0.2">
      <c r="B21" s="187">
        <v>6</v>
      </c>
      <c r="C21" s="188" t="s">
        <v>190</v>
      </c>
      <c r="D21" s="201">
        <v>4223</v>
      </c>
      <c r="E21" s="190">
        <v>0</v>
      </c>
      <c r="F21" s="202">
        <v>249</v>
      </c>
      <c r="G21" s="203"/>
      <c r="H21" s="192">
        <v>0</v>
      </c>
      <c r="I21" s="204">
        <v>0</v>
      </c>
      <c r="J21" s="194">
        <f>SUM(D21:I21)</f>
        <v>4472</v>
      </c>
      <c r="K21" s="195">
        <v>6</v>
      </c>
    </row>
    <row r="22" spans="1:12" s="185" customFormat="1" ht="11.1" customHeight="1" outlineLevel="2" x14ac:dyDescent="0.2">
      <c r="B22" s="187">
        <v>7</v>
      </c>
      <c r="C22" s="188" t="s">
        <v>262</v>
      </c>
      <c r="D22" s="201">
        <v>0</v>
      </c>
      <c r="E22" s="190">
        <v>53265</v>
      </c>
      <c r="F22" s="202">
        <v>3921</v>
      </c>
      <c r="G22" s="203"/>
      <c r="H22" s="192">
        <v>0</v>
      </c>
      <c r="I22" s="204">
        <v>0</v>
      </c>
      <c r="J22" s="192">
        <f>SUM(D22:I22)</f>
        <v>57186</v>
      </c>
      <c r="K22" s="195">
        <v>7</v>
      </c>
    </row>
    <row r="23" spans="1:12" s="185" customFormat="1" ht="11.1" customHeight="1" outlineLevel="2" x14ac:dyDescent="0.2">
      <c r="B23" s="187">
        <v>8</v>
      </c>
      <c r="C23" s="188" t="s">
        <v>189</v>
      </c>
      <c r="D23" s="201">
        <v>375191</v>
      </c>
      <c r="E23" s="190">
        <v>0</v>
      </c>
      <c r="F23" s="202">
        <v>10761</v>
      </c>
      <c r="G23" s="203"/>
      <c r="H23" s="192">
        <v>0</v>
      </c>
      <c r="I23" s="204">
        <v>0</v>
      </c>
      <c r="J23" s="192">
        <f t="shared" si="0"/>
        <v>385952</v>
      </c>
      <c r="K23" s="195">
        <v>8</v>
      </c>
    </row>
    <row r="24" spans="1:12" s="185" customFormat="1" ht="11.1" customHeight="1" outlineLevel="2" x14ac:dyDescent="0.2">
      <c r="B24" s="187">
        <v>9</v>
      </c>
      <c r="C24" s="188" t="s">
        <v>121</v>
      </c>
      <c r="D24" s="201">
        <v>5567</v>
      </c>
      <c r="E24" s="190">
        <v>0</v>
      </c>
      <c r="F24" s="202">
        <v>8</v>
      </c>
      <c r="G24" s="203"/>
      <c r="H24" s="192">
        <v>0</v>
      </c>
      <c r="I24" s="204">
        <v>0</v>
      </c>
      <c r="J24" s="192">
        <f t="shared" si="0"/>
        <v>5575</v>
      </c>
      <c r="K24" s="195">
        <v>9</v>
      </c>
    </row>
    <row r="25" spans="1:12" s="185" customFormat="1" ht="9.9499999999999993" customHeight="1" outlineLevel="2" x14ac:dyDescent="0.2">
      <c r="B25" s="187">
        <v>10</v>
      </c>
      <c r="C25" s="188"/>
      <c r="D25" s="201"/>
      <c r="E25" s="190"/>
      <c r="F25" s="202"/>
      <c r="G25" s="203"/>
      <c r="H25" s="192"/>
      <c r="I25" s="204"/>
      <c r="J25" s="192"/>
      <c r="K25" s="195">
        <v>10</v>
      </c>
    </row>
    <row r="26" spans="1:12" s="185" customFormat="1" ht="9.9499999999999993" customHeight="1" outlineLevel="2" x14ac:dyDescent="0.2">
      <c r="B26" s="187">
        <v>11</v>
      </c>
      <c r="C26" s="188"/>
      <c r="D26" s="201"/>
      <c r="E26" s="190"/>
      <c r="F26" s="202"/>
      <c r="G26" s="203"/>
      <c r="H26" s="192"/>
      <c r="I26" s="204"/>
      <c r="J26" s="192"/>
      <c r="K26" s="195">
        <v>11</v>
      </c>
    </row>
    <row r="27" spans="1:12" s="185" customFormat="1" ht="9.9499999999999993" customHeight="1" outlineLevel="2" x14ac:dyDescent="0.2">
      <c r="B27" s="187">
        <v>12</v>
      </c>
      <c r="C27" s="299"/>
      <c r="D27" s="193"/>
      <c r="E27" s="191"/>
      <c r="F27" s="202"/>
      <c r="G27" s="203"/>
      <c r="H27" s="300"/>
      <c r="I27" s="204"/>
      <c r="J27" s="301"/>
      <c r="K27" s="195">
        <v>14</v>
      </c>
    </row>
    <row r="28" spans="1:12" s="185" customFormat="1" ht="9.9499999999999993" customHeight="1" outlineLevel="1" x14ac:dyDescent="0.2">
      <c r="B28" s="187">
        <v>13</v>
      </c>
      <c r="C28" s="209" t="s">
        <v>188</v>
      </c>
      <c r="D28" s="212">
        <f>SUM(D17:D27)</f>
        <v>416766</v>
      </c>
      <c r="E28" s="212">
        <f>SUM(E17:E27)</f>
        <v>111492</v>
      </c>
      <c r="F28" s="210">
        <f>SUM(F17:F27)</f>
        <v>24259</v>
      </c>
      <c r="G28" s="211"/>
      <c r="H28" s="212">
        <f>SUM(H17:H27)</f>
        <v>0</v>
      </c>
      <c r="I28" s="212">
        <f>SUM(I17:I27)</f>
        <v>0</v>
      </c>
      <c r="J28" s="212">
        <f>SUM(J17:J27)</f>
        <v>552517</v>
      </c>
      <c r="K28" s="195">
        <v>15</v>
      </c>
    </row>
    <row r="29" spans="1:12" s="185" customFormat="1" ht="11.1" customHeight="1" outlineLevel="1" x14ac:dyDescent="0.2">
      <c r="A29" s="208"/>
      <c r="B29" s="187">
        <v>14</v>
      </c>
      <c r="C29" s="188"/>
      <c r="D29" s="201"/>
      <c r="E29" s="190"/>
      <c r="F29" s="202"/>
      <c r="G29" s="203"/>
      <c r="H29" s="192"/>
      <c r="I29" s="204"/>
      <c r="J29" s="192"/>
      <c r="K29" s="195">
        <v>16</v>
      </c>
      <c r="L29" s="208"/>
    </row>
    <row r="30" spans="1:12" s="185" customFormat="1" ht="11.1" customHeight="1" outlineLevel="2" x14ac:dyDescent="0.2">
      <c r="A30" s="208"/>
      <c r="B30" s="187">
        <v>15</v>
      </c>
      <c r="C30" s="302" t="s">
        <v>187</v>
      </c>
      <c r="D30" s="189"/>
      <c r="E30" s="190"/>
      <c r="F30" s="202"/>
      <c r="G30" s="203"/>
      <c r="H30" s="192"/>
      <c r="I30" s="193"/>
      <c r="J30" s="194"/>
      <c r="K30" s="195">
        <v>17</v>
      </c>
      <c r="L30" s="208"/>
    </row>
    <row r="31" spans="1:12" s="185" customFormat="1" ht="11.1" customHeight="1" outlineLevel="2" x14ac:dyDescent="0.2">
      <c r="B31" s="187">
        <v>16</v>
      </c>
      <c r="C31" s="188" t="s">
        <v>113</v>
      </c>
      <c r="D31" s="189">
        <v>1239</v>
      </c>
      <c r="E31" s="190">
        <v>0</v>
      </c>
      <c r="F31" s="202">
        <v>108</v>
      </c>
      <c r="G31" s="203"/>
      <c r="H31" s="192">
        <v>0</v>
      </c>
      <c r="I31" s="204">
        <v>0</v>
      </c>
      <c r="J31" s="194">
        <f>SUM(D31:I31)</f>
        <v>1347</v>
      </c>
      <c r="K31" s="220">
        <v>18</v>
      </c>
      <c r="L31" s="321"/>
    </row>
    <row r="32" spans="1:12" s="185" customFormat="1" ht="11.1" customHeight="1" outlineLevel="2" x14ac:dyDescent="0.2">
      <c r="B32" s="187">
        <v>17</v>
      </c>
      <c r="C32" s="188" t="s">
        <v>241</v>
      </c>
      <c r="D32" s="201">
        <v>-5075</v>
      </c>
      <c r="E32" s="190">
        <v>0</v>
      </c>
      <c r="F32" s="202">
        <v>-3549</v>
      </c>
      <c r="G32" s="203"/>
      <c r="H32" s="192">
        <v>0</v>
      </c>
      <c r="I32" s="204">
        <v>0</v>
      </c>
      <c r="J32" s="194">
        <f>SUM(D32:I32)</f>
        <v>-8624</v>
      </c>
      <c r="K32" s="220">
        <v>19</v>
      </c>
      <c r="L32" s="321"/>
    </row>
    <row r="33" spans="2:12" s="185" customFormat="1" ht="11.1" customHeight="1" outlineLevel="2" x14ac:dyDescent="0.2">
      <c r="B33" s="187">
        <v>18</v>
      </c>
      <c r="C33" s="188" t="s">
        <v>110</v>
      </c>
      <c r="D33" s="189">
        <v>-519</v>
      </c>
      <c r="E33" s="213">
        <v>0</v>
      </c>
      <c r="F33" s="214">
        <v>-337</v>
      </c>
      <c r="G33" s="215"/>
      <c r="H33" s="194">
        <v>0</v>
      </c>
      <c r="I33" s="204">
        <v>0</v>
      </c>
      <c r="J33" s="194">
        <f>SUM(D33:I33)</f>
        <v>-856</v>
      </c>
      <c r="K33" s="220">
        <v>20</v>
      </c>
      <c r="L33" s="321"/>
    </row>
    <row r="34" spans="2:12" s="185" customFormat="1" ht="11.1" customHeight="1" outlineLevel="2" x14ac:dyDescent="0.2">
      <c r="B34" s="187">
        <v>19</v>
      </c>
      <c r="C34" s="188" t="s">
        <v>243</v>
      </c>
      <c r="D34" s="189">
        <v>0</v>
      </c>
      <c r="E34" s="213">
        <v>0</v>
      </c>
      <c r="F34" s="214">
        <v>28</v>
      </c>
      <c r="G34" s="215"/>
      <c r="H34" s="194">
        <v>0</v>
      </c>
      <c r="I34" s="204">
        <v>-28</v>
      </c>
      <c r="J34" s="194">
        <f>SUM(D34:I34)</f>
        <v>0</v>
      </c>
      <c r="K34" s="220">
        <v>21</v>
      </c>
      <c r="L34" s="321"/>
    </row>
    <row r="35" spans="2:12" s="185" customFormat="1" ht="9.9499999999999993" customHeight="1" outlineLevel="2" x14ac:dyDescent="0.2">
      <c r="B35" s="187">
        <v>20</v>
      </c>
      <c r="C35" s="188"/>
      <c r="D35" s="201" t="s">
        <v>83</v>
      </c>
      <c r="E35" s="190"/>
      <c r="F35" s="202"/>
      <c r="G35" s="203"/>
      <c r="H35" s="192"/>
      <c r="I35" s="204"/>
      <c r="J35" s="192" t="s">
        <v>83</v>
      </c>
      <c r="K35" s="220">
        <v>22</v>
      </c>
      <c r="L35" s="321"/>
    </row>
    <row r="36" spans="2:12" s="185" customFormat="1" ht="9.9499999999999993" customHeight="1" outlineLevel="2" x14ac:dyDescent="0.2">
      <c r="B36" s="187">
        <v>21</v>
      </c>
      <c r="C36" s="188"/>
      <c r="D36" s="201" t="s">
        <v>83</v>
      </c>
      <c r="E36" s="190"/>
      <c r="F36" s="202"/>
      <c r="G36" s="203"/>
      <c r="H36" s="192"/>
      <c r="I36" s="204"/>
      <c r="J36" s="192" t="s">
        <v>83</v>
      </c>
      <c r="K36" s="220">
        <v>23</v>
      </c>
      <c r="L36" s="321"/>
    </row>
    <row r="37" spans="2:12" s="185" customFormat="1" ht="9.9499999999999993" customHeight="1" outlineLevel="2" x14ac:dyDescent="0.2">
      <c r="B37" s="187">
        <v>22</v>
      </c>
      <c r="C37" s="188"/>
      <c r="D37" s="201" t="s">
        <v>83</v>
      </c>
      <c r="E37" s="190"/>
      <c r="F37" s="205"/>
      <c r="G37" s="216"/>
      <c r="H37" s="192"/>
      <c r="I37" s="204"/>
      <c r="J37" s="192" t="s">
        <v>83</v>
      </c>
      <c r="K37" s="220">
        <v>24</v>
      </c>
      <c r="L37" s="322"/>
    </row>
    <row r="38" spans="2:12" s="185" customFormat="1" ht="9.9499999999999993" customHeight="1" outlineLevel="2" x14ac:dyDescent="0.2">
      <c r="B38" s="187">
        <v>23</v>
      </c>
      <c r="C38" s="188"/>
      <c r="D38" s="201" t="s">
        <v>83</v>
      </c>
      <c r="E38" s="190"/>
      <c r="F38" s="202"/>
      <c r="G38" s="203"/>
      <c r="H38" s="192"/>
      <c r="I38" s="204"/>
      <c r="J38" s="192" t="s">
        <v>83</v>
      </c>
      <c r="K38" s="220">
        <v>25</v>
      </c>
      <c r="L38" s="322"/>
    </row>
    <row r="39" spans="2:12" s="185" customFormat="1" ht="9.9499999999999993" customHeight="1" outlineLevel="2" x14ac:dyDescent="0.2">
      <c r="B39" s="187">
        <v>24</v>
      </c>
      <c r="C39" s="188"/>
      <c r="D39" s="201" t="s">
        <v>83</v>
      </c>
      <c r="E39" s="190"/>
      <c r="F39" s="202"/>
      <c r="G39" s="203"/>
      <c r="H39" s="192"/>
      <c r="I39" s="204"/>
      <c r="J39" s="192" t="s">
        <v>83</v>
      </c>
      <c r="K39" s="220">
        <v>26</v>
      </c>
      <c r="L39" s="322"/>
    </row>
    <row r="40" spans="2:12" s="185" customFormat="1" ht="9.9499999999999993" customHeight="1" outlineLevel="2" x14ac:dyDescent="0.2">
      <c r="B40" s="187">
        <v>25</v>
      </c>
      <c r="C40" s="188"/>
      <c r="D40" s="201"/>
      <c r="E40" s="190"/>
      <c r="F40" s="206"/>
      <c r="G40" s="207"/>
      <c r="H40" s="192"/>
      <c r="I40" s="204"/>
      <c r="J40" s="192"/>
      <c r="K40" s="220">
        <v>27</v>
      </c>
      <c r="L40" s="322"/>
    </row>
    <row r="41" spans="2:12" s="185" customFormat="1" ht="11.1" customHeight="1" outlineLevel="1" x14ac:dyDescent="0.2">
      <c r="B41" s="187">
        <v>26</v>
      </c>
      <c r="C41" s="188" t="s">
        <v>186</v>
      </c>
      <c r="D41" s="196">
        <f>SUM(D30:D40)</f>
        <v>-4355</v>
      </c>
      <c r="E41" s="196">
        <f t="shared" ref="E41:H41" si="1">SUM(E30:E40)</f>
        <v>0</v>
      </c>
      <c r="F41" s="198">
        <f t="shared" si="1"/>
        <v>-3750</v>
      </c>
      <c r="G41" s="203"/>
      <c r="H41" s="217">
        <f t="shared" si="1"/>
        <v>0</v>
      </c>
      <c r="I41" s="218">
        <f>SUM(I31:I40)</f>
        <v>-28</v>
      </c>
      <c r="J41" s="199">
        <f>SUM(J30:J40)</f>
        <v>-8133</v>
      </c>
      <c r="K41" s="220">
        <v>28</v>
      </c>
      <c r="L41" s="322"/>
    </row>
    <row r="42" spans="2:12" s="185" customFormat="1" ht="11.1" customHeight="1" x14ac:dyDescent="0.2">
      <c r="B42" s="303">
        <v>27</v>
      </c>
      <c r="C42" s="304" t="s">
        <v>185</v>
      </c>
      <c r="D42" s="305">
        <f>D28+D41</f>
        <v>412411</v>
      </c>
      <c r="E42" s="305">
        <f>E28+E41</f>
        <v>111492</v>
      </c>
      <c r="F42" s="306">
        <f>F28+F41</f>
        <v>20509</v>
      </c>
      <c r="G42" s="207"/>
      <c r="H42" s="307">
        <f>H28+H41</f>
        <v>0</v>
      </c>
      <c r="I42" s="305">
        <f>I28+I41</f>
        <v>-28</v>
      </c>
      <c r="J42" s="308">
        <f>J28+J41</f>
        <v>544384</v>
      </c>
      <c r="K42" s="309">
        <v>29</v>
      </c>
      <c r="L42" s="355">
        <v>33</v>
      </c>
    </row>
    <row r="43" spans="2:12" x14ac:dyDescent="0.2">
      <c r="B43" s="310"/>
      <c r="C43" s="311" t="s">
        <v>184</v>
      </c>
      <c r="D43" s="311"/>
      <c r="E43" s="312"/>
      <c r="F43" s="313"/>
      <c r="G43" s="313"/>
      <c r="H43" s="312"/>
      <c r="I43" s="312"/>
      <c r="J43" s="312"/>
      <c r="K43" s="312"/>
      <c r="L43" s="355"/>
    </row>
    <row r="44" spans="2:12" x14ac:dyDescent="0.2">
      <c r="B44" s="159"/>
      <c r="C44" s="16" t="s">
        <v>257</v>
      </c>
      <c r="D44" s="28"/>
      <c r="E44" s="225">
        <v>20509</v>
      </c>
      <c r="F44" s="28"/>
      <c r="G44" s="28"/>
      <c r="H44" s="28"/>
      <c r="I44" s="28"/>
      <c r="J44" s="180"/>
      <c r="K44" s="28"/>
      <c r="L44" s="355"/>
    </row>
    <row r="45" spans="2:12" x14ac:dyDescent="0.2">
      <c r="B45" s="159"/>
      <c r="C45" s="298" t="s">
        <v>258</v>
      </c>
      <c r="D45" s="28"/>
      <c r="E45" s="15">
        <v>-10761</v>
      </c>
      <c r="F45" s="28"/>
      <c r="G45" s="28"/>
      <c r="H45" s="28"/>
      <c r="I45" s="28"/>
      <c r="J45" s="180"/>
      <c r="K45" s="28"/>
      <c r="L45" s="355"/>
    </row>
    <row r="46" spans="2:12" x14ac:dyDescent="0.2">
      <c r="B46" s="159"/>
      <c r="C46" s="298" t="s">
        <v>259</v>
      </c>
      <c r="D46" s="28"/>
      <c r="E46" s="15">
        <v>1008</v>
      </c>
      <c r="F46" s="28"/>
      <c r="G46" s="28"/>
      <c r="H46" s="28"/>
      <c r="I46" s="28"/>
      <c r="J46" s="180"/>
      <c r="K46" s="28"/>
      <c r="L46" s="355"/>
    </row>
    <row r="47" spans="2:12" x14ac:dyDescent="0.2">
      <c r="B47" s="159"/>
      <c r="C47" s="298" t="s">
        <v>260</v>
      </c>
      <c r="D47" s="28"/>
      <c r="E47" s="15">
        <v>118</v>
      </c>
      <c r="F47" s="28"/>
      <c r="G47" s="28"/>
      <c r="H47" s="28"/>
      <c r="I47" s="28"/>
      <c r="J47" s="180"/>
      <c r="K47" s="28"/>
      <c r="L47" s="355"/>
    </row>
    <row r="48" spans="2:12" x14ac:dyDescent="0.2">
      <c r="B48" s="159"/>
      <c r="C48" s="356" t="s">
        <v>267</v>
      </c>
      <c r="D48" s="356"/>
      <c r="E48" s="225">
        <v>-3635</v>
      </c>
      <c r="F48" s="28"/>
      <c r="G48" s="28"/>
      <c r="H48" s="28"/>
      <c r="I48" s="28"/>
      <c r="J48" s="181"/>
      <c r="K48" s="28"/>
      <c r="L48" s="355"/>
    </row>
    <row r="49" spans="2:12" ht="12" thickBot="1" x14ac:dyDescent="0.25">
      <c r="B49" s="159"/>
      <c r="C49" s="13" t="s">
        <v>261</v>
      </c>
      <c r="D49" s="28"/>
      <c r="E49" s="317">
        <f>SUM(E44:E48)</f>
        <v>7239</v>
      </c>
      <c r="F49" s="28"/>
      <c r="G49" s="28"/>
      <c r="H49" s="28"/>
      <c r="I49" s="28"/>
      <c r="J49" s="181"/>
      <c r="K49" s="28"/>
      <c r="L49" s="355"/>
    </row>
    <row r="50" spans="2:12" ht="8.25" customHeight="1" thickTop="1" x14ac:dyDescent="0.2">
      <c r="B50" s="182"/>
      <c r="C50" s="14"/>
      <c r="D50" s="183"/>
      <c r="E50" s="18"/>
      <c r="F50" s="183"/>
      <c r="G50" s="183"/>
      <c r="H50" s="183"/>
      <c r="I50" s="183"/>
      <c r="J50" s="219"/>
      <c r="K50" s="183"/>
      <c r="L50" s="355"/>
    </row>
  </sheetData>
  <mergeCells count="9">
    <mergeCell ref="L42:L50"/>
    <mergeCell ref="C48:D48"/>
    <mergeCell ref="L1:L14"/>
    <mergeCell ref="A1:A20"/>
    <mergeCell ref="C5:J5"/>
    <mergeCell ref="C6:J6"/>
    <mergeCell ref="C7:J7"/>
    <mergeCell ref="C8:J8"/>
    <mergeCell ref="C9:J9"/>
  </mergeCells>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27</vt:lpstr>
      <vt:lpstr>28</vt:lpstr>
      <vt:lpstr>29 - 30</vt:lpstr>
      <vt:lpstr>31 - 32</vt:lpstr>
      <vt:lpstr>33</vt:lpstr>
      <vt:lpstr>'28'!Print_Area</vt:lpstr>
      <vt:lpstr>'33'!Print_Area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2014-02-21T22:03:55Z</cp:lastPrinted>
  <dcterms:created xsi:type="dcterms:W3CDTF">2005-01-19T23:44:04Z</dcterms:created>
  <dcterms:modified xsi:type="dcterms:W3CDTF">2014-02-21T22:05:14Z</dcterms:modified>
</cp:coreProperties>
</file>