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15600" windowHeight="11760"/>
  </bookViews>
  <sheets>
    <sheet name="76" sheetId="1" r:id="rId1"/>
    <sheet name="77" sheetId="2" r:id="rId2"/>
  </sheets>
  <definedNames>
    <definedName name="_xlnm.Print_Area" localSheetId="1">'77'!$A$1:$K$70</definedName>
  </definedNames>
  <calcPr calcId="145621"/>
</workbook>
</file>

<file path=xl/calcChain.xml><?xml version="1.0" encoding="utf-8"?>
<calcChain xmlns="http://schemas.openxmlformats.org/spreadsheetml/2006/main">
  <c r="D11" i="2" l="1"/>
  <c r="I32" i="2" l="1"/>
  <c r="H32" i="2"/>
  <c r="G32" i="2"/>
  <c r="E32" i="2"/>
  <c r="F32" i="2"/>
  <c r="D32" i="2"/>
  <c r="J32" i="2" s="1"/>
  <c r="J16" i="2"/>
  <c r="J15" i="2"/>
  <c r="J14" i="2"/>
  <c r="J13" i="2"/>
  <c r="J12" i="2"/>
  <c r="J11" i="2"/>
  <c r="D17" i="2"/>
  <c r="I38" i="2" l="1"/>
  <c r="H38" i="2"/>
  <c r="G38" i="2"/>
  <c r="F38" i="2"/>
  <c r="E38" i="2"/>
  <c r="D38" i="2"/>
  <c r="J38" i="2" s="1"/>
  <c r="I28" i="2"/>
  <c r="H28" i="2"/>
  <c r="G28" i="2"/>
  <c r="F28" i="2"/>
  <c r="E28" i="2"/>
  <c r="D28" i="2"/>
  <c r="D67" i="2" s="1"/>
  <c r="J37" i="2"/>
  <c r="J36" i="2"/>
  <c r="J35" i="2"/>
  <c r="J34" i="2"/>
  <c r="J33" i="2"/>
  <c r="J31" i="2"/>
  <c r="J30" i="2"/>
  <c r="J29" i="2"/>
  <c r="J27" i="2"/>
  <c r="J26" i="2"/>
  <c r="J25" i="2"/>
  <c r="J24" i="2"/>
  <c r="J23" i="2"/>
  <c r="J21" i="2"/>
  <c r="J20" i="2"/>
  <c r="J19" i="2"/>
  <c r="J18" i="2"/>
  <c r="I17" i="2"/>
  <c r="H17" i="2"/>
  <c r="G17" i="2"/>
  <c r="F17" i="2"/>
  <c r="E17" i="2"/>
  <c r="J17" i="2" s="1"/>
  <c r="J22" i="2" l="1"/>
  <c r="J28" i="2"/>
  <c r="F67" i="2" l="1"/>
  <c r="G67" i="2"/>
  <c r="H67" i="2"/>
  <c r="E67" i="2"/>
  <c r="I67" i="2"/>
  <c r="J67" i="2" l="1"/>
</calcChain>
</file>

<file path=xl/sharedStrings.xml><?xml version="1.0" encoding="utf-8"?>
<sst xmlns="http://schemas.openxmlformats.org/spreadsheetml/2006/main" count="215" uniqueCount="129">
  <si>
    <t>INSTRUCTIONS CONCERNING RETURNS TO BE MADE IN SCHEDULE 700</t>
  </si>
  <si>
    <t>Give subtotals for each of the several numbered classes, in the order listed above, as well as the total for all classes.</t>
  </si>
  <si>
    <t>Railroad Annual Report R-1</t>
  </si>
  <si>
    <t>(2)  Line owned by proprietary companies.</t>
  </si>
  <si>
    <t>(1)  Line owned by respondent.</t>
  </si>
  <si>
    <t>(3)  Line operated under lease for a specified sum, lessor being (A) an affiliated corporation, or (B) independent or not affiliated with the respondent.</t>
  </si>
  <si>
    <t>(5)  Line operated under trackage rights.</t>
  </si>
  <si>
    <t>Tracks leading to and in gravel and sand pits and quarries, the cost of which is chargeable to a clearing account and which are used in getting out material for the respondent's use, should not be included.</t>
  </si>
  <si>
    <t>Class (1) includes all lines operated by the respondent at the close of the year to which it has title in perpetuity.</t>
  </si>
  <si>
    <t>Road operated by the respondent as an agent for another carrier should not be included in this schedule.</t>
  </si>
  <si>
    <t>State particulars of all tracks operated by the respondent at the close of the year, according to the following classifications:</t>
  </si>
  <si>
    <t>Lengths of track should be reported to the nearest WHOLE mile adjusted to accord with footings; i.e., counting one-half mile or over as a whole mile and disregarding any fraction less than one-half mile.</t>
  </si>
  <si>
    <t>RUNNING TRACKS - Running tracks, passing tracks, cross-overs, etc., including turn-outs from those tracks to clearance points.</t>
  </si>
  <si>
    <t>WAY SWITCHING TRACKS - Station, team, industry, and other switching tracks for which no separate service is maintained.</t>
  </si>
  <si>
    <t>YARD SWITCHING TRACKS - Yard where separate switching services are maintained, including classification, house, team, industry, and other tracks switched by yard locomotives.</t>
  </si>
  <si>
    <t>Class (2) includes each line, full title to which is in an inactive proprietary corporation of the respondent (i.e. one all of whose outstanding stocks or obligations are held by or for the respondent, and which is operated by the respondent or an affiliated system corporation without any accounting to the said proprietary corporation). It may also include such line when the actual title to all of the outstanding stocks or obligations rests in a corporation controlled by or controlling the respondent.  But in the case of any such inclusion, the facts of the relationship to the respondent of the corporation holding the securities should be fully set forth in a footnote. An inactive corporation is one which has been practically absorbed in a controlling corporation, and which neither operates property nor administers its financial affairs.  If it maintains an organization, it does so only for the purpose of complying with legal requirements and maintaining title to property or franchises.</t>
  </si>
  <si>
    <t>Class (5) includes all tracks operated and maintained by others, but over which the respondent has the right to operate some or all of its trains. In the road of this class, the respondent has no proprietary rights, but only the rights of a licensee. Include in this class, also, on main tracks, industrial tracks and sidings owned by noncarrier companies and individuals when the respondent operates over them but does not have exclusive possession of them.</t>
  </si>
  <si>
    <t>In column (a) insert the figure (and letter, if any) indicating its class in accordance with the above list of classifications.</t>
  </si>
  <si>
    <t>The returns in columns (h) and (i) should include tracks serving industries, such as mines, mills, smelters, factories, etc.  Tracks belonging to an industry for which no rent is payable should not be included.</t>
  </si>
  <si>
    <t>Miles of electrified road or track included in the preceding grand total</t>
  </si>
  <si>
    <t>51</t>
  </si>
  <si>
    <t>50</t>
  </si>
  <si>
    <t>49</t>
  </si>
  <si>
    <t>48</t>
  </si>
  <si>
    <t>47</t>
  </si>
  <si>
    <t>46</t>
  </si>
  <si>
    <t>45</t>
  </si>
  <si>
    <t>44</t>
  </si>
  <si>
    <t>43</t>
  </si>
  <si>
    <t>42</t>
  </si>
  <si>
    <t>41</t>
  </si>
  <si>
    <t>40</t>
  </si>
  <si>
    <t>39</t>
  </si>
  <si>
    <t>38</t>
  </si>
  <si>
    <t>37</t>
  </si>
  <si>
    <t>36</t>
  </si>
  <si>
    <t>35</t>
  </si>
  <si>
    <t>34</t>
  </si>
  <si>
    <t>33</t>
  </si>
  <si>
    <t>32</t>
  </si>
  <si>
    <t>31</t>
  </si>
  <si>
    <t>30</t>
  </si>
  <si>
    <t>29</t>
  </si>
  <si>
    <t>28</t>
  </si>
  <si>
    <t>TOTAL CLASS 5</t>
  </si>
  <si>
    <t>27</t>
  </si>
  <si>
    <t>Quebec</t>
  </si>
  <si>
    <t>5</t>
  </si>
  <si>
    <t>26</t>
  </si>
  <si>
    <t>Ontario</t>
  </si>
  <si>
    <t>25</t>
  </si>
  <si>
    <t>5J</t>
  </si>
  <si>
    <t>24</t>
  </si>
  <si>
    <t>23</t>
  </si>
  <si>
    <t>22</t>
  </si>
  <si>
    <t>TOTAL CLASS 4</t>
  </si>
  <si>
    <t>21</t>
  </si>
  <si>
    <t>4BJ</t>
  </si>
  <si>
    <t>20</t>
  </si>
  <si>
    <t>4B</t>
  </si>
  <si>
    <t>19</t>
  </si>
  <si>
    <t>4A</t>
  </si>
  <si>
    <t>18</t>
  </si>
  <si>
    <t>TOTAL CLASS 3</t>
  </si>
  <si>
    <t>17</t>
  </si>
  <si>
    <t>3B</t>
  </si>
  <si>
    <t>16</t>
  </si>
  <si>
    <t>3A</t>
  </si>
  <si>
    <t>15</t>
  </si>
  <si>
    <t>3BJ</t>
  </si>
  <si>
    <t>14</t>
  </si>
  <si>
    <t>13</t>
  </si>
  <si>
    <t>12</t>
  </si>
  <si>
    <t>TOTAL CLASS 2</t>
  </si>
  <si>
    <t>11</t>
  </si>
  <si>
    <t>2J</t>
  </si>
  <si>
    <t>10</t>
  </si>
  <si>
    <t>2</t>
  </si>
  <si>
    <t>9</t>
  </si>
  <si>
    <t>8</t>
  </si>
  <si>
    <t>7</t>
  </si>
  <si>
    <t>TOTAL CLASS 1</t>
  </si>
  <si>
    <t>6</t>
  </si>
  <si>
    <t>1J</t>
  </si>
  <si>
    <t>4</t>
  </si>
  <si>
    <t>3</t>
  </si>
  <si>
    <t>1</t>
  </si>
  <si>
    <t>(i)</t>
  </si>
  <si>
    <t>(h)</t>
  </si>
  <si>
    <t>(g)</t>
  </si>
  <si>
    <t>(f)</t>
  </si>
  <si>
    <t>(e)</t>
  </si>
  <si>
    <t>(d)</t>
  </si>
  <si>
    <t>(c)</t>
  </si>
  <si>
    <t>(b)</t>
  </si>
  <si>
    <t>(a)</t>
  </si>
  <si>
    <t>No.</t>
  </si>
  <si>
    <t>tracks</t>
  </si>
  <si>
    <t>and turnouts</t>
  </si>
  <si>
    <t>main tracks</t>
  </si>
  <si>
    <t>main track</t>
  </si>
  <si>
    <t>road</t>
  </si>
  <si>
    <t>respondent</t>
  </si>
  <si>
    <t>Line</t>
  </si>
  <si>
    <t>TOTAL</t>
  </si>
  <si>
    <t>cross-overs,</t>
  </si>
  <si>
    <t>all other</t>
  </si>
  <si>
    <t>second</t>
  </si>
  <si>
    <t>of</t>
  </si>
  <si>
    <t>leased by</t>
  </si>
  <si>
    <t>Class</t>
  </si>
  <si>
    <t>Miles of</t>
  </si>
  <si>
    <t>passing tracks,</t>
  </si>
  <si>
    <t>Miles</t>
  </si>
  <si>
    <t>owned or</t>
  </si>
  <si>
    <t>Proportion</t>
  </si>
  <si>
    <t>Running tracks, passing tracks, cross-overs, etc.</t>
  </si>
  <si>
    <t>700.  MILEAGE OPERATED AT CLOSE OF YEAR</t>
  </si>
  <si>
    <t>(4)  Line operated under contract or agreement for contingent rent, owner being (A) an affiliated corporation, or (B) independent or not affiliated with the respondent.</t>
  </si>
  <si>
    <t>In column (b) give the various proportions of each class owned or leased by respondent, listing each proportion once in any grouping. Canadian mileage should be segregated and identified on separate lines in the various groupings. For each listing, in column (d) give its entire length (the distances between terminals of single or first main track), and in the following columns the lengths of second main track, all other main tracks, passing tracks, cross-overs and turn-outs, way switching tracks, and yard switching tracks. These classes of tracks are defined as follows:</t>
  </si>
  <si>
    <t>Class (3) includes all tracks operated under a lease or formal conveyance of less than the grantor's interest in the property, with a specific and unconditional rent reserved. The fact that the lessor does or does not maintain an independent organization for financial purposes is immaterial in this connection.</t>
  </si>
  <si>
    <t>Class (4) is the same as Class (3), except that the rent reserved is conditional upon earnings or some other fact.</t>
  </si>
  <si>
    <t>Road held by respondent as a joint or common owner or a joint lessee or under any joint arrangement should be shown in its appropriate class and the entry of length should be the entire length of the portion jointly held. The class symbol should have the letter (J) attached.</t>
  </si>
  <si>
    <t>way</t>
  </si>
  <si>
    <t>switching</t>
  </si>
  <si>
    <t>yard</t>
  </si>
  <si>
    <t>Road Initials: CSXT  Year: 2013</t>
  </si>
  <si>
    <t>100%</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</si>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</sst>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 x14ac:knownFonts="1">
    <font>
      <sz val="10"/>
      <name val="Arial"/>
    </font>
    <font>
      <sz val="8"/>
      <name val="Arial"/>
      <family val="2"/>
    </font>
    <font>
      <sz val="8"/>
      <name val="Times New Roman"/>
      <family val="1"/>
    </font>
    <font>
      <b/>
      <sz val="8"/>
      <name val="Times New Roman"/>
      <family val="1"/>
    </font>
    <font>
      <sz val="10"/>
      <name val="Arial"/>
      <family val="2"/>
    </font>
  </fonts>
  <fills count="2">
    <fill>
      <patternFill patternType="none"/>
    </fill>
    <fill>
      <patternFill patternType="gray125"/>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8"/>
      </right>
      <top style="thin">
        <color indexed="8"/>
      </top>
      <bottom/>
      <diagonal/>
    </border>
    <border>
      <left style="thin">
        <color indexed="64"/>
      </left>
      <right style="thin">
        <color indexed="64"/>
      </right>
      <top/>
      <bottom style="medium">
        <color indexed="64"/>
      </bottom>
      <diagonal/>
    </border>
    <border>
      <left style="thin">
        <color indexed="8"/>
      </left>
      <right style="thin">
        <color indexed="64"/>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right/>
      <top style="thin">
        <color indexed="8"/>
      </top>
      <bottom/>
      <diagonal/>
    </border>
    <border>
      <left style="thin">
        <color indexed="8"/>
      </left>
      <right/>
      <top/>
      <bottom/>
      <diagonal/>
    </border>
    <border>
      <left/>
      <right style="thin">
        <color indexed="8"/>
      </right>
      <top style="thin">
        <color indexed="8"/>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43" fontId="4" fillId="0" borderId="0" applyFont="0" applyFill="0" applyBorder="0" applyAlignment="0" applyProtection="0"/>
    <xf numFmtId="0" fontId="4" fillId="0" borderId="0"/>
  </cellStyleXfs>
  <cellXfs count="104">
    <xf numFmtId="0" fontId="0" fillId="0" borderId="0" xfId="0"/>
    <xf numFmtId="0" fontId="2" fillId="0" borderId="0" xfId="0" applyFont="1"/>
    <xf numFmtId="0" fontId="3" fillId="0" borderId="0" xfId="0" applyFont="1"/>
    <xf numFmtId="0" fontId="3" fillId="0" borderId="0" xfId="0" applyFont="1" applyAlignment="1">
      <alignment horizontal="right"/>
    </xf>
    <xf numFmtId="0" fontId="1" fillId="0" borderId="0" xfId="0" applyFont="1"/>
    <xf numFmtId="0" fontId="2" fillId="0" borderId="1" xfId="0" applyFont="1" applyBorder="1"/>
    <xf numFmtId="0" fontId="2" fillId="0" borderId="2" xfId="0" applyFont="1" applyBorder="1"/>
    <xf numFmtId="0" fontId="2" fillId="0" borderId="3" xfId="0" applyFont="1" applyBorder="1"/>
    <xf numFmtId="0" fontId="3"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applyAlignment="1">
      <alignment horizontal="centerContinuous"/>
    </xf>
    <xf numFmtId="0" fontId="2" fillId="0" borderId="4" xfId="0" applyFont="1" applyBorder="1"/>
    <xf numFmtId="0" fontId="2" fillId="0" borderId="0" xfId="0" applyFont="1" applyBorder="1"/>
    <xf numFmtId="0" fontId="2" fillId="0" borderId="5" xfId="0" applyFont="1" applyBorder="1"/>
    <xf numFmtId="0" fontId="2" fillId="0" borderId="0" xfId="0" applyFont="1" applyBorder="1" applyAlignment="1">
      <alignment vertical="top" wrapText="1"/>
    </xf>
    <xf numFmtId="0" fontId="2" fillId="0" borderId="0" xfId="0" applyFont="1" applyBorder="1" applyAlignment="1">
      <alignment horizontal="left" vertical="top" wrapText="1" indent="1"/>
    </xf>
    <xf numFmtId="0" fontId="2" fillId="0" borderId="6" xfId="0" applyFont="1" applyBorder="1"/>
    <xf numFmtId="0" fontId="2" fillId="0" borderId="7" xfId="0" applyFont="1" applyBorder="1"/>
    <xf numFmtId="0" fontId="2" fillId="0" borderId="8" xfId="0" applyFont="1" applyBorder="1"/>
    <xf numFmtId="0" fontId="3" fillId="0" borderId="0" xfId="2" applyFont="1" applyAlignment="1" applyProtection="1">
      <alignment horizontal="left"/>
      <protection locked="0"/>
    </xf>
    <xf numFmtId="0" fontId="2" fillId="0" borderId="0" xfId="2" applyFont="1"/>
    <xf numFmtId="0" fontId="3" fillId="0" borderId="0" xfId="2" applyFont="1" applyAlignment="1">
      <alignment horizontal="right"/>
    </xf>
    <xf numFmtId="0" fontId="1" fillId="0" borderId="0" xfId="2" applyFont="1"/>
    <xf numFmtId="0" fontId="2" fillId="0" borderId="1" xfId="2" applyFont="1" applyBorder="1"/>
    <xf numFmtId="0" fontId="2" fillId="0" borderId="2" xfId="2" applyFont="1" applyBorder="1"/>
    <xf numFmtId="0" fontId="2" fillId="0" borderId="3" xfId="2" applyFont="1" applyBorder="1"/>
    <xf numFmtId="0" fontId="2" fillId="0" borderId="4" xfId="2" applyFont="1" applyBorder="1"/>
    <xf numFmtId="0" fontId="2" fillId="0" borderId="0" xfId="2" applyFont="1" applyBorder="1"/>
    <xf numFmtId="0" fontId="2" fillId="0" borderId="5" xfId="2" applyFont="1" applyBorder="1"/>
    <xf numFmtId="0" fontId="2" fillId="0" borderId="13" xfId="2" applyFont="1" applyBorder="1" applyAlignment="1">
      <alignment horizontal="center"/>
    </xf>
    <xf numFmtId="0" fontId="2" fillId="0" borderId="26" xfId="2" applyFont="1" applyBorder="1" applyAlignment="1">
      <alignment horizontal="center"/>
    </xf>
    <xf numFmtId="0" fontId="2" fillId="0" borderId="24" xfId="2" applyFont="1" applyBorder="1" applyAlignment="1">
      <alignment horizontal="center"/>
    </xf>
    <xf numFmtId="0" fontId="2" fillId="0" borderId="24" xfId="2" applyFont="1" applyBorder="1" applyAlignment="1"/>
    <xf numFmtId="0" fontId="2" fillId="0" borderId="23" xfId="2" applyFont="1" applyBorder="1" applyAlignment="1"/>
    <xf numFmtId="0" fontId="2" fillId="0" borderId="22" xfId="2" applyFont="1" applyBorder="1" applyAlignment="1"/>
    <xf numFmtId="0" fontId="2" fillId="0" borderId="23" xfId="2" applyFont="1" applyBorder="1" applyAlignment="1">
      <alignment horizontal="center"/>
    </xf>
    <xf numFmtId="0" fontId="2" fillId="0" borderId="11" xfId="2" applyFont="1" applyBorder="1" applyAlignment="1">
      <alignment horizontal="center"/>
    </xf>
    <xf numFmtId="0" fontId="2" fillId="0" borderId="0" xfId="2" applyFont="1" applyBorder="1" applyAlignment="1">
      <alignment horizontal="center"/>
    </xf>
    <xf numFmtId="0" fontId="2" fillId="0" borderId="12" xfId="2" applyFont="1" applyBorder="1" applyAlignment="1">
      <alignment horizontal="center"/>
    </xf>
    <xf numFmtId="0" fontId="2" fillId="0" borderId="23" xfId="2" applyFont="1" applyBorder="1" applyAlignment="1">
      <alignment horizontal="centerContinuous"/>
    </xf>
    <xf numFmtId="0" fontId="2" fillId="0" borderId="22" xfId="2" applyFont="1" applyBorder="1" applyAlignment="1">
      <alignment horizontal="center"/>
    </xf>
    <xf numFmtId="0" fontId="2" fillId="0" borderId="21" xfId="2" applyFont="1" applyBorder="1" applyAlignment="1">
      <alignment horizontal="center"/>
    </xf>
    <xf numFmtId="0" fontId="2" fillId="0" borderId="12" xfId="2" applyFont="1" applyBorder="1" applyAlignment="1">
      <alignment horizontal="centerContinuous"/>
    </xf>
    <xf numFmtId="0" fontId="2" fillId="0" borderId="5" xfId="2" applyFont="1" applyBorder="1" applyAlignment="1">
      <alignment horizontal="center"/>
    </xf>
    <xf numFmtId="0" fontId="2" fillId="0" borderId="5" xfId="2" applyFont="1" applyBorder="1" applyAlignment="1">
      <alignment horizontal="centerContinuous"/>
    </xf>
    <xf numFmtId="0" fontId="2" fillId="0" borderId="4" xfId="2" applyFont="1" applyBorder="1" applyAlignment="1">
      <alignment horizontal="centerContinuous"/>
    </xf>
    <xf numFmtId="0" fontId="2" fillId="0" borderId="9" xfId="2" applyFont="1" applyBorder="1" applyAlignment="1">
      <alignment horizontal="center"/>
    </xf>
    <xf numFmtId="0" fontId="2" fillId="0" borderId="20" xfId="2" applyFont="1" applyBorder="1" applyAlignment="1">
      <alignment horizontal="center"/>
    </xf>
    <xf numFmtId="0" fontId="2" fillId="0" borderId="10" xfId="2" applyFont="1" applyBorder="1" applyAlignment="1">
      <alignment horizontal="center"/>
    </xf>
    <xf numFmtId="0" fontId="2" fillId="0" borderId="17" xfId="2" applyFont="1" applyBorder="1" applyAlignment="1">
      <alignment horizontal="centerContinuous"/>
    </xf>
    <xf numFmtId="0" fontId="2" fillId="0" borderId="18" xfId="2" applyFont="1" applyBorder="1" applyAlignment="1">
      <alignment horizontal="center"/>
    </xf>
    <xf numFmtId="0" fontId="2" fillId="0" borderId="19" xfId="2" applyFont="1" applyBorder="1" applyAlignment="1">
      <alignment horizontal="centerContinuous"/>
    </xf>
    <xf numFmtId="0" fontId="2" fillId="0" borderId="10" xfId="2" applyFont="1" applyBorder="1" applyAlignment="1">
      <alignment horizontal="centerContinuous"/>
    </xf>
    <xf numFmtId="0" fontId="2" fillId="0" borderId="17" xfId="2" applyFont="1" applyBorder="1" applyAlignment="1">
      <alignment horizontal="center"/>
    </xf>
    <xf numFmtId="0" fontId="2" fillId="0" borderId="18" xfId="2" applyFont="1" applyBorder="1" applyAlignment="1">
      <alignment horizontal="centerContinuous"/>
    </xf>
    <xf numFmtId="0" fontId="1" fillId="0" borderId="0" xfId="0" applyFont="1" applyFill="1"/>
    <xf numFmtId="164" fontId="1" fillId="0" borderId="0" xfId="0" applyNumberFormat="1" applyFont="1" applyFill="1"/>
    <xf numFmtId="37" fontId="2" fillId="0" borderId="0" xfId="2" applyNumberFormat="1" applyFont="1" applyProtection="1">
      <protection locked="0"/>
    </xf>
    <xf numFmtId="37" fontId="2" fillId="0" borderId="0" xfId="2" applyNumberFormat="1" applyFont="1" applyProtection="1"/>
    <xf numFmtId="0" fontId="2" fillId="0" borderId="0" xfId="2" applyFont="1" applyProtection="1">
      <protection locked="0"/>
    </xf>
    <xf numFmtId="37" fontId="2" fillId="0" borderId="2" xfId="2" applyNumberFormat="1" applyFont="1" applyBorder="1" applyProtection="1"/>
    <xf numFmtId="0" fontId="3" fillId="0" borderId="2" xfId="2" applyFont="1" applyBorder="1" applyAlignment="1">
      <alignment horizontal="right"/>
    </xf>
    <xf numFmtId="164" fontId="2" fillId="0" borderId="29" xfId="1" applyNumberFormat="1" applyFont="1" applyFill="1" applyBorder="1" applyAlignment="1" applyProtection="1">
      <alignment vertical="center"/>
    </xf>
    <xf numFmtId="164" fontId="2" fillId="0" borderId="30" xfId="1" applyNumberFormat="1" applyFont="1" applyFill="1" applyBorder="1" applyAlignment="1" applyProtection="1">
      <alignment vertical="center"/>
    </xf>
    <xf numFmtId="0" fontId="2" fillId="0" borderId="9" xfId="2" quotePrefix="1" applyFont="1" applyBorder="1" applyAlignment="1">
      <alignment horizontal="center" vertical="center"/>
    </xf>
    <xf numFmtId="0" fontId="2" fillId="0" borderId="16" xfId="2" quotePrefix="1" applyFont="1" applyBorder="1" applyAlignment="1">
      <alignment horizontal="left" vertical="center"/>
    </xf>
    <xf numFmtId="10" fontId="2" fillId="0" borderId="15" xfId="2" applyNumberFormat="1" applyFont="1" applyBorder="1" applyAlignment="1" applyProtection="1">
      <alignment horizontal="center" vertical="center"/>
    </xf>
    <xf numFmtId="164" fontId="2" fillId="0" borderId="18" xfId="1" applyNumberFormat="1" applyFont="1" applyFill="1" applyBorder="1" applyAlignment="1" applyProtection="1">
      <alignment vertical="center"/>
      <protection locked="0"/>
    </xf>
    <xf numFmtId="164" fontId="2" fillId="0" borderId="17" xfId="1" applyNumberFormat="1" applyFont="1" applyFill="1" applyBorder="1" applyAlignment="1" applyProtection="1">
      <alignment vertical="center"/>
      <protection locked="0"/>
    </xf>
    <xf numFmtId="164" fontId="2" fillId="0" borderId="17" xfId="1" applyNumberFormat="1" applyFont="1" applyBorder="1" applyAlignment="1" applyProtection="1">
      <alignment vertical="center"/>
      <protection locked="0"/>
    </xf>
    <xf numFmtId="164" fontId="2" fillId="0" borderId="18" xfId="1" applyNumberFormat="1" applyFont="1" applyBorder="1" applyAlignment="1" applyProtection="1">
      <alignment vertical="center"/>
      <protection locked="0"/>
    </xf>
    <xf numFmtId="164" fontId="2" fillId="0" borderId="17" xfId="1" applyNumberFormat="1" applyFont="1" applyBorder="1" applyAlignment="1" applyProtection="1">
      <alignment vertical="center"/>
    </xf>
    <xf numFmtId="0" fontId="2" fillId="0" borderId="17" xfId="2" quotePrefix="1" applyFont="1" applyBorder="1" applyAlignment="1">
      <alignment horizontal="center" vertical="center"/>
    </xf>
    <xf numFmtId="0" fontId="2" fillId="0" borderId="16" xfId="2" applyFont="1" applyBorder="1" applyAlignment="1">
      <alignment horizontal="left" vertical="center"/>
    </xf>
    <xf numFmtId="9" fontId="2" fillId="0" borderId="15" xfId="2" applyNumberFormat="1" applyFont="1" applyBorder="1" applyAlignment="1" applyProtection="1">
      <alignment horizontal="center" vertical="center"/>
    </xf>
    <xf numFmtId="10" fontId="2" fillId="0" borderId="15" xfId="2" applyNumberFormat="1" applyFont="1" applyBorder="1" applyAlignment="1" applyProtection="1">
      <alignment vertical="center"/>
    </xf>
    <xf numFmtId="164" fontId="2" fillId="0" borderId="18" xfId="1" applyNumberFormat="1" applyFont="1" applyFill="1" applyBorder="1" applyAlignment="1" applyProtection="1">
      <alignment vertical="center"/>
    </xf>
    <xf numFmtId="164" fontId="2" fillId="0" borderId="17" xfId="1" applyNumberFormat="1" applyFont="1" applyFill="1" applyBorder="1" applyAlignment="1" applyProtection="1">
      <alignment vertical="center"/>
    </xf>
    <xf numFmtId="164" fontId="2" fillId="0" borderId="18" xfId="1" applyNumberFormat="1" applyFont="1" applyBorder="1" applyAlignment="1" applyProtection="1">
      <alignment vertical="center"/>
    </xf>
    <xf numFmtId="164" fontId="2" fillId="0" borderId="15" xfId="1" applyNumberFormat="1" applyFont="1" applyBorder="1" applyAlignment="1" applyProtection="1">
      <alignment vertical="center"/>
      <protection locked="0"/>
    </xf>
    <xf numFmtId="0" fontId="2" fillId="0" borderId="16" xfId="2" applyFont="1" applyBorder="1" applyAlignment="1">
      <alignment vertical="center"/>
    </xf>
    <xf numFmtId="0" fontId="2" fillId="0" borderId="16" xfId="2" applyFont="1" applyFill="1" applyBorder="1" applyAlignment="1">
      <alignment vertical="center"/>
    </xf>
    <xf numFmtId="10" fontId="2" fillId="0" borderId="15" xfId="2" applyNumberFormat="1" applyFont="1" applyFill="1" applyBorder="1" applyAlignment="1" applyProtection="1">
      <alignment vertical="center"/>
    </xf>
    <xf numFmtId="0" fontId="2" fillId="0" borderId="9" xfId="2" quotePrefix="1" applyFont="1" applyFill="1" applyBorder="1" applyAlignment="1">
      <alignment horizontal="center" vertical="center"/>
    </xf>
    <xf numFmtId="164" fontId="2" fillId="0" borderId="14" xfId="1" applyNumberFormat="1" applyFont="1" applyFill="1" applyBorder="1" applyAlignment="1" applyProtection="1">
      <alignment vertical="center"/>
    </xf>
    <xf numFmtId="164" fontId="2" fillId="0" borderId="5" xfId="1" applyNumberFormat="1" applyFont="1" applyFill="1" applyBorder="1" applyAlignment="1" applyProtection="1">
      <alignment vertical="center"/>
    </xf>
    <xf numFmtId="164" fontId="2" fillId="0" borderId="12" xfId="1" applyNumberFormat="1" applyFont="1" applyFill="1" applyBorder="1" applyAlignment="1" applyProtection="1">
      <alignment vertical="center"/>
    </xf>
    <xf numFmtId="0" fontId="2" fillId="0" borderId="11" xfId="2" quotePrefix="1" applyFont="1" applyBorder="1" applyAlignment="1">
      <alignment horizontal="center" vertical="center"/>
    </xf>
    <xf numFmtId="0" fontId="2" fillId="0" borderId="28" xfId="2" applyFont="1" applyFill="1" applyBorder="1" applyAlignment="1">
      <alignment horizontal="center" vertical="center"/>
    </xf>
    <xf numFmtId="10" fontId="2" fillId="0" borderId="27" xfId="2" applyNumberFormat="1" applyFont="1" applyFill="1" applyBorder="1" applyAlignment="1" applyProtection="1">
      <alignment vertical="center"/>
    </xf>
    <xf numFmtId="0" fontId="2" fillId="0" borderId="11" xfId="2" quotePrefix="1" applyFont="1" applyFill="1" applyBorder="1" applyAlignment="1">
      <alignment horizontal="center" vertical="center"/>
    </xf>
    <xf numFmtId="0" fontId="3" fillId="0" borderId="4" xfId="2" applyFont="1" applyBorder="1" applyAlignment="1">
      <alignment horizontal="center" vertical="center"/>
    </xf>
    <xf numFmtId="0" fontId="1" fillId="0" borderId="0" xfId="2" applyFont="1" applyBorder="1" applyAlignment="1">
      <alignment horizontal="center" vertical="center"/>
    </xf>
    <xf numFmtId="0" fontId="1" fillId="0" borderId="5" xfId="2" applyFont="1" applyBorder="1" applyAlignment="1">
      <alignment horizontal="center" vertical="center"/>
    </xf>
    <xf numFmtId="0" fontId="2" fillId="0" borderId="25" xfId="2" applyFont="1" applyBorder="1" applyAlignment="1">
      <alignment horizontal="center" vertical="center"/>
    </xf>
    <xf numFmtId="0" fontId="1" fillId="0" borderId="25" xfId="2" applyFont="1" applyBorder="1" applyAlignment="1">
      <alignment horizontal="center" vertical="center"/>
    </xf>
    <xf numFmtId="0" fontId="2" fillId="0" borderId="1" xfId="2" applyFont="1" applyFill="1" applyBorder="1" applyAlignment="1">
      <alignment horizontal="left" vertical="center" wrapText="1"/>
    </xf>
    <xf numFmtId="0" fontId="2" fillId="0" borderId="3" xfId="2" applyFont="1" applyFill="1" applyBorder="1" applyAlignment="1">
      <alignment horizontal="left" vertical="center" wrapText="1"/>
    </xf>
    <xf numFmtId="0" fontId="2" fillId="0" borderId="4" xfId="2" applyFont="1" applyFill="1" applyBorder="1" applyAlignment="1">
      <alignment horizontal="left" vertical="center" wrapText="1"/>
    </xf>
    <xf numFmtId="0" fontId="2" fillId="0" borderId="5" xfId="2" applyFont="1" applyFill="1" applyBorder="1" applyAlignment="1">
      <alignment horizontal="left" vertical="center" wrapText="1"/>
    </xf>
    <xf numFmtId="0" fontId="2" fillId="0" borderId="24" xfId="2" quotePrefix="1" applyFont="1" applyFill="1" applyBorder="1" applyAlignment="1">
      <alignment horizontal="center" vertical="center"/>
    </xf>
    <xf numFmtId="0" fontId="2" fillId="0" borderId="12" xfId="2" quotePrefix="1" applyFont="1" applyFill="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tabSelected="1" view="pageBreakPreview" zoomScaleNormal="100" zoomScaleSheetLayoutView="100" workbookViewId="0"/>
  </sheetViews>
  <sheetFormatPr defaultRowHeight="11.25" x14ac:dyDescent="0.2"/>
  <cols>
    <col min="1" max="1" width="4.7109375" style="1" customWidth="1"/>
    <col min="2" max="2" width="81.28515625" style="1" customWidth="1"/>
    <col min="3" max="3" width="4.7109375" style="1" customWidth="1"/>
    <col min="4" max="16384" width="9.140625" style="4"/>
  </cols>
  <sheetData>
    <row r="1" spans="1:3" x14ac:dyDescent="0.2">
      <c r="A1" s="2" t="s">
        <v>126</v>
      </c>
      <c r="C1" s="3">
        <v>76</v>
      </c>
    </row>
    <row r="2" spans="1:3" ht="8.25" customHeight="1" x14ac:dyDescent="0.2">
      <c r="A2" s="5"/>
      <c r="B2" s="6"/>
      <c r="C2" s="7"/>
    </row>
    <row r="3" spans="1:3" x14ac:dyDescent="0.2">
      <c r="A3" s="8" t="s">
        <v>0</v>
      </c>
      <c r="B3" s="9"/>
      <c r="C3" s="10"/>
    </row>
    <row r="4" spans="1:3" ht="6.75" customHeight="1" x14ac:dyDescent="0.2">
      <c r="A4" s="11"/>
      <c r="B4" s="12"/>
      <c r="C4" s="13"/>
    </row>
    <row r="5" spans="1:3" ht="25.5" customHeight="1" x14ac:dyDescent="0.2">
      <c r="A5" s="11"/>
      <c r="B5" s="14" t="s">
        <v>10</v>
      </c>
      <c r="C5" s="13"/>
    </row>
    <row r="6" spans="1:3" ht="16.5" customHeight="1" x14ac:dyDescent="0.2">
      <c r="A6" s="11"/>
      <c r="B6" s="15" t="s">
        <v>4</v>
      </c>
      <c r="C6" s="13"/>
    </row>
    <row r="7" spans="1:3" ht="17.25" customHeight="1" x14ac:dyDescent="0.2">
      <c r="A7" s="11"/>
      <c r="B7" s="15" t="s">
        <v>3</v>
      </c>
      <c r="C7" s="13"/>
    </row>
    <row r="8" spans="1:3" ht="27.75" customHeight="1" x14ac:dyDescent="0.2">
      <c r="A8" s="11"/>
      <c r="B8" s="15" t="s">
        <v>5</v>
      </c>
      <c r="C8" s="13"/>
    </row>
    <row r="9" spans="1:3" ht="27.75" customHeight="1" x14ac:dyDescent="0.2">
      <c r="A9" s="11"/>
      <c r="B9" s="15" t="s">
        <v>118</v>
      </c>
      <c r="C9" s="13"/>
    </row>
    <row r="10" spans="1:3" ht="18.75" customHeight="1" x14ac:dyDescent="0.2">
      <c r="A10" s="11"/>
      <c r="B10" s="15" t="s">
        <v>6</v>
      </c>
      <c r="C10" s="13"/>
    </row>
    <row r="11" spans="1:3" ht="17.25" customHeight="1" x14ac:dyDescent="0.2">
      <c r="A11" s="11"/>
      <c r="B11" s="14" t="s">
        <v>1</v>
      </c>
      <c r="C11" s="13"/>
    </row>
    <row r="12" spans="1:3" ht="28.5" customHeight="1" x14ac:dyDescent="0.2">
      <c r="A12" s="11"/>
      <c r="B12" s="14" t="s">
        <v>11</v>
      </c>
      <c r="C12" s="13"/>
    </row>
    <row r="13" spans="1:3" ht="15.75" customHeight="1" x14ac:dyDescent="0.2">
      <c r="A13" s="11"/>
      <c r="B13" s="14" t="s">
        <v>17</v>
      </c>
      <c r="C13" s="13"/>
    </row>
    <row r="14" spans="1:3" ht="60.75" customHeight="1" x14ac:dyDescent="0.2">
      <c r="A14" s="11"/>
      <c r="B14" s="14" t="s">
        <v>119</v>
      </c>
      <c r="C14" s="13"/>
    </row>
    <row r="15" spans="1:3" ht="27.75" customHeight="1" x14ac:dyDescent="0.2">
      <c r="A15" s="11"/>
      <c r="B15" s="15" t="s">
        <v>12</v>
      </c>
      <c r="C15" s="13"/>
    </row>
    <row r="16" spans="1:3" ht="18" customHeight="1" x14ac:dyDescent="0.2">
      <c r="A16" s="11"/>
      <c r="B16" s="15" t="s">
        <v>13</v>
      </c>
      <c r="C16" s="13"/>
    </row>
    <row r="17" spans="1:3" ht="27" customHeight="1" x14ac:dyDescent="0.2">
      <c r="A17" s="11"/>
      <c r="B17" s="15" t="s">
        <v>14</v>
      </c>
      <c r="C17" s="13"/>
    </row>
    <row r="18" spans="1:3" ht="27" customHeight="1" x14ac:dyDescent="0.2">
      <c r="A18" s="11"/>
      <c r="B18" s="14" t="s">
        <v>18</v>
      </c>
      <c r="C18" s="13"/>
    </row>
    <row r="19" spans="1:3" ht="26.25" customHeight="1" x14ac:dyDescent="0.2">
      <c r="A19" s="11"/>
      <c r="B19" s="14" t="s">
        <v>7</v>
      </c>
      <c r="C19" s="13"/>
    </row>
    <row r="20" spans="1:3" ht="16.5" customHeight="1" x14ac:dyDescent="0.2">
      <c r="A20" s="11"/>
      <c r="B20" s="14" t="s">
        <v>8</v>
      </c>
      <c r="C20" s="13"/>
    </row>
    <row r="21" spans="1:3" ht="90.75" customHeight="1" x14ac:dyDescent="0.2">
      <c r="A21" s="11"/>
      <c r="B21" s="14" t="s">
        <v>15</v>
      </c>
      <c r="C21" s="13"/>
    </row>
    <row r="22" spans="1:3" ht="39" customHeight="1" x14ac:dyDescent="0.2">
      <c r="A22" s="11"/>
      <c r="B22" s="14" t="s">
        <v>120</v>
      </c>
      <c r="C22" s="13"/>
    </row>
    <row r="23" spans="1:3" ht="17.25" customHeight="1" x14ac:dyDescent="0.2">
      <c r="A23" s="11"/>
      <c r="B23" s="14" t="s">
        <v>121</v>
      </c>
      <c r="C23" s="13"/>
    </row>
    <row r="24" spans="1:3" ht="48.75" customHeight="1" x14ac:dyDescent="0.2">
      <c r="A24" s="11"/>
      <c r="B24" s="14" t="s">
        <v>16</v>
      </c>
      <c r="C24" s="13"/>
    </row>
    <row r="25" spans="1:3" ht="36.75" customHeight="1" x14ac:dyDescent="0.2">
      <c r="A25" s="11"/>
      <c r="B25" s="14" t="s">
        <v>122</v>
      </c>
      <c r="C25" s="13"/>
    </row>
    <row r="26" spans="1:3" ht="14.25" customHeight="1" x14ac:dyDescent="0.2">
      <c r="A26" s="11"/>
      <c r="B26" s="14" t="s">
        <v>9</v>
      </c>
      <c r="C26" s="13"/>
    </row>
    <row r="27" spans="1:3" ht="4.5" customHeight="1" x14ac:dyDescent="0.2">
      <c r="A27" s="16"/>
      <c r="B27" s="17"/>
      <c r="C27" s="18"/>
    </row>
    <row r="28" spans="1:3" x14ac:dyDescent="0.2">
      <c r="A28" s="2" t="s">
        <v>2</v>
      </c>
    </row>
  </sheetData>
  <phoneticPr fontId="1"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view="pageBreakPreview" zoomScaleNormal="100" zoomScaleSheetLayoutView="100" workbookViewId="0"/>
  </sheetViews>
  <sheetFormatPr defaultRowHeight="11.25" x14ac:dyDescent="0.2"/>
  <cols>
    <col min="1" max="1" width="3.28515625" style="20" customWidth="1"/>
    <col min="2" max="2" width="14.5703125" style="20" customWidth="1"/>
    <col min="3" max="3" width="7.7109375" style="20" customWidth="1"/>
    <col min="4" max="4" width="8.140625" style="20" customWidth="1"/>
    <col min="5" max="6" width="8.7109375" style="20" customWidth="1"/>
    <col min="7" max="7" width="9.85546875" style="20" customWidth="1"/>
    <col min="8" max="10" width="8.7109375" style="20" customWidth="1"/>
    <col min="11" max="11" width="3.42578125" style="20" customWidth="1"/>
    <col min="12" max="16384" width="9.140625" style="22"/>
  </cols>
  <sheetData>
    <row r="1" spans="1:13" ht="11.1" customHeight="1" x14ac:dyDescent="0.2">
      <c r="A1" s="19">
        <v>77</v>
      </c>
      <c r="K1" s="21" t="s">
        <v>126</v>
      </c>
    </row>
    <row r="2" spans="1:13" ht="3" customHeight="1" x14ac:dyDescent="0.2">
      <c r="A2" s="23"/>
      <c r="B2" s="24"/>
      <c r="C2" s="24"/>
      <c r="D2" s="24"/>
      <c r="E2" s="24"/>
      <c r="F2" s="24"/>
      <c r="G2" s="24"/>
      <c r="H2" s="24"/>
      <c r="I2" s="24"/>
      <c r="J2" s="24"/>
      <c r="K2" s="25"/>
    </row>
    <row r="3" spans="1:13" ht="9" customHeight="1" x14ac:dyDescent="0.2">
      <c r="A3" s="91" t="s">
        <v>117</v>
      </c>
      <c r="B3" s="92"/>
      <c r="C3" s="92"/>
      <c r="D3" s="92"/>
      <c r="E3" s="92"/>
      <c r="F3" s="92"/>
      <c r="G3" s="92"/>
      <c r="H3" s="92"/>
      <c r="I3" s="92"/>
      <c r="J3" s="92"/>
      <c r="K3" s="93"/>
    </row>
    <row r="4" spans="1:13" ht="3" customHeight="1" x14ac:dyDescent="0.2">
      <c r="A4" s="26"/>
      <c r="B4" s="27"/>
      <c r="C4" s="27"/>
      <c r="D4" s="27"/>
      <c r="E4" s="27"/>
      <c r="F4" s="27"/>
      <c r="G4" s="27"/>
      <c r="H4" s="27"/>
      <c r="I4" s="27"/>
      <c r="J4" s="27"/>
      <c r="K4" s="28"/>
    </row>
    <row r="5" spans="1:13" ht="10.5" customHeight="1" x14ac:dyDescent="0.2">
      <c r="A5" s="29"/>
      <c r="B5" s="30"/>
      <c r="C5" s="31"/>
      <c r="D5" s="94" t="s">
        <v>116</v>
      </c>
      <c r="E5" s="95"/>
      <c r="F5" s="95"/>
      <c r="G5" s="95"/>
      <c r="H5" s="32"/>
      <c r="I5" s="33"/>
      <c r="J5" s="34"/>
      <c r="K5" s="35"/>
    </row>
    <row r="6" spans="1:13" ht="10.5" customHeight="1" x14ac:dyDescent="0.2">
      <c r="A6" s="36"/>
      <c r="B6" s="37"/>
      <c r="C6" s="38" t="s">
        <v>115</v>
      </c>
      <c r="D6" s="39"/>
      <c r="E6" s="39"/>
      <c r="F6" s="40"/>
      <c r="G6" s="41" t="s">
        <v>111</v>
      </c>
      <c r="H6" s="42" t="s">
        <v>111</v>
      </c>
      <c r="I6" s="43" t="s">
        <v>111</v>
      </c>
      <c r="J6" s="42"/>
      <c r="K6" s="43"/>
    </row>
    <row r="7" spans="1:13" ht="9.75" customHeight="1" x14ac:dyDescent="0.2">
      <c r="A7" s="36"/>
      <c r="B7" s="37"/>
      <c r="C7" s="38" t="s">
        <v>114</v>
      </c>
      <c r="D7" s="44" t="s">
        <v>113</v>
      </c>
      <c r="E7" s="44" t="s">
        <v>111</v>
      </c>
      <c r="F7" s="38" t="s">
        <v>111</v>
      </c>
      <c r="G7" s="45" t="s">
        <v>112</v>
      </c>
      <c r="H7" s="42" t="s">
        <v>123</v>
      </c>
      <c r="I7" s="43" t="s">
        <v>125</v>
      </c>
      <c r="J7" s="42"/>
      <c r="K7" s="43"/>
    </row>
    <row r="8" spans="1:13" ht="9.75" customHeight="1" x14ac:dyDescent="0.2">
      <c r="A8" s="36" t="s">
        <v>103</v>
      </c>
      <c r="B8" s="37" t="s">
        <v>110</v>
      </c>
      <c r="C8" s="38" t="s">
        <v>109</v>
      </c>
      <c r="D8" s="44" t="s">
        <v>108</v>
      </c>
      <c r="E8" s="44" t="s">
        <v>107</v>
      </c>
      <c r="F8" s="38" t="s">
        <v>106</v>
      </c>
      <c r="G8" s="45" t="s">
        <v>105</v>
      </c>
      <c r="H8" s="42" t="s">
        <v>124</v>
      </c>
      <c r="I8" s="43" t="s">
        <v>124</v>
      </c>
      <c r="J8" s="42" t="s">
        <v>104</v>
      </c>
      <c r="K8" s="43" t="s">
        <v>103</v>
      </c>
    </row>
    <row r="9" spans="1:13" ht="9.75" customHeight="1" x14ac:dyDescent="0.2">
      <c r="A9" s="36" t="s">
        <v>96</v>
      </c>
      <c r="B9" s="37"/>
      <c r="C9" s="38" t="s">
        <v>102</v>
      </c>
      <c r="D9" s="44" t="s">
        <v>101</v>
      </c>
      <c r="E9" s="44" t="s">
        <v>100</v>
      </c>
      <c r="F9" s="43" t="s">
        <v>99</v>
      </c>
      <c r="G9" s="45" t="s">
        <v>98</v>
      </c>
      <c r="H9" s="42" t="s">
        <v>97</v>
      </c>
      <c r="I9" s="43" t="s">
        <v>97</v>
      </c>
      <c r="J9" s="42"/>
      <c r="K9" s="43" t="s">
        <v>96</v>
      </c>
    </row>
    <row r="10" spans="1:13" ht="9.75" customHeight="1" x14ac:dyDescent="0.2">
      <c r="A10" s="46"/>
      <c r="B10" s="47" t="s">
        <v>95</v>
      </c>
      <c r="C10" s="48" t="s">
        <v>94</v>
      </c>
      <c r="D10" s="49" t="s">
        <v>93</v>
      </c>
      <c r="E10" s="49" t="s">
        <v>92</v>
      </c>
      <c r="F10" s="50" t="s">
        <v>91</v>
      </c>
      <c r="G10" s="51" t="s">
        <v>90</v>
      </c>
      <c r="H10" s="52" t="s">
        <v>89</v>
      </c>
      <c r="I10" s="53" t="s">
        <v>88</v>
      </c>
      <c r="J10" s="54" t="s">
        <v>87</v>
      </c>
      <c r="K10" s="53"/>
    </row>
    <row r="11" spans="1:13" ht="10.35" customHeight="1" x14ac:dyDescent="0.2">
      <c r="A11" s="64" t="s">
        <v>86</v>
      </c>
      <c r="B11" s="65" t="s">
        <v>86</v>
      </c>
      <c r="C11" s="66" t="s">
        <v>127</v>
      </c>
      <c r="D11" s="67">
        <f>15744</f>
        <v>15744</v>
      </c>
      <c r="E11" s="68">
        <v>3385</v>
      </c>
      <c r="F11" s="67">
        <v>123</v>
      </c>
      <c r="G11" s="67">
        <v>606</v>
      </c>
      <c r="H11" s="69">
        <v>439</v>
      </c>
      <c r="I11" s="70">
        <v>7523</v>
      </c>
      <c r="J11" s="71">
        <f t="shared" ref="J11:J17" si="0">SUM(D11:I11)</f>
        <v>27820</v>
      </c>
      <c r="K11" s="72" t="s">
        <v>86</v>
      </c>
      <c r="L11" s="55"/>
      <c r="M11" s="55"/>
    </row>
    <row r="12" spans="1:13" ht="10.35" customHeight="1" x14ac:dyDescent="0.2">
      <c r="A12" s="64" t="s">
        <v>77</v>
      </c>
      <c r="B12" s="73" t="s">
        <v>83</v>
      </c>
      <c r="C12" s="74">
        <v>0.25</v>
      </c>
      <c r="D12" s="67">
        <v>0</v>
      </c>
      <c r="E12" s="68">
        <v>0</v>
      </c>
      <c r="F12" s="67">
        <v>0</v>
      </c>
      <c r="G12" s="67">
        <v>0</v>
      </c>
      <c r="H12" s="69">
        <v>0</v>
      </c>
      <c r="I12" s="70">
        <v>31</v>
      </c>
      <c r="J12" s="71">
        <f t="shared" si="0"/>
        <v>31</v>
      </c>
      <c r="K12" s="72" t="s">
        <v>77</v>
      </c>
      <c r="L12" s="55"/>
      <c r="M12" s="55"/>
    </row>
    <row r="13" spans="1:13" ht="10.35" customHeight="1" x14ac:dyDescent="0.2">
      <c r="A13" s="64" t="s">
        <v>85</v>
      </c>
      <c r="B13" s="73" t="s">
        <v>83</v>
      </c>
      <c r="C13" s="74">
        <v>0.33</v>
      </c>
      <c r="D13" s="67">
        <v>0</v>
      </c>
      <c r="E13" s="68">
        <v>0</v>
      </c>
      <c r="F13" s="67">
        <v>0</v>
      </c>
      <c r="G13" s="67">
        <v>0</v>
      </c>
      <c r="H13" s="69">
        <v>0</v>
      </c>
      <c r="I13" s="70">
        <v>20</v>
      </c>
      <c r="J13" s="71">
        <f t="shared" si="0"/>
        <v>20</v>
      </c>
      <c r="K13" s="72" t="s">
        <v>85</v>
      </c>
      <c r="L13" s="55"/>
      <c r="M13" s="55"/>
    </row>
    <row r="14" spans="1:13" ht="10.35" customHeight="1" x14ac:dyDescent="0.2">
      <c r="A14" s="64" t="s">
        <v>84</v>
      </c>
      <c r="B14" s="73" t="s">
        <v>83</v>
      </c>
      <c r="C14" s="74">
        <v>0.4</v>
      </c>
      <c r="D14" s="67">
        <v>0</v>
      </c>
      <c r="E14" s="68">
        <v>0</v>
      </c>
      <c r="F14" s="67">
        <v>0</v>
      </c>
      <c r="G14" s="67">
        <v>0</v>
      </c>
      <c r="H14" s="69">
        <v>0</v>
      </c>
      <c r="I14" s="70">
        <v>3</v>
      </c>
      <c r="J14" s="71">
        <f t="shared" si="0"/>
        <v>3</v>
      </c>
      <c r="K14" s="72" t="s">
        <v>84</v>
      </c>
      <c r="L14" s="55"/>
      <c r="M14" s="55"/>
    </row>
    <row r="15" spans="1:13" ht="10.35" customHeight="1" x14ac:dyDescent="0.2">
      <c r="A15" s="64" t="s">
        <v>47</v>
      </c>
      <c r="B15" s="73" t="s">
        <v>83</v>
      </c>
      <c r="C15" s="74">
        <v>0.5</v>
      </c>
      <c r="D15" s="67">
        <v>68</v>
      </c>
      <c r="E15" s="68">
        <v>66</v>
      </c>
      <c r="F15" s="67">
        <v>0</v>
      </c>
      <c r="G15" s="67">
        <v>1</v>
      </c>
      <c r="H15" s="69">
        <v>5</v>
      </c>
      <c r="I15" s="70">
        <v>121</v>
      </c>
      <c r="J15" s="71">
        <f t="shared" si="0"/>
        <v>261</v>
      </c>
      <c r="K15" s="72" t="s">
        <v>47</v>
      </c>
      <c r="L15" s="55"/>
      <c r="M15" s="55"/>
    </row>
    <row r="16" spans="1:13" ht="10.35" customHeight="1" x14ac:dyDescent="0.2">
      <c r="A16" s="64" t="s">
        <v>82</v>
      </c>
      <c r="B16" s="73" t="s">
        <v>83</v>
      </c>
      <c r="C16" s="74">
        <v>0.66</v>
      </c>
      <c r="D16" s="67">
        <v>0</v>
      </c>
      <c r="E16" s="68">
        <v>0</v>
      </c>
      <c r="F16" s="67">
        <v>0</v>
      </c>
      <c r="G16" s="67">
        <v>0</v>
      </c>
      <c r="H16" s="69">
        <v>0</v>
      </c>
      <c r="I16" s="70">
        <v>11</v>
      </c>
      <c r="J16" s="71">
        <f t="shared" si="0"/>
        <v>11</v>
      </c>
      <c r="K16" s="72" t="s">
        <v>82</v>
      </c>
      <c r="L16" s="55"/>
      <c r="M16" s="55"/>
    </row>
    <row r="17" spans="1:13" ht="10.35" customHeight="1" x14ac:dyDescent="0.2">
      <c r="A17" s="64" t="s">
        <v>80</v>
      </c>
      <c r="B17" s="73" t="s">
        <v>81</v>
      </c>
      <c r="C17" s="75" t="s">
        <v>128</v>
      </c>
      <c r="D17" s="76">
        <f>SUM(D11:D16)</f>
        <v>15812</v>
      </c>
      <c r="E17" s="77">
        <f t="shared" ref="E17:I17" si="1">SUM(E11:E16)</f>
        <v>3451</v>
      </c>
      <c r="F17" s="76">
        <f t="shared" si="1"/>
        <v>123</v>
      </c>
      <c r="G17" s="76">
        <f t="shared" si="1"/>
        <v>607</v>
      </c>
      <c r="H17" s="71">
        <f t="shared" si="1"/>
        <v>444</v>
      </c>
      <c r="I17" s="78">
        <f t="shared" si="1"/>
        <v>7709</v>
      </c>
      <c r="J17" s="71">
        <f t="shared" si="0"/>
        <v>28146</v>
      </c>
      <c r="K17" s="72" t="s">
        <v>80</v>
      </c>
      <c r="L17" s="55"/>
      <c r="M17" s="55"/>
    </row>
    <row r="18" spans="1:13" ht="10.35" customHeight="1" x14ac:dyDescent="0.2">
      <c r="A18" s="64" t="s">
        <v>79</v>
      </c>
      <c r="B18" s="65" t="s">
        <v>77</v>
      </c>
      <c r="C18" s="66" t="s">
        <v>127</v>
      </c>
      <c r="D18" s="67">
        <v>172</v>
      </c>
      <c r="E18" s="77">
        <v>2</v>
      </c>
      <c r="F18" s="67">
        <v>0</v>
      </c>
      <c r="G18" s="67">
        <v>9</v>
      </c>
      <c r="H18" s="69">
        <v>32</v>
      </c>
      <c r="I18" s="70">
        <v>36</v>
      </c>
      <c r="J18" s="71">
        <f t="shared" ref="J18:J37" si="2">SUM(D18:I18)</f>
        <v>251</v>
      </c>
      <c r="K18" s="72" t="s">
        <v>79</v>
      </c>
      <c r="L18" s="55"/>
      <c r="M18" s="55"/>
    </row>
    <row r="19" spans="1:13" ht="10.35" customHeight="1" x14ac:dyDescent="0.2">
      <c r="A19" s="64" t="s">
        <v>78</v>
      </c>
      <c r="B19" s="65" t="s">
        <v>77</v>
      </c>
      <c r="C19" s="66" t="s">
        <v>49</v>
      </c>
      <c r="D19" s="67">
        <v>27</v>
      </c>
      <c r="E19" s="68">
        <v>0</v>
      </c>
      <c r="F19" s="67">
        <v>0</v>
      </c>
      <c r="G19" s="67">
        <v>9</v>
      </c>
      <c r="H19" s="69">
        <v>0</v>
      </c>
      <c r="I19" s="70">
        <v>5</v>
      </c>
      <c r="J19" s="71">
        <f t="shared" si="2"/>
        <v>41</v>
      </c>
      <c r="K19" s="72" t="s">
        <v>78</v>
      </c>
      <c r="L19" s="55"/>
      <c r="M19" s="55"/>
    </row>
    <row r="20" spans="1:13" ht="10.35" customHeight="1" x14ac:dyDescent="0.2">
      <c r="A20" s="64" t="s">
        <v>76</v>
      </c>
      <c r="B20" s="65" t="s">
        <v>77</v>
      </c>
      <c r="C20" s="66" t="s">
        <v>46</v>
      </c>
      <c r="D20" s="67">
        <v>13</v>
      </c>
      <c r="E20" s="68">
        <v>0</v>
      </c>
      <c r="F20" s="67">
        <v>0</v>
      </c>
      <c r="G20" s="67">
        <v>0</v>
      </c>
      <c r="H20" s="69">
        <v>4</v>
      </c>
      <c r="I20" s="70">
        <v>0</v>
      </c>
      <c r="J20" s="71">
        <f t="shared" si="2"/>
        <v>17</v>
      </c>
      <c r="K20" s="72" t="s">
        <v>76</v>
      </c>
      <c r="L20" s="55"/>
      <c r="M20" s="55"/>
    </row>
    <row r="21" spans="1:13" ht="10.35" customHeight="1" x14ac:dyDescent="0.2">
      <c r="A21" s="64" t="s">
        <v>74</v>
      </c>
      <c r="B21" s="65" t="s">
        <v>75</v>
      </c>
      <c r="C21" s="74">
        <v>0.85</v>
      </c>
      <c r="D21" s="67">
        <v>0</v>
      </c>
      <c r="E21" s="68">
        <v>0</v>
      </c>
      <c r="F21" s="67">
        <v>0</v>
      </c>
      <c r="G21" s="67">
        <v>0</v>
      </c>
      <c r="H21" s="69">
        <v>0</v>
      </c>
      <c r="I21" s="70">
        <v>0</v>
      </c>
      <c r="J21" s="71">
        <f t="shared" si="2"/>
        <v>0</v>
      </c>
      <c r="K21" s="72" t="s">
        <v>74</v>
      </c>
      <c r="L21" s="55"/>
      <c r="M21" s="55"/>
    </row>
    <row r="22" spans="1:13" ht="10.35" customHeight="1" x14ac:dyDescent="0.2">
      <c r="A22" s="64" t="s">
        <v>72</v>
      </c>
      <c r="B22" s="73" t="s">
        <v>73</v>
      </c>
      <c r="C22" s="75"/>
      <c r="D22" s="76">
        <v>212</v>
      </c>
      <c r="E22" s="77">
        <v>2</v>
      </c>
      <c r="F22" s="76">
        <v>0</v>
      </c>
      <c r="G22" s="76">
        <v>18</v>
      </c>
      <c r="H22" s="71">
        <v>36</v>
      </c>
      <c r="I22" s="78">
        <v>41</v>
      </c>
      <c r="J22" s="71">
        <f t="shared" si="2"/>
        <v>309</v>
      </c>
      <c r="K22" s="72" t="s">
        <v>72</v>
      </c>
      <c r="L22" s="55"/>
      <c r="M22" s="55"/>
    </row>
    <row r="23" spans="1:13" ht="10.35" customHeight="1" x14ac:dyDescent="0.2">
      <c r="A23" s="64" t="s">
        <v>71</v>
      </c>
      <c r="B23" s="73" t="s">
        <v>67</v>
      </c>
      <c r="C23" s="66" t="s">
        <v>127</v>
      </c>
      <c r="D23" s="67">
        <v>325</v>
      </c>
      <c r="E23" s="77">
        <v>15</v>
      </c>
      <c r="F23" s="67">
        <v>0</v>
      </c>
      <c r="G23" s="67">
        <v>36</v>
      </c>
      <c r="H23" s="69">
        <v>3</v>
      </c>
      <c r="I23" s="70">
        <v>56</v>
      </c>
      <c r="J23" s="71">
        <f t="shared" si="2"/>
        <v>435</v>
      </c>
      <c r="K23" s="72" t="s">
        <v>71</v>
      </c>
      <c r="L23" s="55"/>
      <c r="M23" s="55"/>
    </row>
    <row r="24" spans="1:13" ht="10.35" customHeight="1" x14ac:dyDescent="0.2">
      <c r="A24" s="64" t="s">
        <v>70</v>
      </c>
      <c r="B24" s="73" t="s">
        <v>65</v>
      </c>
      <c r="C24" s="66" t="s">
        <v>127</v>
      </c>
      <c r="D24" s="67">
        <v>379</v>
      </c>
      <c r="E24" s="68">
        <v>63</v>
      </c>
      <c r="F24" s="67">
        <v>1</v>
      </c>
      <c r="G24" s="67">
        <v>11</v>
      </c>
      <c r="H24" s="69">
        <v>15</v>
      </c>
      <c r="I24" s="70">
        <v>235</v>
      </c>
      <c r="J24" s="71">
        <f t="shared" si="2"/>
        <v>704</v>
      </c>
      <c r="K24" s="72" t="s">
        <v>70</v>
      </c>
      <c r="L24" s="55"/>
      <c r="M24" s="55"/>
    </row>
    <row r="25" spans="1:13" ht="10.35" customHeight="1" x14ac:dyDescent="0.2">
      <c r="A25" s="64" t="s">
        <v>68</v>
      </c>
      <c r="B25" s="73" t="s">
        <v>69</v>
      </c>
      <c r="C25" s="74">
        <v>0.33</v>
      </c>
      <c r="D25" s="67">
        <v>0</v>
      </c>
      <c r="E25" s="68">
        <v>3</v>
      </c>
      <c r="F25" s="67">
        <v>0</v>
      </c>
      <c r="G25" s="67">
        <v>0</v>
      </c>
      <c r="H25" s="69">
        <v>0</v>
      </c>
      <c r="I25" s="70">
        <v>0</v>
      </c>
      <c r="J25" s="71">
        <f t="shared" si="2"/>
        <v>3</v>
      </c>
      <c r="K25" s="72" t="s">
        <v>68</v>
      </c>
      <c r="L25" s="55"/>
      <c r="M25" s="55"/>
    </row>
    <row r="26" spans="1:13" ht="10.35" customHeight="1" x14ac:dyDescent="0.2">
      <c r="A26" s="64" t="s">
        <v>66</v>
      </c>
      <c r="B26" s="73" t="s">
        <v>67</v>
      </c>
      <c r="C26" s="66" t="s">
        <v>46</v>
      </c>
      <c r="D26" s="67">
        <v>17</v>
      </c>
      <c r="E26" s="68">
        <v>0</v>
      </c>
      <c r="F26" s="67">
        <v>0</v>
      </c>
      <c r="G26" s="67">
        <v>0</v>
      </c>
      <c r="H26" s="69">
        <v>0</v>
      </c>
      <c r="I26" s="70">
        <v>0</v>
      </c>
      <c r="J26" s="71">
        <f t="shared" si="2"/>
        <v>17</v>
      </c>
      <c r="K26" s="72" t="s">
        <v>66</v>
      </c>
      <c r="L26" s="55"/>
      <c r="M26" s="55"/>
    </row>
    <row r="27" spans="1:13" ht="10.35" customHeight="1" x14ac:dyDescent="0.2">
      <c r="A27" s="64" t="s">
        <v>64</v>
      </c>
      <c r="B27" s="73" t="s">
        <v>65</v>
      </c>
      <c r="C27" s="66" t="s">
        <v>46</v>
      </c>
      <c r="D27" s="67">
        <v>13</v>
      </c>
      <c r="E27" s="68">
        <v>0</v>
      </c>
      <c r="F27" s="67">
        <v>0</v>
      </c>
      <c r="G27" s="67">
        <v>0</v>
      </c>
      <c r="H27" s="69">
        <v>4</v>
      </c>
      <c r="I27" s="70">
        <v>0</v>
      </c>
      <c r="J27" s="71">
        <f t="shared" si="2"/>
        <v>17</v>
      </c>
      <c r="K27" s="72" t="s">
        <v>64</v>
      </c>
      <c r="L27" s="55"/>
      <c r="M27" s="55"/>
    </row>
    <row r="28" spans="1:13" ht="10.35" customHeight="1" x14ac:dyDescent="0.2">
      <c r="A28" s="64" t="s">
        <v>62</v>
      </c>
      <c r="B28" s="73" t="s">
        <v>63</v>
      </c>
      <c r="C28" s="75" t="s">
        <v>128</v>
      </c>
      <c r="D28" s="76">
        <f>SUM(D23:D27)</f>
        <v>734</v>
      </c>
      <c r="E28" s="77">
        <f t="shared" ref="E28:I28" si="3">SUM(E23:E27)</f>
        <v>81</v>
      </c>
      <c r="F28" s="76">
        <f t="shared" si="3"/>
        <v>1</v>
      </c>
      <c r="G28" s="76">
        <f t="shared" si="3"/>
        <v>47</v>
      </c>
      <c r="H28" s="71">
        <f t="shared" si="3"/>
        <v>22</v>
      </c>
      <c r="I28" s="78">
        <f t="shared" si="3"/>
        <v>291</v>
      </c>
      <c r="J28" s="71">
        <f t="shared" si="2"/>
        <v>1176</v>
      </c>
      <c r="K28" s="72" t="s">
        <v>62</v>
      </c>
      <c r="L28" s="55"/>
      <c r="M28" s="55"/>
    </row>
    <row r="29" spans="1:13" ht="10.35" customHeight="1" x14ac:dyDescent="0.2">
      <c r="A29" s="64" t="s">
        <v>60</v>
      </c>
      <c r="B29" s="73" t="s">
        <v>61</v>
      </c>
      <c r="C29" s="66" t="s">
        <v>127</v>
      </c>
      <c r="D29" s="67">
        <v>0</v>
      </c>
      <c r="E29" s="68">
        <v>0</v>
      </c>
      <c r="F29" s="67">
        <v>0</v>
      </c>
      <c r="G29" s="67">
        <v>0</v>
      </c>
      <c r="H29" s="79">
        <v>0</v>
      </c>
      <c r="I29" s="70">
        <v>2</v>
      </c>
      <c r="J29" s="71">
        <f t="shared" si="2"/>
        <v>2</v>
      </c>
      <c r="K29" s="72" t="s">
        <v>60</v>
      </c>
      <c r="L29" s="55"/>
      <c r="M29" s="55"/>
    </row>
    <row r="30" spans="1:13" ht="10.35" customHeight="1" x14ac:dyDescent="0.2">
      <c r="A30" s="64" t="s">
        <v>58</v>
      </c>
      <c r="B30" s="73" t="s">
        <v>59</v>
      </c>
      <c r="C30" s="66" t="s">
        <v>127</v>
      </c>
      <c r="D30" s="67">
        <v>174</v>
      </c>
      <c r="E30" s="68">
        <v>75</v>
      </c>
      <c r="F30" s="67">
        <v>3</v>
      </c>
      <c r="G30" s="67">
        <v>0</v>
      </c>
      <c r="H30" s="69">
        <v>2</v>
      </c>
      <c r="I30" s="70">
        <v>116</v>
      </c>
      <c r="J30" s="71">
        <f t="shared" si="2"/>
        <v>370</v>
      </c>
      <c r="K30" s="72" t="s">
        <v>58</v>
      </c>
      <c r="L30" s="55"/>
      <c r="M30" s="55"/>
    </row>
    <row r="31" spans="1:13" ht="10.35" customHeight="1" x14ac:dyDescent="0.2">
      <c r="A31" s="64" t="s">
        <v>56</v>
      </c>
      <c r="B31" s="73" t="s">
        <v>57</v>
      </c>
      <c r="C31" s="74">
        <v>0.5</v>
      </c>
      <c r="D31" s="67">
        <v>9</v>
      </c>
      <c r="E31" s="68">
        <v>2</v>
      </c>
      <c r="F31" s="67">
        <v>0</v>
      </c>
      <c r="G31" s="67">
        <v>0</v>
      </c>
      <c r="H31" s="69">
        <v>0</v>
      </c>
      <c r="I31" s="70">
        <v>0</v>
      </c>
      <c r="J31" s="71">
        <f t="shared" si="2"/>
        <v>11</v>
      </c>
      <c r="K31" s="72" t="s">
        <v>56</v>
      </c>
      <c r="L31" s="55"/>
      <c r="M31" s="55"/>
    </row>
    <row r="32" spans="1:13" ht="10.35" customHeight="1" x14ac:dyDescent="0.2">
      <c r="A32" s="64" t="s">
        <v>54</v>
      </c>
      <c r="B32" s="73" t="s">
        <v>55</v>
      </c>
      <c r="C32" s="75"/>
      <c r="D32" s="76">
        <f t="shared" ref="D32:I32" si="4">SUM(D29:D31)</f>
        <v>183</v>
      </c>
      <c r="E32" s="77">
        <f t="shared" si="4"/>
        <v>77</v>
      </c>
      <c r="F32" s="76">
        <f t="shared" si="4"/>
        <v>3</v>
      </c>
      <c r="G32" s="76">
        <f t="shared" si="4"/>
        <v>0</v>
      </c>
      <c r="H32" s="71">
        <f t="shared" si="4"/>
        <v>2</v>
      </c>
      <c r="I32" s="78">
        <f t="shared" si="4"/>
        <v>118</v>
      </c>
      <c r="J32" s="71">
        <f>SUM(D32:I32)</f>
        <v>383</v>
      </c>
      <c r="K32" s="72" t="s">
        <v>54</v>
      </c>
      <c r="L32" s="55"/>
      <c r="M32" s="55"/>
    </row>
    <row r="33" spans="1:13" ht="10.35" customHeight="1" x14ac:dyDescent="0.2">
      <c r="A33" s="64" t="s">
        <v>53</v>
      </c>
      <c r="B33" s="65" t="s">
        <v>47</v>
      </c>
      <c r="C33" s="66" t="s">
        <v>127</v>
      </c>
      <c r="D33" s="67">
        <v>3859</v>
      </c>
      <c r="E33" s="67">
        <v>1236</v>
      </c>
      <c r="F33" s="67">
        <v>622</v>
      </c>
      <c r="G33" s="67">
        <v>245</v>
      </c>
      <c r="H33" s="67">
        <v>71</v>
      </c>
      <c r="I33" s="67">
        <v>678</v>
      </c>
      <c r="J33" s="71">
        <f t="shared" si="2"/>
        <v>6711</v>
      </c>
      <c r="K33" s="72" t="s">
        <v>53</v>
      </c>
      <c r="L33" s="55"/>
      <c r="M33" s="55"/>
    </row>
    <row r="34" spans="1:13" ht="10.35" customHeight="1" x14ac:dyDescent="0.2">
      <c r="A34" s="64" t="s">
        <v>52</v>
      </c>
      <c r="B34" s="73" t="s">
        <v>51</v>
      </c>
      <c r="C34" s="74">
        <v>0.33</v>
      </c>
      <c r="D34" s="67">
        <v>0</v>
      </c>
      <c r="E34" s="67">
        <v>0</v>
      </c>
      <c r="F34" s="67">
        <v>0</v>
      </c>
      <c r="G34" s="67">
        <v>0</v>
      </c>
      <c r="H34" s="67">
        <v>0</v>
      </c>
      <c r="I34" s="67">
        <v>1</v>
      </c>
      <c r="J34" s="71">
        <f t="shared" si="2"/>
        <v>1</v>
      </c>
      <c r="K34" s="72" t="s">
        <v>52</v>
      </c>
      <c r="L34" s="55"/>
      <c r="M34" s="55"/>
    </row>
    <row r="35" spans="1:13" ht="10.35" customHeight="1" x14ac:dyDescent="0.2">
      <c r="A35" s="64" t="s">
        <v>50</v>
      </c>
      <c r="B35" s="73" t="s">
        <v>51</v>
      </c>
      <c r="C35" s="74">
        <v>0.5</v>
      </c>
      <c r="D35" s="67">
        <v>4</v>
      </c>
      <c r="E35" s="67">
        <v>0</v>
      </c>
      <c r="F35" s="67">
        <v>0</v>
      </c>
      <c r="G35" s="67">
        <v>0</v>
      </c>
      <c r="H35" s="67">
        <v>0</v>
      </c>
      <c r="I35" s="67">
        <v>0</v>
      </c>
      <c r="J35" s="71">
        <f t="shared" si="2"/>
        <v>4</v>
      </c>
      <c r="K35" s="72" t="s">
        <v>50</v>
      </c>
      <c r="L35" s="55"/>
      <c r="M35" s="55"/>
    </row>
    <row r="36" spans="1:13" ht="10.35" customHeight="1" x14ac:dyDescent="0.2">
      <c r="A36" s="64" t="s">
        <v>48</v>
      </c>
      <c r="B36" s="65" t="s">
        <v>47</v>
      </c>
      <c r="C36" s="66" t="s">
        <v>49</v>
      </c>
      <c r="D36" s="67">
        <v>4</v>
      </c>
      <c r="E36" s="67">
        <v>1</v>
      </c>
      <c r="F36" s="67">
        <v>0</v>
      </c>
      <c r="G36" s="67">
        <v>4</v>
      </c>
      <c r="H36" s="67">
        <v>1</v>
      </c>
      <c r="I36" s="67">
        <v>6</v>
      </c>
      <c r="J36" s="71">
        <f t="shared" si="2"/>
        <v>16</v>
      </c>
      <c r="K36" s="72" t="s">
        <v>48</v>
      </c>
      <c r="L36" s="55"/>
      <c r="M36" s="55"/>
    </row>
    <row r="37" spans="1:13" ht="10.35" customHeight="1" x14ac:dyDescent="0.2">
      <c r="A37" s="64" t="s">
        <v>45</v>
      </c>
      <c r="B37" s="65" t="s">
        <v>47</v>
      </c>
      <c r="C37" s="66" t="s">
        <v>46</v>
      </c>
      <c r="D37" s="67">
        <v>6</v>
      </c>
      <c r="E37" s="67">
        <v>0</v>
      </c>
      <c r="F37" s="67">
        <v>0</v>
      </c>
      <c r="G37" s="67">
        <v>0</v>
      </c>
      <c r="H37" s="67">
        <v>0</v>
      </c>
      <c r="I37" s="67">
        <v>0</v>
      </c>
      <c r="J37" s="71">
        <f t="shared" si="2"/>
        <v>6</v>
      </c>
      <c r="K37" s="72" t="s">
        <v>45</v>
      </c>
      <c r="L37" s="55"/>
      <c r="M37" s="55"/>
    </row>
    <row r="38" spans="1:13" ht="10.35" customHeight="1" x14ac:dyDescent="0.2">
      <c r="A38" s="64" t="s">
        <v>43</v>
      </c>
      <c r="B38" s="73" t="s">
        <v>44</v>
      </c>
      <c r="C38" s="75"/>
      <c r="D38" s="76">
        <f>SUM(D33:D37)</f>
        <v>3873</v>
      </c>
      <c r="E38" s="76">
        <f t="shared" ref="E38:I38" si="5">SUM(E33:E37)</f>
        <v>1237</v>
      </c>
      <c r="F38" s="76">
        <f t="shared" si="5"/>
        <v>622</v>
      </c>
      <c r="G38" s="76">
        <f t="shared" si="5"/>
        <v>249</v>
      </c>
      <c r="H38" s="78">
        <f t="shared" si="5"/>
        <v>72</v>
      </c>
      <c r="I38" s="78">
        <f t="shared" si="5"/>
        <v>685</v>
      </c>
      <c r="J38" s="71">
        <f>SUM(D38:I38)</f>
        <v>6738</v>
      </c>
      <c r="K38" s="72" t="s">
        <v>43</v>
      </c>
      <c r="L38" s="56"/>
      <c r="M38" s="55"/>
    </row>
    <row r="39" spans="1:13" ht="10.35" customHeight="1" x14ac:dyDescent="0.2">
      <c r="A39" s="64" t="s">
        <v>42</v>
      </c>
      <c r="B39" s="73"/>
      <c r="C39" s="75"/>
      <c r="D39" s="76"/>
      <c r="E39" s="77"/>
      <c r="F39" s="76"/>
      <c r="G39" s="76"/>
      <c r="H39" s="71"/>
      <c r="I39" s="78"/>
      <c r="J39" s="71"/>
      <c r="K39" s="72" t="s">
        <v>42</v>
      </c>
    </row>
    <row r="40" spans="1:13" ht="10.35" customHeight="1" x14ac:dyDescent="0.2">
      <c r="A40" s="64" t="s">
        <v>41</v>
      </c>
      <c r="B40" s="73"/>
      <c r="C40" s="75"/>
      <c r="D40" s="76"/>
      <c r="E40" s="77"/>
      <c r="F40" s="76"/>
      <c r="G40" s="76"/>
      <c r="H40" s="71"/>
      <c r="I40" s="78"/>
      <c r="J40" s="71"/>
      <c r="K40" s="72" t="s">
        <v>41</v>
      </c>
    </row>
    <row r="41" spans="1:13" ht="10.35" customHeight="1" x14ac:dyDescent="0.2">
      <c r="A41" s="64" t="s">
        <v>40</v>
      </c>
      <c r="B41" s="73"/>
      <c r="C41" s="75"/>
      <c r="D41" s="78"/>
      <c r="E41" s="71"/>
      <c r="F41" s="78"/>
      <c r="G41" s="78"/>
      <c r="H41" s="71"/>
      <c r="I41" s="78"/>
      <c r="J41" s="71"/>
      <c r="K41" s="72" t="s">
        <v>40</v>
      </c>
    </row>
    <row r="42" spans="1:13" ht="10.35" customHeight="1" x14ac:dyDescent="0.2">
      <c r="A42" s="64" t="s">
        <v>39</v>
      </c>
      <c r="B42" s="73"/>
      <c r="C42" s="75"/>
      <c r="D42" s="78"/>
      <c r="E42" s="71"/>
      <c r="F42" s="78"/>
      <c r="G42" s="78"/>
      <c r="H42" s="71"/>
      <c r="I42" s="78"/>
      <c r="J42" s="71"/>
      <c r="K42" s="72" t="s">
        <v>39</v>
      </c>
    </row>
    <row r="43" spans="1:13" ht="10.35" customHeight="1" x14ac:dyDescent="0.2">
      <c r="A43" s="64" t="s">
        <v>38</v>
      </c>
      <c r="B43" s="73"/>
      <c r="C43" s="75"/>
      <c r="D43" s="78"/>
      <c r="E43" s="71"/>
      <c r="F43" s="78"/>
      <c r="G43" s="78"/>
      <c r="H43" s="71"/>
      <c r="I43" s="78"/>
      <c r="J43" s="71"/>
      <c r="K43" s="72" t="s">
        <v>38</v>
      </c>
    </row>
    <row r="44" spans="1:13" ht="10.35" customHeight="1" x14ac:dyDescent="0.2">
      <c r="A44" s="64" t="s">
        <v>37</v>
      </c>
      <c r="B44" s="73"/>
      <c r="C44" s="75"/>
      <c r="D44" s="78"/>
      <c r="E44" s="71"/>
      <c r="F44" s="78"/>
      <c r="G44" s="78"/>
      <c r="H44" s="71"/>
      <c r="I44" s="78"/>
      <c r="J44" s="71"/>
      <c r="K44" s="72" t="s">
        <v>37</v>
      </c>
    </row>
    <row r="45" spans="1:13" ht="10.35" customHeight="1" x14ac:dyDescent="0.2">
      <c r="A45" s="64" t="s">
        <v>36</v>
      </c>
      <c r="B45" s="73"/>
      <c r="C45" s="75"/>
      <c r="D45" s="78"/>
      <c r="E45" s="71"/>
      <c r="F45" s="78"/>
      <c r="G45" s="78"/>
      <c r="H45" s="71"/>
      <c r="I45" s="78"/>
      <c r="J45" s="71"/>
      <c r="K45" s="72" t="s">
        <v>36</v>
      </c>
    </row>
    <row r="46" spans="1:13" ht="10.35" customHeight="1" x14ac:dyDescent="0.2">
      <c r="A46" s="64" t="s">
        <v>35</v>
      </c>
      <c r="B46" s="73"/>
      <c r="C46" s="75"/>
      <c r="D46" s="78"/>
      <c r="E46" s="71"/>
      <c r="F46" s="78"/>
      <c r="G46" s="78"/>
      <c r="H46" s="71"/>
      <c r="I46" s="78"/>
      <c r="J46" s="71"/>
      <c r="K46" s="72" t="s">
        <v>35</v>
      </c>
    </row>
    <row r="47" spans="1:13" ht="10.35" customHeight="1" x14ac:dyDescent="0.2">
      <c r="A47" s="64" t="s">
        <v>34</v>
      </c>
      <c r="B47" s="80"/>
      <c r="C47" s="75"/>
      <c r="D47" s="78"/>
      <c r="E47" s="71"/>
      <c r="F47" s="78"/>
      <c r="G47" s="78"/>
      <c r="H47" s="71"/>
      <c r="I47" s="78"/>
      <c r="J47" s="71"/>
      <c r="K47" s="72" t="s">
        <v>34</v>
      </c>
    </row>
    <row r="48" spans="1:13" ht="10.35" customHeight="1" x14ac:dyDescent="0.2">
      <c r="A48" s="64" t="s">
        <v>33</v>
      </c>
      <c r="B48" s="80"/>
      <c r="C48" s="75"/>
      <c r="D48" s="78"/>
      <c r="E48" s="71"/>
      <c r="F48" s="78"/>
      <c r="G48" s="78"/>
      <c r="H48" s="71"/>
      <c r="I48" s="78"/>
      <c r="J48" s="71"/>
      <c r="K48" s="72" t="s">
        <v>33</v>
      </c>
    </row>
    <row r="49" spans="1:11" ht="10.35" customHeight="1" x14ac:dyDescent="0.2">
      <c r="A49" s="64" t="s">
        <v>32</v>
      </c>
      <c r="B49" s="80"/>
      <c r="C49" s="75"/>
      <c r="D49" s="78"/>
      <c r="E49" s="71"/>
      <c r="F49" s="78"/>
      <c r="G49" s="78"/>
      <c r="H49" s="71"/>
      <c r="I49" s="78"/>
      <c r="J49" s="71"/>
      <c r="K49" s="72" t="s">
        <v>32</v>
      </c>
    </row>
    <row r="50" spans="1:11" ht="10.35" customHeight="1" x14ac:dyDescent="0.2">
      <c r="A50" s="64" t="s">
        <v>31</v>
      </c>
      <c r="B50" s="80"/>
      <c r="C50" s="75"/>
      <c r="D50" s="78"/>
      <c r="E50" s="71"/>
      <c r="F50" s="78"/>
      <c r="G50" s="78"/>
      <c r="H50" s="71"/>
      <c r="I50" s="78"/>
      <c r="J50" s="71"/>
      <c r="K50" s="72" t="s">
        <v>31</v>
      </c>
    </row>
    <row r="51" spans="1:11" ht="10.35" customHeight="1" x14ac:dyDescent="0.2">
      <c r="A51" s="64" t="s">
        <v>30</v>
      </c>
      <c r="B51" s="80"/>
      <c r="C51" s="75"/>
      <c r="D51" s="78"/>
      <c r="E51" s="71"/>
      <c r="F51" s="78"/>
      <c r="G51" s="78"/>
      <c r="H51" s="71"/>
      <c r="I51" s="78"/>
      <c r="J51" s="71"/>
      <c r="K51" s="72" t="s">
        <v>30</v>
      </c>
    </row>
    <row r="52" spans="1:11" ht="10.35" customHeight="1" x14ac:dyDescent="0.2">
      <c r="A52" s="64" t="s">
        <v>29</v>
      </c>
      <c r="B52" s="80"/>
      <c r="C52" s="75"/>
      <c r="D52" s="78"/>
      <c r="E52" s="71"/>
      <c r="F52" s="78"/>
      <c r="G52" s="78"/>
      <c r="H52" s="71"/>
      <c r="I52" s="78"/>
      <c r="J52" s="71"/>
      <c r="K52" s="72" t="s">
        <v>29</v>
      </c>
    </row>
    <row r="53" spans="1:11" ht="10.35" customHeight="1" x14ac:dyDescent="0.2">
      <c r="A53" s="64" t="s">
        <v>28</v>
      </c>
      <c r="B53" s="80"/>
      <c r="C53" s="75"/>
      <c r="D53" s="78"/>
      <c r="E53" s="71"/>
      <c r="F53" s="78"/>
      <c r="G53" s="78"/>
      <c r="H53" s="71"/>
      <c r="I53" s="78"/>
      <c r="J53" s="71"/>
      <c r="K53" s="72" t="s">
        <v>28</v>
      </c>
    </row>
    <row r="54" spans="1:11" ht="10.35" customHeight="1" x14ac:dyDescent="0.2">
      <c r="A54" s="64" t="s">
        <v>27</v>
      </c>
      <c r="B54" s="80"/>
      <c r="C54" s="75"/>
      <c r="D54" s="78"/>
      <c r="E54" s="71"/>
      <c r="F54" s="78"/>
      <c r="G54" s="78"/>
      <c r="H54" s="71"/>
      <c r="I54" s="78"/>
      <c r="J54" s="71"/>
      <c r="K54" s="72" t="s">
        <v>27</v>
      </c>
    </row>
    <row r="55" spans="1:11" ht="10.35" customHeight="1" x14ac:dyDescent="0.2">
      <c r="A55" s="64" t="s">
        <v>26</v>
      </c>
      <c r="B55" s="80"/>
      <c r="C55" s="75"/>
      <c r="D55" s="78"/>
      <c r="E55" s="71"/>
      <c r="F55" s="78"/>
      <c r="G55" s="78"/>
      <c r="H55" s="71"/>
      <c r="I55" s="78"/>
      <c r="J55" s="71"/>
      <c r="K55" s="72" t="s">
        <v>26</v>
      </c>
    </row>
    <row r="56" spans="1:11" ht="10.35" customHeight="1" x14ac:dyDescent="0.2">
      <c r="A56" s="64" t="s">
        <v>25</v>
      </c>
      <c r="B56" s="80"/>
      <c r="C56" s="75"/>
      <c r="D56" s="78"/>
      <c r="E56" s="71"/>
      <c r="F56" s="78"/>
      <c r="G56" s="78"/>
      <c r="H56" s="71"/>
      <c r="I56" s="78"/>
      <c r="J56" s="71"/>
      <c r="K56" s="72" t="s">
        <v>25</v>
      </c>
    </row>
    <row r="57" spans="1:11" ht="10.35" customHeight="1" x14ac:dyDescent="0.2">
      <c r="A57" s="64" t="s">
        <v>24</v>
      </c>
      <c r="B57" s="80"/>
      <c r="C57" s="75"/>
      <c r="D57" s="78"/>
      <c r="E57" s="71"/>
      <c r="F57" s="78"/>
      <c r="G57" s="78"/>
      <c r="H57" s="71"/>
      <c r="I57" s="78"/>
      <c r="J57" s="71"/>
      <c r="K57" s="72" t="s">
        <v>24</v>
      </c>
    </row>
    <row r="58" spans="1:11" ht="10.35" customHeight="1" x14ac:dyDescent="0.2">
      <c r="A58" s="64" t="s">
        <v>23</v>
      </c>
      <c r="B58" s="80"/>
      <c r="C58" s="75"/>
      <c r="D58" s="78"/>
      <c r="E58" s="71"/>
      <c r="F58" s="78"/>
      <c r="G58" s="78"/>
      <c r="H58" s="71"/>
      <c r="I58" s="78"/>
      <c r="J58" s="71"/>
      <c r="K58" s="72" t="s">
        <v>23</v>
      </c>
    </row>
    <row r="59" spans="1:11" ht="10.35" customHeight="1" x14ac:dyDescent="0.2">
      <c r="A59" s="64" t="s">
        <v>22</v>
      </c>
      <c r="B59" s="80"/>
      <c r="C59" s="75"/>
      <c r="D59" s="78"/>
      <c r="E59" s="71"/>
      <c r="F59" s="78"/>
      <c r="G59" s="78"/>
      <c r="H59" s="71"/>
      <c r="I59" s="78"/>
      <c r="J59" s="71"/>
      <c r="K59" s="72" t="s">
        <v>22</v>
      </c>
    </row>
    <row r="60" spans="1:11" ht="10.35" customHeight="1" x14ac:dyDescent="0.2">
      <c r="A60" s="64" t="s">
        <v>21</v>
      </c>
      <c r="B60" s="81"/>
      <c r="C60" s="82"/>
      <c r="D60" s="76"/>
      <c r="E60" s="77"/>
      <c r="F60" s="76"/>
      <c r="G60" s="76"/>
      <c r="H60" s="77"/>
      <c r="I60" s="76"/>
      <c r="J60" s="77"/>
      <c r="K60" s="83" t="s">
        <v>21</v>
      </c>
    </row>
    <row r="61" spans="1:11" ht="10.35" customHeight="1" x14ac:dyDescent="0.2">
      <c r="A61" s="64" t="s">
        <v>20</v>
      </c>
      <c r="B61" s="81"/>
      <c r="C61" s="82"/>
      <c r="D61" s="76"/>
      <c r="E61" s="77"/>
      <c r="F61" s="76"/>
      <c r="G61" s="76"/>
      <c r="H61" s="77"/>
      <c r="I61" s="76"/>
      <c r="J61" s="77"/>
      <c r="K61" s="83" t="s">
        <v>20</v>
      </c>
    </row>
    <row r="62" spans="1:11" ht="10.35" customHeight="1" x14ac:dyDescent="0.2">
      <c r="A62" s="64">
        <v>52</v>
      </c>
      <c r="B62" s="81"/>
      <c r="C62" s="82"/>
      <c r="D62" s="76"/>
      <c r="E62" s="77"/>
      <c r="F62" s="76"/>
      <c r="G62" s="76"/>
      <c r="H62" s="77"/>
      <c r="I62" s="76"/>
      <c r="J62" s="77"/>
      <c r="K62" s="83">
        <v>52</v>
      </c>
    </row>
    <row r="63" spans="1:11" ht="10.35" customHeight="1" x14ac:dyDescent="0.2">
      <c r="A63" s="64">
        <v>53</v>
      </c>
      <c r="B63" s="81"/>
      <c r="C63" s="82"/>
      <c r="D63" s="76"/>
      <c r="E63" s="77"/>
      <c r="F63" s="76"/>
      <c r="G63" s="76"/>
      <c r="H63" s="77"/>
      <c r="I63" s="76"/>
      <c r="J63" s="77"/>
      <c r="K63" s="83">
        <v>53</v>
      </c>
    </row>
    <row r="64" spans="1:11" ht="10.35" customHeight="1" x14ac:dyDescent="0.2">
      <c r="A64" s="64">
        <v>54</v>
      </c>
      <c r="B64" s="81"/>
      <c r="C64" s="82"/>
      <c r="D64" s="76"/>
      <c r="E64" s="77"/>
      <c r="F64" s="76"/>
      <c r="G64" s="76"/>
      <c r="H64" s="77"/>
      <c r="I64" s="76"/>
      <c r="J64" s="77"/>
      <c r="K64" s="83">
        <v>54</v>
      </c>
    </row>
    <row r="65" spans="1:11" ht="10.35" customHeight="1" x14ac:dyDescent="0.2">
      <c r="A65" s="64">
        <v>55</v>
      </c>
      <c r="B65" s="81"/>
      <c r="C65" s="82"/>
      <c r="D65" s="76"/>
      <c r="E65" s="77"/>
      <c r="F65" s="76"/>
      <c r="G65" s="76"/>
      <c r="H65" s="77"/>
      <c r="I65" s="76"/>
      <c r="J65" s="77"/>
      <c r="K65" s="83">
        <v>55</v>
      </c>
    </row>
    <row r="66" spans="1:11" ht="10.35" customHeight="1" thickBot="1" x14ac:dyDescent="0.25">
      <c r="A66" s="64">
        <v>56</v>
      </c>
      <c r="B66" s="81"/>
      <c r="C66" s="82"/>
      <c r="D66" s="84"/>
      <c r="E66" s="85"/>
      <c r="F66" s="86"/>
      <c r="G66" s="86"/>
      <c r="H66" s="85"/>
      <c r="I66" s="84"/>
      <c r="J66" s="85"/>
      <c r="K66" s="83">
        <v>56</v>
      </c>
    </row>
    <row r="67" spans="1:11" ht="10.35" customHeight="1" thickBot="1" x14ac:dyDescent="0.25">
      <c r="A67" s="87">
        <v>57</v>
      </c>
      <c r="B67" s="88"/>
      <c r="C67" s="89"/>
      <c r="D67" s="62">
        <f>SUM(D11:D61)/2</f>
        <v>20814</v>
      </c>
      <c r="E67" s="63">
        <f t="shared" ref="E67:J67" si="6">SUM(E11:E61)/2</f>
        <v>4848</v>
      </c>
      <c r="F67" s="63">
        <f t="shared" si="6"/>
        <v>749</v>
      </c>
      <c r="G67" s="63">
        <f t="shared" si="6"/>
        <v>921</v>
      </c>
      <c r="H67" s="63">
        <f t="shared" si="6"/>
        <v>576</v>
      </c>
      <c r="I67" s="63">
        <f t="shared" si="6"/>
        <v>8844</v>
      </c>
      <c r="J67" s="62">
        <f t="shared" si="6"/>
        <v>36752</v>
      </c>
      <c r="K67" s="90">
        <v>57</v>
      </c>
    </row>
    <row r="68" spans="1:11" ht="10.5" customHeight="1" x14ac:dyDescent="0.2">
      <c r="A68" s="102">
        <v>58</v>
      </c>
      <c r="B68" s="96" t="s">
        <v>19</v>
      </c>
      <c r="C68" s="97"/>
      <c r="D68" s="85"/>
      <c r="E68" s="86"/>
      <c r="F68" s="85"/>
      <c r="G68" s="85"/>
      <c r="H68" s="85"/>
      <c r="I68" s="85"/>
      <c r="J68" s="85"/>
      <c r="K68" s="100">
        <v>58</v>
      </c>
    </row>
    <row r="69" spans="1:11" ht="10.5" customHeight="1" x14ac:dyDescent="0.2">
      <c r="A69" s="103"/>
      <c r="B69" s="98"/>
      <c r="C69" s="99"/>
      <c r="D69" s="85">
        <v>0</v>
      </c>
      <c r="E69" s="85">
        <v>0</v>
      </c>
      <c r="F69" s="86">
        <v>0</v>
      </c>
      <c r="G69" s="86">
        <v>0</v>
      </c>
      <c r="H69" s="86">
        <v>0</v>
      </c>
      <c r="I69" s="86">
        <v>0</v>
      </c>
      <c r="J69" s="85">
        <v>0</v>
      </c>
      <c r="K69" s="101"/>
    </row>
    <row r="70" spans="1:11" ht="11.1" customHeight="1" x14ac:dyDescent="0.2">
      <c r="A70" s="24"/>
      <c r="B70" s="24"/>
      <c r="C70" s="24"/>
      <c r="D70" s="24"/>
      <c r="E70" s="24"/>
      <c r="F70" s="24"/>
      <c r="G70" s="24"/>
      <c r="H70" s="24"/>
      <c r="I70" s="60"/>
      <c r="J70" s="60"/>
      <c r="K70" s="61" t="s">
        <v>2</v>
      </c>
    </row>
    <row r="71" spans="1:11" ht="11.1" customHeight="1" x14ac:dyDescent="0.2">
      <c r="K71" s="22"/>
    </row>
    <row r="72" spans="1:11" ht="11.1" customHeight="1" x14ac:dyDescent="0.2">
      <c r="A72" s="22"/>
      <c r="B72" s="22"/>
      <c r="C72" s="22"/>
      <c r="D72" s="22"/>
      <c r="E72" s="22"/>
      <c r="F72" s="22"/>
      <c r="G72" s="22"/>
      <c r="H72" s="22"/>
      <c r="I72" s="22"/>
      <c r="J72" s="22"/>
      <c r="K72" s="22"/>
    </row>
    <row r="73" spans="1:11" ht="11.1" customHeight="1" x14ac:dyDescent="0.2"/>
    <row r="74" spans="1:11" ht="11.1" customHeight="1" x14ac:dyDescent="0.2">
      <c r="D74" s="57"/>
      <c r="E74" s="57"/>
      <c r="F74" s="57"/>
      <c r="G74" s="57"/>
      <c r="H74" s="57"/>
      <c r="I74" s="57"/>
      <c r="J74" s="57"/>
      <c r="K74" s="58"/>
    </row>
    <row r="75" spans="1:11" x14ac:dyDescent="0.2">
      <c r="D75" s="57"/>
      <c r="E75" s="57"/>
      <c r="F75" s="57"/>
      <c r="G75" s="57"/>
      <c r="H75" s="57"/>
      <c r="I75" s="57"/>
      <c r="J75" s="57"/>
      <c r="K75" s="58"/>
    </row>
    <row r="76" spans="1:11" x14ac:dyDescent="0.2">
      <c r="D76" s="57"/>
      <c r="E76" s="57"/>
      <c r="F76" s="57"/>
      <c r="G76" s="57"/>
      <c r="H76" s="57"/>
      <c r="I76" s="57"/>
      <c r="J76" s="57"/>
      <c r="K76" s="58"/>
    </row>
    <row r="77" spans="1:11" x14ac:dyDescent="0.2">
      <c r="D77" s="57"/>
      <c r="E77" s="57"/>
      <c r="F77" s="57"/>
      <c r="G77" s="57"/>
      <c r="H77" s="57"/>
      <c r="I77" s="57"/>
      <c r="J77" s="57"/>
      <c r="K77" s="58"/>
    </row>
    <row r="78" spans="1:11" x14ac:dyDescent="0.2">
      <c r="D78" s="57"/>
      <c r="E78" s="57"/>
      <c r="F78" s="57"/>
      <c r="G78" s="57"/>
      <c r="H78" s="57"/>
      <c r="I78" s="57"/>
      <c r="J78" s="57"/>
      <c r="K78" s="58"/>
    </row>
    <row r="79" spans="1:11" x14ac:dyDescent="0.2">
      <c r="D79" s="57"/>
      <c r="E79" s="57"/>
      <c r="F79" s="57"/>
      <c r="G79" s="57"/>
      <c r="H79" s="57"/>
      <c r="I79" s="57"/>
      <c r="J79" s="57"/>
      <c r="K79" s="58"/>
    </row>
    <row r="80" spans="1:11" x14ac:dyDescent="0.2">
      <c r="D80" s="57"/>
      <c r="E80" s="57"/>
      <c r="F80" s="57"/>
      <c r="G80" s="57"/>
      <c r="H80" s="57"/>
      <c r="I80" s="57"/>
      <c r="J80" s="57"/>
      <c r="K80" s="58"/>
    </row>
    <row r="81" spans="4:10" x14ac:dyDescent="0.2">
      <c r="D81" s="59"/>
      <c r="E81" s="59"/>
      <c r="F81" s="59"/>
      <c r="G81" s="59"/>
      <c r="H81" s="59"/>
      <c r="I81" s="59"/>
      <c r="J81" s="59"/>
    </row>
  </sheetData>
  <mergeCells count="5">
    <mergeCell ref="A3:K3"/>
    <mergeCell ref="D5:G5"/>
    <mergeCell ref="B68:C69"/>
    <mergeCell ref="K68:K69"/>
    <mergeCell ref="A68:A69"/>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76</vt:lpstr>
      <vt:lpstr>77</vt:lpstr>
      <vt:lpstr>'77'!Print_Area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2014-03-07T18:36:32Z</cp:lastPrinted>
  <dcterms:created xsi:type="dcterms:W3CDTF">2005-01-17T18:10:50Z</dcterms:created>
  <dcterms:modified xsi:type="dcterms:W3CDTF">2014-03-07T18:36:35Z</dcterms:modified>
</cp:coreProperties>
</file>