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45" windowWidth="15600" windowHeight="4965"/>
  </bookViews>
  <sheets>
    <sheet name="92" sheetId="1" r:id="rId1"/>
  </sheets>
  <definedNames>
    <definedName name="_xlnm.Print_Area" localSheetId="0">'92'!$A$1:$K$61</definedName>
  </definedNames>
  <calcPr calcId="145621"/>
</workbook>
</file>

<file path=xl/calcChain.xml><?xml version="1.0" encoding="utf-8"?>
<calcChain xmlns="http://schemas.openxmlformats.org/spreadsheetml/2006/main">
  <c r="J26" i="1" l="1"/>
  <c r="J24" i="1"/>
  <c r="J23" i="1"/>
  <c r="J22" i="1"/>
  <c r="J20" i="1"/>
  <c r="F56" i="1"/>
  <c r="F29" i="1"/>
  <c r="F28" i="1"/>
  <c r="F27" i="1"/>
  <c r="F26" i="1"/>
  <c r="F25" i="1"/>
  <c r="F24" i="1"/>
  <c r="F23" i="1"/>
  <c r="F22" i="1"/>
  <c r="F21" i="1"/>
  <c r="D56" i="1"/>
  <c r="E56" i="1"/>
  <c r="H56" i="1" l="1"/>
  <c r="I56" i="1"/>
  <c r="J56" i="1" l="1"/>
</calcChain>
</file>

<file path=xl/sharedStrings.xml><?xml version="1.0" encoding="utf-8"?>
<sst xmlns="http://schemas.openxmlformats.org/spreadsheetml/2006/main" count="233" uniqueCount="99">
  <si>
    <t>724.  RAILS LAID IN ADDITIONAL TRACKS AND IN NEW LINES AND EXTENSIONS</t>
  </si>
  <si>
    <t>Weight of rail</t>
  </si>
  <si>
    <t xml:space="preserve"> </t>
  </si>
  <si>
    <t>Class</t>
  </si>
  <si>
    <t>Pounds</t>
  </si>
  <si>
    <t>Number</t>
  </si>
  <si>
    <t>Line</t>
  </si>
  <si>
    <t>of</t>
  </si>
  <si>
    <t>per yard</t>
  </si>
  <si>
    <t>of tons</t>
  </si>
  <si>
    <t>No.</t>
  </si>
  <si>
    <t>rail</t>
  </si>
  <si>
    <t>of rail</t>
  </si>
  <si>
    <t>(a)</t>
  </si>
  <si>
    <t>(b)</t>
  </si>
  <si>
    <t>(c)</t>
  </si>
  <si>
    <t>(d)</t>
  </si>
  <si>
    <t>(e)</t>
  </si>
  <si>
    <t>(f)</t>
  </si>
  <si>
    <t>(g)</t>
  </si>
  <si>
    <t>(h)</t>
  </si>
  <si>
    <t>(i)</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</si>
  <si>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</si>
  <si>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</si>
  <si>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</si>
  <si>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</si>
  <si>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</si>
  <si>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</si>
  <si>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</si>
  <si>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</si>
  <si>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</si>
  <si>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</si>
  <si>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</si>
  <si>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</si>
  <si>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</si>
  <si>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</si>
  <si>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</si>
  <si>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</si>
  <si>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</si>
  <si>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</si>
  <si>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</si>
  <si>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</si>
  <si>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</si>
  <si>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</si>
  <si>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</si>
  <si>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</si>
  <si>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</si>
  <si>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</si>
  <si>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</si>
  <si>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</si>
  <si>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</si>
  <si>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</si>
  <si>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</si>
  <si>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</si>
  <si>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</si>
  <si>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</si>
  <si>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</si>
  <si>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</si>
  <si>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</si>
  <si>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Total</t>
  </si>
  <si>
    <t>N/A</t>
  </si>
  <si>
    <t>38</t>
  </si>
  <si>
    <t>Number of miles of new running tracks, passing tracks, cross-overs, etc., in which rails were laid.</t>
  </si>
  <si>
    <t>39</t>
  </si>
  <si>
    <t>Number of miles of new yard, station, team, industry, and other switching tracks in which rails were laid.</t>
  </si>
  <si>
    <t>40</t>
  </si>
  <si>
    <t xml:space="preserve">Track-miles of welded rail installed on system this year </t>
  </si>
  <si>
    <t>Railroad Annual Report R-1</t>
  </si>
  <si>
    <t>1.</t>
  </si>
  <si>
    <t>2.</t>
  </si>
  <si>
    <t>3.</t>
  </si>
  <si>
    <t>(1) New steel rails, Bessemer process.</t>
  </si>
  <si>
    <t>(2) New steel rails, open-hearth process.</t>
  </si>
  <si>
    <t>(3) New rails, special alloy (describe more fully in a footnote).</t>
  </si>
  <si>
    <t>(4) Relay rails.</t>
  </si>
  <si>
    <t>Total to date</t>
  </si>
  <si>
    <t>per ton</t>
  </si>
  <si>
    <t>Average cost</t>
  </si>
  <si>
    <t>(Dollars in Thousands)</t>
  </si>
  <si>
    <t>Rail Applied in Yard, Station, Team, Industry and Other Switching Tracks</t>
  </si>
  <si>
    <t>Rail Applied in Running Tracks, Passing Tracks, Crossovers, Etc.</t>
  </si>
  <si>
    <t>(2000 lbs)</t>
  </si>
  <si>
    <t>Give particulars of all rails applied during the year in connection with the construction of new track.
In column (a) classify the kind of rail applied as follows:</t>
  </si>
  <si>
    <t>Returns in columns (c) and (g) should be reported in WHOLE numbers.  Fractions of less than one-half should be disregarded and fractions of one-half or more should be counted as one.</t>
  </si>
  <si>
    <t>The returns in columns (d) and (h) should include the cost of loading at the point of purchase ready for shipment, the freight charges paid to foreign lines, and the cost of handling rails in general supply and storage yards.  The cost of unloading, hauling over carrier's own lines, and placing the rails in tracks, as well as train service in connection with the distribution of the rail, should not be included in this schedule.</t>
  </si>
  <si>
    <t xml:space="preserve">Total cost of rail </t>
  </si>
  <si>
    <t xml:space="preserve">applied in running </t>
  </si>
  <si>
    <t xml:space="preserve">track, passing </t>
  </si>
  <si>
    <t xml:space="preserve">track, crossovers, </t>
  </si>
  <si>
    <t xml:space="preserve">etc., during </t>
  </si>
  <si>
    <t xml:space="preserve">year </t>
  </si>
  <si>
    <t xml:space="preserve">applied in yard, </t>
  </si>
  <si>
    <t xml:space="preserve">station, team, </t>
  </si>
  <si>
    <t xml:space="preserve">industry, and other </t>
  </si>
  <si>
    <t xml:space="preserve">switching track </t>
  </si>
  <si>
    <t xml:space="preserve">during year </t>
  </si>
  <si>
    <t xml:space="preserve"> * Premium rail, head hardened, steel alloy</t>
  </si>
  <si>
    <t>Road Initials: CSXT  Year: 2013</t>
  </si>
  <si>
    <t>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</si>
</sst>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quot;$&quot;#,##0"/>
  </numFmts>
  <fonts count="11" x14ac:knownFonts="1">
    <font>
      <sz val="10"/>
      <name val="Arial"/>
    </font>
    <font>
      <sz val="10"/>
      <name val="Arial"/>
      <family val="2"/>
    </font>
    <font>
      <sz val="10"/>
      <name val="Arial"/>
      <family val="2"/>
    </font>
    <font>
      <b/>
      <sz val="8"/>
      <name val="Times New Roman"/>
      <family val="1"/>
    </font>
    <font>
      <sz val="8"/>
      <name val="Times New Roman"/>
      <family val="1"/>
    </font>
    <font>
      <sz val="8"/>
      <name val="Arial"/>
      <family val="2"/>
    </font>
    <font>
      <sz val="8"/>
      <color indexed="12"/>
      <name val="Times New Roman"/>
      <family val="1"/>
    </font>
    <font>
      <sz val="7"/>
      <name val="Times New Roman"/>
      <family val="1"/>
    </font>
    <font>
      <sz val="12"/>
      <name val="Helv"/>
    </font>
    <font>
      <sz val="10"/>
      <name val="Verdana"/>
      <family val="2"/>
    </font>
    <font>
      <sz val="12"/>
      <name val="Times New Roman"/>
      <family val="1"/>
    </font>
  </fonts>
  <fills count="3">
    <fill>
      <patternFill patternType="none"/>
    </fill>
    <fill>
      <patternFill patternType="gray125"/>
    </fill>
    <fill>
      <patternFill patternType="solid">
        <fgColor theme="0"/>
        <bgColor indexed="64"/>
      </patternFill>
    </fill>
  </fills>
  <borders count="24">
    <border>
      <left/>
      <right/>
      <top/>
      <bottom/>
      <diagonal/>
    </border>
    <border>
      <left/>
      <right style="thin">
        <color indexed="64"/>
      </right>
      <top/>
      <bottom/>
      <diagonal/>
    </border>
    <border>
      <left style="thin">
        <color indexed="64"/>
      </left>
      <right/>
      <top/>
      <bottom/>
      <diagonal/>
    </border>
    <border>
      <left style="thin">
        <color indexed="64"/>
      </left>
      <right style="thin">
        <color indexed="8"/>
      </right>
      <top/>
      <bottom/>
      <diagonal/>
    </border>
    <border>
      <left style="thin">
        <color indexed="8"/>
      </left>
      <right style="thin">
        <color indexed="64"/>
      </right>
      <top/>
      <bottom/>
      <diagonal/>
    </border>
    <border>
      <left style="thin">
        <color indexed="64"/>
      </left>
      <right style="thin">
        <color indexed="64"/>
      </right>
      <top/>
      <bottom/>
      <diagonal/>
    </border>
    <border>
      <left style="thin">
        <color indexed="64"/>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64"/>
      </right>
      <top/>
      <bottom style="thin">
        <color indexed="64"/>
      </bottom>
      <diagonal/>
    </border>
    <border>
      <left style="thin">
        <color indexed="64"/>
      </left>
      <right style="thin">
        <color indexed="8"/>
      </right>
      <top style="thin">
        <color indexed="64"/>
      </top>
      <bottom style="thin">
        <color indexed="64"/>
      </bottom>
      <diagonal/>
    </border>
  </borders>
  <cellStyleXfs count="16">
    <xf numFmtId="0" fontId="0" fillId="0" borderId="0"/>
    <xf numFmtId="43" fontId="1" fillId="0" borderId="0" applyFont="0" applyFill="0" applyBorder="0" applyAlignment="0" applyProtection="0"/>
    <xf numFmtId="44" fontId="2" fillId="0" borderId="0" applyFont="0" applyFill="0" applyBorder="0" applyAlignment="0" applyProtection="0"/>
    <xf numFmtId="0" fontId="1" fillId="0" borderId="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8" fillId="0" borderId="0"/>
    <xf numFmtId="0" fontId="1" fillId="0" borderId="0"/>
    <xf numFmtId="9"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9" fillId="0" borderId="0"/>
    <xf numFmtId="44" fontId="10" fillId="0" borderId="0" applyFont="0" applyFill="0" applyBorder="0" applyAlignment="0" applyProtection="0"/>
    <xf numFmtId="0" fontId="1" fillId="0" borderId="0"/>
    <xf numFmtId="43" fontId="1" fillId="0" borderId="0" applyFont="0" applyFill="0" applyBorder="0" applyAlignment="0" applyProtection="0"/>
  </cellStyleXfs>
  <cellXfs count="120">
    <xf numFmtId="0" fontId="0" fillId="0" borderId="0" xfId="0"/>
    <xf numFmtId="0" fontId="3" fillId="0" borderId="0" xfId="0" applyFont="1" applyProtection="1">
      <protection locked="0"/>
    </xf>
    <xf numFmtId="0" fontId="4" fillId="0" borderId="0" xfId="0" applyFont="1"/>
    <xf numFmtId="0" fontId="3" fillId="0" borderId="0" xfId="0" applyFont="1"/>
    <xf numFmtId="0" fontId="5" fillId="0" borderId="0" xfId="0" applyFont="1"/>
    <xf numFmtId="0" fontId="3" fillId="0" borderId="16" xfId="0" applyFont="1" applyBorder="1" applyAlignment="1">
      <alignment horizontal="centerContinuous"/>
    </xf>
    <xf numFmtId="0" fontId="4" fillId="0" borderId="17" xfId="0" applyFont="1" applyBorder="1" applyAlignment="1">
      <alignment horizontal="centerContinuous"/>
    </xf>
    <xf numFmtId="0" fontId="4" fillId="0" borderId="18" xfId="0" applyFont="1" applyBorder="1" applyAlignment="1">
      <alignment horizontal="centerContinuous"/>
    </xf>
    <xf numFmtId="0" fontId="4" fillId="0" borderId="2" xfId="0" applyFont="1" applyBorder="1" applyAlignment="1">
      <alignment horizontal="centerContinuous"/>
    </xf>
    <xf numFmtId="0" fontId="4" fillId="0" borderId="0" xfId="0" applyFont="1" applyBorder="1" applyAlignment="1">
      <alignment horizontal="centerContinuous"/>
    </xf>
    <xf numFmtId="0" fontId="4" fillId="0" borderId="1" xfId="0" applyFont="1" applyBorder="1" applyAlignment="1">
      <alignment horizontal="centerContinuous"/>
    </xf>
    <xf numFmtId="0" fontId="4" fillId="0" borderId="0" xfId="0" applyFont="1" applyBorder="1"/>
    <xf numFmtId="0" fontId="4" fillId="0" borderId="1" xfId="0" applyFont="1" applyBorder="1"/>
    <xf numFmtId="0" fontId="4" fillId="0" borderId="2" xfId="0" quotePrefix="1" applyFont="1" applyBorder="1" applyAlignment="1">
      <alignment horizontal="center" vertical="top"/>
    </xf>
    <xf numFmtId="0" fontId="4" fillId="0" borderId="2" xfId="0" applyFont="1" applyBorder="1" applyAlignment="1">
      <alignment horizontal="center" vertical="top"/>
    </xf>
    <xf numFmtId="0" fontId="4" fillId="0" borderId="13" xfId="0" quotePrefix="1" applyFont="1" applyBorder="1" applyAlignment="1">
      <alignment horizontal="center" vertical="top"/>
    </xf>
    <xf numFmtId="0" fontId="4" fillId="0" borderId="3" xfId="0" applyFont="1" applyBorder="1"/>
    <xf numFmtId="0" fontId="4" fillId="0" borderId="4" xfId="0" applyFont="1" applyBorder="1" applyAlignment="1">
      <alignment horizontal="center"/>
    </xf>
    <xf numFmtId="0" fontId="4" fillId="0" borderId="5" xfId="0" applyFont="1" applyBorder="1" applyAlignment="1">
      <alignment horizontal="centerContinuous"/>
    </xf>
    <xf numFmtId="37" fontId="4" fillId="0" borderId="5" xfId="0" applyNumberFormat="1" applyFont="1" applyBorder="1" applyAlignment="1" applyProtection="1">
      <alignment horizontal="center"/>
    </xf>
    <xf numFmtId="10" fontId="4" fillId="0" borderId="5" xfId="0" applyNumberFormat="1" applyFont="1" applyBorder="1" applyAlignment="1" applyProtection="1">
      <alignment horizontal="center"/>
    </xf>
    <xf numFmtId="37" fontId="4" fillId="0" borderId="1" xfId="0" applyNumberFormat="1" applyFont="1" applyBorder="1" applyAlignment="1" applyProtection="1">
      <alignment horizontal="centerContinuous"/>
    </xf>
    <xf numFmtId="37" fontId="4" fillId="0" borderId="5" xfId="0" applyNumberFormat="1" applyFont="1" applyBorder="1" applyAlignment="1" applyProtection="1">
      <alignment horizontal="centerContinuous"/>
    </xf>
    <xf numFmtId="0" fontId="4" fillId="0" borderId="3" xfId="0" applyFont="1" applyBorder="1" applyAlignment="1">
      <alignment horizontal="centerContinuous"/>
    </xf>
    <xf numFmtId="37" fontId="4" fillId="0" borderId="2" xfId="0" applyNumberFormat="1" applyFont="1" applyBorder="1" applyAlignment="1" applyProtection="1">
      <alignment horizontal="centerContinuous"/>
    </xf>
    <xf numFmtId="0" fontId="4" fillId="0" borderId="6" xfId="0" applyFont="1" applyBorder="1"/>
    <xf numFmtId="0" fontId="4" fillId="0" borderId="7" xfId="0" applyFont="1" applyBorder="1" applyAlignment="1">
      <alignment horizontal="center"/>
    </xf>
    <xf numFmtId="0" fontId="4" fillId="0" borderId="8" xfId="0" applyFont="1" applyBorder="1" applyAlignment="1">
      <alignment horizontal="centerContinuous"/>
    </xf>
    <xf numFmtId="37" fontId="4" fillId="0" borderId="9" xfId="0" applyNumberFormat="1" applyFont="1" applyBorder="1" applyAlignment="1" applyProtection="1">
      <alignment horizontal="centerContinuous"/>
    </xf>
    <xf numFmtId="37" fontId="4" fillId="0" borderId="8" xfId="0" applyNumberFormat="1" applyFont="1" applyBorder="1" applyAlignment="1" applyProtection="1">
      <alignment horizontal="centerContinuous"/>
    </xf>
    <xf numFmtId="37" fontId="4" fillId="0" borderId="10" xfId="0" applyNumberFormat="1" applyFont="1" applyBorder="1" applyAlignment="1" applyProtection="1">
      <alignment horizontal="centerContinuous"/>
    </xf>
    <xf numFmtId="37" fontId="4" fillId="0" borderId="8" xfId="0" applyNumberFormat="1" applyFont="1" applyBorder="1" applyAlignment="1" applyProtection="1">
      <alignment horizontal="center"/>
    </xf>
    <xf numFmtId="0" fontId="4" fillId="0" borderId="11" xfId="0" applyFont="1" applyBorder="1" applyAlignment="1">
      <alignment horizontal="centerContinuous"/>
    </xf>
    <xf numFmtId="0" fontId="4" fillId="0" borderId="6" xfId="0" applyFont="1" applyBorder="1" applyAlignment="1">
      <alignment horizontal="centerContinuous"/>
    </xf>
    <xf numFmtId="164" fontId="4" fillId="0" borderId="10" xfId="1" applyNumberFormat="1" applyFont="1" applyFill="1" applyBorder="1" applyAlignment="1" applyProtection="1">
      <alignment horizontal="right"/>
      <protection locked="0"/>
    </xf>
    <xf numFmtId="164" fontId="4" fillId="0" borderId="8" xfId="1" applyNumberFormat="1" applyFont="1" applyFill="1" applyBorder="1" applyAlignment="1" applyProtection="1">
      <alignment horizontal="right"/>
      <protection locked="0"/>
    </xf>
    <xf numFmtId="0" fontId="4" fillId="0" borderId="9" xfId="0" applyFont="1" applyBorder="1" applyAlignment="1">
      <alignment horizontal="center"/>
    </xf>
    <xf numFmtId="164" fontId="4" fillId="0" borderId="12" xfId="1" applyNumberFormat="1" applyFont="1" applyFill="1" applyBorder="1" applyAlignment="1">
      <alignment horizontal="right"/>
    </xf>
    <xf numFmtId="164" fontId="4" fillId="0" borderId="5" xfId="1" applyNumberFormat="1" applyFont="1" applyFill="1" applyBorder="1" applyAlignment="1" applyProtection="1">
      <alignment horizontal="right"/>
      <protection locked="0"/>
    </xf>
    <xf numFmtId="0" fontId="4" fillId="0" borderId="10" xfId="0" applyFont="1" applyBorder="1" applyAlignment="1">
      <alignment horizontal="centerContinuous"/>
    </xf>
    <xf numFmtId="0" fontId="4" fillId="0" borderId="12" xfId="0" applyFont="1" applyBorder="1"/>
    <xf numFmtId="0" fontId="4" fillId="0" borderId="12" xfId="0" applyFont="1" applyBorder="1" applyAlignment="1" applyProtection="1">
      <alignment horizontal="center"/>
      <protection locked="0"/>
    </xf>
    <xf numFmtId="0" fontId="4" fillId="0" borderId="12" xfId="0" applyFont="1" applyBorder="1" applyProtection="1">
      <protection locked="0"/>
    </xf>
    <xf numFmtId="164" fontId="4" fillId="0" borderId="12" xfId="1" applyNumberFormat="1" applyFont="1" applyBorder="1" applyProtection="1">
      <protection locked="0"/>
    </xf>
    <xf numFmtId="0" fontId="4" fillId="0" borderId="7" xfId="0" applyFont="1" applyBorder="1" applyAlignment="1" applyProtection="1">
      <alignment horizontal="center"/>
      <protection locked="0"/>
    </xf>
    <xf numFmtId="0" fontId="4" fillId="0" borderId="8" xfId="0" applyFont="1" applyBorder="1" applyProtection="1">
      <protection locked="0"/>
    </xf>
    <xf numFmtId="164" fontId="4" fillId="0" borderId="9" xfId="1" applyNumberFormat="1" applyFont="1" applyBorder="1" applyProtection="1">
      <protection locked="0"/>
    </xf>
    <xf numFmtId="164" fontId="4" fillId="0" borderId="8" xfId="1" applyNumberFormat="1" applyFont="1" applyBorder="1" applyProtection="1">
      <protection locked="0"/>
    </xf>
    <xf numFmtId="164" fontId="4" fillId="0" borderId="10" xfId="1" applyNumberFormat="1" applyFont="1" applyBorder="1" applyProtection="1">
      <protection locked="0"/>
    </xf>
    <xf numFmtId="164" fontId="4" fillId="0" borderId="5" xfId="1" applyNumberFormat="1" applyFont="1" applyBorder="1" applyProtection="1">
      <protection locked="0"/>
    </xf>
    <xf numFmtId="0" fontId="4" fillId="0" borderId="22" xfId="0" applyFont="1" applyBorder="1" applyAlignment="1"/>
    <xf numFmtId="0" fontId="4" fillId="0" borderId="15" xfId="0" applyFont="1" applyBorder="1" applyAlignment="1">
      <alignment horizontal="centerContinuous"/>
    </xf>
    <xf numFmtId="164" fontId="4" fillId="0" borderId="11" xfId="1" applyNumberFormat="1" applyFont="1" applyBorder="1" applyProtection="1">
      <protection locked="0"/>
    </xf>
    <xf numFmtId="165" fontId="4" fillId="0" borderId="15" xfId="2" applyNumberFormat="1" applyFont="1" applyFill="1" applyBorder="1" applyProtection="1">
      <protection locked="0"/>
    </xf>
    <xf numFmtId="164" fontId="4" fillId="0" borderId="13" xfId="1" applyNumberFormat="1" applyFont="1" applyFill="1" applyBorder="1" applyAlignment="1">
      <alignment horizontal="centerContinuous"/>
    </xf>
    <xf numFmtId="164" fontId="4" fillId="0" borderId="12" xfId="1" applyNumberFormat="1" applyFont="1" applyFill="1" applyBorder="1" applyProtection="1">
      <protection locked="0"/>
    </xf>
    <xf numFmtId="164" fontId="4" fillId="0" borderId="0" xfId="1" applyNumberFormat="1" applyFont="1" applyBorder="1" applyProtection="1"/>
    <xf numFmtId="164" fontId="4" fillId="0" borderId="1" xfId="1" applyNumberFormat="1" applyFont="1" applyBorder="1" applyProtection="1"/>
    <xf numFmtId="43" fontId="4" fillId="0" borderId="8" xfId="1" applyNumberFormat="1" applyFont="1" applyBorder="1" applyProtection="1">
      <protection locked="0"/>
    </xf>
    <xf numFmtId="37" fontId="4" fillId="0" borderId="0" xfId="0" applyNumberFormat="1" applyFont="1" applyBorder="1" applyProtection="1"/>
    <xf numFmtId="37" fontId="4" fillId="0" borderId="0" xfId="0" applyNumberFormat="1" applyFont="1" applyProtection="1">
      <protection locked="0"/>
    </xf>
    <xf numFmtId="39" fontId="4" fillId="0" borderId="0" xfId="0" applyNumberFormat="1" applyFont="1" applyProtection="1">
      <protection locked="0"/>
    </xf>
    <xf numFmtId="39" fontId="6" fillId="0" borderId="0" xfId="0" applyNumberFormat="1" applyFont="1" applyProtection="1">
      <protection locked="0"/>
    </xf>
    <xf numFmtId="0" fontId="5" fillId="0" borderId="0" xfId="0" applyFont="1" applyBorder="1"/>
    <xf numFmtId="0" fontId="3" fillId="0" borderId="0" xfId="0" applyFont="1" applyBorder="1"/>
    <xf numFmtId="0" fontId="4" fillId="0" borderId="17" xfId="0" applyFont="1" applyBorder="1"/>
    <xf numFmtId="0" fontId="4" fillId="0" borderId="1" xfId="0" applyFont="1" applyBorder="1" applyAlignment="1">
      <alignment horizontal="center"/>
    </xf>
    <xf numFmtId="0" fontId="4" fillId="0" borderId="16" xfId="0" applyFont="1" applyBorder="1"/>
    <xf numFmtId="164" fontId="4" fillId="0" borderId="17" xfId="1" applyNumberFormat="1" applyFont="1" applyBorder="1" applyProtection="1"/>
    <xf numFmtId="164" fontId="4" fillId="0" borderId="18" xfId="1" applyNumberFormat="1" applyFont="1" applyBorder="1" applyProtection="1"/>
    <xf numFmtId="43" fontId="4" fillId="0" borderId="1" xfId="1" applyNumberFormat="1" applyFont="1" applyBorder="1" applyProtection="1">
      <protection locked="0"/>
    </xf>
    <xf numFmtId="0" fontId="4" fillId="0" borderId="23" xfId="0" applyFont="1" applyBorder="1" applyAlignment="1">
      <alignment horizontal="centerContinuous"/>
    </xf>
    <xf numFmtId="0" fontId="4" fillId="0" borderId="19" xfId="0" applyFont="1" applyBorder="1" applyProtection="1">
      <protection locked="0"/>
    </xf>
    <xf numFmtId="164" fontId="4" fillId="0" borderId="19" xfId="1" applyNumberFormat="1" applyFont="1" applyBorder="1" applyProtection="1">
      <protection locked="0"/>
    </xf>
    <xf numFmtId="164" fontId="4" fillId="2" borderId="12" xfId="1" applyNumberFormat="1" applyFont="1" applyFill="1" applyBorder="1" applyProtection="1">
      <protection locked="0"/>
    </xf>
    <xf numFmtId="164" fontId="5" fillId="0" borderId="19" xfId="1" applyNumberFormat="1" applyFont="1" applyBorder="1" applyAlignment="1"/>
    <xf numFmtId="0" fontId="4" fillId="0" borderId="21" xfId="0" applyFont="1" applyBorder="1" applyAlignment="1">
      <alignment horizontal="center"/>
    </xf>
    <xf numFmtId="0" fontId="4" fillId="0" borderId="20" xfId="0" applyFont="1" applyBorder="1" applyAlignment="1">
      <alignment horizontal="centerContinuous"/>
    </xf>
    <xf numFmtId="164" fontId="4" fillId="2" borderId="19" xfId="1" applyNumberFormat="1" applyFont="1" applyFill="1" applyBorder="1" applyProtection="1">
      <protection locked="0"/>
    </xf>
    <xf numFmtId="164" fontId="4" fillId="0" borderId="19" xfId="1" applyNumberFormat="1" applyFont="1" applyBorder="1" applyAlignment="1" applyProtection="1">
      <alignment horizontal="center" vertical="center"/>
      <protection locked="0"/>
    </xf>
    <xf numFmtId="164" fontId="4" fillId="2" borderId="12" xfId="1" applyNumberFormat="1" applyFont="1" applyFill="1" applyBorder="1" applyAlignment="1" applyProtection="1">
      <alignment horizontal="right"/>
      <protection locked="0"/>
    </xf>
    <xf numFmtId="166" fontId="4" fillId="0" borderId="8" xfId="2" applyNumberFormat="1" applyFont="1" applyFill="1" applyBorder="1" applyAlignment="1" applyProtection="1">
      <alignment horizontal="right"/>
      <protection locked="0"/>
    </xf>
    <xf numFmtId="164" fontId="7" fillId="2" borderId="9" xfId="1" applyNumberFormat="1" applyFont="1" applyFill="1" applyBorder="1" applyAlignment="1" applyProtection="1">
      <alignment horizontal="center"/>
      <protection locked="0"/>
    </xf>
    <xf numFmtId="165" fontId="7" fillId="2" borderId="8" xfId="1" applyNumberFormat="1" applyFont="1" applyFill="1" applyBorder="1" applyAlignment="1" applyProtection="1">
      <alignment horizontal="center"/>
      <protection locked="0"/>
    </xf>
    <xf numFmtId="0" fontId="4" fillId="2" borderId="7" xfId="8" applyNumberFormat="1" applyFont="1" applyFill="1" applyBorder="1" applyAlignment="1" applyProtection="1">
      <alignment horizontal="center"/>
      <protection locked="0"/>
    </xf>
    <xf numFmtId="49" fontId="4" fillId="2" borderId="7" xfId="8" applyNumberFormat="1" applyFont="1" applyFill="1" applyBorder="1" applyAlignment="1" applyProtection="1">
      <alignment horizontal="center"/>
      <protection locked="0"/>
    </xf>
    <xf numFmtId="0" fontId="4" fillId="0" borderId="4" xfId="8" applyNumberFormat="1" applyFont="1" applyBorder="1" applyAlignment="1" applyProtection="1">
      <alignment horizontal="center"/>
      <protection locked="0"/>
    </xf>
    <xf numFmtId="49" fontId="4" fillId="0" borderId="12" xfId="8" applyNumberFormat="1" applyFont="1" applyBorder="1" applyAlignment="1">
      <alignment horizontal="center"/>
    </xf>
    <xf numFmtId="44" fontId="4" fillId="0" borderId="8" xfId="2" applyFont="1" applyFill="1" applyBorder="1" applyAlignment="1" applyProtection="1">
      <alignment horizontal="right"/>
      <protection locked="0"/>
    </xf>
    <xf numFmtId="0" fontId="4" fillId="0" borderId="19" xfId="0" applyFont="1" applyFill="1" applyBorder="1" applyProtection="1">
      <protection locked="0"/>
    </xf>
    <xf numFmtId="164" fontId="4" fillId="0" borderId="19" xfId="1" applyNumberFormat="1" applyFont="1" applyFill="1" applyBorder="1" applyProtection="1">
      <protection locked="0"/>
    </xf>
    <xf numFmtId="43" fontId="4" fillId="0" borderId="8" xfId="1" applyFont="1" applyFill="1" applyBorder="1" applyAlignment="1" applyProtection="1">
      <alignment horizontal="right"/>
      <protection locked="0"/>
    </xf>
    <xf numFmtId="43" fontId="4" fillId="0" borderId="15" xfId="1" applyFont="1" applyFill="1" applyBorder="1" applyProtection="1">
      <protection locked="0"/>
    </xf>
    <xf numFmtId="164" fontId="4" fillId="0" borderId="20" xfId="1" applyNumberFormat="1" applyFont="1" applyBorder="1" applyAlignment="1" applyProtection="1">
      <alignment horizontal="center" vertical="center"/>
      <protection locked="0"/>
    </xf>
    <xf numFmtId="164" fontId="5" fillId="0" borderId="19" xfId="1" applyNumberFormat="1" applyFont="1" applyBorder="1" applyAlignment="1"/>
    <xf numFmtId="164" fontId="5" fillId="0" borderId="21" xfId="1" applyNumberFormat="1" applyFont="1" applyBorder="1" applyAlignment="1"/>
    <xf numFmtId="0" fontId="4" fillId="0" borderId="0" xfId="0" applyFont="1" applyBorder="1" applyAlignment="1">
      <alignment vertical="top" wrapText="1"/>
    </xf>
    <xf numFmtId="0" fontId="4" fillId="0" borderId="2"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1" xfId="0" applyFont="1" applyBorder="1" applyAlignment="1">
      <alignment horizontal="center" vertical="center" wrapText="1"/>
    </xf>
    <xf numFmtId="37" fontId="4" fillId="0" borderId="2" xfId="0" applyNumberFormat="1" applyFont="1" applyBorder="1" applyAlignment="1" applyProtection="1">
      <alignment horizontal="center" vertical="center" wrapText="1"/>
    </xf>
    <xf numFmtId="37" fontId="4" fillId="0" borderId="0" xfId="0" applyNumberFormat="1" applyFont="1" applyBorder="1" applyAlignment="1" applyProtection="1">
      <alignment horizontal="center" vertical="center" wrapText="1"/>
    </xf>
    <xf numFmtId="37" fontId="4" fillId="0" borderId="1" xfId="0" applyNumberFormat="1" applyFont="1" applyBorder="1" applyAlignment="1" applyProtection="1">
      <alignment horizontal="center" vertical="center" wrapText="1"/>
    </xf>
    <xf numFmtId="37" fontId="4" fillId="0" borderId="13" xfId="0" applyNumberFormat="1" applyFont="1" applyBorder="1" applyAlignment="1" applyProtection="1">
      <alignment horizontal="center" vertical="center" wrapText="1"/>
    </xf>
    <xf numFmtId="37" fontId="4" fillId="0" borderId="14" xfId="0" applyNumberFormat="1" applyFont="1" applyBorder="1" applyAlignment="1" applyProtection="1">
      <alignment horizontal="center" vertical="center" wrapText="1"/>
    </xf>
    <xf numFmtId="37" fontId="4" fillId="0" borderId="11" xfId="0" applyNumberFormat="1" applyFont="1" applyBorder="1" applyAlignment="1" applyProtection="1">
      <alignment horizontal="center" vertical="center" wrapText="1"/>
    </xf>
    <xf numFmtId="0" fontId="4" fillId="0" borderId="16" xfId="0" applyFont="1" applyBorder="1" applyAlignment="1">
      <alignment horizontal="center" vertical="center"/>
    </xf>
    <xf numFmtId="0" fontId="5" fillId="0" borderId="18" xfId="0" applyFont="1" applyBorder="1" applyAlignment="1">
      <alignment horizontal="center" vertical="center"/>
    </xf>
    <xf numFmtId="0" fontId="5" fillId="0" borderId="2" xfId="0" applyFont="1" applyBorder="1" applyAlignment="1">
      <alignment horizontal="center" vertical="center"/>
    </xf>
    <xf numFmtId="0" fontId="5" fillId="0" borderId="1" xfId="0" applyFont="1" applyBorder="1" applyAlignment="1">
      <alignment horizontal="center" vertical="center"/>
    </xf>
    <xf numFmtId="0" fontId="5" fillId="0" borderId="13" xfId="0" applyFont="1" applyBorder="1" applyAlignment="1">
      <alignment horizontal="center" vertical="center"/>
    </xf>
    <xf numFmtId="0" fontId="5" fillId="0" borderId="11" xfId="0" applyFont="1" applyBorder="1" applyAlignment="1">
      <alignment horizontal="center" vertical="center"/>
    </xf>
    <xf numFmtId="0" fontId="4" fillId="0" borderId="14" xfId="0" applyFont="1" applyFill="1" applyBorder="1" applyAlignment="1">
      <alignment horizontal="left" vertical="top" wrapText="1"/>
    </xf>
    <xf numFmtId="0" fontId="4" fillId="0" borderId="11" xfId="0" applyFont="1" applyFill="1" applyBorder="1" applyAlignment="1">
      <alignment horizontal="left" vertical="top" wrapText="1"/>
    </xf>
    <xf numFmtId="0" fontId="4" fillId="0" borderId="0" xfId="0" applyFont="1" applyBorder="1" applyAlignment="1">
      <alignment horizontal="left" vertical="top" wrapText="1"/>
    </xf>
    <xf numFmtId="0" fontId="4" fillId="0" borderId="1" xfId="0" applyFont="1" applyBorder="1" applyAlignment="1">
      <alignment horizontal="left" vertical="top" wrapText="1"/>
    </xf>
    <xf numFmtId="44" fontId="4" fillId="0" borderId="15" xfId="2" applyNumberFormat="1" applyFont="1" applyFill="1" applyBorder="1" applyProtection="1">
      <protection locked="0"/>
    </xf>
  </cellXfs>
  <cellStyles count="16">
    <cellStyle name="Comma" xfId="1" builtinId="3"/>
    <cellStyle name="Comma 2" xfId="4"/>
    <cellStyle name="Comma 3" xfId="15"/>
    <cellStyle name="Currency" xfId="2" builtinId="4"/>
    <cellStyle name="Currency 2" xfId="5"/>
    <cellStyle name="Currency 2 2" xfId="13"/>
    <cellStyle name="Currency 3" xfId="6"/>
    <cellStyle name="Currency 4" xfId="10"/>
    <cellStyle name="Normal" xfId="0" builtinId="0"/>
    <cellStyle name="Normal 2" xfId="7"/>
    <cellStyle name="Normal 2 2" xfId="12"/>
    <cellStyle name="Normal 3" xfId="8"/>
    <cellStyle name="Normal 4" xfId="3"/>
    <cellStyle name="Normal 5" xfId="14"/>
    <cellStyle name="Percent 2" xfId="9"/>
    <cellStyle name="Percent 3"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showGridLines="0" tabSelected="1" view="pageBreakPreview" zoomScaleNormal="100" zoomScaleSheetLayoutView="100" workbookViewId="0">
      <selection activeCell="J21" sqref="J21"/>
    </sheetView>
  </sheetViews>
  <sheetFormatPr defaultRowHeight="11.25" x14ac:dyDescent="0.2"/>
  <cols>
    <col min="1" max="1" width="3.28515625" style="2" customWidth="1"/>
    <col min="2" max="2" width="5.140625" style="2" customWidth="1"/>
    <col min="3" max="3" width="7.85546875" style="2" customWidth="1"/>
    <col min="4" max="4" width="9.7109375" style="2" customWidth="1"/>
    <col min="5" max="5" width="15.85546875" style="2" customWidth="1"/>
    <col min="6" max="6" width="8.7109375" style="2" customWidth="1"/>
    <col min="7" max="7" width="6.42578125" style="2" customWidth="1"/>
    <col min="8" max="8" width="7.7109375" style="2" bestFit="1" customWidth="1"/>
    <col min="9" max="9" width="11" style="2" customWidth="1"/>
    <col min="10" max="10" width="9.7109375" style="2" customWidth="1"/>
    <col min="11" max="11" width="4.7109375" style="2" customWidth="1"/>
    <col min="12" max="16384" width="9.140625" style="4"/>
  </cols>
  <sheetData>
    <row r="1" spans="1:11" x14ac:dyDescent="0.2">
      <c r="A1" s="1" t="s">
        <v>97</v>
      </c>
      <c r="K1" s="3">
        <v>92</v>
      </c>
    </row>
    <row r="2" spans="1:11" x14ac:dyDescent="0.2">
      <c r="A2" s="5" t="s">
        <v>0</v>
      </c>
      <c r="B2" s="6"/>
      <c r="C2" s="6"/>
      <c r="D2" s="6"/>
      <c r="E2" s="6"/>
      <c r="F2" s="6"/>
      <c r="G2" s="6"/>
      <c r="H2" s="6"/>
      <c r="I2" s="6"/>
      <c r="J2" s="6"/>
      <c r="K2" s="7"/>
    </row>
    <row r="3" spans="1:11" ht="10.5" customHeight="1" x14ac:dyDescent="0.2">
      <c r="A3" s="8" t="s">
        <v>78</v>
      </c>
      <c r="B3" s="9"/>
      <c r="C3" s="9"/>
      <c r="D3" s="9"/>
      <c r="E3" s="9"/>
      <c r="F3" s="9"/>
      <c r="G3" s="9"/>
      <c r="H3" s="9"/>
      <c r="I3" s="9"/>
      <c r="J3" s="9"/>
      <c r="K3" s="10"/>
    </row>
    <row r="4" spans="1:11" x14ac:dyDescent="0.2">
      <c r="A4" s="13" t="s">
        <v>68</v>
      </c>
      <c r="B4" s="96" t="s">
        <v>82</v>
      </c>
      <c r="C4" s="96"/>
      <c r="D4" s="96"/>
      <c r="E4" s="96"/>
      <c r="F4" s="96"/>
      <c r="G4" s="96"/>
      <c r="H4" s="96"/>
      <c r="I4" s="96"/>
      <c r="J4" s="96"/>
      <c r="K4" s="12"/>
    </row>
    <row r="5" spans="1:11" x14ac:dyDescent="0.2">
      <c r="A5" s="14"/>
      <c r="B5" s="96" t="s">
        <v>71</v>
      </c>
      <c r="C5" s="96"/>
      <c r="D5" s="96"/>
      <c r="E5" s="96"/>
      <c r="F5" s="96"/>
      <c r="G5" s="96"/>
      <c r="H5" s="96"/>
      <c r="I5" s="96"/>
      <c r="J5" s="96"/>
      <c r="K5" s="12"/>
    </row>
    <row r="6" spans="1:11" x14ac:dyDescent="0.2">
      <c r="A6" s="14"/>
      <c r="B6" s="96" t="s">
        <v>72</v>
      </c>
      <c r="C6" s="96"/>
      <c r="D6" s="96"/>
      <c r="E6" s="96"/>
      <c r="F6" s="96"/>
      <c r="G6" s="96"/>
      <c r="H6" s="96"/>
      <c r="I6" s="96"/>
      <c r="J6" s="96"/>
      <c r="K6" s="12"/>
    </row>
    <row r="7" spans="1:11" x14ac:dyDescent="0.2">
      <c r="A7" s="14"/>
      <c r="B7" s="96" t="s">
        <v>73</v>
      </c>
      <c r="C7" s="96"/>
      <c r="D7" s="96"/>
      <c r="E7" s="96"/>
      <c r="F7" s="96"/>
      <c r="G7" s="96"/>
      <c r="H7" s="96"/>
      <c r="I7" s="96"/>
      <c r="J7" s="96"/>
      <c r="K7" s="12"/>
    </row>
    <row r="8" spans="1:11" x14ac:dyDescent="0.2">
      <c r="A8" s="14"/>
      <c r="B8" s="96" t="s">
        <v>74</v>
      </c>
      <c r="C8" s="96"/>
      <c r="D8" s="96"/>
      <c r="E8" s="96"/>
      <c r="F8" s="96"/>
      <c r="G8" s="96"/>
      <c r="H8" s="96"/>
      <c r="I8" s="96"/>
      <c r="J8" s="96"/>
      <c r="K8" s="12"/>
    </row>
    <row r="9" spans="1:11" ht="23.25" customHeight="1" x14ac:dyDescent="0.2">
      <c r="A9" s="13" t="s">
        <v>69</v>
      </c>
      <c r="B9" s="117" t="s">
        <v>83</v>
      </c>
      <c r="C9" s="117"/>
      <c r="D9" s="117"/>
      <c r="E9" s="117"/>
      <c r="F9" s="117"/>
      <c r="G9" s="117"/>
      <c r="H9" s="117"/>
      <c r="I9" s="117"/>
      <c r="J9" s="117"/>
      <c r="K9" s="118"/>
    </row>
    <row r="10" spans="1:11" ht="51" customHeight="1" x14ac:dyDescent="0.2">
      <c r="A10" s="15" t="s">
        <v>70</v>
      </c>
      <c r="B10" s="115" t="s">
        <v>84</v>
      </c>
      <c r="C10" s="115"/>
      <c r="D10" s="115"/>
      <c r="E10" s="115"/>
      <c r="F10" s="115"/>
      <c r="G10" s="115"/>
      <c r="H10" s="115"/>
      <c r="I10" s="115"/>
      <c r="J10" s="115"/>
      <c r="K10" s="116"/>
    </row>
    <row r="11" spans="1:11" ht="11.1" customHeight="1" x14ac:dyDescent="0.2">
      <c r="A11" s="16"/>
      <c r="B11" s="17"/>
      <c r="C11" s="97" t="s">
        <v>80</v>
      </c>
      <c r="D11" s="98"/>
      <c r="E11" s="98"/>
      <c r="F11" s="99"/>
      <c r="G11" s="103" t="s">
        <v>79</v>
      </c>
      <c r="H11" s="104"/>
      <c r="I11" s="104"/>
      <c r="J11" s="105"/>
      <c r="K11" s="18"/>
    </row>
    <row r="12" spans="1:11" ht="11.1" customHeight="1" x14ac:dyDescent="0.2">
      <c r="A12" s="16"/>
      <c r="B12" s="17"/>
      <c r="C12" s="100"/>
      <c r="D12" s="101"/>
      <c r="E12" s="101"/>
      <c r="F12" s="102"/>
      <c r="G12" s="106"/>
      <c r="H12" s="107"/>
      <c r="I12" s="107"/>
      <c r="J12" s="108"/>
      <c r="K12" s="18"/>
    </row>
    <row r="13" spans="1:11" ht="11.1" customHeight="1" x14ac:dyDescent="0.2">
      <c r="A13" s="16" t="s">
        <v>2</v>
      </c>
      <c r="B13" s="17" t="s">
        <v>2</v>
      </c>
      <c r="C13" s="109" t="s">
        <v>1</v>
      </c>
      <c r="D13" s="110"/>
      <c r="E13" s="19" t="s">
        <v>85</v>
      </c>
      <c r="F13" s="19" t="s">
        <v>2</v>
      </c>
      <c r="G13" s="109" t="s">
        <v>1</v>
      </c>
      <c r="H13" s="110"/>
      <c r="I13" s="19" t="s">
        <v>85</v>
      </c>
      <c r="J13" s="19" t="s">
        <v>2</v>
      </c>
      <c r="K13" s="10" t="s">
        <v>2</v>
      </c>
    </row>
    <row r="14" spans="1:11" ht="11.1" customHeight="1" x14ac:dyDescent="0.2">
      <c r="A14" s="16"/>
      <c r="B14" s="17" t="s">
        <v>2</v>
      </c>
      <c r="C14" s="111"/>
      <c r="D14" s="112"/>
      <c r="E14" s="19" t="s">
        <v>86</v>
      </c>
      <c r="F14" s="19" t="s">
        <v>2</v>
      </c>
      <c r="G14" s="111"/>
      <c r="H14" s="112"/>
      <c r="I14" s="19" t="s">
        <v>91</v>
      </c>
      <c r="J14" s="19" t="s">
        <v>2</v>
      </c>
      <c r="K14" s="10"/>
    </row>
    <row r="15" spans="1:11" ht="9.75" customHeight="1" x14ac:dyDescent="0.2">
      <c r="A15" s="16"/>
      <c r="B15" s="17"/>
      <c r="C15" s="113"/>
      <c r="D15" s="114"/>
      <c r="E15" s="19" t="s">
        <v>87</v>
      </c>
      <c r="F15" s="20"/>
      <c r="G15" s="113"/>
      <c r="H15" s="114"/>
      <c r="I15" s="19" t="s">
        <v>92</v>
      </c>
      <c r="J15" s="20"/>
      <c r="K15" s="10"/>
    </row>
    <row r="16" spans="1:11" ht="11.1" customHeight="1" x14ac:dyDescent="0.2">
      <c r="A16" s="16"/>
      <c r="B16" s="17" t="s">
        <v>3</v>
      </c>
      <c r="C16" s="18" t="s">
        <v>4</v>
      </c>
      <c r="D16" s="21" t="s">
        <v>5</v>
      </c>
      <c r="E16" s="19" t="s">
        <v>88</v>
      </c>
      <c r="F16" s="19" t="s">
        <v>77</v>
      </c>
      <c r="G16" s="8" t="s">
        <v>4</v>
      </c>
      <c r="H16" s="22" t="s">
        <v>5</v>
      </c>
      <c r="I16" s="19" t="s">
        <v>93</v>
      </c>
      <c r="J16" s="19" t="s">
        <v>77</v>
      </c>
      <c r="K16" s="10"/>
    </row>
    <row r="17" spans="1:11" ht="11.1" customHeight="1" x14ac:dyDescent="0.2">
      <c r="A17" s="23" t="s">
        <v>6</v>
      </c>
      <c r="B17" s="17" t="s">
        <v>7</v>
      </c>
      <c r="C17" s="18" t="s">
        <v>8</v>
      </c>
      <c r="D17" s="21" t="s">
        <v>9</v>
      </c>
      <c r="E17" s="19" t="s">
        <v>89</v>
      </c>
      <c r="F17" s="19" t="s">
        <v>76</v>
      </c>
      <c r="G17" s="24" t="s">
        <v>8</v>
      </c>
      <c r="H17" s="22" t="s">
        <v>9</v>
      </c>
      <c r="I17" s="19" t="s">
        <v>94</v>
      </c>
      <c r="J17" s="19" t="s">
        <v>76</v>
      </c>
      <c r="K17" s="10" t="s">
        <v>6</v>
      </c>
    </row>
    <row r="18" spans="1:11" ht="11.1" customHeight="1" x14ac:dyDescent="0.2">
      <c r="A18" s="23" t="s">
        <v>10</v>
      </c>
      <c r="B18" s="17" t="s">
        <v>11</v>
      </c>
      <c r="C18" s="18" t="s">
        <v>12</v>
      </c>
      <c r="D18" s="21" t="s">
        <v>81</v>
      </c>
      <c r="E18" s="19" t="s">
        <v>90</v>
      </c>
      <c r="F18" s="19" t="s">
        <v>81</v>
      </c>
      <c r="G18" s="24" t="s">
        <v>12</v>
      </c>
      <c r="H18" s="22" t="s">
        <v>81</v>
      </c>
      <c r="I18" s="19" t="s">
        <v>95</v>
      </c>
      <c r="J18" s="19" t="s">
        <v>81</v>
      </c>
      <c r="K18" s="10" t="s">
        <v>10</v>
      </c>
    </row>
    <row r="19" spans="1:11" ht="11.1" customHeight="1" x14ac:dyDescent="0.2">
      <c r="A19" s="25"/>
      <c r="B19" s="26" t="s">
        <v>13</v>
      </c>
      <c r="C19" s="27" t="s">
        <v>14</v>
      </c>
      <c r="D19" s="28" t="s">
        <v>15</v>
      </c>
      <c r="E19" s="29" t="s">
        <v>16</v>
      </c>
      <c r="F19" s="29" t="s">
        <v>17</v>
      </c>
      <c r="G19" s="30" t="s">
        <v>18</v>
      </c>
      <c r="H19" s="29" t="s">
        <v>19</v>
      </c>
      <c r="I19" s="31" t="s">
        <v>20</v>
      </c>
      <c r="J19" s="31" t="s">
        <v>21</v>
      </c>
      <c r="K19" s="32"/>
    </row>
    <row r="20" spans="1:11" ht="10.5" customHeight="1" x14ac:dyDescent="0.2">
      <c r="A20" s="33" t="s">
        <v>22</v>
      </c>
      <c r="B20" s="84" t="s">
        <v>98</v>
      </c>
      <c r="C20" s="82">
        <v>0</v>
      </c>
      <c r="D20" s="82">
        <v>0</v>
      </c>
      <c r="E20" s="83">
        <v>0</v>
      </c>
      <c r="F20" s="88">
        <v>0</v>
      </c>
      <c r="G20" s="34">
        <v>115</v>
      </c>
      <c r="H20" s="35">
        <v>662</v>
      </c>
      <c r="I20" s="81">
        <v>668</v>
      </c>
      <c r="J20" s="88">
        <f>ROUND((I20/H20),2)</f>
        <v>1.01</v>
      </c>
      <c r="K20" s="36" t="s">
        <v>22</v>
      </c>
    </row>
    <row r="21" spans="1:11" ht="10.5" customHeight="1" x14ac:dyDescent="0.2">
      <c r="A21" s="33" t="s">
        <v>23</v>
      </c>
      <c r="B21" s="84">
        <v>4</v>
      </c>
      <c r="C21" s="34">
        <v>115</v>
      </c>
      <c r="D21" s="35">
        <v>110</v>
      </c>
      <c r="E21" s="35">
        <v>27</v>
      </c>
      <c r="F21" s="91">
        <f>(E21/D21)</f>
        <v>0.24545454545454545</v>
      </c>
      <c r="G21" s="34">
        <v>0</v>
      </c>
      <c r="H21" s="35">
        <v>0</v>
      </c>
      <c r="I21" s="35">
        <v>0</v>
      </c>
      <c r="J21" s="91">
        <v>0</v>
      </c>
      <c r="K21" s="36" t="s">
        <v>23</v>
      </c>
    </row>
    <row r="22" spans="1:11" ht="10.5" customHeight="1" x14ac:dyDescent="0.2">
      <c r="A22" s="33" t="s">
        <v>24</v>
      </c>
      <c r="B22" s="84">
        <v>4</v>
      </c>
      <c r="C22" s="34">
        <v>122</v>
      </c>
      <c r="D22" s="35">
        <v>351</v>
      </c>
      <c r="E22" s="35">
        <v>60</v>
      </c>
      <c r="F22" s="91">
        <f t="shared" ref="F22:F29" si="0">(E22/D22)</f>
        <v>0.17094017094017094</v>
      </c>
      <c r="G22" s="34">
        <v>122</v>
      </c>
      <c r="H22" s="35">
        <v>92.72</v>
      </c>
      <c r="I22" s="35">
        <v>26</v>
      </c>
      <c r="J22" s="91">
        <f>ROUND((I22/H22),2)</f>
        <v>0.28000000000000003</v>
      </c>
      <c r="K22" s="36" t="s">
        <v>24</v>
      </c>
    </row>
    <row r="23" spans="1:11" ht="10.5" customHeight="1" x14ac:dyDescent="0.2">
      <c r="A23" s="33" t="s">
        <v>25</v>
      </c>
      <c r="B23" s="84">
        <v>4</v>
      </c>
      <c r="C23" s="34">
        <v>132</v>
      </c>
      <c r="D23" s="35">
        <v>745</v>
      </c>
      <c r="E23" s="35">
        <v>119</v>
      </c>
      <c r="F23" s="91">
        <f t="shared" si="0"/>
        <v>0.15973154362416109</v>
      </c>
      <c r="G23" s="34">
        <v>132</v>
      </c>
      <c r="H23" s="35">
        <v>309.76</v>
      </c>
      <c r="I23" s="35">
        <v>70</v>
      </c>
      <c r="J23" s="91">
        <f>ROUND((I23/H23),2)</f>
        <v>0.23</v>
      </c>
      <c r="K23" s="36" t="s">
        <v>25</v>
      </c>
    </row>
    <row r="24" spans="1:11" ht="10.5" customHeight="1" x14ac:dyDescent="0.2">
      <c r="A24" s="33" t="s">
        <v>26</v>
      </c>
      <c r="B24" s="84">
        <v>1</v>
      </c>
      <c r="C24" s="34">
        <v>136</v>
      </c>
      <c r="D24" s="35">
        <v>7750</v>
      </c>
      <c r="E24" s="35">
        <v>7043</v>
      </c>
      <c r="F24" s="91">
        <f t="shared" si="0"/>
        <v>0.90877419354838707</v>
      </c>
      <c r="G24" s="37">
        <v>136</v>
      </c>
      <c r="H24" s="35">
        <v>261</v>
      </c>
      <c r="I24" s="35">
        <v>242</v>
      </c>
      <c r="J24" s="91">
        <f>ROUND((I24/H24),20)</f>
        <v>0.9272030651341</v>
      </c>
      <c r="K24" s="36" t="s">
        <v>26</v>
      </c>
    </row>
    <row r="25" spans="1:11" ht="10.5" customHeight="1" x14ac:dyDescent="0.2">
      <c r="A25" s="33" t="s">
        <v>27</v>
      </c>
      <c r="B25" s="85" t="s">
        <v>98</v>
      </c>
      <c r="C25" s="34">
        <v>136</v>
      </c>
      <c r="D25" s="35">
        <v>2013</v>
      </c>
      <c r="E25" s="35">
        <v>2125</v>
      </c>
      <c r="F25" s="91">
        <f t="shared" si="0"/>
        <v>1.055638350720318</v>
      </c>
      <c r="G25" s="35">
        <v>0</v>
      </c>
      <c r="H25" s="35">
        <v>0</v>
      </c>
      <c r="I25" s="35">
        <v>0</v>
      </c>
      <c r="J25" s="91">
        <v>0</v>
      </c>
      <c r="K25" s="36" t="s">
        <v>27</v>
      </c>
    </row>
    <row r="26" spans="1:11" ht="10.5" customHeight="1" x14ac:dyDescent="0.2">
      <c r="A26" s="33" t="s">
        <v>28</v>
      </c>
      <c r="B26" s="84">
        <v>4</v>
      </c>
      <c r="C26" s="34">
        <v>136</v>
      </c>
      <c r="D26" s="35">
        <v>2610</v>
      </c>
      <c r="E26" s="35">
        <v>511</v>
      </c>
      <c r="F26" s="91">
        <f t="shared" si="0"/>
        <v>0.19578544061302683</v>
      </c>
      <c r="G26" s="38">
        <v>136</v>
      </c>
      <c r="H26" s="38">
        <v>195.84</v>
      </c>
      <c r="I26" s="35">
        <v>30</v>
      </c>
      <c r="J26" s="91">
        <f>ROUND((I26/H26),2)</f>
        <v>0.15</v>
      </c>
      <c r="K26" s="36" t="s">
        <v>28</v>
      </c>
    </row>
    <row r="27" spans="1:11" ht="10.5" customHeight="1" x14ac:dyDescent="0.2">
      <c r="A27" s="33" t="s">
        <v>29</v>
      </c>
      <c r="B27" s="84">
        <v>4</v>
      </c>
      <c r="C27" s="34">
        <v>140</v>
      </c>
      <c r="D27" s="35">
        <v>96</v>
      </c>
      <c r="E27" s="35">
        <v>6</v>
      </c>
      <c r="F27" s="91">
        <f t="shared" si="0"/>
        <v>6.25E-2</v>
      </c>
      <c r="G27" s="80">
        <v>0</v>
      </c>
      <c r="H27" s="80">
        <v>0</v>
      </c>
      <c r="I27" s="35">
        <v>0</v>
      </c>
      <c r="J27" s="38">
        <v>0</v>
      </c>
      <c r="K27" s="36" t="s">
        <v>29</v>
      </c>
    </row>
    <row r="28" spans="1:11" ht="10.5" customHeight="1" x14ac:dyDescent="0.2">
      <c r="A28" s="39" t="s">
        <v>30</v>
      </c>
      <c r="B28" s="86">
        <v>1</v>
      </c>
      <c r="C28" s="34">
        <v>141</v>
      </c>
      <c r="D28" s="35">
        <v>485</v>
      </c>
      <c r="E28" s="35">
        <v>344</v>
      </c>
      <c r="F28" s="91">
        <f t="shared" si="0"/>
        <v>0.70927835051546395</v>
      </c>
      <c r="G28" s="80">
        <v>0</v>
      </c>
      <c r="H28" s="80">
        <v>0</v>
      </c>
      <c r="I28" s="35">
        <v>0</v>
      </c>
      <c r="J28" s="37">
        <v>0</v>
      </c>
      <c r="K28" s="36" t="s">
        <v>30</v>
      </c>
    </row>
    <row r="29" spans="1:11" ht="10.5" customHeight="1" x14ac:dyDescent="0.2">
      <c r="A29" s="39" t="s">
        <v>31</v>
      </c>
      <c r="B29" s="87" t="s">
        <v>98</v>
      </c>
      <c r="C29" s="34">
        <v>141</v>
      </c>
      <c r="D29" s="35">
        <v>90</v>
      </c>
      <c r="E29" s="35">
        <v>69</v>
      </c>
      <c r="F29" s="91">
        <f t="shared" si="0"/>
        <v>0.76666666666666672</v>
      </c>
      <c r="G29" s="80">
        <v>0</v>
      </c>
      <c r="H29" s="80">
        <v>0</v>
      </c>
      <c r="I29" s="35">
        <v>0</v>
      </c>
      <c r="J29" s="37">
        <v>0</v>
      </c>
      <c r="K29" s="36" t="s">
        <v>31</v>
      </c>
    </row>
    <row r="30" spans="1:11" ht="10.5" customHeight="1" x14ac:dyDescent="0.2">
      <c r="A30" s="39" t="s">
        <v>32</v>
      </c>
      <c r="B30" s="40"/>
      <c r="C30" s="40"/>
      <c r="D30" s="40"/>
      <c r="E30" s="40"/>
      <c r="F30" s="40"/>
      <c r="G30" s="40"/>
      <c r="H30" s="40"/>
      <c r="I30" s="40"/>
      <c r="J30" s="40"/>
      <c r="K30" s="36" t="s">
        <v>32</v>
      </c>
    </row>
    <row r="31" spans="1:11" ht="10.5" customHeight="1" x14ac:dyDescent="0.2">
      <c r="A31" s="39" t="s">
        <v>33</v>
      </c>
      <c r="B31" s="41"/>
      <c r="C31" s="42"/>
      <c r="D31" s="43"/>
      <c r="E31" s="43"/>
      <c r="F31" s="43"/>
      <c r="G31" s="43"/>
      <c r="H31" s="43"/>
      <c r="I31" s="43"/>
      <c r="J31" s="43"/>
      <c r="K31" s="36" t="s">
        <v>33</v>
      </c>
    </row>
    <row r="32" spans="1:11" ht="10.5" customHeight="1" x14ac:dyDescent="0.2">
      <c r="A32" s="39" t="s">
        <v>34</v>
      </c>
      <c r="B32" s="41"/>
      <c r="C32" s="42"/>
      <c r="D32" s="43"/>
      <c r="E32" s="43"/>
      <c r="F32" s="43"/>
      <c r="G32" s="43"/>
      <c r="H32" s="43"/>
      <c r="I32" s="43"/>
      <c r="J32" s="43"/>
      <c r="K32" s="36" t="s">
        <v>34</v>
      </c>
    </row>
    <row r="33" spans="1:11" ht="10.5" customHeight="1" x14ac:dyDescent="0.2">
      <c r="A33" s="33" t="s">
        <v>35</v>
      </c>
      <c r="B33" s="44"/>
      <c r="C33" s="45"/>
      <c r="D33" s="46"/>
      <c r="E33" s="47"/>
      <c r="F33" s="47"/>
      <c r="G33" s="48"/>
      <c r="H33" s="47"/>
      <c r="I33" s="47"/>
      <c r="J33" s="47"/>
      <c r="K33" s="36" t="s">
        <v>35</v>
      </c>
    </row>
    <row r="34" spans="1:11" ht="10.5" customHeight="1" x14ac:dyDescent="0.2">
      <c r="A34" s="33" t="s">
        <v>36</v>
      </c>
      <c r="B34" s="44"/>
      <c r="C34" s="45"/>
      <c r="D34" s="46"/>
      <c r="E34" s="47"/>
      <c r="F34" s="47"/>
      <c r="G34" s="48"/>
      <c r="H34" s="47"/>
      <c r="I34" s="47"/>
      <c r="J34" s="47"/>
      <c r="K34" s="36" t="s">
        <v>36</v>
      </c>
    </row>
    <row r="35" spans="1:11" ht="10.5" customHeight="1" x14ac:dyDescent="0.2">
      <c r="A35" s="33" t="s">
        <v>37</v>
      </c>
      <c r="B35" s="44"/>
      <c r="C35" s="45"/>
      <c r="D35" s="46"/>
      <c r="E35" s="47"/>
      <c r="F35" s="47"/>
      <c r="G35" s="48"/>
      <c r="H35" s="47"/>
      <c r="I35" s="47"/>
      <c r="J35" s="47"/>
      <c r="K35" s="36" t="s">
        <v>37</v>
      </c>
    </row>
    <row r="36" spans="1:11" ht="10.5" customHeight="1" x14ac:dyDescent="0.2">
      <c r="A36" s="33" t="s">
        <v>38</v>
      </c>
      <c r="B36" s="44"/>
      <c r="C36" s="45"/>
      <c r="D36" s="46"/>
      <c r="E36" s="47"/>
      <c r="F36" s="47"/>
      <c r="G36" s="48"/>
      <c r="H36" s="47"/>
      <c r="I36" s="47"/>
      <c r="J36" s="47"/>
      <c r="K36" s="36" t="s">
        <v>38</v>
      </c>
    </row>
    <row r="37" spans="1:11" ht="10.5" customHeight="1" x14ac:dyDescent="0.2">
      <c r="A37" s="33" t="s">
        <v>39</v>
      </c>
      <c r="B37" s="44"/>
      <c r="C37" s="45"/>
      <c r="D37" s="46"/>
      <c r="E37" s="47"/>
      <c r="F37" s="47"/>
      <c r="G37" s="48"/>
      <c r="H37" s="47"/>
      <c r="I37" s="47"/>
      <c r="J37" s="47"/>
      <c r="K37" s="36" t="s">
        <v>39</v>
      </c>
    </row>
    <row r="38" spans="1:11" ht="10.5" customHeight="1" x14ac:dyDescent="0.2">
      <c r="A38" s="33" t="s">
        <v>40</v>
      </c>
      <c r="B38" s="44"/>
      <c r="C38" s="45"/>
      <c r="D38" s="46"/>
      <c r="E38" s="47"/>
      <c r="F38" s="47"/>
      <c r="G38" s="48"/>
      <c r="H38" s="47"/>
      <c r="I38" s="47"/>
      <c r="J38" s="47"/>
      <c r="K38" s="36" t="s">
        <v>40</v>
      </c>
    </row>
    <row r="39" spans="1:11" ht="10.5" customHeight="1" x14ac:dyDescent="0.2">
      <c r="A39" s="33" t="s">
        <v>41</v>
      </c>
      <c r="B39" s="44"/>
      <c r="C39" s="45"/>
      <c r="D39" s="46"/>
      <c r="E39" s="47"/>
      <c r="F39" s="47"/>
      <c r="G39" s="48"/>
      <c r="H39" s="47"/>
      <c r="I39" s="47"/>
      <c r="J39" s="47"/>
      <c r="K39" s="36" t="s">
        <v>41</v>
      </c>
    </row>
    <row r="40" spans="1:11" ht="10.5" customHeight="1" x14ac:dyDescent="0.2">
      <c r="A40" s="33" t="s">
        <v>42</v>
      </c>
      <c r="B40" s="44"/>
      <c r="C40" s="45"/>
      <c r="D40" s="46"/>
      <c r="E40" s="47"/>
      <c r="F40" s="47"/>
      <c r="G40" s="48"/>
      <c r="H40" s="47"/>
      <c r="I40" s="47"/>
      <c r="J40" s="47"/>
      <c r="K40" s="36" t="s">
        <v>42</v>
      </c>
    </row>
    <row r="41" spans="1:11" ht="10.5" customHeight="1" x14ac:dyDescent="0.2">
      <c r="A41" s="33" t="s">
        <v>43</v>
      </c>
      <c r="B41" s="44"/>
      <c r="C41" s="45"/>
      <c r="D41" s="46"/>
      <c r="E41" s="47"/>
      <c r="F41" s="47"/>
      <c r="G41" s="48"/>
      <c r="H41" s="47"/>
      <c r="I41" s="47"/>
      <c r="J41" s="47"/>
      <c r="K41" s="36" t="s">
        <v>43</v>
      </c>
    </row>
    <row r="42" spans="1:11" ht="10.5" customHeight="1" x14ac:dyDescent="0.2">
      <c r="A42" s="33" t="s">
        <v>44</v>
      </c>
      <c r="B42" s="44"/>
      <c r="C42" s="45"/>
      <c r="D42" s="46"/>
      <c r="E42" s="47"/>
      <c r="F42" s="47"/>
      <c r="G42" s="48"/>
      <c r="H42" s="47"/>
      <c r="I42" s="47"/>
      <c r="J42" s="47"/>
      <c r="K42" s="36" t="s">
        <v>44</v>
      </c>
    </row>
    <row r="43" spans="1:11" ht="10.5" customHeight="1" x14ac:dyDescent="0.2">
      <c r="A43" s="33" t="s">
        <v>45</v>
      </c>
      <c r="B43" s="44"/>
      <c r="C43" s="45"/>
      <c r="D43" s="46"/>
      <c r="E43" s="47"/>
      <c r="F43" s="47"/>
      <c r="G43" s="48"/>
      <c r="H43" s="47"/>
      <c r="I43" s="47"/>
      <c r="J43" s="47"/>
      <c r="K43" s="36">
        <v>24</v>
      </c>
    </row>
    <row r="44" spans="1:11" ht="10.5" customHeight="1" x14ac:dyDescent="0.2">
      <c r="A44" s="33" t="s">
        <v>46</v>
      </c>
      <c r="B44" s="44"/>
      <c r="C44" s="45"/>
      <c r="D44" s="46"/>
      <c r="E44" s="47"/>
      <c r="F44" s="47"/>
      <c r="G44" s="48"/>
      <c r="H44" s="47"/>
      <c r="I44" s="47"/>
      <c r="J44" s="47"/>
      <c r="K44" s="36">
        <v>25</v>
      </c>
    </row>
    <row r="45" spans="1:11" ht="10.5" customHeight="1" x14ac:dyDescent="0.2">
      <c r="A45" s="33" t="s">
        <v>47</v>
      </c>
      <c r="B45" s="44"/>
      <c r="C45" s="45"/>
      <c r="D45" s="46"/>
      <c r="E45" s="47"/>
      <c r="F45" s="47"/>
      <c r="G45" s="48"/>
      <c r="H45" s="47"/>
      <c r="I45" s="47"/>
      <c r="J45" s="47"/>
      <c r="K45" s="36">
        <v>26</v>
      </c>
    </row>
    <row r="46" spans="1:11" ht="10.5" customHeight="1" x14ac:dyDescent="0.2">
      <c r="A46" s="33" t="s">
        <v>48</v>
      </c>
      <c r="B46" s="44" t="s">
        <v>2</v>
      </c>
      <c r="C46" s="45" t="s">
        <v>2</v>
      </c>
      <c r="D46" s="46" t="s">
        <v>2</v>
      </c>
      <c r="E46" s="47" t="s">
        <v>2</v>
      </c>
      <c r="F46" s="47"/>
      <c r="G46" s="48"/>
      <c r="H46" s="47" t="s">
        <v>2</v>
      </c>
      <c r="I46" s="47" t="s">
        <v>2</v>
      </c>
      <c r="J46" s="47"/>
      <c r="K46" s="36">
        <v>27</v>
      </c>
    </row>
    <row r="47" spans="1:11" ht="10.5" customHeight="1" x14ac:dyDescent="0.2">
      <c r="A47" s="33" t="s">
        <v>49</v>
      </c>
      <c r="B47" s="44" t="s">
        <v>2</v>
      </c>
      <c r="C47" s="45" t="s">
        <v>2</v>
      </c>
      <c r="D47" s="46" t="s">
        <v>2</v>
      </c>
      <c r="E47" s="47" t="s">
        <v>2</v>
      </c>
      <c r="F47" s="47" t="s">
        <v>2</v>
      </c>
      <c r="G47" s="48" t="s">
        <v>2</v>
      </c>
      <c r="H47" s="47" t="s">
        <v>2</v>
      </c>
      <c r="I47" s="47" t="s">
        <v>2</v>
      </c>
      <c r="J47" s="47" t="s">
        <v>2</v>
      </c>
      <c r="K47" s="36">
        <v>28</v>
      </c>
    </row>
    <row r="48" spans="1:11" ht="10.5" customHeight="1" x14ac:dyDescent="0.2">
      <c r="A48" s="33" t="s">
        <v>50</v>
      </c>
      <c r="B48" s="44" t="s">
        <v>2</v>
      </c>
      <c r="C48" s="45" t="s">
        <v>2</v>
      </c>
      <c r="D48" s="46" t="s">
        <v>2</v>
      </c>
      <c r="E48" s="47" t="s">
        <v>2</v>
      </c>
      <c r="F48" s="47" t="s">
        <v>2</v>
      </c>
      <c r="G48" s="48" t="s">
        <v>2</v>
      </c>
      <c r="H48" s="47" t="s">
        <v>2</v>
      </c>
      <c r="I48" s="47" t="s">
        <v>2</v>
      </c>
      <c r="J48" s="47" t="s">
        <v>2</v>
      </c>
      <c r="K48" s="36">
        <v>29</v>
      </c>
    </row>
    <row r="49" spans="1:11" ht="10.5" customHeight="1" x14ac:dyDescent="0.2">
      <c r="A49" s="33" t="s">
        <v>51</v>
      </c>
      <c r="B49" s="44" t="s">
        <v>2</v>
      </c>
      <c r="C49" s="45" t="s">
        <v>2</v>
      </c>
      <c r="D49" s="46" t="s">
        <v>2</v>
      </c>
      <c r="E49" s="47" t="s">
        <v>2</v>
      </c>
      <c r="F49" s="47" t="s">
        <v>2</v>
      </c>
      <c r="G49" s="48" t="s">
        <v>2</v>
      </c>
      <c r="H49" s="47" t="s">
        <v>2</v>
      </c>
      <c r="I49" s="47" t="s">
        <v>2</v>
      </c>
      <c r="J49" s="47" t="s">
        <v>2</v>
      </c>
      <c r="K49" s="36">
        <v>30</v>
      </c>
    </row>
    <row r="50" spans="1:11" ht="10.5" customHeight="1" x14ac:dyDescent="0.2">
      <c r="A50" s="33" t="s">
        <v>52</v>
      </c>
      <c r="B50" s="44" t="s">
        <v>2</v>
      </c>
      <c r="C50" s="45" t="s">
        <v>2</v>
      </c>
      <c r="D50" s="46" t="s">
        <v>2</v>
      </c>
      <c r="E50" s="47" t="s">
        <v>2</v>
      </c>
      <c r="F50" s="47" t="s">
        <v>2</v>
      </c>
      <c r="G50" s="48" t="s">
        <v>2</v>
      </c>
      <c r="H50" s="47" t="s">
        <v>2</v>
      </c>
      <c r="I50" s="47" t="s">
        <v>2</v>
      </c>
      <c r="J50" s="47" t="s">
        <v>2</v>
      </c>
      <c r="K50" s="36">
        <v>31</v>
      </c>
    </row>
    <row r="51" spans="1:11" ht="10.5" customHeight="1" x14ac:dyDescent="0.2">
      <c r="A51" s="33" t="s">
        <v>53</v>
      </c>
      <c r="B51" s="44" t="s">
        <v>2</v>
      </c>
      <c r="C51" s="45" t="s">
        <v>2</v>
      </c>
      <c r="D51" s="46" t="s">
        <v>2</v>
      </c>
      <c r="E51" s="47" t="s">
        <v>2</v>
      </c>
      <c r="F51" s="47" t="s">
        <v>2</v>
      </c>
      <c r="G51" s="48" t="s">
        <v>2</v>
      </c>
      <c r="H51" s="47" t="s">
        <v>2</v>
      </c>
      <c r="I51" s="47" t="s">
        <v>2</v>
      </c>
      <c r="J51" s="47" t="s">
        <v>2</v>
      </c>
      <c r="K51" s="36">
        <v>32</v>
      </c>
    </row>
    <row r="52" spans="1:11" ht="10.5" customHeight="1" x14ac:dyDescent="0.2">
      <c r="A52" s="33" t="s">
        <v>54</v>
      </c>
      <c r="B52" s="44" t="s">
        <v>2</v>
      </c>
      <c r="C52" s="45" t="s">
        <v>2</v>
      </c>
      <c r="D52" s="46" t="s">
        <v>2</v>
      </c>
      <c r="E52" s="47" t="s">
        <v>2</v>
      </c>
      <c r="F52" s="47" t="s">
        <v>2</v>
      </c>
      <c r="G52" s="48" t="s">
        <v>2</v>
      </c>
      <c r="H52" s="47" t="s">
        <v>2</v>
      </c>
      <c r="I52" s="47" t="s">
        <v>2</v>
      </c>
      <c r="J52" s="47" t="s">
        <v>2</v>
      </c>
      <c r="K52" s="36">
        <v>33</v>
      </c>
    </row>
    <row r="53" spans="1:11" ht="10.5" customHeight="1" x14ac:dyDescent="0.2">
      <c r="A53" s="33" t="s">
        <v>55</v>
      </c>
      <c r="B53" s="44" t="s">
        <v>2</v>
      </c>
      <c r="C53" s="45" t="s">
        <v>2</v>
      </c>
      <c r="D53" s="46" t="s">
        <v>2</v>
      </c>
      <c r="E53" s="47" t="s">
        <v>2</v>
      </c>
      <c r="F53" s="47" t="s">
        <v>2</v>
      </c>
      <c r="G53" s="48" t="s">
        <v>2</v>
      </c>
      <c r="H53" s="47" t="s">
        <v>2</v>
      </c>
      <c r="I53" s="47" t="s">
        <v>2</v>
      </c>
      <c r="J53" s="47" t="s">
        <v>2</v>
      </c>
      <c r="K53" s="36">
        <v>34</v>
      </c>
    </row>
    <row r="54" spans="1:11" ht="10.5" customHeight="1" x14ac:dyDescent="0.2">
      <c r="A54" s="33" t="s">
        <v>56</v>
      </c>
      <c r="B54" s="44" t="s">
        <v>2</v>
      </c>
      <c r="C54" s="45" t="s">
        <v>2</v>
      </c>
      <c r="D54" s="46" t="s">
        <v>2</v>
      </c>
      <c r="E54" s="47" t="s">
        <v>2</v>
      </c>
      <c r="F54" s="47" t="s">
        <v>2</v>
      </c>
      <c r="G54" s="48" t="s">
        <v>2</v>
      </c>
      <c r="H54" s="47" t="s">
        <v>2</v>
      </c>
      <c r="I54" s="47" t="s">
        <v>2</v>
      </c>
      <c r="J54" s="47" t="s">
        <v>2</v>
      </c>
      <c r="K54" s="36">
        <v>35</v>
      </c>
    </row>
    <row r="55" spans="1:11" ht="10.5" customHeight="1" x14ac:dyDescent="0.2">
      <c r="A55" s="33" t="s">
        <v>57</v>
      </c>
      <c r="B55" s="44" t="s">
        <v>2</v>
      </c>
      <c r="C55" s="45" t="s">
        <v>2</v>
      </c>
      <c r="D55" s="46" t="s">
        <v>2</v>
      </c>
      <c r="E55" s="47" t="s">
        <v>2</v>
      </c>
      <c r="F55" s="47" t="s">
        <v>2</v>
      </c>
      <c r="G55" s="48" t="s">
        <v>2</v>
      </c>
      <c r="H55" s="49" t="s">
        <v>2</v>
      </c>
      <c r="I55" s="47" t="s">
        <v>2</v>
      </c>
      <c r="J55" s="47" t="s">
        <v>2</v>
      </c>
      <c r="K55" s="36">
        <v>36</v>
      </c>
    </row>
    <row r="56" spans="1:11" ht="10.5" customHeight="1" x14ac:dyDescent="0.2">
      <c r="A56" s="33" t="s">
        <v>58</v>
      </c>
      <c r="B56" s="50" t="s">
        <v>59</v>
      </c>
      <c r="C56" s="51" t="s">
        <v>60</v>
      </c>
      <c r="D56" s="52">
        <f>SUM(D20:D55)</f>
        <v>14250</v>
      </c>
      <c r="E56" s="53">
        <f>SUM(E20:E55)</f>
        <v>10304</v>
      </c>
      <c r="F56" s="92">
        <f>(E56/D56)</f>
        <v>0.72308771929824567</v>
      </c>
      <c r="G56" s="54" t="s">
        <v>60</v>
      </c>
      <c r="H56" s="55">
        <f>SUM(H20:H55)</f>
        <v>1521.32</v>
      </c>
      <c r="I56" s="53">
        <f>SUM(I20:I55)</f>
        <v>1036</v>
      </c>
      <c r="J56" s="119">
        <f>(I56/H56)</f>
        <v>0.6809875634317567</v>
      </c>
      <c r="K56" s="36">
        <v>37</v>
      </c>
    </row>
    <row r="57" spans="1:11" ht="10.5" customHeight="1" x14ac:dyDescent="0.2">
      <c r="A57" s="33" t="s">
        <v>61</v>
      </c>
      <c r="B57" s="11" t="s">
        <v>62</v>
      </c>
      <c r="C57" s="11"/>
      <c r="D57" s="56"/>
      <c r="E57" s="56"/>
      <c r="F57" s="56"/>
      <c r="G57" s="56"/>
      <c r="H57" s="56"/>
      <c r="I57" s="57"/>
      <c r="J57" s="58">
        <v>59.79</v>
      </c>
      <c r="K57" s="36">
        <v>38</v>
      </c>
    </row>
    <row r="58" spans="1:11" ht="10.5" customHeight="1" x14ac:dyDescent="0.2">
      <c r="A58" s="8" t="s">
        <v>63</v>
      </c>
      <c r="B58" s="67" t="s">
        <v>64</v>
      </c>
      <c r="C58" s="65"/>
      <c r="D58" s="68"/>
      <c r="E58" s="68"/>
      <c r="F58" s="68"/>
      <c r="G58" s="68"/>
      <c r="H58" s="68"/>
      <c r="I58" s="69"/>
      <c r="J58" s="70">
        <v>6.95</v>
      </c>
      <c r="K58" s="66">
        <v>39</v>
      </c>
    </row>
    <row r="59" spans="1:11" ht="10.5" customHeight="1" x14ac:dyDescent="0.2">
      <c r="A59" s="71" t="s">
        <v>65</v>
      </c>
      <c r="B59" s="89" t="s">
        <v>66</v>
      </c>
      <c r="C59" s="89"/>
      <c r="D59" s="90"/>
      <c r="E59" s="90"/>
      <c r="F59" s="74">
        <v>60</v>
      </c>
      <c r="G59" s="93" t="s">
        <v>75</v>
      </c>
      <c r="H59" s="94"/>
      <c r="I59" s="95"/>
      <c r="J59" s="74">
        <v>26334</v>
      </c>
      <c r="K59" s="76">
        <v>40</v>
      </c>
    </row>
    <row r="60" spans="1:11" ht="10.5" customHeight="1" x14ac:dyDescent="0.2">
      <c r="A60" s="77"/>
      <c r="B60" s="72" t="s">
        <v>96</v>
      </c>
      <c r="C60" s="72"/>
      <c r="D60" s="73"/>
      <c r="E60" s="73"/>
      <c r="F60" s="78"/>
      <c r="G60" s="79"/>
      <c r="H60" s="75"/>
      <c r="I60" s="75"/>
      <c r="J60" s="78"/>
      <c r="K60" s="76"/>
    </row>
    <row r="61" spans="1:11" x14ac:dyDescent="0.2">
      <c r="A61" s="64" t="s">
        <v>67</v>
      </c>
      <c r="B61" s="11"/>
      <c r="C61" s="11"/>
      <c r="D61" s="59"/>
      <c r="E61" s="59"/>
      <c r="F61" s="59"/>
      <c r="G61" s="59"/>
      <c r="H61" s="59"/>
      <c r="I61" s="11"/>
      <c r="J61" s="59"/>
      <c r="K61" s="11"/>
    </row>
    <row r="62" spans="1:11" x14ac:dyDescent="0.2">
      <c r="A62" s="63"/>
      <c r="B62" s="11"/>
      <c r="C62" s="11"/>
      <c r="D62" s="11"/>
      <c r="E62" s="11"/>
      <c r="F62" s="11"/>
      <c r="G62" s="11"/>
      <c r="H62" s="11"/>
      <c r="I62" s="11"/>
      <c r="J62" s="11"/>
      <c r="K62" s="11"/>
    </row>
    <row r="63" spans="1:11" x14ac:dyDescent="0.2">
      <c r="A63" s="11"/>
      <c r="B63" s="11"/>
      <c r="C63" s="11"/>
      <c r="D63" s="11"/>
      <c r="E63" s="11"/>
      <c r="F63" s="11"/>
      <c r="G63" s="11"/>
      <c r="H63" s="11"/>
      <c r="I63" s="11"/>
      <c r="J63" s="11"/>
      <c r="K63" s="63"/>
    </row>
    <row r="64" spans="1:11" x14ac:dyDescent="0.2">
      <c r="A64" s="4"/>
      <c r="B64" s="4"/>
      <c r="C64" s="4"/>
      <c r="D64" s="4"/>
      <c r="E64" s="4"/>
      <c r="F64" s="4"/>
      <c r="G64" s="4"/>
      <c r="H64" s="4"/>
      <c r="I64" s="4"/>
      <c r="J64" s="4"/>
    </row>
    <row r="65" spans="1:10" x14ac:dyDescent="0.2">
      <c r="A65" s="4"/>
      <c r="B65" s="4"/>
      <c r="C65" s="4"/>
      <c r="D65" s="4"/>
      <c r="E65" s="4"/>
      <c r="F65" s="4"/>
      <c r="G65" s="4"/>
      <c r="H65" s="4"/>
      <c r="I65" s="4"/>
      <c r="J65" s="4"/>
    </row>
    <row r="71" spans="1:10" x14ac:dyDescent="0.2">
      <c r="D71" s="60"/>
      <c r="E71" s="60"/>
      <c r="F71" s="61"/>
      <c r="H71" s="60"/>
      <c r="I71" s="60"/>
      <c r="J71" s="62"/>
    </row>
  </sheetData>
  <mergeCells count="12">
    <mergeCell ref="G59:I59"/>
    <mergeCell ref="B4:J4"/>
    <mergeCell ref="C11:F12"/>
    <mergeCell ref="G11:J12"/>
    <mergeCell ref="C13:D15"/>
    <mergeCell ref="G13:H15"/>
    <mergeCell ref="B5:J5"/>
    <mergeCell ref="B6:J6"/>
    <mergeCell ref="B7:J7"/>
    <mergeCell ref="B8:J8"/>
    <mergeCell ref="B10:K10"/>
    <mergeCell ref="B9:K9"/>
  </mergeCells>
  <phoneticPr fontId="0" type="noConversion"/>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92</vt:lpstr>
      <vt:lpstr>'92'!Print_Area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S9917</cp:lastModifiedBy>
  <cp:lastPrinted>2014-03-06T15:21:47Z</cp:lastPrinted>
  <dcterms:created xsi:type="dcterms:W3CDTF">2005-02-01T23:05:44Z</dcterms:created>
  <dcterms:modified xsi:type="dcterms:W3CDTF">2014-03-06T15:21:54Z</dcterms:modified>
</cp:coreProperties>
</file>