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105" windowWidth="19125" windowHeight="12330"/>
  </bookViews>
  <sheets>
    <sheet name="61" sheetId="1" r:id="rId1"/>
    <sheet name="62" sheetId="2" r:id="rId2"/>
  </sheets>
  <definedNames>
    <definedName name="_xlnm.Print_Area" localSheetId="0">'61'!$A$1:$Q$44</definedName>
    <definedName name="_xlnm.Print_Area" localSheetId="1">'62'!$A$1:$C$62</definedName>
  </definedNames>
  <calcPr calcId="145621"/>
</workbook>
</file>

<file path=xl/calcChain.xml><?xml version="1.0" encoding="utf-8"?>
<calcChain xmlns="http://schemas.openxmlformats.org/spreadsheetml/2006/main">
  <c r="O15" i="1" l="1"/>
  <c r="N10" i="1"/>
  <c r="N11" i="1"/>
  <c r="N12" i="1"/>
  <c r="N13" i="1"/>
  <c r="E24" i="1"/>
  <c r="H24" i="1"/>
  <c r="K24" i="1"/>
  <c r="N16" i="1"/>
  <c r="M14" i="1"/>
  <c r="M19" i="1"/>
  <c r="M29" i="1"/>
  <c r="M34" i="1"/>
  <c r="L14" i="1"/>
  <c r="L19" i="1"/>
  <c r="L29" i="1"/>
  <c r="L34" i="1"/>
  <c r="K14" i="1"/>
  <c r="K19" i="1"/>
  <c r="K29" i="1"/>
  <c r="K34" i="1"/>
  <c r="I34" i="1"/>
  <c r="H34" i="1"/>
  <c r="I29" i="1"/>
  <c r="H29" i="1"/>
  <c r="O33" i="1"/>
  <c r="O32" i="1"/>
  <c r="O31" i="1"/>
  <c r="O30" i="1"/>
  <c r="O28" i="1"/>
  <c r="O27" i="1"/>
  <c r="O26" i="1"/>
  <c r="O25" i="1"/>
  <c r="O18" i="1"/>
  <c r="O17" i="1"/>
  <c r="O16" i="1"/>
  <c r="N33" i="1"/>
  <c r="N32" i="1"/>
  <c r="N31" i="1"/>
  <c r="N30" i="1"/>
  <c r="N28" i="1"/>
  <c r="N27" i="1"/>
  <c r="N26" i="1"/>
  <c r="N25" i="1"/>
  <c r="N23" i="1"/>
  <c r="N22" i="1"/>
  <c r="N21" i="1"/>
  <c r="N20" i="1"/>
  <c r="N18" i="1"/>
  <c r="N17" i="1"/>
  <c r="N15" i="1"/>
  <c r="O13" i="1"/>
  <c r="O12" i="1"/>
  <c r="O11" i="1"/>
  <c r="O10" i="1"/>
  <c r="I19" i="1"/>
  <c r="H19" i="1"/>
  <c r="F14" i="1"/>
  <c r="F19" i="1"/>
  <c r="F29" i="1"/>
  <c r="F34" i="1"/>
  <c r="H14" i="1"/>
  <c r="H35" i="1" s="1"/>
  <c r="I14" i="1"/>
  <c r="I35" i="1" s="1"/>
  <c r="O34" i="1"/>
  <c r="N34" i="1"/>
  <c r="E14" i="1"/>
  <c r="E19" i="1"/>
  <c r="E29" i="1"/>
  <c r="E34" i="1"/>
  <c r="N24" i="1" l="1"/>
  <c r="O29" i="1"/>
  <c r="L35" i="1"/>
  <c r="K35" i="1"/>
  <c r="M35" i="1"/>
  <c r="O19" i="1"/>
  <c r="N29" i="1"/>
  <c r="N19" i="1"/>
  <c r="O14" i="1"/>
  <c r="N14" i="1"/>
  <c r="F35" i="1"/>
  <c r="E35" i="1"/>
  <c r="O35" i="1" l="1"/>
  <c r="N35" i="1"/>
</calcChain>
</file>

<file path=xl/sharedStrings.xml><?xml version="1.0" encoding="utf-8"?>
<sst xmlns="http://schemas.openxmlformats.org/spreadsheetml/2006/main" count="180" uniqueCount="82">
  <si>
    <t>416.  SUPPORTING SCHEDULE - ROAD</t>
  </si>
  <si>
    <t>TOTAL</t>
  </si>
  <si>
    <t>Density</t>
  </si>
  <si>
    <t>Depr.</t>
  </si>
  <si>
    <t>Current</t>
  </si>
  <si>
    <t>Line</t>
  </si>
  <si>
    <t>Account</t>
  </si>
  <si>
    <t>Base</t>
  </si>
  <si>
    <t>No.</t>
  </si>
  <si>
    <t>(Class)</t>
  </si>
  <si>
    <t>%</t>
  </si>
  <si>
    <t>(a)</t>
  </si>
  <si>
    <t>(b)</t>
  </si>
  <si>
    <t>(c)</t>
  </si>
  <si>
    <t>(d)</t>
  </si>
  <si>
    <t>(e)</t>
  </si>
  <si>
    <t>(f)</t>
  </si>
  <si>
    <t>(g)</t>
  </si>
  <si>
    <t>(h)</t>
  </si>
  <si>
    <t>(i)</t>
  </si>
  <si>
    <t>(j)</t>
  </si>
  <si>
    <t>(k)</t>
  </si>
  <si>
    <t>(l)</t>
  </si>
  <si>
    <t>(m)</t>
  </si>
  <si>
    <t>1</t>
  </si>
  <si>
    <t>I</t>
  </si>
  <si>
    <t xml:space="preserve"> </t>
  </si>
  <si>
    <t>2</t>
  </si>
  <si>
    <t>3</t>
  </si>
  <si>
    <t>4</t>
  </si>
  <si>
    <t>11</t>
  </si>
  <si>
    <t>5</t>
  </si>
  <si>
    <t>6</t>
  </si>
  <si>
    <t>II</t>
  </si>
  <si>
    <t>7</t>
  </si>
  <si>
    <t>8</t>
  </si>
  <si>
    <t>9</t>
  </si>
  <si>
    <t>10</t>
  </si>
  <si>
    <t>III</t>
  </si>
  <si>
    <t>12</t>
  </si>
  <si>
    <t>13</t>
  </si>
  <si>
    <t>14</t>
  </si>
  <si>
    <t>15</t>
  </si>
  <si>
    <t>16</t>
  </si>
  <si>
    <t>IV</t>
  </si>
  <si>
    <t>17</t>
  </si>
  <si>
    <t>18</t>
  </si>
  <si>
    <t>19</t>
  </si>
  <si>
    <t>20</t>
  </si>
  <si>
    <t>21</t>
  </si>
  <si>
    <t>V</t>
  </si>
  <si>
    <t>22</t>
  </si>
  <si>
    <t>23</t>
  </si>
  <si>
    <t>24</t>
  </si>
  <si>
    <t>25</t>
  </si>
  <si>
    <t>26</t>
  </si>
  <si>
    <t>GRAND TOTAL</t>
  </si>
  <si>
    <t>Railroad Annual Report R-1</t>
  </si>
  <si>
    <t>N/A</t>
  </si>
  <si>
    <t>SUB TOTAL</t>
  </si>
  <si>
    <t>Improvements to Leased Property</t>
  </si>
  <si>
    <t>(Dollars in Thousands)</t>
  </si>
  <si>
    <t>Category</t>
  </si>
  <si>
    <t>Investment</t>
  </si>
  <si>
    <t>Accumulated</t>
  </si>
  <si>
    <t>Depreciation</t>
  </si>
  <si>
    <t>Owned and Used</t>
  </si>
  <si>
    <t>Rate</t>
  </si>
  <si>
    <t>Capitalized Leases</t>
  </si>
  <si>
    <t>Year</t>
  </si>
  <si>
    <t>Amortization</t>
  </si>
  <si>
    <t>&amp;</t>
  </si>
  <si>
    <t>NOTES AND REMARKS</t>
  </si>
  <si>
    <t>Notes:</t>
  </si>
  <si>
    <t>(1)</t>
  </si>
  <si>
    <t>Columns (c) + (f) + (i) = Column (l).</t>
  </si>
  <si>
    <t>(2)</t>
  </si>
  <si>
    <t>Columns (d) + (g) + (k) = Column (m).</t>
  </si>
  <si>
    <t>(3)</t>
  </si>
  <si>
    <t>The base grand total for owned and used, improvements to leased property, and capitalized leases should equal the sum of Accounts 3, 8, 9, and 11 shown at year end on</t>
  </si>
  <si>
    <t>Schedule 330.</t>
  </si>
  <si>
    <t>Road Initials: CSXT  Year: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</si>
</sst>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0_)"/>
    <numFmt numFmtId="165" formatCode="_(* #,##0_);_(* \(#,##0\);_(* &quot;-&quot;??_);_(@_)"/>
    <numFmt numFmtId="166" formatCode="_(&quot;$&quot;* #,##0_);_(&quot;$&quot;* \(#,##0\);_(&quot;$&quot;* &quot;-&quot;??_);_(@_)"/>
  </numFmts>
  <fonts count="7" x14ac:knownFonts="1">
    <font>
      <sz val="10"/>
      <name val="Arial"/>
    </font>
    <font>
      <sz val="10"/>
      <name val="Arial"/>
      <family val="2"/>
    </font>
    <font>
      <b/>
      <sz val="8"/>
      <name val="Times New Roman"/>
      <family val="1"/>
    </font>
    <font>
      <sz val="8"/>
      <name val="Times New Roman"/>
      <family val="1"/>
    </font>
    <font>
      <sz val="8"/>
      <name val="Arial"/>
      <family val="2"/>
    </font>
    <font>
      <sz val="10"/>
      <name val="Arial"/>
      <family val="2"/>
    </font>
    <font>
      <sz val="8"/>
      <color rgb="FFFF0000"/>
      <name val="Times New Roman"/>
      <family val="1"/>
    </font>
  </fonts>
  <fills count="3">
    <fill>
      <patternFill patternType="none"/>
    </fill>
    <fill>
      <patternFill patternType="gray125"/>
    </fill>
    <fill>
      <patternFill patternType="solid">
        <fgColor theme="0"/>
        <bgColor indexed="64"/>
      </patternFill>
    </fill>
  </fills>
  <borders count="4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8"/>
      </bottom>
      <diagonal/>
    </border>
    <border>
      <left style="thin">
        <color indexed="64"/>
      </left>
      <right style="thin">
        <color indexed="64"/>
      </right>
      <top/>
      <bottom style="medium">
        <color indexed="8"/>
      </bottom>
      <diagonal/>
    </border>
    <border>
      <left style="thin">
        <color indexed="8"/>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
      <left style="medium">
        <color indexed="64"/>
      </left>
      <right style="thin">
        <color indexed="64"/>
      </right>
      <top style="medium">
        <color indexed="64"/>
      </top>
      <bottom style="thin">
        <color indexed="8"/>
      </bottom>
      <diagonal/>
    </border>
    <border>
      <left/>
      <right style="medium">
        <color indexed="64"/>
      </right>
      <top style="medium">
        <color indexed="64"/>
      </top>
      <bottom style="thin">
        <color indexed="8"/>
      </bottom>
      <diagonal/>
    </border>
    <border>
      <left/>
      <right/>
      <top style="thin">
        <color indexed="8"/>
      </top>
      <bottom style="thin">
        <color indexed="8"/>
      </bottom>
      <diagonal/>
    </border>
    <border>
      <left style="thin">
        <color indexed="64"/>
      </left>
      <right style="thin">
        <color indexed="64"/>
      </right>
      <top style="medium">
        <color indexed="64"/>
      </top>
      <bottom style="thin">
        <color indexed="8"/>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style="medium">
        <color indexed="64"/>
      </left>
      <right style="thin">
        <color indexed="64"/>
      </right>
      <top/>
      <bottom style="thin">
        <color indexed="8"/>
      </bottom>
      <diagonal/>
    </border>
    <border>
      <left/>
      <right style="medium">
        <color indexed="64"/>
      </right>
      <top/>
      <bottom style="thin">
        <color indexed="8"/>
      </bottom>
      <diagonal/>
    </border>
    <border>
      <left style="thin">
        <color indexed="64"/>
      </left>
      <right style="thin">
        <color indexed="64"/>
      </right>
      <top/>
      <bottom style="thin">
        <color indexed="8"/>
      </bottom>
      <diagonal/>
    </border>
    <border>
      <left style="thin">
        <color indexed="64"/>
      </left>
      <right style="thin">
        <color indexed="8"/>
      </right>
      <top style="thin">
        <color indexed="8"/>
      </top>
      <bottom style="double">
        <color indexed="64"/>
      </bottom>
      <diagonal/>
    </border>
    <border>
      <left/>
      <right style="thin">
        <color indexed="8"/>
      </right>
      <top style="thin">
        <color indexed="8"/>
      </top>
      <bottom style="double">
        <color indexed="64"/>
      </bottom>
      <diagonal/>
    </border>
    <border>
      <left/>
      <right/>
      <top style="thin">
        <color indexed="8"/>
      </top>
      <bottom style="double">
        <color indexed="64"/>
      </bottom>
      <diagonal/>
    </border>
    <border>
      <left style="medium">
        <color indexed="64"/>
      </left>
      <right style="thin">
        <color indexed="64"/>
      </right>
      <top style="thin">
        <color indexed="8"/>
      </top>
      <bottom style="double">
        <color indexed="64"/>
      </bottom>
      <diagonal/>
    </border>
    <border>
      <left/>
      <right style="medium">
        <color indexed="64"/>
      </right>
      <top style="thin">
        <color indexed="8"/>
      </top>
      <bottom style="double">
        <color indexed="64"/>
      </bottom>
      <diagonal/>
    </border>
    <border>
      <left style="thin">
        <color indexed="64"/>
      </left>
      <right style="thin">
        <color indexed="64"/>
      </right>
      <top style="thin">
        <color indexed="8"/>
      </top>
      <bottom style="double">
        <color indexed="64"/>
      </bottom>
      <diagonal/>
    </border>
    <border>
      <left/>
      <right style="thin">
        <color indexed="64"/>
      </right>
      <top style="thin">
        <color indexed="8"/>
      </top>
      <bottom style="double">
        <color indexed="64"/>
      </bottom>
      <diagonal/>
    </border>
    <border>
      <left style="thin">
        <color indexed="8"/>
      </left>
      <right style="thin">
        <color indexed="8"/>
      </right>
      <top style="thin">
        <color indexed="8"/>
      </top>
      <bottom style="double">
        <color indexed="64"/>
      </bottom>
      <diagonal/>
    </border>
    <border>
      <left style="thin">
        <color indexed="64"/>
      </left>
      <right style="thin">
        <color indexed="8"/>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44" fontId="5" fillId="0" borderId="0" applyFont="0" applyFill="0" applyBorder="0" applyAlignment="0" applyProtection="0"/>
    <xf numFmtId="0" fontId="1" fillId="0" borderId="0"/>
  </cellStyleXfs>
  <cellXfs count="137">
    <xf numFmtId="0" fontId="0" fillId="0" borderId="0" xfId="0"/>
    <xf numFmtId="0" fontId="3" fillId="0" borderId="0" xfId="0" applyFont="1" applyFill="1"/>
    <xf numFmtId="0" fontId="2" fillId="0" borderId="1" xfId="0" applyFont="1" applyFill="1" applyBorder="1" applyAlignment="1">
      <alignment horizontal="centerContinuous"/>
    </xf>
    <xf numFmtId="0" fontId="2" fillId="0" borderId="2" xfId="0" applyFont="1" applyFill="1" applyBorder="1" applyAlignment="1">
      <alignment horizontal="centerContinuous"/>
    </xf>
    <xf numFmtId="0" fontId="2" fillId="0" borderId="2" xfId="0" applyFont="1" applyFill="1" applyBorder="1" applyAlignment="1" applyProtection="1">
      <alignment horizontal="centerContinuous"/>
      <protection locked="0"/>
    </xf>
    <xf numFmtId="0" fontId="2" fillId="0" borderId="3" xfId="0" applyFont="1" applyFill="1" applyBorder="1" applyAlignment="1">
      <alignment horizontal="centerContinuous"/>
    </xf>
    <xf numFmtId="0" fontId="4" fillId="0" borderId="0" xfId="0" applyFont="1" applyFill="1"/>
    <xf numFmtId="0" fontId="3" fillId="0" borderId="4" xfId="0" applyFont="1" applyFill="1" applyBorder="1" applyAlignment="1">
      <alignment horizontal="centerContinuous"/>
    </xf>
    <xf numFmtId="0" fontId="3" fillId="0" borderId="0" xfId="0" applyFont="1" applyFill="1" applyBorder="1" applyAlignment="1">
      <alignment horizontal="centerContinuous"/>
    </xf>
    <xf numFmtId="0" fontId="3" fillId="0" borderId="5" xfId="0" applyFont="1" applyFill="1" applyBorder="1" applyAlignment="1">
      <alignment horizontal="centerContinuous"/>
    </xf>
    <xf numFmtId="0" fontId="3" fillId="0" borderId="6" xfId="0" applyFont="1" applyFill="1" applyBorder="1"/>
    <xf numFmtId="0" fontId="3" fillId="0" borderId="7" xfId="0" applyFont="1" applyFill="1" applyBorder="1"/>
    <xf numFmtId="0" fontId="3" fillId="0" borderId="0" xfId="0" applyFont="1" applyFill="1" applyBorder="1"/>
    <xf numFmtId="0" fontId="3" fillId="0" borderId="8" xfId="0" applyFont="1" applyFill="1" applyBorder="1"/>
    <xf numFmtId="0" fontId="3" fillId="0" borderId="9" xfId="0" applyFont="1" applyFill="1" applyBorder="1"/>
    <xf numFmtId="0" fontId="3" fillId="0" borderId="10" xfId="0" applyFont="1" applyFill="1" applyBorder="1"/>
    <xf numFmtId="0" fontId="3" fillId="0" borderId="11" xfId="0" applyFont="1" applyFill="1" applyBorder="1" applyAlignment="1">
      <alignment horizontal="centerContinuous"/>
    </xf>
    <xf numFmtId="0" fontId="3" fillId="0" borderId="12" xfId="0" applyFont="1" applyFill="1" applyBorder="1" applyAlignment="1">
      <alignment horizontal="centerContinuous"/>
    </xf>
    <xf numFmtId="0" fontId="3" fillId="0" borderId="13" xfId="0" applyFont="1" applyFill="1" applyBorder="1" applyAlignment="1">
      <alignment horizontal="centerContinuous"/>
    </xf>
    <xf numFmtId="0" fontId="3" fillId="0" borderId="0" xfId="0" applyFont="1" applyFill="1" applyBorder="1" applyAlignment="1">
      <alignment horizontal="center"/>
    </xf>
    <xf numFmtId="0" fontId="3" fillId="0" borderId="14" xfId="0" applyFont="1" applyFill="1" applyBorder="1" applyAlignment="1">
      <alignment horizontal="centerContinuous"/>
    </xf>
    <xf numFmtId="0" fontId="3" fillId="0" borderId="10" xfId="0" applyFont="1" applyFill="1" applyBorder="1" applyAlignment="1">
      <alignment horizontal="center"/>
    </xf>
    <xf numFmtId="0" fontId="3" fillId="0" borderId="10" xfId="0" applyFont="1" applyFill="1" applyBorder="1" applyAlignment="1">
      <alignment horizontal="centerContinuous"/>
    </xf>
    <xf numFmtId="0" fontId="3" fillId="0" borderId="5" xfId="0" applyFont="1" applyFill="1" applyBorder="1" applyAlignment="1">
      <alignment horizontal="center"/>
    </xf>
    <xf numFmtId="0" fontId="3" fillId="0" borderId="14" xfId="0" applyFont="1" applyFill="1" applyBorder="1" applyAlignment="1">
      <alignment horizontal="center"/>
    </xf>
    <xf numFmtId="0" fontId="3" fillId="0" borderId="9" xfId="0" applyFont="1" applyFill="1" applyBorder="1" applyAlignment="1">
      <alignment horizontal="centerContinuous"/>
    </xf>
    <xf numFmtId="0" fontId="3" fillId="0" borderId="15" xfId="0" applyFont="1" applyFill="1" applyBorder="1" applyAlignment="1">
      <alignment horizontal="center"/>
    </xf>
    <xf numFmtId="0" fontId="3" fillId="0" borderId="16" xfId="0" applyFont="1" applyFill="1" applyBorder="1" applyAlignment="1">
      <alignment horizontal="center"/>
    </xf>
    <xf numFmtId="0" fontId="3" fillId="0" borderId="17" xfId="0" applyFont="1" applyFill="1" applyBorder="1" applyAlignment="1">
      <alignment horizontal="center"/>
    </xf>
    <xf numFmtId="0" fontId="3" fillId="0" borderId="17" xfId="0" applyFont="1" applyFill="1" applyBorder="1" applyAlignment="1">
      <alignment horizontal="centerContinuous"/>
    </xf>
    <xf numFmtId="0" fontId="3" fillId="0" borderId="18" xfId="0" applyFont="1" applyFill="1" applyBorder="1" applyAlignment="1">
      <alignment horizontal="centerContinuous"/>
    </xf>
    <xf numFmtId="0" fontId="3" fillId="0" borderId="19" xfId="0" applyFont="1" applyFill="1" applyBorder="1" applyAlignment="1">
      <alignment horizontal="center"/>
    </xf>
    <xf numFmtId="0" fontId="3" fillId="0" borderId="20" xfId="0" applyFont="1" applyFill="1" applyBorder="1" applyAlignment="1">
      <alignment horizontal="center"/>
    </xf>
    <xf numFmtId="0" fontId="3" fillId="0" borderId="15" xfId="0" applyFont="1" applyFill="1" applyBorder="1" applyAlignment="1">
      <alignment horizontal="centerContinuous"/>
    </xf>
    <xf numFmtId="0" fontId="3" fillId="0" borderId="21" xfId="0" applyFont="1" applyFill="1" applyBorder="1" applyAlignment="1" applyProtection="1">
      <alignment horizontal="center"/>
      <protection locked="0"/>
    </xf>
    <xf numFmtId="0" fontId="3" fillId="0" borderId="22" xfId="0" applyFont="1" applyFill="1" applyBorder="1" applyAlignment="1" applyProtection="1">
      <alignment horizontal="center"/>
      <protection locked="0"/>
    </xf>
    <xf numFmtId="0" fontId="3" fillId="0" borderId="23" xfId="0" applyFont="1" applyFill="1" applyBorder="1" applyAlignment="1">
      <alignment horizontal="center"/>
    </xf>
    <xf numFmtId="0" fontId="3" fillId="0" borderId="28" xfId="0" applyFont="1" applyFill="1" applyBorder="1" applyAlignment="1" applyProtection="1">
      <alignment horizontal="center"/>
      <protection locked="0"/>
    </xf>
    <xf numFmtId="0" fontId="3" fillId="0" borderId="29" xfId="0" applyFont="1" applyFill="1" applyBorder="1" applyProtection="1">
      <protection locked="0"/>
    </xf>
    <xf numFmtId="165" fontId="3" fillId="0" borderId="30" xfId="1" applyNumberFormat="1" applyFont="1" applyFill="1" applyBorder="1" applyProtection="1">
      <protection locked="0"/>
    </xf>
    <xf numFmtId="165" fontId="3" fillId="0" borderId="31" xfId="1" applyNumberFormat="1" applyFont="1" applyFill="1" applyBorder="1" applyProtection="1">
      <protection locked="0"/>
    </xf>
    <xf numFmtId="43" fontId="3" fillId="0" borderId="23" xfId="1" applyNumberFormat="1" applyFont="1" applyFill="1" applyBorder="1" applyProtection="1">
      <protection locked="0"/>
    </xf>
    <xf numFmtId="165" fontId="3" fillId="0" borderId="32" xfId="1" applyNumberFormat="1" applyFont="1" applyFill="1" applyBorder="1" applyProtection="1">
      <protection locked="0"/>
    </xf>
    <xf numFmtId="0" fontId="3" fillId="0" borderId="33" xfId="0" applyFont="1" applyFill="1" applyBorder="1" applyAlignment="1" applyProtection="1">
      <alignment horizontal="center"/>
      <protection locked="0"/>
    </xf>
    <xf numFmtId="0" fontId="3" fillId="0" borderId="34" xfId="0" applyFont="1" applyFill="1" applyBorder="1" applyProtection="1">
      <protection locked="0"/>
    </xf>
    <xf numFmtId="0" fontId="3" fillId="0" borderId="35" xfId="0" applyFont="1" applyFill="1" applyBorder="1"/>
    <xf numFmtId="165" fontId="3" fillId="0" borderId="36" xfId="1" applyNumberFormat="1" applyFont="1" applyFill="1" applyBorder="1" applyProtection="1">
      <protection locked="0"/>
    </xf>
    <xf numFmtId="165" fontId="3" fillId="0" borderId="37" xfId="1" applyNumberFormat="1" applyFont="1" applyFill="1" applyBorder="1" applyProtection="1">
      <protection locked="0"/>
    </xf>
    <xf numFmtId="43" fontId="3" fillId="0" borderId="35" xfId="1" applyNumberFormat="1" applyFont="1" applyFill="1" applyBorder="1" applyProtection="1"/>
    <xf numFmtId="43" fontId="3" fillId="0" borderId="35" xfId="1" applyNumberFormat="1" applyFont="1" applyFill="1" applyBorder="1" applyProtection="1">
      <protection locked="0"/>
    </xf>
    <xf numFmtId="165" fontId="3" fillId="0" borderId="38" xfId="1" applyNumberFormat="1" applyFont="1" applyFill="1" applyBorder="1" applyProtection="1">
      <protection locked="0"/>
    </xf>
    <xf numFmtId="0" fontId="3" fillId="0" borderId="39" xfId="0" applyFont="1" applyFill="1" applyBorder="1" applyAlignment="1">
      <alignment horizontal="center"/>
    </xf>
    <xf numFmtId="0" fontId="3" fillId="0" borderId="29" xfId="0" applyFont="1" applyFill="1" applyBorder="1" applyAlignment="1" applyProtection="1">
      <alignment horizontal="center"/>
      <protection locked="0"/>
    </xf>
    <xf numFmtId="165" fontId="3" fillId="0" borderId="31" xfId="1" applyNumberFormat="1" applyFont="1" applyFill="1" applyBorder="1" applyAlignment="1" applyProtection="1">
      <alignment horizontal="center"/>
    </xf>
    <xf numFmtId="43" fontId="3" fillId="0" borderId="23" xfId="1" applyNumberFormat="1" applyFont="1" applyFill="1" applyBorder="1" applyAlignment="1" applyProtection="1">
      <alignment horizontal="center"/>
    </xf>
    <xf numFmtId="165" fontId="3" fillId="0" borderId="30" xfId="1" applyNumberFormat="1" applyFont="1" applyFill="1" applyBorder="1" applyProtection="1"/>
    <xf numFmtId="165" fontId="3" fillId="0" borderId="32" xfId="1" applyNumberFormat="1" applyFont="1" applyFill="1" applyBorder="1" applyAlignment="1" applyProtection="1">
      <alignment horizontal="center"/>
    </xf>
    <xf numFmtId="165" fontId="3" fillId="0" borderId="37" xfId="1" applyNumberFormat="1" applyFont="1" applyFill="1" applyBorder="1" applyAlignment="1" applyProtection="1">
      <alignment horizontal="center"/>
    </xf>
    <xf numFmtId="43" fontId="3" fillId="0" borderId="35" xfId="1" applyNumberFormat="1" applyFont="1" applyFill="1" applyBorder="1" applyAlignment="1" applyProtection="1">
      <alignment horizontal="center"/>
    </xf>
    <xf numFmtId="165" fontId="3" fillId="0" borderId="38" xfId="1" applyNumberFormat="1" applyFont="1" applyFill="1" applyBorder="1" applyAlignment="1" applyProtection="1">
      <alignment horizontal="center"/>
    </xf>
    <xf numFmtId="0" fontId="3" fillId="0" borderId="40" xfId="0" applyFont="1" applyFill="1" applyBorder="1" applyProtection="1">
      <protection locked="0"/>
    </xf>
    <xf numFmtId="0" fontId="3" fillId="0" borderId="41" xfId="0" applyFont="1" applyFill="1" applyBorder="1" applyAlignment="1" applyProtection="1">
      <alignment horizontal="center"/>
      <protection locked="0"/>
    </xf>
    <xf numFmtId="0" fontId="3" fillId="0" borderId="7" xfId="0" applyFont="1" applyFill="1" applyBorder="1" applyAlignment="1" applyProtection="1">
      <alignment horizontal="centerContinuous"/>
      <protection locked="0"/>
    </xf>
    <xf numFmtId="37" fontId="3" fillId="0" borderId="7" xfId="0" applyNumberFormat="1" applyFont="1" applyFill="1" applyBorder="1" applyAlignment="1" applyProtection="1">
      <alignment horizontal="centerContinuous"/>
    </xf>
    <xf numFmtId="43" fontId="3" fillId="0" borderId="7" xfId="1" applyNumberFormat="1" applyFont="1" applyFill="1" applyBorder="1" applyAlignment="1" applyProtection="1">
      <alignment horizontal="center"/>
    </xf>
    <xf numFmtId="0" fontId="3" fillId="0" borderId="8" xfId="0" applyFont="1" applyFill="1" applyBorder="1" applyAlignment="1">
      <alignment horizontal="center"/>
    </xf>
    <xf numFmtId="0" fontId="3" fillId="0" borderId="4" xfId="0" applyFont="1" applyFill="1" applyBorder="1"/>
    <xf numFmtId="37" fontId="3" fillId="0" borderId="0" xfId="0" applyNumberFormat="1" applyFont="1" applyFill="1" applyBorder="1" applyProtection="1"/>
    <xf numFmtId="37" fontId="3" fillId="0" borderId="0" xfId="0" applyNumberFormat="1" applyFont="1" applyFill="1" applyBorder="1" applyProtection="1">
      <protection locked="0"/>
    </xf>
    <xf numFmtId="164" fontId="3" fillId="0" borderId="0" xfId="0" applyNumberFormat="1" applyFont="1" applyFill="1" applyBorder="1" applyProtection="1"/>
    <xf numFmtId="0" fontId="3" fillId="0" borderId="5" xfId="0" applyFont="1" applyFill="1" applyBorder="1"/>
    <xf numFmtId="0" fontId="3" fillId="0" borderId="0" xfId="0" applyFont="1" applyFill="1" applyBorder="1" applyProtection="1">
      <protection locked="0"/>
    </xf>
    <xf numFmtId="37" fontId="3" fillId="0" borderId="7" xfId="0" applyNumberFormat="1" applyFont="1" applyFill="1" applyBorder="1" applyProtection="1"/>
    <xf numFmtId="0" fontId="3" fillId="0" borderId="7" xfId="0" applyFont="1" applyFill="1" applyBorder="1" applyProtection="1">
      <protection locked="0"/>
    </xf>
    <xf numFmtId="0" fontId="3" fillId="0" borderId="0" xfId="0" applyFont="1" applyFill="1" applyProtection="1">
      <protection locked="0"/>
    </xf>
    <xf numFmtId="37" fontId="3" fillId="0" borderId="0" xfId="0" applyNumberFormat="1" applyFont="1" applyFill="1" applyProtection="1">
      <protection locked="0"/>
    </xf>
    <xf numFmtId="165" fontId="3" fillId="2" borderId="30" xfId="1" applyNumberFormat="1" applyFont="1" applyFill="1" applyBorder="1" applyProtection="1">
      <protection locked="0"/>
    </xf>
    <xf numFmtId="165" fontId="3" fillId="2" borderId="31" xfId="1" applyNumberFormat="1" applyFont="1" applyFill="1" applyBorder="1" applyProtection="1">
      <protection locked="0"/>
    </xf>
    <xf numFmtId="165" fontId="3" fillId="2" borderId="31" xfId="1" applyNumberFormat="1" applyFont="1" applyFill="1" applyBorder="1" applyAlignment="1" applyProtection="1">
      <alignment horizontal="center"/>
    </xf>
    <xf numFmtId="165" fontId="3" fillId="2" borderId="37" xfId="1" applyNumberFormat="1" applyFont="1" applyFill="1" applyBorder="1" applyAlignment="1" applyProtection="1">
      <alignment horizontal="center"/>
    </xf>
    <xf numFmtId="43" fontId="3" fillId="2" borderId="26" xfId="1" applyNumberFormat="1" applyFont="1" applyFill="1" applyBorder="1" applyProtection="1">
      <protection locked="0"/>
    </xf>
    <xf numFmtId="43" fontId="3" fillId="2" borderId="23" xfId="1" applyNumberFormat="1" applyFont="1" applyFill="1" applyBorder="1" applyProtection="1">
      <protection locked="0"/>
    </xf>
    <xf numFmtId="166" fontId="3" fillId="2" borderId="24" xfId="2" applyNumberFormat="1" applyFont="1" applyFill="1" applyBorder="1" applyProtection="1">
      <protection locked="0"/>
    </xf>
    <xf numFmtId="166" fontId="3" fillId="2" borderId="25" xfId="2" applyNumberFormat="1" applyFont="1" applyFill="1" applyBorder="1" applyProtection="1">
      <protection locked="0"/>
    </xf>
    <xf numFmtId="166" fontId="3" fillId="0" borderId="36" xfId="2" applyNumberFormat="1" applyFont="1" applyFill="1" applyBorder="1" applyProtection="1">
      <protection locked="0"/>
    </xf>
    <xf numFmtId="166" fontId="3" fillId="0" borderId="37" xfId="2" applyNumberFormat="1" applyFont="1" applyFill="1" applyBorder="1" applyProtection="1">
      <protection locked="0"/>
    </xf>
    <xf numFmtId="166" fontId="3" fillId="2" borderId="36" xfId="2" applyNumberFormat="1" applyFont="1" applyFill="1" applyBorder="1" applyProtection="1">
      <protection locked="0"/>
    </xf>
    <xf numFmtId="166" fontId="3" fillId="2" borderId="37" xfId="2" applyNumberFormat="1" applyFont="1" applyFill="1" applyBorder="1" applyProtection="1">
      <protection locked="0"/>
    </xf>
    <xf numFmtId="166" fontId="3" fillId="2" borderId="30" xfId="2" applyNumberFormat="1" applyFont="1" applyFill="1" applyBorder="1" applyProtection="1">
      <protection locked="0"/>
    </xf>
    <xf numFmtId="166" fontId="3" fillId="2" borderId="31" xfId="2" applyNumberFormat="1" applyFont="1" applyFill="1" applyBorder="1" applyProtection="1">
      <protection locked="0"/>
    </xf>
    <xf numFmtId="166" fontId="3" fillId="0" borderId="27" xfId="2" applyNumberFormat="1" applyFont="1" applyFill="1" applyBorder="1" applyProtection="1">
      <protection locked="0"/>
    </xf>
    <xf numFmtId="166" fontId="3" fillId="0" borderId="25" xfId="2" applyNumberFormat="1" applyFont="1" applyFill="1" applyBorder="1" applyProtection="1">
      <protection locked="0"/>
    </xf>
    <xf numFmtId="166" fontId="3" fillId="0" borderId="32" xfId="2" applyNumberFormat="1" applyFont="1" applyFill="1" applyBorder="1" applyProtection="1">
      <protection locked="0"/>
    </xf>
    <xf numFmtId="166" fontId="3" fillId="0" borderId="31" xfId="2" applyNumberFormat="1" applyFont="1" applyFill="1" applyBorder="1" applyProtection="1">
      <protection locked="0"/>
    </xf>
    <xf numFmtId="166" fontId="3" fillId="0" borderId="38" xfId="2" applyNumberFormat="1" applyFont="1" applyFill="1" applyBorder="1" applyProtection="1">
      <protection locked="0"/>
    </xf>
    <xf numFmtId="166" fontId="3" fillId="0" borderId="30" xfId="2" applyNumberFormat="1" applyFont="1" applyFill="1" applyBorder="1" applyProtection="1">
      <protection locked="0"/>
    </xf>
    <xf numFmtId="166" fontId="3" fillId="0" borderId="36" xfId="2" applyNumberFormat="1" applyFont="1" applyFill="1" applyBorder="1" applyProtection="1"/>
    <xf numFmtId="166" fontId="3" fillId="0" borderId="24" xfId="2" applyNumberFormat="1" applyFont="1" applyFill="1" applyBorder="1" applyProtection="1">
      <protection locked="0"/>
    </xf>
    <xf numFmtId="166" fontId="3" fillId="0" borderId="30" xfId="2" applyNumberFormat="1" applyFont="1" applyFill="1" applyBorder="1" applyProtection="1"/>
    <xf numFmtId="166" fontId="3" fillId="0" borderId="42" xfId="2" applyNumberFormat="1" applyFont="1" applyFill="1" applyBorder="1" applyProtection="1">
      <protection locked="0"/>
    </xf>
    <xf numFmtId="166" fontId="3" fillId="0" borderId="19" xfId="2" applyNumberFormat="1" applyFont="1" applyFill="1" applyBorder="1" applyProtection="1">
      <protection locked="0"/>
    </xf>
    <xf numFmtId="166" fontId="3" fillId="0" borderId="43" xfId="2" applyNumberFormat="1" applyFont="1" applyFill="1" applyBorder="1" applyProtection="1">
      <protection locked="0"/>
    </xf>
    <xf numFmtId="43" fontId="6" fillId="2" borderId="35" xfId="1" applyNumberFormat="1" applyFont="1" applyFill="1" applyBorder="1" applyProtection="1"/>
    <xf numFmtId="0" fontId="2" fillId="0" borderId="5" xfId="0" applyNumberFormat="1" applyFont="1" applyFill="1" applyBorder="1" applyAlignment="1">
      <alignment textRotation="180"/>
    </xf>
    <xf numFmtId="0" fontId="3" fillId="0" borderId="0" xfId="0" applyFont="1" applyFill="1" applyBorder="1" applyAlignment="1">
      <alignment horizontal="right"/>
    </xf>
    <xf numFmtId="0" fontId="3" fillId="0" borderId="0" xfId="0" quotePrefix="1" applyFont="1" applyFill="1" applyBorder="1" applyAlignment="1">
      <alignment horizontal="right"/>
    </xf>
    <xf numFmtId="0" fontId="2" fillId="0" borderId="0" xfId="3" applyFont="1" applyAlignment="1">
      <alignment horizontal="left"/>
    </xf>
    <xf numFmtId="0" fontId="3" fillId="0" borderId="0" xfId="3" applyFont="1"/>
    <xf numFmtId="0" fontId="2" fillId="0" borderId="0" xfId="3" applyFont="1" applyAlignment="1">
      <alignment horizontal="right"/>
    </xf>
    <xf numFmtId="0" fontId="4" fillId="0" borderId="0" xfId="3" applyFont="1"/>
    <xf numFmtId="0" fontId="3" fillId="0" borderId="1" xfId="3" applyFont="1" applyBorder="1"/>
    <xf numFmtId="0" fontId="3" fillId="0" borderId="2" xfId="3" applyFont="1" applyBorder="1"/>
    <xf numFmtId="0" fontId="3" fillId="0" borderId="3" xfId="3" applyFont="1" applyBorder="1"/>
    <xf numFmtId="0" fontId="3" fillId="0" borderId="4" xfId="3" applyFont="1" applyBorder="1"/>
    <xf numFmtId="0" fontId="3" fillId="0" borderId="0" xfId="3" applyFont="1" applyBorder="1"/>
    <xf numFmtId="0" fontId="3" fillId="0" borderId="5" xfId="3" applyFont="1" applyBorder="1"/>
    <xf numFmtId="0" fontId="2" fillId="0" borderId="4" xfId="3" applyFont="1" applyBorder="1" applyAlignment="1">
      <alignment horizontal="centerContinuous"/>
    </xf>
    <xf numFmtId="0" fontId="3" fillId="0" borderId="0" xfId="3" applyFont="1" applyBorder="1" applyAlignment="1">
      <alignment horizontal="centerContinuous"/>
    </xf>
    <xf numFmtId="0" fontId="3" fillId="0" borderId="4" xfId="3" applyFont="1" applyBorder="1" applyAlignment="1">
      <alignment horizontal="center"/>
    </xf>
    <xf numFmtId="0" fontId="3" fillId="0" borderId="6" xfId="3" applyFont="1" applyBorder="1"/>
    <xf numFmtId="0" fontId="3" fillId="0" borderId="7" xfId="3" applyFont="1" applyBorder="1"/>
    <xf numFmtId="0" fontId="3" fillId="0" borderId="8" xfId="3" applyFont="1" applyBorder="1"/>
    <xf numFmtId="0" fontId="2" fillId="0" borderId="0" xfId="3" applyFont="1"/>
    <xf numFmtId="0" fontId="2" fillId="0" borderId="4" xfId="0" applyFont="1" applyFill="1" applyBorder="1" applyAlignment="1">
      <alignment textRotation="180"/>
    </xf>
    <xf numFmtId="43" fontId="3" fillId="0" borderId="26" xfId="1" applyNumberFormat="1" applyFont="1" applyFill="1" applyBorder="1" applyProtection="1">
      <protection locked="0"/>
    </xf>
    <xf numFmtId="0" fontId="2" fillId="0" borderId="5" xfId="0" applyNumberFormat="1" applyFont="1" applyFill="1" applyBorder="1" applyAlignment="1">
      <alignment horizontal="center" textRotation="180"/>
    </xf>
    <xf numFmtId="0" fontId="3" fillId="0" borderId="11" xfId="0" applyFont="1" applyFill="1" applyBorder="1" applyAlignment="1">
      <alignment horizontal="center" vertical="center"/>
    </xf>
    <xf numFmtId="0" fontId="4" fillId="0" borderId="13" xfId="0" applyFont="1" applyFill="1" applyBorder="1" applyAlignment="1">
      <alignment horizontal="center" vertical="center"/>
    </xf>
    <xf numFmtId="0" fontId="2" fillId="0" borderId="4" xfId="0" applyFont="1" applyFill="1" applyBorder="1" applyAlignment="1">
      <alignment vertical="top" textRotation="180"/>
    </xf>
    <xf numFmtId="0" fontId="4" fillId="0" borderId="4" xfId="0" applyFont="1" applyFill="1" applyBorder="1" applyAlignment="1"/>
    <xf numFmtId="0" fontId="3" fillId="0" borderId="11" xfId="0" applyFont="1" applyFill="1" applyBorder="1" applyAlignment="1">
      <alignment horizontal="center"/>
    </xf>
    <xf numFmtId="0" fontId="4" fillId="0" borderId="12" xfId="0" applyFont="1" applyFill="1" applyBorder="1" applyAlignment="1">
      <alignment horizontal="center"/>
    </xf>
    <xf numFmtId="0" fontId="4" fillId="0" borderId="13" xfId="0" applyFont="1" applyFill="1" applyBorder="1" applyAlignment="1">
      <alignment horizontal="center"/>
    </xf>
    <xf numFmtId="0" fontId="2" fillId="0" borderId="4" xfId="0" applyFont="1" applyFill="1" applyBorder="1" applyAlignment="1">
      <alignment textRotation="180"/>
    </xf>
    <xf numFmtId="0" fontId="2" fillId="0" borderId="4" xfId="3" applyFont="1" applyBorder="1" applyAlignment="1">
      <alignment horizontal="center" vertical="center"/>
    </xf>
    <xf numFmtId="0" fontId="4" fillId="0" borderId="0" xfId="3" applyFont="1" applyBorder="1" applyAlignment="1">
      <alignment horizontal="center" vertical="center"/>
    </xf>
    <xf numFmtId="0" fontId="4" fillId="0" borderId="5" xfId="3" applyFont="1" applyBorder="1" applyAlignment="1">
      <alignment horizontal="center" vertical="center"/>
    </xf>
  </cellXfs>
  <cellStyles count="4">
    <cellStyle name="Comma" xfId="1" builtinId="3"/>
    <cellStyle name="Currency" xfId="2" builtinId="4"/>
    <cellStyle name="Normal" xfId="0" builtinId="0"/>
    <cellStyle name="Normal 2" xfId="3"/>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tabSelected="1" zoomScaleNormal="100" zoomScaleSheetLayoutView="100" workbookViewId="0"/>
  </sheetViews>
  <sheetFormatPr defaultRowHeight="11.25" x14ac:dyDescent="0.2"/>
  <cols>
    <col min="1" max="1" width="2.7109375" style="1" customWidth="1"/>
    <col min="2" max="2" width="4" style="1" bestFit="1" customWidth="1"/>
    <col min="3" max="3" width="6.7109375" style="1" customWidth="1"/>
    <col min="4" max="4" width="5.7109375" style="1" customWidth="1"/>
    <col min="5" max="5" width="10.7109375" style="1" bestFit="1" customWidth="1"/>
    <col min="6" max="6" width="9.85546875" style="1" bestFit="1" customWidth="1"/>
    <col min="7" max="7" width="5.140625" style="1" bestFit="1" customWidth="1"/>
    <col min="8" max="8" width="8.5703125" style="1" bestFit="1" customWidth="1"/>
    <col min="9" max="9" width="9.5703125" style="1" bestFit="1" customWidth="1"/>
    <col min="10" max="10" width="5.140625" style="1" bestFit="1" customWidth="1"/>
    <col min="11" max="11" width="8.5703125" style="1" bestFit="1" customWidth="1"/>
    <col min="12" max="13" width="9.7109375" style="1" customWidth="1"/>
    <col min="14" max="14" width="10.7109375" style="1" customWidth="1"/>
    <col min="15" max="15" width="10" style="1" bestFit="1" customWidth="1"/>
    <col min="16" max="16" width="4" style="1" bestFit="1" customWidth="1"/>
    <col min="17" max="17" width="2.7109375" style="1" customWidth="1"/>
    <col min="18" max="16384" width="9.140625" style="6"/>
  </cols>
  <sheetData>
    <row r="1" spans="2:17" ht="14.1" customHeight="1" x14ac:dyDescent="0.2">
      <c r="B1" s="2" t="s">
        <v>0</v>
      </c>
      <c r="C1" s="3"/>
      <c r="D1" s="3"/>
      <c r="E1" s="3"/>
      <c r="F1" s="3"/>
      <c r="G1" s="3"/>
      <c r="H1" s="3"/>
      <c r="I1" s="3"/>
      <c r="J1" s="3"/>
      <c r="K1" s="3"/>
      <c r="L1" s="3"/>
      <c r="M1" s="3"/>
      <c r="N1" s="4"/>
      <c r="O1" s="4"/>
      <c r="P1" s="5"/>
      <c r="Q1" s="128">
        <v>61</v>
      </c>
    </row>
    <row r="2" spans="2:17" x14ac:dyDescent="0.2">
      <c r="B2" s="7" t="s">
        <v>61</v>
      </c>
      <c r="C2" s="8"/>
      <c r="D2" s="8"/>
      <c r="E2" s="8"/>
      <c r="F2" s="8"/>
      <c r="G2" s="8"/>
      <c r="H2" s="8"/>
      <c r="I2" s="8"/>
      <c r="J2" s="8"/>
      <c r="K2" s="8"/>
      <c r="L2" s="8"/>
      <c r="M2" s="8"/>
      <c r="N2" s="8"/>
      <c r="O2" s="8"/>
      <c r="P2" s="9"/>
      <c r="Q2" s="129"/>
    </row>
    <row r="3" spans="2:17" x14ac:dyDescent="0.2">
      <c r="B3" s="10"/>
      <c r="C3" s="11"/>
      <c r="D3" s="12"/>
      <c r="E3" s="11"/>
      <c r="F3" s="11"/>
      <c r="G3" s="11"/>
      <c r="H3" s="11"/>
      <c r="I3" s="11"/>
      <c r="J3" s="11"/>
      <c r="K3" s="11"/>
      <c r="L3" s="11"/>
      <c r="M3" s="11"/>
      <c r="N3" s="11"/>
      <c r="O3" s="11"/>
      <c r="P3" s="13"/>
    </row>
    <row r="4" spans="2:17" x14ac:dyDescent="0.2">
      <c r="B4" s="14"/>
      <c r="C4" s="12"/>
      <c r="D4" s="15"/>
      <c r="E4" s="130" t="s">
        <v>66</v>
      </c>
      <c r="F4" s="131"/>
      <c r="G4" s="132"/>
      <c r="H4" s="16" t="s">
        <v>60</v>
      </c>
      <c r="I4" s="17"/>
      <c r="J4" s="18"/>
      <c r="K4" s="16" t="s">
        <v>68</v>
      </c>
      <c r="L4" s="17"/>
      <c r="M4" s="18"/>
      <c r="N4" s="126" t="s">
        <v>1</v>
      </c>
      <c r="O4" s="127"/>
      <c r="P4" s="9"/>
    </row>
    <row r="5" spans="2:17" x14ac:dyDescent="0.2">
      <c r="B5" s="14"/>
      <c r="C5" s="19"/>
      <c r="D5" s="20"/>
      <c r="E5" s="21"/>
      <c r="F5" s="22"/>
      <c r="G5" s="23"/>
      <c r="H5" s="21"/>
      <c r="I5" s="22"/>
      <c r="J5" s="23"/>
      <c r="K5" s="21"/>
      <c r="L5" s="21"/>
      <c r="M5" s="21"/>
      <c r="N5" s="21"/>
      <c r="O5" s="23" t="s">
        <v>64</v>
      </c>
      <c r="P5" s="9"/>
    </row>
    <row r="6" spans="2:17" x14ac:dyDescent="0.2">
      <c r="B6" s="14"/>
      <c r="C6" s="19" t="s">
        <v>2</v>
      </c>
      <c r="D6" s="20"/>
      <c r="E6" s="24"/>
      <c r="F6" s="20"/>
      <c r="G6" s="23" t="s">
        <v>3</v>
      </c>
      <c r="H6" s="24"/>
      <c r="I6" s="20"/>
      <c r="J6" s="23" t="s">
        <v>3</v>
      </c>
      <c r="K6" s="24"/>
      <c r="L6" s="24" t="s">
        <v>4</v>
      </c>
      <c r="M6" s="24"/>
      <c r="N6" s="24"/>
      <c r="O6" s="24" t="s">
        <v>65</v>
      </c>
      <c r="P6" s="9"/>
    </row>
    <row r="7" spans="2:17" x14ac:dyDescent="0.2">
      <c r="B7" s="25" t="s">
        <v>5</v>
      </c>
      <c r="C7" s="19" t="s">
        <v>62</v>
      </c>
      <c r="D7" s="24" t="s">
        <v>6</v>
      </c>
      <c r="E7" s="24" t="s">
        <v>63</v>
      </c>
      <c r="F7" s="20" t="s">
        <v>64</v>
      </c>
      <c r="G7" s="23" t="s">
        <v>67</v>
      </c>
      <c r="H7" s="24" t="s">
        <v>63</v>
      </c>
      <c r="I7" s="20" t="s">
        <v>64</v>
      </c>
      <c r="J7" s="23" t="s">
        <v>67</v>
      </c>
      <c r="K7" s="24" t="s">
        <v>63</v>
      </c>
      <c r="L7" s="24" t="s">
        <v>69</v>
      </c>
      <c r="M7" s="20" t="s">
        <v>64</v>
      </c>
      <c r="N7" s="24" t="s">
        <v>63</v>
      </c>
      <c r="O7" s="23" t="s">
        <v>71</v>
      </c>
      <c r="P7" s="9" t="s">
        <v>5</v>
      </c>
    </row>
    <row r="8" spans="2:17" x14ac:dyDescent="0.2">
      <c r="B8" s="25" t="s">
        <v>8</v>
      </c>
      <c r="C8" s="19" t="s">
        <v>9</v>
      </c>
      <c r="D8" s="24" t="s">
        <v>8</v>
      </c>
      <c r="E8" s="24" t="s">
        <v>7</v>
      </c>
      <c r="F8" s="20" t="s">
        <v>65</v>
      </c>
      <c r="G8" s="23" t="s">
        <v>10</v>
      </c>
      <c r="H8" s="24" t="s">
        <v>7</v>
      </c>
      <c r="I8" s="20" t="s">
        <v>65</v>
      </c>
      <c r="J8" s="23" t="s">
        <v>10</v>
      </c>
      <c r="K8" s="24" t="s">
        <v>7</v>
      </c>
      <c r="L8" s="24" t="s">
        <v>70</v>
      </c>
      <c r="M8" s="24" t="s">
        <v>70</v>
      </c>
      <c r="N8" s="24" t="s">
        <v>7</v>
      </c>
      <c r="O8" s="24" t="s">
        <v>70</v>
      </c>
      <c r="P8" s="9" t="s">
        <v>8</v>
      </c>
    </row>
    <row r="9" spans="2:17" ht="12" thickBot="1" x14ac:dyDescent="0.25">
      <c r="B9" s="14"/>
      <c r="C9" s="19" t="s">
        <v>11</v>
      </c>
      <c r="D9" s="26" t="s">
        <v>12</v>
      </c>
      <c r="E9" s="24" t="s">
        <v>13</v>
      </c>
      <c r="F9" s="20" t="s">
        <v>14</v>
      </c>
      <c r="G9" s="27" t="s">
        <v>15</v>
      </c>
      <c r="H9" s="28" t="s">
        <v>16</v>
      </c>
      <c r="I9" s="29" t="s">
        <v>17</v>
      </c>
      <c r="J9" s="27" t="s">
        <v>18</v>
      </c>
      <c r="K9" s="30" t="s">
        <v>19</v>
      </c>
      <c r="L9" s="24" t="s">
        <v>20</v>
      </c>
      <c r="M9" s="31" t="s">
        <v>21</v>
      </c>
      <c r="N9" s="32" t="s">
        <v>22</v>
      </c>
      <c r="O9" s="32" t="s">
        <v>23</v>
      </c>
      <c r="P9" s="33"/>
    </row>
    <row r="10" spans="2:17" x14ac:dyDescent="0.2">
      <c r="B10" s="34" t="s">
        <v>24</v>
      </c>
      <c r="C10" s="35" t="s">
        <v>25</v>
      </c>
      <c r="D10" s="36">
        <v>3</v>
      </c>
      <c r="E10" s="82">
        <v>1065766</v>
      </c>
      <c r="F10" s="91">
        <v>201166</v>
      </c>
      <c r="G10" s="124">
        <v>1.45</v>
      </c>
      <c r="H10" s="82">
        <v>0</v>
      </c>
      <c r="I10" s="83">
        <v>0</v>
      </c>
      <c r="J10" s="80" t="s">
        <v>58</v>
      </c>
      <c r="K10" s="97">
        <v>0</v>
      </c>
      <c r="L10" s="90">
        <v>0</v>
      </c>
      <c r="M10" s="90">
        <v>0</v>
      </c>
      <c r="N10" s="90">
        <f>E10+H10+K10</f>
        <v>1065766</v>
      </c>
      <c r="O10" s="91">
        <f>F10+I10+M10</f>
        <v>201166</v>
      </c>
      <c r="P10" s="27" t="s">
        <v>24</v>
      </c>
    </row>
    <row r="11" spans="2:17" x14ac:dyDescent="0.2">
      <c r="B11" s="37" t="s">
        <v>27</v>
      </c>
      <c r="C11" s="38"/>
      <c r="D11" s="36">
        <v>8</v>
      </c>
      <c r="E11" s="76">
        <v>2078584</v>
      </c>
      <c r="F11" s="40">
        <v>562762</v>
      </c>
      <c r="G11" s="41">
        <v>4.88</v>
      </c>
      <c r="H11" s="76">
        <v>0</v>
      </c>
      <c r="I11" s="77">
        <v>0</v>
      </c>
      <c r="J11" s="81" t="s">
        <v>58</v>
      </c>
      <c r="K11" s="39">
        <v>0</v>
      </c>
      <c r="L11" s="42">
        <v>0</v>
      </c>
      <c r="M11" s="42">
        <v>0</v>
      </c>
      <c r="N11" s="42">
        <f>E11+H11+K11</f>
        <v>2078584</v>
      </c>
      <c r="O11" s="40">
        <f>F11+I11+M11</f>
        <v>562762</v>
      </c>
      <c r="P11" s="27" t="s">
        <v>27</v>
      </c>
    </row>
    <row r="12" spans="2:17" x14ac:dyDescent="0.2">
      <c r="B12" s="37" t="s">
        <v>28</v>
      </c>
      <c r="C12" s="38"/>
      <c r="D12" s="36">
        <v>9</v>
      </c>
      <c r="E12" s="76">
        <v>3297216</v>
      </c>
      <c r="F12" s="40">
        <v>633920</v>
      </c>
      <c r="G12" s="41">
        <v>2.91</v>
      </c>
      <c r="H12" s="76">
        <v>0</v>
      </c>
      <c r="I12" s="77">
        <v>0</v>
      </c>
      <c r="J12" s="81" t="s">
        <v>58</v>
      </c>
      <c r="K12" s="39">
        <v>0</v>
      </c>
      <c r="L12" s="42">
        <v>0</v>
      </c>
      <c r="M12" s="42">
        <v>0</v>
      </c>
      <c r="N12" s="42">
        <f t="shared" ref="N12:N23" si="0">E12+H12+K12</f>
        <v>3297216</v>
      </c>
      <c r="O12" s="40">
        <f>F12+I12+M12</f>
        <v>633920</v>
      </c>
      <c r="P12" s="27" t="s">
        <v>28</v>
      </c>
    </row>
    <row r="13" spans="2:17" x14ac:dyDescent="0.2">
      <c r="B13" s="37" t="s">
        <v>29</v>
      </c>
      <c r="C13" s="38"/>
      <c r="D13" s="36" t="s">
        <v>30</v>
      </c>
      <c r="E13" s="76">
        <v>1211208</v>
      </c>
      <c r="F13" s="40">
        <v>347396</v>
      </c>
      <c r="G13" s="41">
        <v>2.76</v>
      </c>
      <c r="H13" s="76">
        <v>0</v>
      </c>
      <c r="I13" s="77">
        <v>0</v>
      </c>
      <c r="J13" s="81" t="s">
        <v>58</v>
      </c>
      <c r="K13" s="39">
        <v>0</v>
      </c>
      <c r="L13" s="42">
        <v>0</v>
      </c>
      <c r="M13" s="42">
        <v>0</v>
      </c>
      <c r="N13" s="42">
        <f t="shared" si="0"/>
        <v>1211208</v>
      </c>
      <c r="O13" s="40">
        <f>F13+I13+M13</f>
        <v>347396</v>
      </c>
      <c r="P13" s="27" t="s">
        <v>29</v>
      </c>
    </row>
    <row r="14" spans="2:17" ht="12" thickBot="1" x14ac:dyDescent="0.25">
      <c r="B14" s="43" t="s">
        <v>31</v>
      </c>
      <c r="C14" s="44" t="s">
        <v>59</v>
      </c>
      <c r="D14" s="45"/>
      <c r="E14" s="86">
        <f>SUM(E10:E13)</f>
        <v>7652774</v>
      </c>
      <c r="F14" s="87">
        <f>SUM(F10:F13)</f>
        <v>1745244</v>
      </c>
      <c r="G14" s="48" t="s">
        <v>26</v>
      </c>
      <c r="H14" s="84">
        <f>SUM(H10:H13)</f>
        <v>0</v>
      </c>
      <c r="I14" s="85">
        <f>SUM(I10:I13)</f>
        <v>0</v>
      </c>
      <c r="J14" s="49"/>
      <c r="K14" s="84">
        <f>SUM(K10:K13)</f>
        <v>0</v>
      </c>
      <c r="L14" s="94">
        <f>SUM(L10:L13)</f>
        <v>0</v>
      </c>
      <c r="M14" s="94">
        <f>SUM(M10:M13)</f>
        <v>0</v>
      </c>
      <c r="N14" s="94">
        <f>SUM(N10:N13)</f>
        <v>7652774</v>
      </c>
      <c r="O14" s="85">
        <f>SUM(O10:O13)</f>
        <v>1745244</v>
      </c>
      <c r="P14" s="51" t="s">
        <v>31</v>
      </c>
    </row>
    <row r="15" spans="2:17" ht="12" thickTop="1" x14ac:dyDescent="0.2">
      <c r="B15" s="37" t="s">
        <v>32</v>
      </c>
      <c r="C15" s="52" t="s">
        <v>33</v>
      </c>
      <c r="D15" s="36">
        <v>3</v>
      </c>
      <c r="E15" s="88">
        <v>1048286</v>
      </c>
      <c r="F15" s="89">
        <v>197864</v>
      </c>
      <c r="G15" s="41">
        <v>1.45</v>
      </c>
      <c r="H15" s="95">
        <v>0</v>
      </c>
      <c r="I15" s="93">
        <v>0</v>
      </c>
      <c r="J15" s="41">
        <v>0</v>
      </c>
      <c r="K15" s="95">
        <v>0</v>
      </c>
      <c r="L15" s="92">
        <v>0</v>
      </c>
      <c r="M15" s="92">
        <v>0</v>
      </c>
      <c r="N15" s="92">
        <f t="shared" si="0"/>
        <v>1048286</v>
      </c>
      <c r="O15" s="93">
        <f>F15+I15+M15</f>
        <v>197864</v>
      </c>
      <c r="P15" s="27" t="s">
        <v>32</v>
      </c>
    </row>
    <row r="16" spans="2:17" x14ac:dyDescent="0.2">
      <c r="B16" s="37" t="s">
        <v>34</v>
      </c>
      <c r="C16" s="38"/>
      <c r="D16" s="36">
        <v>8</v>
      </c>
      <c r="E16" s="76">
        <v>2044490</v>
      </c>
      <c r="F16" s="77">
        <v>553531</v>
      </c>
      <c r="G16" s="41">
        <v>4.88</v>
      </c>
      <c r="H16" s="39">
        <v>0</v>
      </c>
      <c r="I16" s="40">
        <v>0</v>
      </c>
      <c r="J16" s="41">
        <v>0</v>
      </c>
      <c r="K16" s="39">
        <v>0</v>
      </c>
      <c r="L16" s="42">
        <v>0</v>
      </c>
      <c r="M16" s="42">
        <v>0</v>
      </c>
      <c r="N16" s="42">
        <f>E16+H16+K16</f>
        <v>2044490</v>
      </c>
      <c r="O16" s="40">
        <f>F16+I16+M16</f>
        <v>553531</v>
      </c>
      <c r="P16" s="27" t="s">
        <v>34</v>
      </c>
    </row>
    <row r="17" spans="1:17" x14ac:dyDescent="0.2">
      <c r="B17" s="37" t="s">
        <v>35</v>
      </c>
      <c r="C17" s="38"/>
      <c r="D17" s="36">
        <v>9</v>
      </c>
      <c r="E17" s="76">
        <v>2303911</v>
      </c>
      <c r="F17" s="77">
        <v>442948</v>
      </c>
      <c r="G17" s="41">
        <v>2.91</v>
      </c>
      <c r="H17" s="39">
        <v>0</v>
      </c>
      <c r="I17" s="40">
        <v>0</v>
      </c>
      <c r="J17" s="41">
        <v>0</v>
      </c>
      <c r="K17" s="39">
        <v>0</v>
      </c>
      <c r="L17" s="42">
        <v>0</v>
      </c>
      <c r="M17" s="42">
        <v>0</v>
      </c>
      <c r="N17" s="42">
        <f t="shared" si="0"/>
        <v>2303911</v>
      </c>
      <c r="O17" s="40">
        <f>F17+I17+M17</f>
        <v>442948</v>
      </c>
      <c r="P17" s="27" t="s">
        <v>35</v>
      </c>
    </row>
    <row r="18" spans="1:17" x14ac:dyDescent="0.2">
      <c r="B18" s="37" t="s">
        <v>36</v>
      </c>
      <c r="C18" s="38"/>
      <c r="D18" s="36" t="s">
        <v>30</v>
      </c>
      <c r="E18" s="76">
        <v>1037858</v>
      </c>
      <c r="F18" s="77">
        <v>297677</v>
      </c>
      <c r="G18" s="41">
        <v>2.76</v>
      </c>
      <c r="H18" s="39">
        <v>0</v>
      </c>
      <c r="I18" s="40">
        <v>0</v>
      </c>
      <c r="J18" s="41">
        <v>0</v>
      </c>
      <c r="K18" s="39">
        <v>0</v>
      </c>
      <c r="L18" s="42">
        <v>0</v>
      </c>
      <c r="M18" s="42">
        <v>0</v>
      </c>
      <c r="N18" s="42">
        <f t="shared" si="0"/>
        <v>1037858</v>
      </c>
      <c r="O18" s="40">
        <f>F18+I18+M18</f>
        <v>297677</v>
      </c>
      <c r="P18" s="27" t="s">
        <v>36</v>
      </c>
    </row>
    <row r="19" spans="1:17" ht="12" thickBot="1" x14ac:dyDescent="0.25">
      <c r="B19" s="43" t="s">
        <v>37</v>
      </c>
      <c r="C19" s="44" t="s">
        <v>59</v>
      </c>
      <c r="D19" s="45"/>
      <c r="E19" s="86">
        <f>SUM(E15:E18)</f>
        <v>6434545</v>
      </c>
      <c r="F19" s="87">
        <f>SUM(F15:F18)</f>
        <v>1492020</v>
      </c>
      <c r="G19" s="48"/>
      <c r="H19" s="84">
        <f>SUM(H15:H18)</f>
        <v>0</v>
      </c>
      <c r="I19" s="85">
        <f>SUM(I15:I18)</f>
        <v>0</v>
      </c>
      <c r="J19" s="49"/>
      <c r="K19" s="84">
        <f>SUM(K15:K18)</f>
        <v>0</v>
      </c>
      <c r="L19" s="94">
        <f>SUM(L15:L18)</f>
        <v>0</v>
      </c>
      <c r="M19" s="94">
        <f>SUM(M15:M18)</f>
        <v>0</v>
      </c>
      <c r="N19" s="94">
        <f>SUM(N15:N18)</f>
        <v>6434545</v>
      </c>
      <c r="O19" s="85">
        <f>SUM(O15:O18)</f>
        <v>1492020</v>
      </c>
      <c r="P19" s="51" t="s">
        <v>37</v>
      </c>
    </row>
    <row r="20" spans="1:17" ht="12" thickTop="1" x14ac:dyDescent="0.2">
      <c r="B20" s="37" t="s">
        <v>30</v>
      </c>
      <c r="C20" s="52" t="s">
        <v>38</v>
      </c>
      <c r="D20" s="36">
        <v>3</v>
      </c>
      <c r="E20" s="76">
        <v>0</v>
      </c>
      <c r="F20" s="78" t="s">
        <v>58</v>
      </c>
      <c r="G20" s="54" t="s">
        <v>58</v>
      </c>
      <c r="H20" s="55">
        <v>0</v>
      </c>
      <c r="I20" s="53" t="s">
        <v>58</v>
      </c>
      <c r="J20" s="54" t="s">
        <v>58</v>
      </c>
      <c r="K20" s="98">
        <v>0</v>
      </c>
      <c r="L20" s="56" t="s">
        <v>58</v>
      </c>
      <c r="M20" s="56" t="s">
        <v>58</v>
      </c>
      <c r="N20" s="92">
        <f t="shared" si="0"/>
        <v>0</v>
      </c>
      <c r="O20" s="53" t="s">
        <v>58</v>
      </c>
      <c r="P20" s="27" t="s">
        <v>30</v>
      </c>
    </row>
    <row r="21" spans="1:17" x14ac:dyDescent="0.2">
      <c r="B21" s="37" t="s">
        <v>39</v>
      </c>
      <c r="C21" s="38"/>
      <c r="D21" s="36">
        <v>8</v>
      </c>
      <c r="E21" s="76">
        <v>0</v>
      </c>
      <c r="F21" s="78" t="s">
        <v>58</v>
      </c>
      <c r="G21" s="54" t="s">
        <v>58</v>
      </c>
      <c r="H21" s="55">
        <v>0</v>
      </c>
      <c r="I21" s="53" t="s">
        <v>58</v>
      </c>
      <c r="J21" s="54" t="s">
        <v>58</v>
      </c>
      <c r="K21" s="55">
        <v>0</v>
      </c>
      <c r="L21" s="56" t="s">
        <v>58</v>
      </c>
      <c r="M21" s="56" t="s">
        <v>58</v>
      </c>
      <c r="N21" s="42">
        <f t="shared" si="0"/>
        <v>0</v>
      </c>
      <c r="O21" s="53" t="s">
        <v>58</v>
      </c>
      <c r="P21" s="27" t="s">
        <v>39</v>
      </c>
    </row>
    <row r="22" spans="1:17" x14ac:dyDescent="0.2">
      <c r="B22" s="37" t="s">
        <v>40</v>
      </c>
      <c r="C22" s="38"/>
      <c r="D22" s="36">
        <v>9</v>
      </c>
      <c r="E22" s="76">
        <v>0</v>
      </c>
      <c r="F22" s="78" t="s">
        <v>58</v>
      </c>
      <c r="G22" s="54" t="s">
        <v>58</v>
      </c>
      <c r="H22" s="55">
        <v>0</v>
      </c>
      <c r="I22" s="53" t="s">
        <v>58</v>
      </c>
      <c r="J22" s="54" t="s">
        <v>58</v>
      </c>
      <c r="K22" s="55">
        <v>0</v>
      </c>
      <c r="L22" s="56" t="s">
        <v>58</v>
      </c>
      <c r="M22" s="56" t="s">
        <v>58</v>
      </c>
      <c r="N22" s="42">
        <f t="shared" si="0"/>
        <v>0</v>
      </c>
      <c r="O22" s="53" t="s">
        <v>58</v>
      </c>
      <c r="P22" s="27" t="s">
        <v>40</v>
      </c>
    </row>
    <row r="23" spans="1:17" x14ac:dyDescent="0.2">
      <c r="B23" s="37" t="s">
        <v>41</v>
      </c>
      <c r="C23" s="38"/>
      <c r="D23" s="36" t="s">
        <v>30</v>
      </c>
      <c r="E23" s="76">
        <v>0</v>
      </c>
      <c r="F23" s="78" t="s">
        <v>58</v>
      </c>
      <c r="G23" s="54" t="s">
        <v>58</v>
      </c>
      <c r="H23" s="55">
        <v>0</v>
      </c>
      <c r="I23" s="53" t="s">
        <v>58</v>
      </c>
      <c r="J23" s="54" t="s">
        <v>58</v>
      </c>
      <c r="K23" s="55">
        <v>0</v>
      </c>
      <c r="L23" s="56" t="s">
        <v>58</v>
      </c>
      <c r="M23" s="56" t="s">
        <v>58</v>
      </c>
      <c r="N23" s="42">
        <f t="shared" si="0"/>
        <v>0</v>
      </c>
      <c r="O23" s="53" t="s">
        <v>58</v>
      </c>
      <c r="P23" s="27" t="s">
        <v>41</v>
      </c>
    </row>
    <row r="24" spans="1:17" ht="12" thickBot="1" x14ac:dyDescent="0.25">
      <c r="B24" s="43" t="s">
        <v>42</v>
      </c>
      <c r="C24" s="44" t="s">
        <v>59</v>
      </c>
      <c r="D24" s="45"/>
      <c r="E24" s="86">
        <f>SUM(E20:E23)</f>
        <v>0</v>
      </c>
      <c r="F24" s="79" t="s">
        <v>58</v>
      </c>
      <c r="G24" s="58" t="s">
        <v>58</v>
      </c>
      <c r="H24" s="96">
        <f>SUM(H20:H23)</f>
        <v>0</v>
      </c>
      <c r="I24" s="57" t="s">
        <v>58</v>
      </c>
      <c r="J24" s="58" t="s">
        <v>58</v>
      </c>
      <c r="K24" s="96">
        <f>SUM(K20:K23)</f>
        <v>0</v>
      </c>
      <c r="L24" s="59" t="s">
        <v>58</v>
      </c>
      <c r="M24" s="59" t="s">
        <v>58</v>
      </c>
      <c r="N24" s="94">
        <f>SUM(N20:N23)</f>
        <v>0</v>
      </c>
      <c r="O24" s="57" t="s">
        <v>58</v>
      </c>
      <c r="P24" s="51" t="s">
        <v>42</v>
      </c>
    </row>
    <row r="25" spans="1:17" ht="12" customHeight="1" thickTop="1" x14ac:dyDescent="0.2">
      <c r="B25" s="37" t="s">
        <v>43</v>
      </c>
      <c r="C25" s="52" t="s">
        <v>44</v>
      </c>
      <c r="D25" s="36">
        <v>3</v>
      </c>
      <c r="E25" s="88">
        <v>345575</v>
      </c>
      <c r="F25" s="89">
        <v>65227</v>
      </c>
      <c r="G25" s="41">
        <v>1.45</v>
      </c>
      <c r="H25" s="95">
        <v>0</v>
      </c>
      <c r="I25" s="93">
        <v>0</v>
      </c>
      <c r="J25" s="41">
        <v>0</v>
      </c>
      <c r="K25" s="95">
        <v>0</v>
      </c>
      <c r="L25" s="92">
        <v>0</v>
      </c>
      <c r="M25" s="92">
        <v>0</v>
      </c>
      <c r="N25" s="92">
        <f>E25+H25+K25</f>
        <v>345575</v>
      </c>
      <c r="O25" s="93">
        <f>F25+I25+M25</f>
        <v>65227</v>
      </c>
      <c r="P25" s="27" t="s">
        <v>43</v>
      </c>
    </row>
    <row r="26" spans="1:17" x14ac:dyDescent="0.2">
      <c r="A26" s="103"/>
      <c r="B26" s="37" t="s">
        <v>45</v>
      </c>
      <c r="C26" s="38"/>
      <c r="D26" s="36">
        <v>8</v>
      </c>
      <c r="E26" s="76">
        <v>673980</v>
      </c>
      <c r="F26" s="77">
        <v>182475</v>
      </c>
      <c r="G26" s="41">
        <v>4.88</v>
      </c>
      <c r="H26" s="39">
        <v>0</v>
      </c>
      <c r="I26" s="40">
        <v>0</v>
      </c>
      <c r="J26" s="41">
        <v>0</v>
      </c>
      <c r="K26" s="39">
        <v>0</v>
      </c>
      <c r="L26" s="42">
        <v>0</v>
      </c>
      <c r="M26" s="42">
        <v>0</v>
      </c>
      <c r="N26" s="42">
        <f>E26+H26+K26</f>
        <v>673980</v>
      </c>
      <c r="O26" s="40">
        <f>F26+I26+M26</f>
        <v>182475</v>
      </c>
      <c r="P26" s="27" t="s">
        <v>45</v>
      </c>
    </row>
    <row r="27" spans="1:17" ht="11.25" customHeight="1" x14ac:dyDescent="0.2">
      <c r="A27" s="125" t="s">
        <v>57</v>
      </c>
      <c r="B27" s="37" t="s">
        <v>46</v>
      </c>
      <c r="C27" s="38"/>
      <c r="D27" s="36">
        <v>9</v>
      </c>
      <c r="E27" s="76">
        <v>765223</v>
      </c>
      <c r="F27" s="77">
        <v>147121</v>
      </c>
      <c r="G27" s="41">
        <v>2.91</v>
      </c>
      <c r="H27" s="39">
        <v>0</v>
      </c>
      <c r="I27" s="40">
        <v>0</v>
      </c>
      <c r="J27" s="41">
        <v>0</v>
      </c>
      <c r="K27" s="39">
        <v>0</v>
      </c>
      <c r="L27" s="42">
        <v>0</v>
      </c>
      <c r="M27" s="42">
        <v>0</v>
      </c>
      <c r="N27" s="42">
        <f>E27+H27+K27</f>
        <v>765223</v>
      </c>
      <c r="O27" s="40">
        <f>F27+I27+M27</f>
        <v>147121</v>
      </c>
      <c r="P27" s="27" t="s">
        <v>46</v>
      </c>
      <c r="Q27" s="123"/>
    </row>
    <row r="28" spans="1:17" ht="11.25" customHeight="1" x14ac:dyDescent="0.2">
      <c r="A28" s="125"/>
      <c r="B28" s="37" t="s">
        <v>47</v>
      </c>
      <c r="C28" s="38"/>
      <c r="D28" s="36" t="s">
        <v>30</v>
      </c>
      <c r="E28" s="76">
        <v>436550</v>
      </c>
      <c r="F28" s="77">
        <v>125211</v>
      </c>
      <c r="G28" s="41">
        <v>2.76</v>
      </c>
      <c r="H28" s="39">
        <v>0</v>
      </c>
      <c r="I28" s="40">
        <v>0</v>
      </c>
      <c r="J28" s="41">
        <v>0</v>
      </c>
      <c r="K28" s="39">
        <v>0</v>
      </c>
      <c r="L28" s="42">
        <v>0</v>
      </c>
      <c r="M28" s="42">
        <v>0</v>
      </c>
      <c r="N28" s="42">
        <f>E28+H28+K28</f>
        <v>436550</v>
      </c>
      <c r="O28" s="40">
        <f>F28+I28+M28</f>
        <v>125211</v>
      </c>
      <c r="P28" s="27" t="s">
        <v>47</v>
      </c>
      <c r="Q28" s="123"/>
    </row>
    <row r="29" spans="1:17" ht="12" thickBot="1" x14ac:dyDescent="0.25">
      <c r="A29" s="125"/>
      <c r="B29" s="43" t="s">
        <v>48</v>
      </c>
      <c r="C29" s="44" t="s">
        <v>59</v>
      </c>
      <c r="D29" s="45"/>
      <c r="E29" s="84">
        <f>SUM(E25:E28)</f>
        <v>2221328</v>
      </c>
      <c r="F29" s="85">
        <f>SUM(F25:F28)</f>
        <v>520034</v>
      </c>
      <c r="G29" s="102" t="s">
        <v>26</v>
      </c>
      <c r="H29" s="84">
        <f>SUM(H25:H28)</f>
        <v>0</v>
      </c>
      <c r="I29" s="85">
        <f>SUM(I25:I28)</f>
        <v>0</v>
      </c>
      <c r="J29" s="49" t="s">
        <v>26</v>
      </c>
      <c r="K29" s="84">
        <f>SUM(K25:K28)</f>
        <v>0</v>
      </c>
      <c r="L29" s="94">
        <f>SUM(L25:L28)</f>
        <v>0</v>
      </c>
      <c r="M29" s="94">
        <f>SUM(M25:M28)</f>
        <v>0</v>
      </c>
      <c r="N29" s="94">
        <f>SUM(N25:N28)</f>
        <v>2221328</v>
      </c>
      <c r="O29" s="85">
        <f>SUM(O25:O28)</f>
        <v>520034</v>
      </c>
      <c r="P29" s="51" t="s">
        <v>48</v>
      </c>
      <c r="Q29" s="123"/>
    </row>
    <row r="30" spans="1:17" ht="10.5" customHeight="1" thickTop="1" x14ac:dyDescent="0.2">
      <c r="A30" s="125"/>
      <c r="B30" s="37" t="s">
        <v>49</v>
      </c>
      <c r="C30" s="52" t="s">
        <v>50</v>
      </c>
      <c r="D30" s="36">
        <v>3</v>
      </c>
      <c r="E30" s="95">
        <v>0</v>
      </c>
      <c r="F30" s="93">
        <v>0</v>
      </c>
      <c r="G30" s="41">
        <v>0</v>
      </c>
      <c r="H30" s="95">
        <v>0</v>
      </c>
      <c r="I30" s="93">
        <v>0</v>
      </c>
      <c r="J30" s="41">
        <v>0</v>
      </c>
      <c r="K30" s="95">
        <v>0</v>
      </c>
      <c r="L30" s="92">
        <v>0</v>
      </c>
      <c r="M30" s="92">
        <v>0</v>
      </c>
      <c r="N30" s="92">
        <f>E30+H30+K30</f>
        <v>0</v>
      </c>
      <c r="O30" s="93">
        <f>F30+I30+M30</f>
        <v>0</v>
      </c>
      <c r="P30" s="27" t="s">
        <v>49</v>
      </c>
      <c r="Q30" s="123"/>
    </row>
    <row r="31" spans="1:17" x14ac:dyDescent="0.2">
      <c r="A31" s="125"/>
      <c r="B31" s="37" t="s">
        <v>51</v>
      </c>
      <c r="C31" s="38"/>
      <c r="D31" s="36">
        <v>8</v>
      </c>
      <c r="E31" s="39">
        <v>0</v>
      </c>
      <c r="F31" s="40">
        <v>0</v>
      </c>
      <c r="G31" s="41">
        <v>0</v>
      </c>
      <c r="H31" s="39">
        <v>0</v>
      </c>
      <c r="I31" s="40">
        <v>0</v>
      </c>
      <c r="J31" s="41">
        <v>0</v>
      </c>
      <c r="K31" s="39">
        <v>0</v>
      </c>
      <c r="L31" s="42">
        <v>0</v>
      </c>
      <c r="M31" s="42">
        <v>0</v>
      </c>
      <c r="N31" s="42">
        <f>E31+H31+K31</f>
        <v>0</v>
      </c>
      <c r="O31" s="40">
        <f>F31+I31+M31</f>
        <v>0</v>
      </c>
      <c r="P31" s="27" t="s">
        <v>51</v>
      </c>
      <c r="Q31" s="123"/>
    </row>
    <row r="32" spans="1:17" x14ac:dyDescent="0.2">
      <c r="A32" s="125"/>
      <c r="B32" s="37" t="s">
        <v>52</v>
      </c>
      <c r="C32" s="38"/>
      <c r="D32" s="36">
        <v>9</v>
      </c>
      <c r="E32" s="39">
        <v>0</v>
      </c>
      <c r="F32" s="40">
        <v>0</v>
      </c>
      <c r="G32" s="41">
        <v>0</v>
      </c>
      <c r="H32" s="39">
        <v>0</v>
      </c>
      <c r="I32" s="40">
        <v>0</v>
      </c>
      <c r="J32" s="41">
        <v>0</v>
      </c>
      <c r="K32" s="39">
        <v>0</v>
      </c>
      <c r="L32" s="42">
        <v>0</v>
      </c>
      <c r="M32" s="42">
        <v>0</v>
      </c>
      <c r="N32" s="42">
        <f>E32+H32+K32</f>
        <v>0</v>
      </c>
      <c r="O32" s="40">
        <f>F32+I32+M32</f>
        <v>0</v>
      </c>
      <c r="P32" s="27" t="s">
        <v>52</v>
      </c>
      <c r="Q32" s="123"/>
    </row>
    <row r="33" spans="1:17" ht="11.25" customHeight="1" x14ac:dyDescent="0.2">
      <c r="A33" s="125"/>
      <c r="B33" s="37" t="s">
        <v>53</v>
      </c>
      <c r="C33" s="38"/>
      <c r="D33" s="36" t="s">
        <v>30</v>
      </c>
      <c r="E33" s="39">
        <v>0</v>
      </c>
      <c r="F33" s="40">
        <v>0</v>
      </c>
      <c r="G33" s="41">
        <v>0</v>
      </c>
      <c r="H33" s="39">
        <v>0</v>
      </c>
      <c r="I33" s="40">
        <v>0</v>
      </c>
      <c r="J33" s="41">
        <v>0</v>
      </c>
      <c r="K33" s="39">
        <v>0</v>
      </c>
      <c r="L33" s="42">
        <v>0</v>
      </c>
      <c r="M33" s="42">
        <v>0</v>
      </c>
      <c r="N33" s="42">
        <f>E33+H33+K33</f>
        <v>0</v>
      </c>
      <c r="O33" s="40">
        <f>F33+I33+M33</f>
        <v>0</v>
      </c>
      <c r="P33" s="27" t="s">
        <v>53</v>
      </c>
      <c r="Q33" s="133" t="s">
        <v>81</v>
      </c>
    </row>
    <row r="34" spans="1:17" ht="16.5" customHeight="1" thickBot="1" x14ac:dyDescent="0.25">
      <c r="A34" s="125"/>
      <c r="B34" s="37" t="s">
        <v>54</v>
      </c>
      <c r="C34" s="60" t="s">
        <v>59</v>
      </c>
      <c r="D34" s="45"/>
      <c r="E34" s="84">
        <f>SUM(E30:E33)</f>
        <v>0</v>
      </c>
      <c r="F34" s="85">
        <f>SUM(F30:F33)</f>
        <v>0</v>
      </c>
      <c r="G34" s="48"/>
      <c r="H34" s="84">
        <f>SUM(H30:H33)</f>
        <v>0</v>
      </c>
      <c r="I34" s="85">
        <f>SUM(I30:I33)</f>
        <v>0</v>
      </c>
      <c r="J34" s="49"/>
      <c r="K34" s="46">
        <f>SUM(K30:K33)</f>
        <v>0</v>
      </c>
      <c r="L34" s="50">
        <f>SUM(L30:L33)</f>
        <v>0</v>
      </c>
      <c r="M34" s="50">
        <f>SUM(M30:M33)</f>
        <v>0</v>
      </c>
      <c r="N34" s="50">
        <f>SUM(N30:N33)</f>
        <v>0</v>
      </c>
      <c r="O34" s="47">
        <f>SUM(O30:O33)</f>
        <v>0</v>
      </c>
      <c r="P34" s="51" t="s">
        <v>54</v>
      </c>
      <c r="Q34" s="133"/>
    </row>
    <row r="35" spans="1:17" ht="12.75" thickTop="1" thickBot="1" x14ac:dyDescent="0.25">
      <c r="A35" s="125"/>
      <c r="B35" s="61" t="s">
        <v>55</v>
      </c>
      <c r="C35" s="62" t="s">
        <v>56</v>
      </c>
      <c r="D35" s="63"/>
      <c r="E35" s="99">
        <f>(E14+E19+E24+E29+E34)</f>
        <v>16308647</v>
      </c>
      <c r="F35" s="101">
        <f>(F14+F19+F29+F34)</f>
        <v>3757298</v>
      </c>
      <c r="G35" s="64" t="s">
        <v>58</v>
      </c>
      <c r="H35" s="99">
        <f>(H14+H19+H24+H29+H34)</f>
        <v>0</v>
      </c>
      <c r="I35" s="101">
        <f>(I14+I19+I29+I34)</f>
        <v>0</v>
      </c>
      <c r="J35" s="64" t="s">
        <v>58</v>
      </c>
      <c r="K35" s="99">
        <f>(K14+K19+K24+K29+K34)</f>
        <v>0</v>
      </c>
      <c r="L35" s="100">
        <f>(L14+L19+L29+L34)</f>
        <v>0</v>
      </c>
      <c r="M35" s="100">
        <f>(M14+M19+M29+M34)</f>
        <v>0</v>
      </c>
      <c r="N35" s="100">
        <f>(N14+N19+N24+N29+N34)</f>
        <v>16308647</v>
      </c>
      <c r="O35" s="101">
        <f>(O14+O19+O29+O34)</f>
        <v>3757298</v>
      </c>
      <c r="P35" s="65" t="s">
        <v>55</v>
      </c>
      <c r="Q35" s="133"/>
    </row>
    <row r="36" spans="1:17" ht="12" customHeight="1" x14ac:dyDescent="0.2">
      <c r="A36" s="125"/>
      <c r="B36" s="66"/>
      <c r="C36" s="12"/>
      <c r="D36" s="67"/>
      <c r="E36" s="68"/>
      <c r="F36" s="67"/>
      <c r="G36" s="69"/>
      <c r="H36" s="67"/>
      <c r="I36" s="67"/>
      <c r="J36" s="69"/>
      <c r="K36" s="67"/>
      <c r="L36" s="67"/>
      <c r="M36" s="67"/>
      <c r="N36" s="68"/>
      <c r="O36" s="67"/>
      <c r="P36" s="70"/>
      <c r="Q36" s="133"/>
    </row>
    <row r="37" spans="1:17" ht="12" customHeight="1" x14ac:dyDescent="0.2">
      <c r="A37" s="125"/>
      <c r="B37" s="66"/>
      <c r="C37" s="104" t="s">
        <v>73</v>
      </c>
      <c r="D37" s="67"/>
      <c r="E37" s="68"/>
      <c r="F37" s="67"/>
      <c r="G37" s="69"/>
      <c r="H37" s="67"/>
      <c r="I37" s="67"/>
      <c r="J37" s="69"/>
      <c r="K37" s="67"/>
      <c r="L37" s="67"/>
      <c r="M37" s="67"/>
      <c r="N37" s="68"/>
      <c r="O37" s="67"/>
      <c r="P37" s="70"/>
      <c r="Q37" s="133"/>
    </row>
    <row r="38" spans="1:17" x14ac:dyDescent="0.2">
      <c r="A38" s="125"/>
      <c r="B38" s="6"/>
      <c r="C38" s="104" t="s">
        <v>74</v>
      </c>
      <c r="D38" s="12" t="s">
        <v>75</v>
      </c>
      <c r="E38" s="71"/>
      <c r="F38" s="67"/>
      <c r="G38" s="67"/>
      <c r="H38" s="67"/>
      <c r="I38" s="67"/>
      <c r="J38" s="67"/>
      <c r="K38" s="67"/>
      <c r="L38" s="12"/>
      <c r="M38" s="12"/>
      <c r="N38" s="71"/>
      <c r="O38" s="68"/>
      <c r="P38" s="70"/>
      <c r="Q38" s="133"/>
    </row>
    <row r="39" spans="1:17" x14ac:dyDescent="0.2">
      <c r="A39" s="125"/>
      <c r="B39" s="6"/>
      <c r="C39" s="105" t="s">
        <v>76</v>
      </c>
      <c r="D39" s="12" t="s">
        <v>77</v>
      </c>
      <c r="E39" s="71"/>
      <c r="F39" s="67"/>
      <c r="G39" s="67"/>
      <c r="H39" s="67"/>
      <c r="I39" s="67"/>
      <c r="J39" s="67"/>
      <c r="K39" s="67"/>
      <c r="L39" s="12"/>
      <c r="M39" s="12"/>
      <c r="N39" s="71"/>
      <c r="O39" s="68"/>
      <c r="P39" s="70"/>
      <c r="Q39" s="133"/>
    </row>
    <row r="40" spans="1:17" x14ac:dyDescent="0.2">
      <c r="A40" s="125"/>
      <c r="B40" s="6"/>
      <c r="C40" s="105" t="s">
        <v>78</v>
      </c>
      <c r="D40" s="12" t="s">
        <v>79</v>
      </c>
      <c r="E40" s="71"/>
      <c r="F40" s="67"/>
      <c r="G40" s="67"/>
      <c r="H40" s="67"/>
      <c r="I40" s="67"/>
      <c r="J40" s="67"/>
      <c r="K40" s="67"/>
      <c r="L40" s="12"/>
      <c r="M40" s="12"/>
      <c r="N40" s="71"/>
      <c r="O40" s="68"/>
      <c r="P40" s="70"/>
      <c r="Q40" s="133"/>
    </row>
    <row r="41" spans="1:17" x14ac:dyDescent="0.2">
      <c r="A41" s="125"/>
      <c r="B41" s="6"/>
      <c r="C41" s="12"/>
      <c r="D41" s="12" t="s">
        <v>80</v>
      </c>
      <c r="E41" s="71"/>
      <c r="F41" s="67"/>
      <c r="G41" s="67"/>
      <c r="H41" s="67"/>
      <c r="I41" s="67"/>
      <c r="J41" s="67"/>
      <c r="K41" s="67"/>
      <c r="L41" s="12"/>
      <c r="M41" s="12"/>
      <c r="N41" s="71"/>
      <c r="O41" s="68"/>
      <c r="P41" s="70"/>
      <c r="Q41" s="133"/>
    </row>
    <row r="42" spans="1:17" x14ac:dyDescent="0.2">
      <c r="A42" s="125"/>
      <c r="B42" s="6"/>
      <c r="C42" s="12"/>
      <c r="D42" s="12"/>
      <c r="E42" s="71"/>
      <c r="F42" s="67"/>
      <c r="G42" s="67"/>
      <c r="H42" s="67"/>
      <c r="I42" s="67"/>
      <c r="J42" s="67"/>
      <c r="K42" s="67"/>
      <c r="L42" s="12"/>
      <c r="M42" s="12"/>
      <c r="N42" s="71"/>
      <c r="O42" s="68"/>
      <c r="P42" s="70"/>
      <c r="Q42" s="133"/>
    </row>
    <row r="43" spans="1:17" x14ac:dyDescent="0.2">
      <c r="A43" s="125"/>
      <c r="B43" s="6"/>
      <c r="C43" s="12"/>
      <c r="D43" s="12"/>
      <c r="E43" s="71"/>
      <c r="F43" s="67"/>
      <c r="G43" s="67"/>
      <c r="H43" s="67"/>
      <c r="I43" s="67"/>
      <c r="J43" s="67"/>
      <c r="K43" s="67"/>
      <c r="L43" s="12"/>
      <c r="M43" s="12"/>
      <c r="N43" s="71"/>
      <c r="O43" s="68"/>
      <c r="P43" s="70"/>
      <c r="Q43" s="133"/>
    </row>
    <row r="44" spans="1:17" x14ac:dyDescent="0.2">
      <c r="A44" s="125"/>
      <c r="B44" s="10"/>
      <c r="C44" s="11"/>
      <c r="D44" s="72"/>
      <c r="E44" s="73"/>
      <c r="F44" s="72"/>
      <c r="G44" s="72"/>
      <c r="H44" s="72"/>
      <c r="I44" s="72"/>
      <c r="J44" s="72"/>
      <c r="K44" s="72"/>
      <c r="L44" s="11"/>
      <c r="M44" s="11"/>
      <c r="N44" s="11"/>
      <c r="O44" s="72"/>
      <c r="P44" s="13"/>
      <c r="Q44" s="133"/>
    </row>
    <row r="45" spans="1:17" x14ac:dyDescent="0.2">
      <c r="E45" s="74"/>
    </row>
    <row r="46" spans="1:17" x14ac:dyDescent="0.2">
      <c r="E46" s="74"/>
    </row>
    <row r="47" spans="1:17" x14ac:dyDescent="0.2">
      <c r="E47" s="75"/>
      <c r="F47" s="75"/>
      <c r="G47" s="75"/>
      <c r="H47" s="75"/>
      <c r="I47" s="75"/>
      <c r="J47" s="75"/>
      <c r="K47" s="75"/>
      <c r="L47" s="75"/>
      <c r="M47" s="75"/>
      <c r="N47" s="75"/>
      <c r="O47" s="75"/>
    </row>
    <row r="48" spans="1:17" x14ac:dyDescent="0.2">
      <c r="E48" s="75"/>
      <c r="F48" s="75"/>
      <c r="G48" s="75"/>
      <c r="H48" s="75"/>
      <c r="I48" s="75"/>
      <c r="J48" s="75"/>
      <c r="K48" s="75"/>
      <c r="L48" s="75"/>
      <c r="M48" s="75"/>
      <c r="N48" s="75"/>
      <c r="O48" s="75"/>
    </row>
    <row r="49" spans="5:15" x14ac:dyDescent="0.2">
      <c r="E49" s="75"/>
      <c r="F49" s="75"/>
      <c r="G49" s="75"/>
      <c r="H49" s="75"/>
      <c r="I49" s="75"/>
      <c r="J49" s="75"/>
      <c r="K49" s="75"/>
      <c r="L49" s="75"/>
      <c r="M49" s="75"/>
      <c r="N49" s="75"/>
      <c r="O49" s="75"/>
    </row>
    <row r="50" spans="5:15" x14ac:dyDescent="0.2">
      <c r="E50" s="75"/>
      <c r="F50" s="75"/>
      <c r="G50" s="75"/>
      <c r="H50" s="75"/>
      <c r="I50" s="75"/>
      <c r="J50" s="75"/>
      <c r="K50" s="75"/>
      <c r="L50" s="75"/>
      <c r="M50" s="75"/>
      <c r="N50" s="75"/>
      <c r="O50" s="75"/>
    </row>
    <row r="51" spans="5:15" x14ac:dyDescent="0.2">
      <c r="E51" s="75"/>
      <c r="F51" s="75"/>
      <c r="G51" s="75"/>
      <c r="H51" s="75"/>
      <c r="I51" s="75"/>
      <c r="J51" s="75"/>
      <c r="K51" s="75"/>
      <c r="L51" s="75"/>
      <c r="M51" s="75"/>
      <c r="N51" s="75"/>
      <c r="O51" s="75"/>
    </row>
    <row r="52" spans="5:15" x14ac:dyDescent="0.2">
      <c r="E52" s="75"/>
      <c r="F52" s="75"/>
      <c r="G52" s="75"/>
      <c r="H52" s="75"/>
      <c r="I52" s="75"/>
      <c r="J52" s="75"/>
      <c r="K52" s="75"/>
      <c r="L52" s="75"/>
      <c r="M52" s="75"/>
      <c r="N52" s="75"/>
      <c r="O52" s="75"/>
    </row>
    <row r="53" spans="5:15" x14ac:dyDescent="0.2">
      <c r="E53" s="75"/>
    </row>
    <row r="54" spans="5:15" x14ac:dyDescent="0.2">
      <c r="E54" s="74"/>
    </row>
    <row r="55" spans="5:15" x14ac:dyDescent="0.2">
      <c r="E55" s="74"/>
    </row>
    <row r="56" spans="5:15" x14ac:dyDescent="0.2">
      <c r="E56" s="74"/>
    </row>
    <row r="57" spans="5:15" x14ac:dyDescent="0.2">
      <c r="E57" s="74"/>
    </row>
    <row r="58" spans="5:15" x14ac:dyDescent="0.2">
      <c r="E58" s="74"/>
    </row>
    <row r="59" spans="5:15" x14ac:dyDescent="0.2">
      <c r="E59" s="74"/>
    </row>
    <row r="60" spans="5:15" x14ac:dyDescent="0.2">
      <c r="E60" s="74"/>
    </row>
    <row r="61" spans="5:15" x14ac:dyDescent="0.2">
      <c r="E61" s="74"/>
    </row>
    <row r="62" spans="5:15" x14ac:dyDescent="0.2">
      <c r="E62" s="74"/>
    </row>
    <row r="63" spans="5:15" x14ac:dyDescent="0.2">
      <c r="E63" s="74"/>
    </row>
    <row r="64" spans="5:15" x14ac:dyDescent="0.2">
      <c r="E64" s="74"/>
    </row>
    <row r="65" spans="5:5" x14ac:dyDescent="0.2">
      <c r="E65" s="74"/>
    </row>
    <row r="66" spans="5:5" x14ac:dyDescent="0.2">
      <c r="E66" s="74"/>
    </row>
    <row r="67" spans="5:5" x14ac:dyDescent="0.2">
      <c r="E67" s="74"/>
    </row>
    <row r="68" spans="5:5" x14ac:dyDescent="0.2">
      <c r="E68" s="74"/>
    </row>
    <row r="69" spans="5:5" x14ac:dyDescent="0.2">
      <c r="E69" s="74"/>
    </row>
    <row r="70" spans="5:5" x14ac:dyDescent="0.2">
      <c r="E70" s="74"/>
    </row>
    <row r="71" spans="5:5" x14ac:dyDescent="0.2">
      <c r="E71" s="74"/>
    </row>
    <row r="72" spans="5:5" x14ac:dyDescent="0.2">
      <c r="E72" s="74"/>
    </row>
    <row r="73" spans="5:5" x14ac:dyDescent="0.2">
      <c r="E73" s="74"/>
    </row>
    <row r="74" spans="5:5" x14ac:dyDescent="0.2">
      <c r="E74" s="74"/>
    </row>
  </sheetData>
  <mergeCells count="5">
    <mergeCell ref="A27:A44"/>
    <mergeCell ref="N4:O4"/>
    <mergeCell ref="Q1:Q2"/>
    <mergeCell ref="E4:G4"/>
    <mergeCell ref="Q33:Q44"/>
  </mergeCells>
  <phoneticPr fontId="0" type="noConversion"/>
  <conditionalFormatting sqref="Q33:Q44">
    <cfRule type="cellIs" dxfId="0" priority="1" operator="equal">
      <formula>"N/A"</formula>
    </cfRule>
  </conditionalFormatting>
  <pageMargins left="0.75" right="0.75" top="0.75" bottom="0.75" header="0.5" footer="0.5"/>
  <pageSetup orientation="landscape" r:id="rId1"/>
  <headerFooter alignWithMargins="0"/>
  <ignoredErrors>
    <ignoredError sqref="N19"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zoomScaleNormal="100" zoomScaleSheetLayoutView="100" workbookViewId="0"/>
  </sheetViews>
  <sheetFormatPr defaultRowHeight="11.25" x14ac:dyDescent="0.2"/>
  <cols>
    <col min="1" max="1" width="4.7109375" style="107" customWidth="1"/>
    <col min="2" max="2" width="81.5703125" style="107" customWidth="1"/>
    <col min="3" max="3" width="4.7109375" style="107" customWidth="1"/>
    <col min="4" max="16384" width="9.140625" style="109"/>
  </cols>
  <sheetData>
    <row r="1" spans="1:3" x14ac:dyDescent="0.2">
      <c r="A1" s="106" t="s">
        <v>81</v>
      </c>
      <c r="C1" s="108">
        <v>62</v>
      </c>
    </row>
    <row r="2" spans="1:3" x14ac:dyDescent="0.2">
      <c r="A2" s="110"/>
      <c r="B2" s="111"/>
      <c r="C2" s="112"/>
    </row>
    <row r="3" spans="1:3" x14ac:dyDescent="0.2">
      <c r="A3" s="134" t="s">
        <v>72</v>
      </c>
      <c r="B3" s="135"/>
      <c r="C3" s="136"/>
    </row>
    <row r="4" spans="1:3" x14ac:dyDescent="0.2">
      <c r="A4" s="113"/>
      <c r="B4" s="114"/>
      <c r="C4" s="115"/>
    </row>
    <row r="5" spans="1:3" x14ac:dyDescent="0.2">
      <c r="A5" s="113"/>
      <c r="B5" s="114"/>
      <c r="C5" s="115"/>
    </row>
    <row r="6" spans="1:3" x14ac:dyDescent="0.2">
      <c r="A6" s="116"/>
      <c r="B6" s="117"/>
      <c r="C6" s="115"/>
    </row>
    <row r="7" spans="1:3" x14ac:dyDescent="0.2">
      <c r="A7" s="113"/>
      <c r="B7" s="114"/>
      <c r="C7" s="115"/>
    </row>
    <row r="8" spans="1:3" x14ac:dyDescent="0.2">
      <c r="A8" s="113"/>
      <c r="B8" s="114"/>
      <c r="C8" s="115"/>
    </row>
    <row r="9" spans="1:3" x14ac:dyDescent="0.2">
      <c r="A9" s="113"/>
      <c r="B9" s="114"/>
      <c r="C9" s="115"/>
    </row>
    <row r="10" spans="1:3" x14ac:dyDescent="0.2">
      <c r="A10" s="113"/>
      <c r="B10" s="114"/>
      <c r="C10" s="115"/>
    </row>
    <row r="11" spans="1:3" x14ac:dyDescent="0.2">
      <c r="A11" s="113"/>
      <c r="B11" s="114"/>
      <c r="C11" s="115"/>
    </row>
    <row r="12" spans="1:3" x14ac:dyDescent="0.2">
      <c r="A12" s="113"/>
      <c r="B12" s="114"/>
      <c r="C12" s="115"/>
    </row>
    <row r="13" spans="1:3" x14ac:dyDescent="0.2">
      <c r="A13" s="113"/>
      <c r="B13" s="114"/>
      <c r="C13" s="115"/>
    </row>
    <row r="14" spans="1:3" x14ac:dyDescent="0.2">
      <c r="A14" s="113"/>
      <c r="B14" s="114"/>
      <c r="C14" s="115"/>
    </row>
    <row r="15" spans="1:3" x14ac:dyDescent="0.2">
      <c r="A15" s="113"/>
      <c r="B15" s="114"/>
      <c r="C15" s="115"/>
    </row>
    <row r="16" spans="1:3" x14ac:dyDescent="0.2">
      <c r="A16" s="113"/>
      <c r="B16" s="114"/>
      <c r="C16" s="115"/>
    </row>
    <row r="17" spans="1:3" x14ac:dyDescent="0.2">
      <c r="A17" s="113"/>
      <c r="B17" s="114"/>
      <c r="C17" s="115"/>
    </row>
    <row r="18" spans="1:3" x14ac:dyDescent="0.2">
      <c r="A18" s="113"/>
      <c r="B18" s="114"/>
      <c r="C18" s="115"/>
    </row>
    <row r="19" spans="1:3" x14ac:dyDescent="0.2">
      <c r="A19" s="113"/>
      <c r="B19" s="114"/>
      <c r="C19" s="115"/>
    </row>
    <row r="20" spans="1:3" x14ac:dyDescent="0.2">
      <c r="A20" s="113"/>
      <c r="B20" s="114"/>
      <c r="C20" s="115"/>
    </row>
    <row r="21" spans="1:3" x14ac:dyDescent="0.2">
      <c r="A21" s="118"/>
      <c r="B21" s="114"/>
      <c r="C21" s="115"/>
    </row>
    <row r="22" spans="1:3" x14ac:dyDescent="0.2">
      <c r="A22" s="113"/>
      <c r="B22" s="114"/>
      <c r="C22" s="115"/>
    </row>
    <row r="23" spans="1:3" x14ac:dyDescent="0.2">
      <c r="A23" s="113"/>
      <c r="B23" s="114"/>
      <c r="C23" s="115"/>
    </row>
    <row r="24" spans="1:3" x14ac:dyDescent="0.2">
      <c r="A24" s="113"/>
      <c r="B24" s="114"/>
      <c r="C24" s="115"/>
    </row>
    <row r="25" spans="1:3" x14ac:dyDescent="0.2">
      <c r="A25" s="113"/>
      <c r="B25" s="114"/>
      <c r="C25" s="115"/>
    </row>
    <row r="26" spans="1:3" x14ac:dyDescent="0.2">
      <c r="A26" s="113"/>
      <c r="B26" s="114"/>
      <c r="C26" s="115"/>
    </row>
    <row r="27" spans="1:3" x14ac:dyDescent="0.2">
      <c r="A27" s="113"/>
      <c r="B27" s="114"/>
      <c r="C27" s="115"/>
    </row>
    <row r="28" spans="1:3" x14ac:dyDescent="0.2">
      <c r="A28" s="113"/>
      <c r="B28" s="114"/>
      <c r="C28" s="115"/>
    </row>
    <row r="29" spans="1:3" x14ac:dyDescent="0.2">
      <c r="A29" s="113"/>
      <c r="B29" s="114"/>
      <c r="C29" s="115"/>
    </row>
    <row r="30" spans="1:3" x14ac:dyDescent="0.2">
      <c r="A30" s="113"/>
      <c r="B30" s="114"/>
      <c r="C30" s="115"/>
    </row>
    <row r="31" spans="1:3" x14ac:dyDescent="0.2">
      <c r="A31" s="113"/>
      <c r="B31" s="114"/>
      <c r="C31" s="115"/>
    </row>
    <row r="32" spans="1:3" x14ac:dyDescent="0.2">
      <c r="A32" s="113"/>
      <c r="B32" s="114"/>
      <c r="C32" s="115"/>
    </row>
    <row r="33" spans="1:3" x14ac:dyDescent="0.2">
      <c r="A33" s="113"/>
      <c r="B33" s="114"/>
      <c r="C33" s="115"/>
    </row>
    <row r="34" spans="1:3" x14ac:dyDescent="0.2">
      <c r="A34" s="113"/>
      <c r="B34" s="114"/>
      <c r="C34" s="115"/>
    </row>
    <row r="35" spans="1:3" x14ac:dyDescent="0.2">
      <c r="A35" s="113"/>
      <c r="B35" s="114"/>
      <c r="C35" s="115"/>
    </row>
    <row r="36" spans="1:3" x14ac:dyDescent="0.2">
      <c r="A36" s="113"/>
      <c r="B36" s="114"/>
      <c r="C36" s="115"/>
    </row>
    <row r="37" spans="1:3" x14ac:dyDescent="0.2">
      <c r="A37" s="113"/>
      <c r="B37" s="114"/>
      <c r="C37" s="115"/>
    </row>
    <row r="38" spans="1:3" x14ac:dyDescent="0.2">
      <c r="A38" s="113"/>
      <c r="B38" s="114"/>
      <c r="C38" s="115"/>
    </row>
    <row r="39" spans="1:3" x14ac:dyDescent="0.2">
      <c r="A39" s="113"/>
      <c r="B39" s="114"/>
      <c r="C39" s="115"/>
    </row>
    <row r="40" spans="1:3" x14ac:dyDescent="0.2">
      <c r="A40" s="113"/>
      <c r="B40" s="114"/>
      <c r="C40" s="115"/>
    </row>
    <row r="41" spans="1:3" x14ac:dyDescent="0.2">
      <c r="A41" s="113"/>
      <c r="B41" s="114"/>
      <c r="C41" s="115"/>
    </row>
    <row r="42" spans="1:3" x14ac:dyDescent="0.2">
      <c r="A42" s="113"/>
      <c r="B42" s="114"/>
      <c r="C42" s="115"/>
    </row>
    <row r="43" spans="1:3" x14ac:dyDescent="0.2">
      <c r="A43" s="113"/>
      <c r="B43" s="114"/>
      <c r="C43" s="115"/>
    </row>
    <row r="44" spans="1:3" x14ac:dyDescent="0.2">
      <c r="A44" s="113"/>
      <c r="B44" s="114"/>
      <c r="C44" s="115"/>
    </row>
    <row r="45" spans="1:3" x14ac:dyDescent="0.2">
      <c r="A45" s="113"/>
      <c r="B45" s="114"/>
      <c r="C45" s="115"/>
    </row>
    <row r="46" spans="1:3" x14ac:dyDescent="0.2">
      <c r="A46" s="113"/>
      <c r="B46" s="114"/>
      <c r="C46" s="115"/>
    </row>
    <row r="47" spans="1:3" x14ac:dyDescent="0.2">
      <c r="A47" s="113"/>
      <c r="B47" s="114"/>
      <c r="C47" s="115"/>
    </row>
    <row r="48" spans="1:3" x14ac:dyDescent="0.2">
      <c r="A48" s="113"/>
      <c r="B48" s="114"/>
      <c r="C48" s="115"/>
    </row>
    <row r="49" spans="1:3" x14ac:dyDescent="0.2">
      <c r="A49" s="113"/>
      <c r="B49" s="114"/>
      <c r="C49" s="115"/>
    </row>
    <row r="50" spans="1:3" x14ac:dyDescent="0.2">
      <c r="A50" s="113"/>
      <c r="B50" s="114"/>
      <c r="C50" s="115"/>
    </row>
    <row r="51" spans="1:3" x14ac:dyDescent="0.2">
      <c r="A51" s="113"/>
      <c r="B51" s="114"/>
      <c r="C51" s="115"/>
    </row>
    <row r="52" spans="1:3" x14ac:dyDescent="0.2">
      <c r="A52" s="113"/>
      <c r="B52" s="114"/>
      <c r="C52" s="115"/>
    </row>
    <row r="53" spans="1:3" x14ac:dyDescent="0.2">
      <c r="A53" s="113"/>
      <c r="B53" s="114"/>
      <c r="C53" s="115"/>
    </row>
    <row r="54" spans="1:3" x14ac:dyDescent="0.2">
      <c r="A54" s="113"/>
      <c r="B54" s="114"/>
      <c r="C54" s="115"/>
    </row>
    <row r="55" spans="1:3" x14ac:dyDescent="0.2">
      <c r="A55" s="113"/>
      <c r="B55" s="114"/>
      <c r="C55" s="115"/>
    </row>
    <row r="56" spans="1:3" x14ac:dyDescent="0.2">
      <c r="A56" s="113"/>
      <c r="B56" s="114"/>
      <c r="C56" s="115"/>
    </row>
    <row r="57" spans="1:3" x14ac:dyDescent="0.2">
      <c r="A57" s="113"/>
      <c r="B57" s="114"/>
      <c r="C57" s="115"/>
    </row>
    <row r="58" spans="1:3" x14ac:dyDescent="0.2">
      <c r="A58" s="113"/>
      <c r="B58" s="114"/>
      <c r="C58" s="115"/>
    </row>
    <row r="59" spans="1:3" x14ac:dyDescent="0.2">
      <c r="A59" s="113"/>
      <c r="B59" s="114"/>
      <c r="C59" s="115"/>
    </row>
    <row r="60" spans="1:3" x14ac:dyDescent="0.2">
      <c r="A60" s="113"/>
      <c r="B60" s="114"/>
      <c r="C60" s="115"/>
    </row>
    <row r="61" spans="1:3" x14ac:dyDescent="0.2">
      <c r="A61" s="119"/>
      <c r="B61" s="120"/>
      <c r="C61" s="121"/>
    </row>
    <row r="62" spans="1:3" x14ac:dyDescent="0.2">
      <c r="A62" s="122" t="s">
        <v>57</v>
      </c>
      <c r="C62" s="108"/>
    </row>
  </sheetData>
  <mergeCells count="1">
    <mergeCell ref="A3:C3"/>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61</vt:lpstr>
      <vt:lpstr>62</vt:lpstr>
      <vt:lpstr>'61'!Print_Area</vt:lpstr>
      <vt:lpstr>'62'!Print_Area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s0730</cp:lastModifiedBy>
  <cp:lastPrinted>2014-03-07T18:26:04Z</cp:lastPrinted>
  <dcterms:created xsi:type="dcterms:W3CDTF">2005-02-01T14:33:29Z</dcterms:created>
  <dcterms:modified xsi:type="dcterms:W3CDTF">2015-03-24T13:53:36Z</dcterms:modified>
</cp:coreProperties>
</file>