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270" windowWidth="18120" windowHeight="11955"/>
  </bookViews>
  <sheets>
    <sheet name="45" sheetId="1" r:id="rId1"/>
    <sheet name="46" sheetId="2" r:id="rId2"/>
  </sheets>
  <definedNames>
    <definedName name="_xlnm.Print_Area" localSheetId="0">'45'!$A$1:$G$48</definedName>
    <definedName name="_xlnm.Print_Area" localSheetId="1">'46'!$A$1:$J$56</definedName>
  </definedNames>
  <calcPr calcId="145621"/>
</workbook>
</file>

<file path=xl/calcChain.xml><?xml version="1.0" encoding="utf-8"?>
<calcChain xmlns="http://schemas.openxmlformats.org/spreadsheetml/2006/main">
  <c r="A1" i="2" l="1"/>
  <c r="F34" i="1" l="1"/>
  <c r="E34" i="1"/>
  <c r="D34" i="1"/>
  <c r="E51" i="2" l="1"/>
  <c r="H51" i="2" l="1"/>
  <c r="G51" i="2"/>
  <c r="F51" i="2"/>
  <c r="H42" i="2"/>
  <c r="G42" i="2"/>
  <c r="F42" i="2"/>
  <c r="E42" i="2"/>
  <c r="D45" i="1"/>
  <c r="F55" i="2" l="1"/>
  <c r="E55" i="2"/>
  <c r="G55" i="2"/>
  <c r="H55" i="2"/>
  <c r="E45" i="1"/>
  <c r="F45" i="1"/>
</calcChain>
</file>

<file path=xl/sharedStrings.xml><?xml version="1.0" encoding="utf-8"?>
<sst xmlns="http://schemas.openxmlformats.org/spreadsheetml/2006/main" count="321" uniqueCount="188">
  <si>
    <t>352A.  INVESTMENT IN RAILROAD PROPERTY USED IN TRANSPORTATION SERVICE (By Company)</t>
  </si>
  <si>
    <t>Class</t>
  </si>
  <si>
    <t>Miles of road</t>
  </si>
  <si>
    <t>Investments</t>
  </si>
  <si>
    <t>Line</t>
  </si>
  <si>
    <t>(See</t>
  </si>
  <si>
    <t>Name of company</t>
  </si>
  <si>
    <t>in property</t>
  </si>
  <si>
    <t>No.</t>
  </si>
  <si>
    <t>(whole number)</t>
  </si>
  <si>
    <t>(a)</t>
  </si>
  <si>
    <t>(b)</t>
  </si>
  <si>
    <t>(c)</t>
  </si>
  <si>
    <t>(d)</t>
  </si>
  <si>
    <t>(e)</t>
  </si>
  <si>
    <t>Railroad Annual Report R-1</t>
  </si>
  <si>
    <t>Ins. 2)</t>
  </si>
  <si>
    <t>used (See Ins. 4)</t>
  </si>
  <si>
    <t>(See Ins. 5)</t>
  </si>
  <si>
    <t>(See Ins. 6)</t>
  </si>
  <si>
    <t>defense projects</t>
  </si>
  <si>
    <t>&amp; amortization of</t>
  </si>
  <si>
    <t>Depreciation</t>
  </si>
  <si>
    <t>(Dollars in Thousands)</t>
  </si>
  <si>
    <t xml:space="preserve">     2.  In column (a), classify each company in this schedule as: "R" for respondent, "L" for lessor railroad, "P" for inactive or proprietary company or "O" for other leased properties.</t>
  </si>
  <si>
    <t xml:space="preserve">     3.  In columns (a) to (e), inclusive, first show the data requested for the respondent (R); next show data for companies whose entire properties are used in transportation service of the respondent, divided between lessor (L) and proprietary (P) companies; followed by data for carriers and others (O), portions of whose property are used in transportation service of respondent.  Show a total for each class of company in columns (d) and (e). Then show, as deductions, data for transportation property leased to carriers and others.</t>
  </si>
  <si>
    <t xml:space="preserve">     4.  In column (c), line-haul carriers report the miles of road used in line-haul service.  Report miles in whole numbers.</t>
  </si>
  <si>
    <t xml:space="preserve">     5.  In column (d), show the amount applicable to Accounts 731 and 732 on the books of companies whose names appear in column (b).  Values of property of other carriers segregated by estimate or otherwise should correspond in amount to deductions made by the owners in their reports.  If separate value is not available, an explanation should be provided.  Differences between amounts shown in column (d) of this schedule and column (c), line 24, on the asset side of the general balance sheet of each individual railway should be explained in a footnote.  Book values included in Accounts 731 and 732 of the owner should be reported in column (d) in reference to the investment of respondent in securities of the owner unless a good reason can be given for the contrary.  Methods of estimating (by capitalizing rentals at 6% or otherwise) value of property of private owners, or portions of property of other carriers, should be explained.</t>
  </si>
  <si>
    <t xml:space="preserve">     1.  Disclose the investment in railway property used in transportation service at the close of the year. This investment represents the aggregate of property owned or leased by respondent and used in respondent's transportation service.  Such property includes (a) investment reported in Accounts 731, "Road and Equipment Property" and 732, "Improvements on Leased Property" of respondent, less any 731 or 732 property leased to others for their exclusive use of road, track, or bridges (including equipment or other railway property covered by the contract). Equipment leased to others under separate distinct contracts shall not be deducted from respondent's 731 or 732 property, and (b) the investment of other companies' 731 or 732 property (including operating and lessor railroads) used by respondent when the lease is for exclusive use or control of roads, tracks, or bridges (including equipment or other railway property covered by the contract). This excludes leased equipment from operating railroads under separate distinct contracts and the investment of other carriers in property jointly used by respondent.</t>
  </si>
  <si>
    <t>R</t>
  </si>
  <si>
    <t>O</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</si>
  <si>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</si>
  <si>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</si>
  <si>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</si>
  <si>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</si>
  <si>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</si>
  <si>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</si>
  <si>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</si>
  <si>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</si>
  <si>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</si>
  <si>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</si>
  <si>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</si>
  <si>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</si>
  <si>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</si>
  <si>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</si>
  <si>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</si>
  <si>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</si>
  <si>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</si>
  <si>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</si>
  <si>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</si>
  <si>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</si>
  <si>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</si>
  <si>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</si>
  <si>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</si>
  <si>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</si>
  <si>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</si>
  <si>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</si>
  <si>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</si>
  <si>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</si>
  <si>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</si>
  <si>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</si>
  <si>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</si>
  <si>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44</t>
  </si>
  <si>
    <t xml:space="preserve">GRAND TOTAL </t>
  </si>
  <si>
    <t>43</t>
  </si>
  <si>
    <t xml:space="preserve">Construction work in progress </t>
  </si>
  <si>
    <t>(90)</t>
  </si>
  <si>
    <t>42</t>
  </si>
  <si>
    <t xml:space="preserve">Other elements of investment </t>
  </si>
  <si>
    <t>(80)</t>
  </si>
  <si>
    <t>41</t>
  </si>
  <si>
    <t xml:space="preserve">Interest during construction </t>
  </si>
  <si>
    <t>(76)</t>
  </si>
  <si>
    <t>40</t>
  </si>
  <si>
    <t xml:space="preserve">TOTAL EQUIPMENT </t>
  </si>
  <si>
    <t>39</t>
  </si>
  <si>
    <t xml:space="preserve">Computer systems &amp; WP equipment </t>
  </si>
  <si>
    <t>(59)</t>
  </si>
  <si>
    <t>38</t>
  </si>
  <si>
    <t xml:space="preserve">Miscellaneous equipment </t>
  </si>
  <si>
    <t>(58)</t>
  </si>
  <si>
    <t>37</t>
  </si>
  <si>
    <t xml:space="preserve">Work equipment </t>
  </si>
  <si>
    <t>(57)</t>
  </si>
  <si>
    <t>36</t>
  </si>
  <si>
    <t xml:space="preserve">Floating equipment </t>
  </si>
  <si>
    <t>(56)</t>
  </si>
  <si>
    <t>35</t>
  </si>
  <si>
    <t xml:space="preserve">Highway revenue equipment </t>
  </si>
  <si>
    <t>(55)</t>
  </si>
  <si>
    <t>34</t>
  </si>
  <si>
    <t xml:space="preserve">Passenger train cars </t>
  </si>
  <si>
    <t>(54)</t>
  </si>
  <si>
    <t>33</t>
  </si>
  <si>
    <t xml:space="preserve">Freight train cars </t>
  </si>
  <si>
    <t>(53)</t>
  </si>
  <si>
    <t>32</t>
  </si>
  <si>
    <t xml:space="preserve">Locomotives </t>
  </si>
  <si>
    <t>(52)</t>
  </si>
  <si>
    <t xml:space="preserve">TOTAL ROAD </t>
  </si>
  <si>
    <t xml:space="preserve">Other (specify and explain) </t>
  </si>
  <si>
    <t xml:space="preserve">Power plant machinery </t>
  </si>
  <si>
    <t>(45)</t>
  </si>
  <si>
    <t xml:space="preserve">Shop machinery </t>
  </si>
  <si>
    <t>(44)</t>
  </si>
  <si>
    <t xml:space="preserve">Public improvements - construction </t>
  </si>
  <si>
    <t>(39)</t>
  </si>
  <si>
    <t xml:space="preserve">Roadway machines </t>
  </si>
  <si>
    <t>(37)</t>
  </si>
  <si>
    <t xml:space="preserve">Miscellaneous structures </t>
  </si>
  <si>
    <t>(35)</t>
  </si>
  <si>
    <t xml:space="preserve">Power transmission systems </t>
  </si>
  <si>
    <t>(31)</t>
  </si>
  <si>
    <t xml:space="preserve">Power plants </t>
  </si>
  <si>
    <t>(29)</t>
  </si>
  <si>
    <t xml:space="preserve">Signals and interlockers </t>
  </si>
  <si>
    <t>(27)</t>
  </si>
  <si>
    <t xml:space="preserve">Communication systems </t>
  </si>
  <si>
    <t>(26)</t>
  </si>
  <si>
    <t xml:space="preserve">TOFC/COFC terminals </t>
  </si>
  <si>
    <t>(25)</t>
  </si>
  <si>
    <t xml:space="preserve">Coal and ore wharves </t>
  </si>
  <si>
    <t>(24)</t>
  </si>
  <si>
    <t xml:space="preserve">Wharves and docks </t>
  </si>
  <si>
    <t>(23)</t>
  </si>
  <si>
    <t xml:space="preserve">Storage warehouses </t>
  </si>
  <si>
    <t>(22)</t>
  </si>
  <si>
    <t xml:space="preserve">Shops and enginehouses </t>
  </si>
  <si>
    <t>(20)</t>
  </si>
  <si>
    <t xml:space="preserve">Fuel stations </t>
  </si>
  <si>
    <t>(19)</t>
  </si>
  <si>
    <t xml:space="preserve">Water stations </t>
  </si>
  <si>
    <t>(18)</t>
  </si>
  <si>
    <t xml:space="preserve">Roadway buildings </t>
  </si>
  <si>
    <t>(17)</t>
  </si>
  <si>
    <t xml:space="preserve">Station and office buildings </t>
  </si>
  <si>
    <t>(16)</t>
  </si>
  <si>
    <t xml:space="preserve">Fences, snowsheds and signs </t>
  </si>
  <si>
    <t>(13)</t>
  </si>
  <si>
    <t xml:space="preserve">Ballast </t>
  </si>
  <si>
    <t>(11)</t>
  </si>
  <si>
    <t xml:space="preserve">Rail and other track material </t>
  </si>
  <si>
    <t>(9)</t>
  </si>
  <si>
    <t xml:space="preserve">Ties </t>
  </si>
  <si>
    <t>(8)</t>
  </si>
  <si>
    <t xml:space="preserve">Elevated structures </t>
  </si>
  <si>
    <t>(7)</t>
  </si>
  <si>
    <t xml:space="preserve">Bridges, trestles and culverts </t>
  </si>
  <si>
    <t>(6)</t>
  </si>
  <si>
    <t xml:space="preserve">Tunnels and subways </t>
  </si>
  <si>
    <t>(5)</t>
  </si>
  <si>
    <t xml:space="preserve">Other right-of-way expenditures </t>
  </si>
  <si>
    <t>(4)</t>
  </si>
  <si>
    <t xml:space="preserve">Grading </t>
  </si>
  <si>
    <t>(3)</t>
  </si>
  <si>
    <t xml:space="preserve">Land for transportation purposes </t>
  </si>
  <si>
    <t>(2)</t>
  </si>
  <si>
    <t>properties</t>
  </si>
  <si>
    <t>tary companies)</t>
  </si>
  <si>
    <t>Railroads</t>
  </si>
  <si>
    <t>Check</t>
  </si>
  <si>
    <t>Other leased</t>
  </si>
  <si>
    <t>Inactive (proprie-</t>
  </si>
  <si>
    <t>Lessor</t>
  </si>
  <si>
    <t>Respondent</t>
  </si>
  <si>
    <t>Account</t>
  </si>
  <si>
    <t>Cross</t>
  </si>
  <si>
    <t xml:space="preserve">     4.  Report on line 30 amounts not included in the accounts shown, or on line 29.  The items reported should be briefly identified and explained.  Also include here those items after permission is obtained from the Board for exceptions to prescribed accounting.  Reference to such authority should be made when explaining amounts reported.  Respondents must not make arbitrary changes to the printed stub or column headings without specific authority from the Board.</t>
  </si>
  <si>
    <t xml:space="preserve">     3.  Report on line 29 amounts representing capitalization of rentals for leased property based on 6% per year where property is not classified by accounts by noncarrier owners, or where the cost of property leased from other carriers is not ascertainable.  Identify noncarrier owners, and briefly explain on page 39 the methods of estimating value of property on noncarriers or property of other carriers.</t>
  </si>
  <si>
    <t xml:space="preserve">     2.  The amounts for respondent and for each group or class of companies and properties on line 44 should correspond with the amounts for each class of company and property shown in Schedule 352A.  Continuing records shall be maintained by respondent of the primary property accounts separately for each company or property included in this schedule.</t>
  </si>
  <si>
    <t xml:space="preserve">     1.  In columns (b) through (e) give, by primary accounts, the amount of investment at the close of the year in property of respondent and each group or class of companies and properties.</t>
  </si>
  <si>
    <t>352B.  INVESTMENT IN RAILROAD PROPERTY USED IN TRANSPORTATION SERVICE (By Property Account)</t>
  </si>
  <si>
    <t xml:space="preserve"> </t>
  </si>
  <si>
    <t xml:space="preserve">Total Other Leased Properties </t>
  </si>
  <si>
    <t>TOTAL</t>
  </si>
  <si>
    <t xml:space="preserve">Leased property (capitalized rentals) </t>
  </si>
  <si>
    <t xml:space="preserve">CSX Transportation, Inc. - Consolidated </t>
  </si>
  <si>
    <t>Central RR of South Carolina</t>
  </si>
  <si>
    <t>Chicago, Rock Island &amp; Pacific RR</t>
  </si>
  <si>
    <t>Norfolk &amp; Southern RR</t>
  </si>
  <si>
    <t>Southern Rwy.</t>
  </si>
  <si>
    <t>Strouds Creek &amp; Muddlety RR</t>
  </si>
  <si>
    <t>U. S. Steel Corp.</t>
  </si>
  <si>
    <t>Mt. Storm RR (Virginia Elec. Co)</t>
  </si>
  <si>
    <t>Washington &amp; Franklin</t>
  </si>
  <si>
    <t>Western &amp; Atlantic RR</t>
  </si>
  <si>
    <t>Road Initials: CSXT  Year: 2014</t>
  </si>
  <si>
    <t xml:space="preserve">     6.  In column (e), show the amount of depreciation and amortization accrued as of the close of the year in Accounts 733, 734, 735, 736, and 772, that is applicable to the property of the carriers whose names are listed in column (b), regardless of where reserves there for are recorded.</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</si>
</sst>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7" x14ac:knownFonts="1">
    <font>
      <sz val="10"/>
      <name val="Arial"/>
    </font>
    <font>
      <sz val="10"/>
      <name val="Arial"/>
      <family val="2"/>
    </font>
    <font>
      <b/>
      <sz val="8"/>
      <name val="Times New Roman"/>
      <family val="1"/>
    </font>
    <font>
      <sz val="8"/>
      <name val="Arial"/>
      <family val="2"/>
    </font>
    <font>
      <sz val="8"/>
      <name val="Times New Roman"/>
      <family val="1"/>
    </font>
    <font>
      <sz val="8"/>
      <color indexed="8"/>
      <name val="Times New Roman"/>
      <family val="1"/>
    </font>
    <font>
      <sz val="10"/>
      <name val="Arial"/>
      <family val="2"/>
    </font>
  </fonts>
  <fills count="3">
    <fill>
      <patternFill patternType="none"/>
    </fill>
    <fill>
      <patternFill patternType="gray125"/>
    </fill>
    <fill>
      <patternFill patternType="solid">
        <fgColor theme="0"/>
        <bgColor indexed="64"/>
      </patternFill>
    </fill>
  </fills>
  <borders count="5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8"/>
      </right>
      <top style="thin">
        <color indexed="64"/>
      </top>
      <bottom/>
      <diagonal/>
    </border>
    <border>
      <left/>
      <right style="thin">
        <color indexed="8"/>
      </right>
      <top style="thin">
        <color indexed="64"/>
      </top>
      <bottom/>
      <diagonal/>
    </border>
    <border>
      <left style="thin">
        <color indexed="8"/>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8"/>
      </right>
      <top/>
      <bottom/>
      <diagonal/>
    </border>
    <border>
      <left/>
      <right style="thin">
        <color indexed="8"/>
      </right>
      <top/>
      <bottom/>
      <diagonal/>
    </border>
    <border>
      <left style="thin">
        <color indexed="8"/>
      </left>
      <right style="thin">
        <color indexed="64"/>
      </right>
      <top/>
      <bottom/>
      <diagonal/>
    </border>
    <border>
      <left style="thin">
        <color indexed="64"/>
      </left>
      <right style="thin">
        <color indexed="64"/>
      </right>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8"/>
      </right>
      <top/>
      <bottom style="thin">
        <color indexed="8"/>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8"/>
      </bottom>
      <diagonal/>
    </border>
    <border>
      <left style="thin">
        <color indexed="64"/>
      </left>
      <right style="thin">
        <color indexed="64"/>
      </right>
      <top/>
      <bottom style="thin">
        <color indexed="8"/>
      </bottom>
      <diagonal/>
    </border>
    <border>
      <left style="thin">
        <color indexed="64"/>
      </left>
      <right style="thin">
        <color indexed="64"/>
      </right>
      <top style="thin">
        <color indexed="8"/>
      </top>
      <bottom style="thin">
        <color indexed="8"/>
      </bottom>
      <diagonal/>
    </border>
    <border>
      <left style="thin">
        <color indexed="64"/>
      </left>
      <right style="thin">
        <color indexed="8"/>
      </right>
      <top/>
      <bottom style="thin">
        <color indexed="8"/>
      </bottom>
      <diagonal/>
    </border>
    <border>
      <left/>
      <right style="medium">
        <color indexed="8"/>
      </right>
      <top/>
      <bottom style="thin">
        <color indexed="8"/>
      </bottom>
      <diagonal/>
    </border>
    <border>
      <left/>
      <right/>
      <top/>
      <bottom style="thin">
        <color indexed="8"/>
      </bottom>
      <diagonal/>
    </border>
    <border>
      <left/>
      <right style="medium">
        <color indexed="64"/>
      </right>
      <top/>
      <bottom style="thin">
        <color indexed="8"/>
      </bottom>
      <diagonal/>
    </border>
    <border>
      <left/>
      <right/>
      <top style="thin">
        <color indexed="64"/>
      </top>
      <bottom style="thin">
        <color indexed="64"/>
      </bottom>
      <diagonal/>
    </border>
    <border>
      <left/>
      <right style="medium">
        <color indexed="64"/>
      </right>
      <top style="thin">
        <color indexed="8"/>
      </top>
      <bottom style="thin">
        <color indexed="8"/>
      </bottom>
      <diagonal/>
    </border>
    <border>
      <left/>
      <right style="medium">
        <color indexed="8"/>
      </right>
      <top/>
      <bottom style="medium">
        <color indexed="8"/>
      </bottom>
      <diagonal/>
    </border>
    <border>
      <left/>
      <right style="thin">
        <color indexed="8"/>
      </right>
      <top/>
      <bottom style="medium">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64"/>
      </right>
      <top/>
      <bottom style="thin">
        <color indexed="8"/>
      </bottom>
      <diagonal/>
    </border>
    <border>
      <left style="thin">
        <color indexed="64"/>
      </left>
      <right style="thin">
        <color indexed="64"/>
      </right>
      <top style="thin">
        <color indexed="8"/>
      </top>
      <bottom style="thin">
        <color indexed="64"/>
      </bottom>
      <diagonal/>
    </border>
    <border>
      <left/>
      <right style="thin">
        <color indexed="64"/>
      </right>
      <top style="thin">
        <color indexed="8"/>
      </top>
      <bottom style="thin">
        <color indexed="8"/>
      </bottom>
      <diagonal/>
    </border>
    <border>
      <left style="thin">
        <color indexed="8"/>
      </left>
      <right style="thin">
        <color indexed="8"/>
      </right>
      <top style="thin">
        <color indexed="64"/>
      </top>
      <bottom/>
      <diagonal/>
    </border>
    <border>
      <left style="thin">
        <color indexed="8"/>
      </left>
      <right/>
      <top/>
      <bottom/>
      <diagonal/>
    </border>
    <border>
      <left style="medium">
        <color indexed="64"/>
      </left>
      <right style="thin">
        <color indexed="64"/>
      </right>
      <top style="medium">
        <color indexed="64"/>
      </top>
      <bottom style="thin">
        <color indexed="8"/>
      </bottom>
      <diagonal/>
    </border>
    <border>
      <left style="thin">
        <color indexed="64"/>
      </left>
      <right style="thin">
        <color indexed="64"/>
      </right>
      <top style="medium">
        <color indexed="64"/>
      </top>
      <bottom style="thin">
        <color indexed="8"/>
      </bottom>
      <diagonal/>
    </border>
    <border>
      <left/>
      <right style="medium">
        <color indexed="64"/>
      </right>
      <top style="medium">
        <color indexed="64"/>
      </top>
      <bottom style="thin">
        <color indexed="8"/>
      </bottom>
      <diagonal/>
    </border>
    <border>
      <left style="medium">
        <color indexed="64"/>
      </left>
      <right style="thin">
        <color indexed="64"/>
      </right>
      <top/>
      <bottom style="thin">
        <color indexed="8"/>
      </bottom>
      <diagonal/>
    </border>
    <border>
      <left style="medium">
        <color indexed="64"/>
      </left>
      <right style="thin">
        <color indexed="64"/>
      </right>
      <top style="thin">
        <color indexed="8"/>
      </top>
      <bottom style="thin">
        <color indexed="8"/>
      </bottom>
      <diagonal/>
    </border>
    <border>
      <left style="thin">
        <color indexed="64"/>
      </left>
      <right style="medium">
        <color indexed="64"/>
      </right>
      <top/>
      <bottom style="thin">
        <color indexed="8"/>
      </bottom>
      <diagonal/>
    </border>
    <border>
      <left style="medium">
        <color indexed="64"/>
      </left>
      <right style="thin">
        <color indexed="64"/>
      </right>
      <top style="thin">
        <color indexed="8"/>
      </top>
      <bottom style="medium">
        <color indexed="64"/>
      </bottom>
      <diagonal/>
    </border>
    <border>
      <left style="thin">
        <color indexed="64"/>
      </left>
      <right style="thin">
        <color indexed="64"/>
      </right>
      <top style="thin">
        <color indexed="8"/>
      </top>
      <bottom style="medium">
        <color indexed="64"/>
      </bottom>
      <diagonal/>
    </border>
    <border>
      <left/>
      <right style="medium">
        <color indexed="64"/>
      </right>
      <top style="thin">
        <color indexed="8"/>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xf numFmtId="43"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4" fontId="6" fillId="0" borderId="0" applyFont="0" applyFill="0" applyBorder="0" applyAlignment="0" applyProtection="0"/>
  </cellStyleXfs>
  <cellXfs count="162">
    <xf numFmtId="0" fontId="0" fillId="0" borderId="0" xfId="0"/>
    <xf numFmtId="0" fontId="2" fillId="0" borderId="0" xfId="2" applyFont="1" applyBorder="1"/>
    <xf numFmtId="0" fontId="3" fillId="0" borderId="0" xfId="2" applyFont="1"/>
    <xf numFmtId="0" fontId="2" fillId="0" borderId="2" xfId="2" applyFont="1" applyBorder="1" applyAlignment="1">
      <alignment horizontal="centerContinuous"/>
    </xf>
    <xf numFmtId="0" fontId="2" fillId="0" borderId="3" xfId="2" applyFont="1" applyBorder="1" applyAlignment="1">
      <alignment horizontal="centerContinuous"/>
    </xf>
    <xf numFmtId="0" fontId="4" fillId="0" borderId="5" xfId="2" applyFont="1" applyBorder="1"/>
    <xf numFmtId="0" fontId="4" fillId="0" borderId="0" xfId="2" applyFont="1" applyBorder="1"/>
    <xf numFmtId="0" fontId="4" fillId="0" borderId="4" xfId="2" applyFont="1" applyBorder="1"/>
    <xf numFmtId="0" fontId="4" fillId="0" borderId="10" xfId="2" applyFont="1" applyBorder="1" applyAlignment="1">
      <alignment horizontal="center"/>
    </xf>
    <xf numFmtId="0" fontId="4" fillId="0" borderId="4" xfId="2" applyFont="1" applyBorder="1" applyAlignment="1">
      <alignment horizontal="center"/>
    </xf>
    <xf numFmtId="0" fontId="4" fillId="0" borderId="13" xfId="2" applyFont="1" applyBorder="1" applyAlignment="1">
      <alignment horizontal="center"/>
    </xf>
    <xf numFmtId="0" fontId="4" fillId="0" borderId="13" xfId="2" applyFont="1" applyBorder="1" applyAlignment="1">
      <alignment horizontal="centerContinuous"/>
    </xf>
    <xf numFmtId="0" fontId="4" fillId="0" borderId="11" xfId="2" applyFont="1" applyBorder="1"/>
    <xf numFmtId="0" fontId="4" fillId="0" borderId="5" xfId="2" applyFont="1" applyBorder="1" applyAlignment="1">
      <alignment horizontal="center"/>
    </xf>
    <xf numFmtId="0" fontId="4" fillId="0" borderId="14" xfId="2" applyFont="1" applyBorder="1"/>
    <xf numFmtId="0" fontId="4" fillId="0" borderId="17" xfId="2" applyFont="1" applyBorder="1"/>
    <xf numFmtId="0" fontId="4" fillId="0" borderId="32" xfId="2" applyFont="1" applyBorder="1"/>
    <xf numFmtId="0" fontId="4" fillId="0" borderId="22" xfId="2" applyFont="1" applyBorder="1"/>
    <xf numFmtId="0" fontId="5" fillId="0" borderId="0" xfId="2" applyFont="1" applyBorder="1"/>
    <xf numFmtId="0" fontId="4" fillId="0" borderId="0" xfId="2" applyFont="1"/>
    <xf numFmtId="0" fontId="5" fillId="0" borderId="0" xfId="2" applyFont="1"/>
    <xf numFmtId="37" fontId="5" fillId="0" borderId="0" xfId="2" applyNumberFormat="1" applyFont="1" applyProtection="1">
      <protection locked="0"/>
    </xf>
    <xf numFmtId="0" fontId="2" fillId="0" borderId="0" xfId="0" applyFont="1" applyAlignment="1" applyProtection="1">
      <alignment horizontal="right"/>
      <protection locked="0"/>
    </xf>
    <xf numFmtId="0" fontId="2" fillId="0" borderId="0" xfId="0" applyFont="1" applyAlignment="1">
      <alignment horizontal="right"/>
    </xf>
    <xf numFmtId="0" fontId="3" fillId="0" borderId="0" xfId="2" applyFont="1" applyBorder="1"/>
    <xf numFmtId="0" fontId="4" fillId="0" borderId="25" xfId="2" applyFont="1" applyBorder="1" applyAlignment="1">
      <alignment horizontal="center" vertical="center"/>
    </xf>
    <xf numFmtId="0" fontId="4" fillId="0" borderId="19" xfId="2" applyFont="1" applyBorder="1" applyAlignment="1">
      <alignment vertical="center"/>
    </xf>
    <xf numFmtId="0" fontId="4" fillId="0" borderId="27" xfId="2" quotePrefix="1" applyFont="1" applyBorder="1" applyAlignment="1">
      <alignment horizontal="center" vertical="center"/>
    </xf>
    <xf numFmtId="0" fontId="4" fillId="0" borderId="26" xfId="2" applyFont="1" applyBorder="1" applyAlignment="1">
      <alignment vertical="center"/>
    </xf>
    <xf numFmtId="165" fontId="5" fillId="2" borderId="23" xfId="3" applyNumberFormat="1" applyFont="1" applyFill="1" applyBorder="1" applyAlignment="1" applyProtection="1">
      <alignment vertical="center"/>
      <protection locked="0"/>
    </xf>
    <xf numFmtId="165" fontId="5" fillId="2" borderId="28" xfId="3" applyNumberFormat="1" applyFont="1" applyFill="1" applyBorder="1" applyAlignment="1" applyProtection="1">
      <alignment vertical="center"/>
      <protection locked="0"/>
    </xf>
    <xf numFmtId="0" fontId="4" fillId="0" borderId="22" xfId="2" applyFont="1" applyBorder="1" applyAlignment="1">
      <alignment horizontal="center" vertical="center"/>
    </xf>
    <xf numFmtId="0" fontId="3" fillId="0" borderId="0" xfId="2" applyFont="1" applyAlignment="1">
      <alignment vertical="center"/>
    </xf>
    <xf numFmtId="164" fontId="5" fillId="2" borderId="23" xfId="1" applyNumberFormat="1" applyFont="1" applyFill="1" applyBorder="1" applyAlignment="1" applyProtection="1">
      <alignment vertical="center"/>
      <protection locked="0"/>
    </xf>
    <xf numFmtId="164" fontId="5" fillId="2" borderId="28" xfId="1" applyNumberFormat="1" applyFont="1" applyFill="1" applyBorder="1" applyAlignment="1" applyProtection="1">
      <alignment vertical="center"/>
      <protection locked="0"/>
    </xf>
    <xf numFmtId="0" fontId="4" fillId="0" borderId="27" xfId="2" applyFont="1" applyBorder="1" applyAlignment="1">
      <alignment horizontal="center" vertical="center"/>
    </xf>
    <xf numFmtId="164" fontId="5" fillId="2" borderId="24" xfId="1" applyNumberFormat="1" applyFont="1" applyFill="1" applyBorder="1" applyAlignment="1" applyProtection="1">
      <alignment vertical="center"/>
      <protection locked="0"/>
    </xf>
    <xf numFmtId="164" fontId="5" fillId="2" borderId="30" xfId="1" applyNumberFormat="1" applyFont="1" applyFill="1" applyBorder="1" applyAlignment="1" applyProtection="1">
      <alignment vertical="center"/>
      <protection locked="0"/>
    </xf>
    <xf numFmtId="0" fontId="4" fillId="0" borderId="31" xfId="2" applyFont="1" applyBorder="1" applyAlignment="1">
      <alignment vertical="center"/>
    </xf>
    <xf numFmtId="165" fontId="5" fillId="2" borderId="24" xfId="3" applyNumberFormat="1" applyFont="1" applyFill="1" applyBorder="1" applyAlignment="1" applyProtection="1">
      <alignment vertical="center"/>
    </xf>
    <xf numFmtId="165" fontId="5" fillId="2" borderId="30" xfId="3" applyNumberFormat="1" applyFont="1" applyFill="1" applyBorder="1" applyAlignment="1" applyProtection="1">
      <alignment vertical="center"/>
      <protection locked="0"/>
    </xf>
    <xf numFmtId="0" fontId="4" fillId="0" borderId="29" xfId="2" applyFont="1" applyBorder="1" applyAlignment="1">
      <alignment vertical="center"/>
    </xf>
    <xf numFmtId="165" fontId="5" fillId="2" borderId="23" xfId="3" applyNumberFormat="1" applyFont="1" applyFill="1" applyBorder="1" applyAlignment="1" applyProtection="1">
      <alignment vertical="center"/>
    </xf>
    <xf numFmtId="165" fontId="5" fillId="2" borderId="28" xfId="3" applyNumberFormat="1" applyFont="1" applyFill="1" applyBorder="1" applyAlignment="1" applyProtection="1">
      <alignment vertical="center"/>
    </xf>
    <xf numFmtId="0" fontId="4" fillId="0" borderId="27" xfId="2" applyFont="1" applyBorder="1" applyAlignment="1">
      <alignment vertical="center"/>
    </xf>
    <xf numFmtId="0" fontId="2" fillId="0" borderId="0" xfId="2" applyFont="1" applyAlignment="1">
      <alignment vertical="center"/>
    </xf>
    <xf numFmtId="0" fontId="4" fillId="0" borderId="0" xfId="2" applyFont="1" applyAlignment="1">
      <alignment vertical="center"/>
    </xf>
    <xf numFmtId="0" fontId="5" fillId="0" borderId="0" xfId="2" applyFont="1" applyAlignment="1">
      <alignment vertical="center"/>
    </xf>
    <xf numFmtId="0" fontId="2" fillId="0" borderId="0" xfId="0" applyFont="1" applyAlignment="1" applyProtection="1">
      <alignment horizontal="left"/>
      <protection locked="0"/>
    </xf>
    <xf numFmtId="0" fontId="2" fillId="0" borderId="0" xfId="0" applyFont="1"/>
    <xf numFmtId="0" fontId="3" fillId="0" borderId="0" xfId="0" applyFont="1"/>
    <xf numFmtId="0" fontId="2" fillId="0" borderId="1" xfId="0" applyFont="1" applyBorder="1" applyAlignment="1">
      <alignment horizontal="centerContinuous"/>
    </xf>
    <xf numFmtId="0" fontId="2" fillId="0" borderId="2" xfId="0" applyFont="1" applyBorder="1" applyAlignment="1">
      <alignment horizontal="centerContinuous"/>
    </xf>
    <xf numFmtId="0" fontId="2" fillId="0" borderId="3" xfId="0" applyFont="1" applyBorder="1" applyAlignment="1">
      <alignment horizontal="centerContinuous"/>
    </xf>
    <xf numFmtId="0" fontId="4" fillId="0" borderId="5" xfId="0" applyFont="1" applyBorder="1" applyAlignment="1">
      <alignment horizontal="centerContinuous" vertical="center"/>
    </xf>
    <xf numFmtId="0" fontId="2" fillId="0" borderId="0" xfId="0" applyFont="1" applyBorder="1" applyAlignment="1">
      <alignment horizontal="centerContinuous"/>
    </xf>
    <xf numFmtId="0" fontId="2" fillId="0" borderId="4" xfId="0" applyFont="1" applyBorder="1" applyAlignment="1">
      <alignment horizontal="centerContinuous"/>
    </xf>
    <xf numFmtId="0" fontId="4" fillId="0" borderId="6" xfId="0" applyFont="1" applyBorder="1"/>
    <xf numFmtId="0" fontId="4" fillId="0" borderId="7" xfId="0" applyFont="1" applyBorder="1" applyAlignment="1">
      <alignment horizontal="center"/>
    </xf>
    <xf numFmtId="37" fontId="4" fillId="0" borderId="8" xfId="0" applyNumberFormat="1" applyFont="1" applyBorder="1" applyAlignment="1" applyProtection="1">
      <alignment horizontal="centerContinuous"/>
    </xf>
    <xf numFmtId="37" fontId="4" fillId="0" borderId="3" xfId="0" applyNumberFormat="1" applyFont="1" applyBorder="1" applyAlignment="1" applyProtection="1">
      <alignment horizontal="centerContinuous"/>
    </xf>
    <xf numFmtId="37" fontId="4" fillId="0" borderId="9" xfId="0" applyNumberFormat="1" applyFont="1" applyBorder="1" applyAlignment="1" applyProtection="1">
      <alignment horizontal="centerContinuous"/>
    </xf>
    <xf numFmtId="37" fontId="4" fillId="0" borderId="9" xfId="0" applyNumberFormat="1" applyFont="1" applyBorder="1" applyAlignment="1" applyProtection="1">
      <alignment horizontal="center"/>
    </xf>
    <xf numFmtId="0" fontId="4" fillId="0" borderId="3" xfId="0" applyFont="1" applyBorder="1" applyAlignment="1">
      <alignment horizontal="centerContinuous"/>
    </xf>
    <xf numFmtId="0" fontId="4" fillId="0" borderId="10" xfId="0" applyFont="1" applyBorder="1" applyAlignment="1">
      <alignment horizontal="centerContinuous"/>
    </xf>
    <xf numFmtId="0" fontId="4" fillId="0" borderId="11" xfId="0" applyFont="1" applyBorder="1" applyAlignment="1">
      <alignment horizontal="center"/>
    </xf>
    <xf numFmtId="37" fontId="4" fillId="0" borderId="12" xfId="0" applyNumberFormat="1" applyFont="1" applyBorder="1" applyAlignment="1" applyProtection="1">
      <alignment horizontal="centerContinuous"/>
    </xf>
    <xf numFmtId="37" fontId="4" fillId="0" borderId="4" xfId="0" applyNumberFormat="1" applyFont="1" applyBorder="1" applyAlignment="1" applyProtection="1">
      <alignment horizontal="center"/>
    </xf>
    <xf numFmtId="37" fontId="4" fillId="0" borderId="13" xfId="0" applyNumberFormat="1" applyFont="1" applyBorder="1" applyAlignment="1" applyProtection="1">
      <alignment horizontal="center"/>
    </xf>
    <xf numFmtId="0" fontId="4" fillId="0" borderId="4" xfId="0" applyFont="1" applyBorder="1" applyAlignment="1">
      <alignment horizontal="centerContinuous"/>
    </xf>
    <xf numFmtId="0" fontId="4" fillId="0" borderId="14" xfId="0" applyFont="1" applyBorder="1"/>
    <xf numFmtId="37" fontId="4" fillId="0" borderId="15" xfId="0" applyNumberFormat="1" applyFont="1" applyBorder="1" applyAlignment="1" applyProtection="1">
      <alignment horizontal="center"/>
    </xf>
    <xf numFmtId="37" fontId="4" fillId="0" borderId="16" xfId="0" quotePrefix="1" applyNumberFormat="1" applyFont="1" applyBorder="1" applyAlignment="1" applyProtection="1">
      <alignment horizontal="center"/>
    </xf>
    <xf numFmtId="37" fontId="4" fillId="0" borderId="17" xfId="0" applyNumberFormat="1" applyFont="1" applyBorder="1" applyAlignment="1" applyProtection="1">
      <alignment horizontal="center"/>
    </xf>
    <xf numFmtId="37" fontId="4" fillId="0" borderId="18" xfId="0" applyNumberFormat="1" applyFont="1" applyBorder="1" applyAlignment="1" applyProtection="1">
      <alignment horizontal="center"/>
    </xf>
    <xf numFmtId="0" fontId="4" fillId="0" borderId="17" xfId="0" applyFont="1" applyBorder="1"/>
    <xf numFmtId="0" fontId="4" fillId="0" borderId="25" xfId="0" quotePrefix="1" applyFont="1" applyBorder="1" applyAlignment="1">
      <alignment horizontal="center"/>
    </xf>
    <xf numFmtId="0" fontId="4" fillId="0" borderId="22" xfId="0" quotePrefix="1" applyFont="1" applyBorder="1" applyAlignment="1">
      <alignment horizontal="center"/>
    </xf>
    <xf numFmtId="0" fontId="4" fillId="0" borderId="33" xfId="4" applyFont="1" applyBorder="1" applyProtection="1"/>
    <xf numFmtId="164" fontId="4" fillId="0" borderId="23" xfId="1" applyNumberFormat="1" applyFont="1" applyBorder="1" applyProtection="1">
      <protection locked="0"/>
    </xf>
    <xf numFmtId="164" fontId="4" fillId="0" borderId="22" xfId="1" applyNumberFormat="1" applyFont="1" applyBorder="1" applyProtection="1">
      <protection locked="0"/>
    </xf>
    <xf numFmtId="164" fontId="4" fillId="0" borderId="4" xfId="1" applyNumberFormat="1" applyFont="1" applyBorder="1" applyProtection="1">
      <protection locked="0"/>
    </xf>
    <xf numFmtId="164" fontId="4" fillId="0" borderId="13" xfId="1" applyNumberFormat="1" applyFont="1" applyBorder="1" applyProtection="1">
      <protection locked="0"/>
    </xf>
    <xf numFmtId="0" fontId="4" fillId="0" borderId="20" xfId="0" applyFont="1" applyBorder="1"/>
    <xf numFmtId="0" fontId="4" fillId="0" borderId="21" xfId="0" applyFont="1" applyBorder="1"/>
    <xf numFmtId="0" fontId="4" fillId="0" borderId="0" xfId="0" applyFont="1"/>
    <xf numFmtId="37" fontId="4" fillId="0" borderId="0" xfId="0" applyNumberFormat="1" applyFont="1" applyProtection="1">
      <protection locked="0"/>
    </xf>
    <xf numFmtId="0" fontId="4" fillId="0" borderId="10" xfId="0" quotePrefix="1" applyFont="1" applyBorder="1" applyAlignment="1">
      <alignment horizontal="center"/>
    </xf>
    <xf numFmtId="0" fontId="4" fillId="0" borderId="37" xfId="4" applyFont="1" applyBorder="1" applyProtection="1"/>
    <xf numFmtId="0" fontId="4" fillId="0" borderId="4" xfId="0" quotePrefix="1" applyFont="1" applyBorder="1" applyAlignment="1">
      <alignment horizontal="center"/>
    </xf>
    <xf numFmtId="0" fontId="4" fillId="0" borderId="2" xfId="4" applyFont="1" applyBorder="1" applyProtection="1"/>
    <xf numFmtId="0" fontId="4" fillId="0" borderId="1" xfId="0" quotePrefix="1" applyFont="1" applyBorder="1" applyAlignment="1">
      <alignment horizontal="center"/>
    </xf>
    <xf numFmtId="0" fontId="2" fillId="0" borderId="2" xfId="0" applyFont="1" applyBorder="1" applyAlignment="1">
      <alignment horizontal="left" indent="15"/>
    </xf>
    <xf numFmtId="0" fontId="4" fillId="0" borderId="3" xfId="0" quotePrefix="1" applyFont="1" applyBorder="1" applyAlignment="1">
      <alignment horizontal="center"/>
    </xf>
    <xf numFmtId="0" fontId="4" fillId="0" borderId="27" xfId="2" applyFont="1" applyBorder="1" applyAlignment="1">
      <alignment horizontal="left" vertical="center"/>
    </xf>
    <xf numFmtId="165" fontId="5" fillId="2" borderId="39" xfId="3" applyNumberFormat="1" applyFont="1" applyFill="1" applyBorder="1" applyAlignment="1" applyProtection="1">
      <alignment vertical="center"/>
      <protection locked="0"/>
    </xf>
    <xf numFmtId="165" fontId="5" fillId="2" borderId="40" xfId="3" applyNumberFormat="1" applyFont="1" applyFill="1" applyBorder="1" applyAlignment="1" applyProtection="1">
      <alignment vertical="center"/>
      <protection locked="0"/>
    </xf>
    <xf numFmtId="165" fontId="5" fillId="2" borderId="41" xfId="3" applyNumberFormat="1" applyFont="1" applyFill="1" applyBorder="1" applyAlignment="1" applyProtection="1">
      <alignment vertical="center"/>
      <protection locked="0"/>
    </xf>
    <xf numFmtId="164" fontId="5" fillId="2" borderId="42" xfId="1" applyNumberFormat="1" applyFont="1" applyFill="1" applyBorder="1" applyAlignment="1" applyProtection="1">
      <alignment vertical="center"/>
      <protection locked="0"/>
    </xf>
    <xf numFmtId="164" fontId="5" fillId="2" borderId="43" xfId="1" applyNumberFormat="1" applyFont="1" applyFill="1" applyBorder="1" applyAlignment="1" applyProtection="1">
      <alignment vertical="center"/>
      <protection locked="0"/>
    </xf>
    <xf numFmtId="165" fontId="5" fillId="2" borderId="43" xfId="3" applyNumberFormat="1" applyFont="1" applyFill="1" applyBorder="1" applyAlignment="1" applyProtection="1">
      <alignment vertical="center"/>
    </xf>
    <xf numFmtId="165" fontId="5" fillId="2" borderId="42" xfId="3" applyNumberFormat="1" applyFont="1" applyFill="1" applyBorder="1" applyAlignment="1" applyProtection="1">
      <alignment vertical="center"/>
      <protection locked="0"/>
    </xf>
    <xf numFmtId="165" fontId="5" fillId="2" borderId="42" xfId="3" applyNumberFormat="1" applyFont="1" applyFill="1" applyBorder="1" applyAlignment="1" applyProtection="1">
      <alignment vertical="center"/>
    </xf>
    <xf numFmtId="165" fontId="5" fillId="2" borderId="44" xfId="3" applyNumberFormat="1" applyFont="1" applyFill="1" applyBorder="1" applyAlignment="1" applyProtection="1">
      <alignment vertical="center"/>
      <protection locked="0"/>
    </xf>
    <xf numFmtId="165" fontId="5" fillId="0" borderId="45" xfId="3" applyNumberFormat="1" applyFont="1" applyBorder="1" applyAlignment="1" applyProtection="1">
      <alignment vertical="center"/>
      <protection locked="0"/>
    </xf>
    <xf numFmtId="165" fontId="5" fillId="0" borderId="46" xfId="3" applyNumberFormat="1" applyFont="1" applyBorder="1" applyAlignment="1" applyProtection="1">
      <alignment vertical="center"/>
      <protection locked="0"/>
    </xf>
    <xf numFmtId="165" fontId="5" fillId="0" borderId="47" xfId="3" applyNumberFormat="1" applyFont="1" applyBorder="1" applyAlignment="1" applyProtection="1">
      <alignment vertical="center"/>
      <protection locked="0"/>
    </xf>
    <xf numFmtId="164" fontId="4" fillId="0" borderId="0" xfId="1" applyNumberFormat="1" applyFont="1" applyFill="1" applyBorder="1" applyProtection="1">
      <protection locked="0"/>
    </xf>
    <xf numFmtId="165" fontId="4" fillId="0" borderId="0" xfId="3" applyNumberFormat="1" applyFont="1" applyFill="1" applyBorder="1" applyProtection="1">
      <protection locked="0"/>
    </xf>
    <xf numFmtId="164" fontId="4" fillId="0" borderId="48" xfId="1" applyNumberFormat="1" applyFont="1" applyFill="1" applyBorder="1" applyAlignment="1" applyProtection="1">
      <alignment vertical="center"/>
      <protection locked="0"/>
    </xf>
    <xf numFmtId="165" fontId="4" fillId="0" borderId="49" xfId="3" applyNumberFormat="1" applyFont="1" applyFill="1" applyBorder="1" applyAlignment="1" applyProtection="1">
      <alignment vertical="center"/>
      <protection locked="0"/>
    </xf>
    <xf numFmtId="165" fontId="4" fillId="0" borderId="50" xfId="3" applyNumberFormat="1" applyFont="1" applyFill="1" applyBorder="1" applyAlignment="1" applyProtection="1">
      <alignment vertical="center"/>
      <protection locked="0"/>
    </xf>
    <xf numFmtId="164" fontId="4" fillId="2" borderId="22" xfId="1" applyNumberFormat="1" applyFont="1" applyFill="1" applyBorder="1" applyAlignment="1" applyProtection="1">
      <alignment vertical="center"/>
      <protection locked="0"/>
    </xf>
    <xf numFmtId="165" fontId="4" fillId="2" borderId="23" xfId="3" applyNumberFormat="1" applyFont="1" applyFill="1" applyBorder="1" applyAlignment="1" applyProtection="1">
      <alignment vertical="center"/>
      <protection locked="0"/>
    </xf>
    <xf numFmtId="0" fontId="4" fillId="0" borderId="33" xfId="4" applyFont="1" applyBorder="1" applyAlignment="1" applyProtection="1">
      <alignment vertical="center"/>
    </xf>
    <xf numFmtId="37" fontId="4" fillId="0" borderId="33" xfId="4" applyNumberFormat="1" applyFont="1" applyBorder="1" applyAlignment="1" applyProtection="1">
      <alignment vertical="center"/>
    </xf>
    <xf numFmtId="164" fontId="4" fillId="2" borderId="23" xfId="1" applyNumberFormat="1" applyFont="1" applyFill="1" applyBorder="1" applyAlignment="1" applyProtection="1">
      <alignment vertical="center"/>
      <protection locked="0"/>
    </xf>
    <xf numFmtId="0" fontId="4" fillId="0" borderId="33" xfId="4" applyFont="1" applyBorder="1" applyAlignment="1" applyProtection="1">
      <alignment horizontal="center" vertical="center"/>
    </xf>
    <xf numFmtId="164" fontId="4" fillId="0" borderId="23" xfId="1" applyNumberFormat="1" applyFont="1" applyBorder="1" applyAlignment="1" applyProtection="1">
      <alignment vertical="center"/>
      <protection locked="0"/>
    </xf>
    <xf numFmtId="165" fontId="4" fillId="0" borderId="23" xfId="3" applyNumberFormat="1" applyFont="1" applyBorder="1" applyAlignment="1" applyProtection="1">
      <alignment vertical="center"/>
      <protection locked="0"/>
    </xf>
    <xf numFmtId="164" fontId="4" fillId="2" borderId="35" xfId="1" applyNumberFormat="1" applyFont="1" applyFill="1" applyBorder="1" applyAlignment="1" applyProtection="1">
      <alignment vertical="center"/>
      <protection locked="0"/>
    </xf>
    <xf numFmtId="164" fontId="4" fillId="2" borderId="35" xfId="1" applyNumberFormat="1" applyFont="1" applyFill="1" applyBorder="1" applyAlignment="1" applyProtection="1">
      <alignment horizontal="center" vertical="center"/>
      <protection locked="0"/>
    </xf>
    <xf numFmtId="164" fontId="4" fillId="2" borderId="23" xfId="1" applyNumberFormat="1" applyFont="1" applyFill="1" applyBorder="1" applyAlignment="1" applyProtection="1">
      <alignment horizontal="center" vertical="center"/>
      <protection locked="0"/>
    </xf>
    <xf numFmtId="164" fontId="4" fillId="2" borderId="23" xfId="1" applyNumberFormat="1" applyFont="1" applyFill="1" applyBorder="1" applyAlignment="1" applyProtection="1">
      <alignment horizontal="right" vertical="center"/>
      <protection locked="0"/>
    </xf>
    <xf numFmtId="164" fontId="4" fillId="0" borderId="22" xfId="1" applyNumberFormat="1" applyFont="1" applyBorder="1" applyAlignment="1" applyProtection="1">
      <alignment vertical="center"/>
      <protection locked="0"/>
    </xf>
    <xf numFmtId="164" fontId="4" fillId="0" borderId="36" xfId="1" applyNumberFormat="1" applyFont="1" applyBorder="1" applyAlignment="1" applyProtection="1">
      <alignment vertical="center"/>
      <protection locked="0"/>
    </xf>
    <xf numFmtId="165" fontId="4" fillId="0" borderId="22" xfId="3" applyNumberFormat="1" applyFont="1" applyBorder="1" applyAlignment="1" applyProtection="1">
      <alignment vertical="center"/>
      <protection locked="0"/>
    </xf>
    <xf numFmtId="164" fontId="4" fillId="0" borderId="35" xfId="1" applyNumberFormat="1" applyFont="1" applyBorder="1" applyAlignment="1" applyProtection="1">
      <alignment vertical="center"/>
      <protection locked="0"/>
    </xf>
    <xf numFmtId="43" fontId="5" fillId="2" borderId="23" xfId="1" applyFont="1" applyFill="1" applyBorder="1" applyAlignment="1" applyProtection="1">
      <alignment vertical="center"/>
      <protection locked="0"/>
    </xf>
    <xf numFmtId="37" fontId="4" fillId="0" borderId="34" xfId="0" applyNumberFormat="1" applyFont="1" applyFill="1" applyBorder="1" applyAlignment="1" applyProtection="1">
      <alignment horizontal="left" vertical="center" indent="2"/>
    </xf>
    <xf numFmtId="0" fontId="2" fillId="0" borderId="38" xfId="0" applyFont="1" applyBorder="1" applyAlignment="1">
      <alignment horizontal="left" vertical="center" indent="15"/>
    </xf>
    <xf numFmtId="0" fontId="4" fillId="0" borderId="18" xfId="4" applyFont="1" applyFill="1" applyBorder="1" applyAlignment="1" applyProtection="1">
      <alignment horizontal="center" vertical="center"/>
    </xf>
    <xf numFmtId="0" fontId="4" fillId="0" borderId="18" xfId="4" applyFont="1" applyFill="1" applyBorder="1" applyAlignment="1" applyProtection="1">
      <alignment vertical="center"/>
    </xf>
    <xf numFmtId="0" fontId="4" fillId="0" borderId="33" xfId="4" applyFont="1" applyFill="1" applyBorder="1" applyAlignment="1" applyProtection="1">
      <alignment vertical="center"/>
    </xf>
    <xf numFmtId="37" fontId="4" fillId="0" borderId="33" xfId="4" applyNumberFormat="1" applyFont="1" applyFill="1" applyBorder="1" applyAlignment="1" applyProtection="1">
      <alignment vertical="center"/>
    </xf>
    <xf numFmtId="0" fontId="4" fillId="0" borderId="33" xfId="4" applyFont="1" applyFill="1" applyBorder="1" applyAlignment="1" applyProtection="1">
      <alignment horizontal="center" vertical="center"/>
    </xf>
    <xf numFmtId="37" fontId="4" fillId="0" borderId="33" xfId="4" applyNumberFormat="1" applyFont="1" applyFill="1" applyBorder="1" applyAlignment="1" applyProtection="1">
      <alignment vertical="center"/>
      <protection locked="0"/>
    </xf>
    <xf numFmtId="0" fontId="4" fillId="0" borderId="33" xfId="4" applyFont="1" applyFill="1" applyBorder="1" applyAlignment="1">
      <alignment vertical="center"/>
    </xf>
    <xf numFmtId="0" fontId="4" fillId="0" borderId="33" xfId="4" applyFont="1" applyFill="1" applyBorder="1" applyAlignment="1" applyProtection="1">
      <alignment vertical="center"/>
      <protection locked="0"/>
    </xf>
    <xf numFmtId="0" fontId="4" fillId="0" borderId="33" xfId="4" applyFont="1" applyFill="1" applyBorder="1" applyAlignment="1" applyProtection="1">
      <alignment horizontal="center" vertical="center"/>
      <protection locked="0"/>
    </xf>
    <xf numFmtId="44" fontId="5" fillId="2" borderId="42" xfId="5" applyFont="1" applyFill="1" applyBorder="1" applyAlignment="1" applyProtection="1">
      <alignment vertical="center"/>
      <protection locked="0"/>
    </xf>
    <xf numFmtId="164" fontId="5" fillId="2" borderId="44" xfId="1" applyNumberFormat="1" applyFont="1" applyFill="1" applyBorder="1" applyAlignment="1" applyProtection="1">
      <alignment vertical="center"/>
      <protection locked="0"/>
    </xf>
    <xf numFmtId="0" fontId="4" fillId="0" borderId="20" xfId="0" applyFont="1" applyBorder="1" applyAlignment="1">
      <alignment vertical="top" wrapText="1"/>
    </xf>
    <xf numFmtId="0" fontId="4" fillId="0" borderId="21" xfId="0" applyFont="1" applyBorder="1" applyAlignment="1">
      <alignment vertical="top" wrapText="1"/>
    </xf>
    <xf numFmtId="0" fontId="4" fillId="0" borderId="17" xfId="0" applyFont="1" applyBorder="1" applyAlignment="1">
      <alignment vertical="top" wrapText="1"/>
    </xf>
    <xf numFmtId="0" fontId="4" fillId="0" borderId="5" xfId="0" applyFont="1" applyBorder="1" applyAlignment="1">
      <alignment vertical="top" wrapText="1"/>
    </xf>
    <xf numFmtId="0" fontId="4" fillId="0" borderId="0" xfId="0" applyFont="1" applyAlignment="1">
      <alignment vertical="top" wrapText="1"/>
    </xf>
    <xf numFmtId="0" fontId="4" fillId="0" borderId="4" xfId="0" applyFont="1" applyBorder="1" applyAlignment="1">
      <alignment vertical="top" wrapText="1"/>
    </xf>
    <xf numFmtId="0" fontId="2" fillId="0" borderId="1" xfId="2" applyFont="1" applyBorder="1" applyAlignment="1">
      <alignment horizontal="center"/>
    </xf>
    <xf numFmtId="0" fontId="2" fillId="0" borderId="2" xfId="2" applyFont="1" applyBorder="1" applyAlignment="1">
      <alignment horizontal="center"/>
    </xf>
    <xf numFmtId="0" fontId="4" fillId="0" borderId="5" xfId="2" applyFont="1" applyBorder="1" applyAlignment="1">
      <alignment horizontal="center" vertical="center"/>
    </xf>
    <xf numFmtId="0" fontId="3" fillId="0" borderId="0" xfId="2" applyFont="1" applyAlignment="1">
      <alignment horizontal="center" vertical="center"/>
    </xf>
    <xf numFmtId="0" fontId="3" fillId="0" borderId="4" xfId="2" applyFont="1" applyBorder="1" applyAlignment="1">
      <alignment horizontal="center" vertical="center"/>
    </xf>
    <xf numFmtId="0" fontId="4" fillId="0" borderId="4" xfId="2" applyFont="1" applyBorder="1" applyAlignment="1">
      <alignment horizontal="center" vertical="center"/>
    </xf>
    <xf numFmtId="0" fontId="4" fillId="0" borderId="20" xfId="2" applyFont="1" applyBorder="1" applyAlignment="1">
      <alignment horizontal="center" vertical="center"/>
    </xf>
    <xf numFmtId="0" fontId="3" fillId="0" borderId="17" xfId="2" applyFont="1" applyBorder="1" applyAlignment="1">
      <alignment horizontal="center" vertical="center"/>
    </xf>
    <xf numFmtId="0" fontId="4" fillId="0" borderId="5" xfId="2" applyFont="1" applyBorder="1" applyAlignment="1">
      <alignment horizontal="left" vertical="top" wrapText="1"/>
    </xf>
    <xf numFmtId="0" fontId="4" fillId="0" borderId="0" xfId="2" applyFont="1" applyAlignment="1">
      <alignment horizontal="left" vertical="top" wrapText="1"/>
    </xf>
    <xf numFmtId="0" fontId="4" fillId="0" borderId="4" xfId="2" applyFont="1" applyBorder="1" applyAlignment="1">
      <alignment horizontal="left" vertical="top" wrapText="1"/>
    </xf>
    <xf numFmtId="0" fontId="4" fillId="0" borderId="20" xfId="2" applyFont="1" applyBorder="1" applyAlignment="1">
      <alignment horizontal="left" vertical="top" wrapText="1"/>
    </xf>
    <xf numFmtId="0" fontId="4" fillId="0" borderId="21" xfId="2" applyFont="1" applyBorder="1" applyAlignment="1">
      <alignment horizontal="left" vertical="top" wrapText="1"/>
    </xf>
    <xf numFmtId="0" fontId="4" fillId="0" borderId="17" xfId="2" applyFont="1" applyBorder="1" applyAlignment="1">
      <alignment horizontal="left" vertical="top" wrapText="1"/>
    </xf>
  </cellXfs>
  <cellStyles count="6">
    <cellStyle name="Comma" xfId="1" builtinId="3"/>
    <cellStyle name="Currency" xfId="5" builtinId="4"/>
    <cellStyle name="Currency 2" xfId="3"/>
    <cellStyle name="Normal" xfId="0" builtinId="0"/>
    <cellStyle name="Normal 2" xfId="2"/>
    <cellStyle name="Normal_2007 R1 schedules"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showGridLines="0" tabSelected="1" zoomScale="115" zoomScaleNormal="115" zoomScaleSheetLayoutView="100" workbookViewId="0"/>
  </sheetViews>
  <sheetFormatPr defaultRowHeight="11.25" x14ac:dyDescent="0.2"/>
  <cols>
    <col min="1" max="1" width="4.7109375" style="85" customWidth="1"/>
    <col min="2" max="2" width="6.140625" style="85" customWidth="1"/>
    <col min="3" max="3" width="34.28515625" style="85" customWidth="1"/>
    <col min="4" max="6" width="13.7109375" style="85" customWidth="1"/>
    <col min="7" max="7" width="4.7109375" style="85" customWidth="1"/>
    <col min="8" max="16384" width="9.140625" style="50"/>
  </cols>
  <sheetData>
    <row r="1" spans="1:7" x14ac:dyDescent="0.2">
      <c r="A1" s="48">
        <v>45</v>
      </c>
      <c r="B1" s="49"/>
      <c r="C1" s="49"/>
      <c r="D1" s="49"/>
      <c r="E1" s="49"/>
      <c r="F1" s="49"/>
      <c r="G1" s="22" t="s">
        <v>186</v>
      </c>
    </row>
    <row r="2" spans="1:7" ht="12.75" customHeight="1" x14ac:dyDescent="0.2">
      <c r="A2" s="51" t="s">
        <v>0</v>
      </c>
      <c r="B2" s="52"/>
      <c r="C2" s="52"/>
      <c r="D2" s="52"/>
      <c r="E2" s="52"/>
      <c r="F2" s="52"/>
      <c r="G2" s="53"/>
    </row>
    <row r="3" spans="1:7" x14ac:dyDescent="0.2">
      <c r="A3" s="54" t="s">
        <v>23</v>
      </c>
      <c r="B3" s="55"/>
      <c r="C3" s="55"/>
      <c r="D3" s="55"/>
      <c r="E3" s="55"/>
      <c r="F3" s="55"/>
      <c r="G3" s="56"/>
    </row>
    <row r="4" spans="1:7" ht="85.5" customHeight="1" x14ac:dyDescent="0.2">
      <c r="A4" s="145" t="s">
        <v>28</v>
      </c>
      <c r="B4" s="146"/>
      <c r="C4" s="146"/>
      <c r="D4" s="146"/>
      <c r="E4" s="146"/>
      <c r="F4" s="146"/>
      <c r="G4" s="147"/>
    </row>
    <row r="5" spans="1:7" ht="20.25" customHeight="1" x14ac:dyDescent="0.2">
      <c r="A5" s="145" t="s">
        <v>24</v>
      </c>
      <c r="B5" s="146"/>
      <c r="C5" s="146"/>
      <c r="D5" s="146"/>
      <c r="E5" s="146"/>
      <c r="F5" s="146"/>
      <c r="G5" s="147"/>
    </row>
    <row r="6" spans="1:7" ht="45" customHeight="1" x14ac:dyDescent="0.2">
      <c r="A6" s="145" t="s">
        <v>25</v>
      </c>
      <c r="B6" s="146"/>
      <c r="C6" s="146"/>
      <c r="D6" s="146"/>
      <c r="E6" s="146"/>
      <c r="F6" s="146"/>
      <c r="G6" s="147"/>
    </row>
    <row r="7" spans="1:7" ht="11.25" customHeight="1" x14ac:dyDescent="0.2">
      <c r="A7" s="145" t="s">
        <v>26</v>
      </c>
      <c r="B7" s="146"/>
      <c r="C7" s="146"/>
      <c r="D7" s="146"/>
      <c r="E7" s="146"/>
      <c r="F7" s="146"/>
      <c r="G7" s="147"/>
    </row>
    <row r="8" spans="1:7" ht="74.25" customHeight="1" x14ac:dyDescent="0.2">
      <c r="A8" s="145" t="s">
        <v>27</v>
      </c>
      <c r="B8" s="146"/>
      <c r="C8" s="146"/>
      <c r="D8" s="146"/>
      <c r="E8" s="146"/>
      <c r="F8" s="146"/>
      <c r="G8" s="147"/>
    </row>
    <row r="9" spans="1:7" ht="30" customHeight="1" x14ac:dyDescent="0.2">
      <c r="A9" s="142" t="s">
        <v>187</v>
      </c>
      <c r="B9" s="143"/>
      <c r="C9" s="143"/>
      <c r="D9" s="143"/>
      <c r="E9" s="143"/>
      <c r="F9" s="143"/>
      <c r="G9" s="144"/>
    </row>
    <row r="10" spans="1:7" ht="10.35" customHeight="1" x14ac:dyDescent="0.2">
      <c r="A10" s="57"/>
      <c r="B10" s="58"/>
      <c r="C10" s="59"/>
      <c r="D10" s="60"/>
      <c r="E10" s="61"/>
      <c r="F10" s="62" t="s">
        <v>22</v>
      </c>
      <c r="G10" s="63"/>
    </row>
    <row r="11" spans="1:7" ht="10.35" customHeight="1" x14ac:dyDescent="0.2">
      <c r="A11" s="64"/>
      <c r="B11" s="65" t="s">
        <v>1</v>
      </c>
      <c r="C11" s="66"/>
      <c r="D11" s="67" t="s">
        <v>2</v>
      </c>
      <c r="E11" s="68" t="s">
        <v>3</v>
      </c>
      <c r="F11" s="68" t="s">
        <v>21</v>
      </c>
      <c r="G11" s="69"/>
    </row>
    <row r="12" spans="1:7" ht="10.35" customHeight="1" x14ac:dyDescent="0.2">
      <c r="A12" s="64" t="s">
        <v>4</v>
      </c>
      <c r="B12" s="65" t="s">
        <v>5</v>
      </c>
      <c r="C12" s="66" t="s">
        <v>6</v>
      </c>
      <c r="D12" s="67" t="s">
        <v>17</v>
      </c>
      <c r="E12" s="68" t="s">
        <v>7</v>
      </c>
      <c r="F12" s="68" t="s">
        <v>20</v>
      </c>
      <c r="G12" s="69" t="s">
        <v>4</v>
      </c>
    </row>
    <row r="13" spans="1:7" ht="10.35" customHeight="1" x14ac:dyDescent="0.2">
      <c r="A13" s="64" t="s">
        <v>8</v>
      </c>
      <c r="B13" s="65" t="s">
        <v>16</v>
      </c>
      <c r="C13" s="66"/>
      <c r="D13" s="67" t="s">
        <v>9</v>
      </c>
      <c r="E13" s="68" t="s">
        <v>18</v>
      </c>
      <c r="F13" s="68" t="s">
        <v>19</v>
      </c>
      <c r="G13" s="69" t="s">
        <v>8</v>
      </c>
    </row>
    <row r="14" spans="1:7" ht="10.35" customHeight="1" x14ac:dyDescent="0.2">
      <c r="A14" s="70"/>
      <c r="B14" s="71" t="s">
        <v>10</v>
      </c>
      <c r="C14" s="72" t="s">
        <v>11</v>
      </c>
      <c r="D14" s="73" t="s">
        <v>12</v>
      </c>
      <c r="E14" s="74" t="s">
        <v>13</v>
      </c>
      <c r="F14" s="74" t="s">
        <v>14</v>
      </c>
      <c r="G14" s="75"/>
    </row>
    <row r="15" spans="1:7" ht="10.35" customHeight="1" x14ac:dyDescent="0.2">
      <c r="A15" s="76" t="s">
        <v>31</v>
      </c>
      <c r="B15" s="131" t="s">
        <v>29</v>
      </c>
      <c r="C15" s="132" t="s">
        <v>176</v>
      </c>
      <c r="D15" s="112">
        <v>16004</v>
      </c>
      <c r="E15" s="113">
        <v>36117236</v>
      </c>
      <c r="F15" s="113">
        <v>9637082</v>
      </c>
      <c r="G15" s="77" t="s">
        <v>31</v>
      </c>
    </row>
    <row r="16" spans="1:7" ht="10.35" customHeight="1" x14ac:dyDescent="0.2">
      <c r="A16" s="76" t="s">
        <v>32</v>
      </c>
      <c r="B16" s="133" t="s">
        <v>172</v>
      </c>
      <c r="C16" s="134"/>
      <c r="D16" s="112"/>
      <c r="E16" s="116"/>
      <c r="F16" s="116"/>
      <c r="G16" s="77" t="s">
        <v>32</v>
      </c>
    </row>
    <row r="17" spans="1:7" ht="10.35" customHeight="1" x14ac:dyDescent="0.2">
      <c r="A17" s="76" t="s">
        <v>33</v>
      </c>
      <c r="B17" s="133" t="s">
        <v>172</v>
      </c>
      <c r="C17" s="134" t="s">
        <v>172</v>
      </c>
      <c r="D17" s="112"/>
      <c r="E17" s="113"/>
      <c r="F17" s="113"/>
      <c r="G17" s="77" t="s">
        <v>33</v>
      </c>
    </row>
    <row r="18" spans="1:7" ht="10.35" customHeight="1" x14ac:dyDescent="0.2">
      <c r="A18" s="76" t="s">
        <v>34</v>
      </c>
      <c r="B18" s="135"/>
      <c r="C18" s="134"/>
      <c r="D18" s="112"/>
      <c r="E18" s="116"/>
      <c r="F18" s="116"/>
      <c r="G18" s="77" t="s">
        <v>34</v>
      </c>
    </row>
    <row r="19" spans="1:7" ht="10.35" customHeight="1" x14ac:dyDescent="0.2">
      <c r="A19" s="76" t="s">
        <v>35</v>
      </c>
      <c r="B19" s="135"/>
      <c r="C19" s="134"/>
      <c r="D19" s="112"/>
      <c r="E19" s="116"/>
      <c r="F19" s="116"/>
      <c r="G19" s="77" t="s">
        <v>35</v>
      </c>
    </row>
    <row r="20" spans="1:7" ht="10.35" customHeight="1" x14ac:dyDescent="0.2">
      <c r="A20" s="76" t="s">
        <v>36</v>
      </c>
      <c r="B20" s="135"/>
      <c r="C20" s="136"/>
      <c r="D20" s="112"/>
      <c r="E20" s="116"/>
      <c r="F20" s="116"/>
      <c r="G20" s="77" t="s">
        <v>36</v>
      </c>
    </row>
    <row r="21" spans="1:7" ht="10.35" customHeight="1" x14ac:dyDescent="0.2">
      <c r="A21" s="76" t="s">
        <v>37</v>
      </c>
      <c r="B21" s="137"/>
      <c r="C21" s="129"/>
      <c r="D21" s="118"/>
      <c r="E21" s="113"/>
      <c r="F21" s="119"/>
      <c r="G21" s="77" t="s">
        <v>37</v>
      </c>
    </row>
    <row r="22" spans="1:7" ht="10.35" customHeight="1" x14ac:dyDescent="0.2">
      <c r="A22" s="76" t="s">
        <v>38</v>
      </c>
      <c r="B22" s="138" t="s">
        <v>172</v>
      </c>
      <c r="C22" s="136"/>
      <c r="D22" s="112"/>
      <c r="E22" s="113"/>
      <c r="F22" s="113"/>
      <c r="G22" s="77" t="s">
        <v>38</v>
      </c>
    </row>
    <row r="23" spans="1:7" ht="10.35" customHeight="1" x14ac:dyDescent="0.2">
      <c r="A23" s="76" t="s">
        <v>39</v>
      </c>
      <c r="B23" s="133" t="s">
        <v>172</v>
      </c>
      <c r="C23" s="134" t="s">
        <v>172</v>
      </c>
      <c r="D23" s="120"/>
      <c r="E23" s="121"/>
      <c r="F23" s="120"/>
      <c r="G23" s="77" t="s">
        <v>39</v>
      </c>
    </row>
    <row r="24" spans="1:7" ht="10.35" customHeight="1" x14ac:dyDescent="0.2">
      <c r="A24" s="76" t="s">
        <v>40</v>
      </c>
      <c r="B24" s="133" t="s">
        <v>172</v>
      </c>
      <c r="C24" s="134"/>
      <c r="D24" s="112"/>
      <c r="E24" s="122"/>
      <c r="F24" s="116"/>
      <c r="G24" s="77" t="s">
        <v>40</v>
      </c>
    </row>
    <row r="25" spans="1:7" ht="10.35" customHeight="1" x14ac:dyDescent="0.2">
      <c r="A25" s="76" t="s">
        <v>41</v>
      </c>
      <c r="B25" s="135" t="s">
        <v>30</v>
      </c>
      <c r="C25" s="134" t="s">
        <v>177</v>
      </c>
      <c r="D25" s="112">
        <v>40</v>
      </c>
      <c r="E25" s="116">
        <v>468</v>
      </c>
      <c r="F25" s="116">
        <v>0</v>
      </c>
      <c r="G25" s="77" t="s">
        <v>41</v>
      </c>
    </row>
    <row r="26" spans="1:7" ht="10.35" customHeight="1" x14ac:dyDescent="0.2">
      <c r="A26" s="76" t="s">
        <v>42</v>
      </c>
      <c r="B26" s="135" t="s">
        <v>30</v>
      </c>
      <c r="C26" s="134" t="s">
        <v>178</v>
      </c>
      <c r="D26" s="112">
        <v>86</v>
      </c>
      <c r="E26" s="116">
        <v>0</v>
      </c>
      <c r="F26" s="116">
        <v>0</v>
      </c>
      <c r="G26" s="77" t="s">
        <v>42</v>
      </c>
    </row>
    <row r="27" spans="1:7" ht="10.35" customHeight="1" x14ac:dyDescent="0.2">
      <c r="A27" s="76" t="s">
        <v>43</v>
      </c>
      <c r="B27" s="139" t="s">
        <v>30</v>
      </c>
      <c r="C27" s="136" t="s">
        <v>179</v>
      </c>
      <c r="D27" s="112">
        <v>6</v>
      </c>
      <c r="E27" s="116">
        <v>0</v>
      </c>
      <c r="F27" s="116">
        <v>0</v>
      </c>
      <c r="G27" s="77" t="s">
        <v>43</v>
      </c>
    </row>
    <row r="28" spans="1:7" ht="10.35" customHeight="1" x14ac:dyDescent="0.2">
      <c r="A28" s="76" t="s">
        <v>44</v>
      </c>
      <c r="B28" s="135" t="s">
        <v>30</v>
      </c>
      <c r="C28" s="134" t="s">
        <v>180</v>
      </c>
      <c r="D28" s="112">
        <v>9</v>
      </c>
      <c r="E28" s="116">
        <v>262</v>
      </c>
      <c r="F28" s="116">
        <v>0</v>
      </c>
      <c r="G28" s="77" t="s">
        <v>44</v>
      </c>
    </row>
    <row r="29" spans="1:7" ht="10.35" customHeight="1" x14ac:dyDescent="0.2">
      <c r="A29" s="76" t="s">
        <v>45</v>
      </c>
      <c r="B29" s="135" t="s">
        <v>30</v>
      </c>
      <c r="C29" s="134" t="s">
        <v>181</v>
      </c>
      <c r="D29" s="112">
        <v>20</v>
      </c>
      <c r="E29" s="123">
        <v>256</v>
      </c>
      <c r="F29" s="116">
        <v>7</v>
      </c>
      <c r="G29" s="77" t="s">
        <v>45</v>
      </c>
    </row>
    <row r="30" spans="1:7" ht="10.35" customHeight="1" x14ac:dyDescent="0.2">
      <c r="A30" s="76" t="s">
        <v>46</v>
      </c>
      <c r="B30" s="135" t="s">
        <v>30</v>
      </c>
      <c r="C30" s="134" t="s">
        <v>182</v>
      </c>
      <c r="D30" s="124">
        <v>2</v>
      </c>
      <c r="E30" s="118">
        <v>159</v>
      </c>
      <c r="F30" s="118">
        <v>0</v>
      </c>
      <c r="G30" s="77" t="s">
        <v>46</v>
      </c>
    </row>
    <row r="31" spans="1:7" ht="10.35" customHeight="1" x14ac:dyDescent="0.2">
      <c r="A31" s="76" t="s">
        <v>47</v>
      </c>
      <c r="B31" s="135" t="s">
        <v>30</v>
      </c>
      <c r="C31" s="134" t="s">
        <v>183</v>
      </c>
      <c r="D31" s="112">
        <v>15</v>
      </c>
      <c r="E31" s="112">
        <v>3158</v>
      </c>
      <c r="F31" s="112">
        <v>0</v>
      </c>
      <c r="G31" s="77" t="s">
        <v>47</v>
      </c>
    </row>
    <row r="32" spans="1:7" ht="10.35" customHeight="1" x14ac:dyDescent="0.2">
      <c r="A32" s="76" t="s">
        <v>48</v>
      </c>
      <c r="B32" s="135" t="s">
        <v>30</v>
      </c>
      <c r="C32" s="134" t="s">
        <v>184</v>
      </c>
      <c r="D32" s="124">
        <v>32</v>
      </c>
      <c r="E32" s="124">
        <v>520</v>
      </c>
      <c r="F32" s="124">
        <v>27</v>
      </c>
      <c r="G32" s="77" t="s">
        <v>48</v>
      </c>
    </row>
    <row r="33" spans="1:7" ht="10.35" customHeight="1" x14ac:dyDescent="0.2">
      <c r="A33" s="76" t="s">
        <v>49</v>
      </c>
      <c r="B33" s="135" t="s">
        <v>30</v>
      </c>
      <c r="C33" s="134" t="s">
        <v>185</v>
      </c>
      <c r="D33" s="124">
        <v>137</v>
      </c>
      <c r="E33" s="118">
        <v>7915</v>
      </c>
      <c r="F33" s="118">
        <v>1368</v>
      </c>
      <c r="G33" s="77" t="s">
        <v>49</v>
      </c>
    </row>
    <row r="34" spans="1:7" ht="10.35" customHeight="1" x14ac:dyDescent="0.2">
      <c r="A34" s="76" t="s">
        <v>50</v>
      </c>
      <c r="B34" s="117"/>
      <c r="C34" s="129" t="s">
        <v>173</v>
      </c>
      <c r="D34" s="125">
        <f>SUM(D25:D33)</f>
        <v>347</v>
      </c>
      <c r="E34" s="126">
        <f>SUM(E25:E33)</f>
        <v>12738</v>
      </c>
      <c r="F34" s="126">
        <f>SUM(F25:F33)</f>
        <v>1402</v>
      </c>
      <c r="G34" s="77" t="s">
        <v>50</v>
      </c>
    </row>
    <row r="35" spans="1:7" ht="10.35" customHeight="1" x14ac:dyDescent="0.2">
      <c r="A35" s="76" t="s">
        <v>51</v>
      </c>
      <c r="B35" s="117"/>
      <c r="C35" s="115"/>
      <c r="D35" s="127"/>
      <c r="E35" s="127"/>
      <c r="F35" s="127"/>
      <c r="G35" s="77" t="s">
        <v>51</v>
      </c>
    </row>
    <row r="36" spans="1:7" ht="10.35" customHeight="1" x14ac:dyDescent="0.2">
      <c r="A36" s="76" t="s">
        <v>52</v>
      </c>
      <c r="B36" s="114"/>
      <c r="C36" s="114"/>
      <c r="D36" s="124"/>
      <c r="E36" s="118"/>
      <c r="F36" s="118"/>
      <c r="G36" s="77" t="s">
        <v>52</v>
      </c>
    </row>
    <row r="37" spans="1:7" ht="10.35" customHeight="1" x14ac:dyDescent="0.2">
      <c r="A37" s="76" t="s">
        <v>53</v>
      </c>
      <c r="B37" s="78"/>
      <c r="C37" s="78"/>
      <c r="D37" s="80"/>
      <c r="E37" s="79"/>
      <c r="F37" s="79"/>
      <c r="G37" s="77" t="s">
        <v>53</v>
      </c>
    </row>
    <row r="38" spans="1:7" ht="10.35" customHeight="1" x14ac:dyDescent="0.2">
      <c r="A38" s="76" t="s">
        <v>54</v>
      </c>
      <c r="B38" s="78"/>
      <c r="C38" s="78"/>
      <c r="D38" s="80"/>
      <c r="E38" s="79"/>
      <c r="F38" s="79"/>
      <c r="G38" s="77" t="s">
        <v>54</v>
      </c>
    </row>
    <row r="39" spans="1:7" ht="10.35" customHeight="1" x14ac:dyDescent="0.2">
      <c r="A39" s="76" t="s">
        <v>55</v>
      </c>
      <c r="B39" s="78"/>
      <c r="C39" s="78"/>
      <c r="D39" s="80"/>
      <c r="E39" s="79"/>
      <c r="F39" s="79"/>
      <c r="G39" s="77" t="s">
        <v>55</v>
      </c>
    </row>
    <row r="40" spans="1:7" ht="10.35" customHeight="1" x14ac:dyDescent="0.2">
      <c r="A40" s="76" t="s">
        <v>56</v>
      </c>
      <c r="B40" s="78"/>
      <c r="C40" s="78"/>
      <c r="D40" s="80"/>
      <c r="E40" s="79"/>
      <c r="F40" s="79"/>
      <c r="G40" s="77" t="s">
        <v>56</v>
      </c>
    </row>
    <row r="41" spans="1:7" ht="10.35" customHeight="1" x14ac:dyDescent="0.2">
      <c r="A41" s="76" t="s">
        <v>57</v>
      </c>
      <c r="B41" s="78"/>
      <c r="C41" s="78"/>
      <c r="D41" s="80"/>
      <c r="E41" s="79"/>
      <c r="F41" s="79"/>
      <c r="G41" s="77" t="s">
        <v>57</v>
      </c>
    </row>
    <row r="42" spans="1:7" ht="10.35" customHeight="1" x14ac:dyDescent="0.2">
      <c r="A42" s="76" t="s">
        <v>58</v>
      </c>
      <c r="B42" s="78"/>
      <c r="C42" s="78"/>
      <c r="D42" s="80"/>
      <c r="E42" s="79"/>
      <c r="F42" s="79"/>
      <c r="G42" s="77" t="s">
        <v>58</v>
      </c>
    </row>
    <row r="43" spans="1:7" ht="10.35" customHeight="1" x14ac:dyDescent="0.2">
      <c r="A43" s="76" t="s">
        <v>59</v>
      </c>
      <c r="B43" s="78"/>
      <c r="C43" s="78"/>
      <c r="D43" s="80"/>
      <c r="E43" s="79"/>
      <c r="F43" s="79"/>
      <c r="G43" s="77" t="s">
        <v>59</v>
      </c>
    </row>
    <row r="44" spans="1:7" ht="10.35" customHeight="1" thickBot="1" x14ac:dyDescent="0.25">
      <c r="A44" s="76" t="s">
        <v>60</v>
      </c>
      <c r="B44" s="78"/>
      <c r="C44" s="78"/>
      <c r="D44" s="81"/>
      <c r="E44" s="82"/>
      <c r="F44" s="82"/>
      <c r="G44" s="77" t="s">
        <v>60</v>
      </c>
    </row>
    <row r="45" spans="1:7" ht="10.35" customHeight="1" thickBot="1" x14ac:dyDescent="0.25">
      <c r="A45" s="87" t="s">
        <v>61</v>
      </c>
      <c r="B45" s="88"/>
      <c r="C45" s="130" t="s">
        <v>174</v>
      </c>
      <c r="D45" s="109">
        <f>D15+D21+D34</f>
        <v>16351</v>
      </c>
      <c r="E45" s="110">
        <f>E34+E21+E15</f>
        <v>36129974</v>
      </c>
      <c r="F45" s="111">
        <f>F34+F21+F15</f>
        <v>9638484</v>
      </c>
      <c r="G45" s="89" t="s">
        <v>61</v>
      </c>
    </row>
    <row r="46" spans="1:7" ht="4.5" customHeight="1" x14ac:dyDescent="0.2">
      <c r="A46" s="91"/>
      <c r="B46" s="90"/>
      <c r="C46" s="92"/>
      <c r="D46" s="107"/>
      <c r="E46" s="108"/>
      <c r="F46" s="108"/>
      <c r="G46" s="93"/>
    </row>
    <row r="47" spans="1:7" ht="17.25" customHeight="1" x14ac:dyDescent="0.2">
      <c r="A47" s="83"/>
      <c r="B47" s="84"/>
      <c r="C47" s="84"/>
      <c r="D47" s="84"/>
      <c r="E47" s="84"/>
      <c r="F47" s="84"/>
      <c r="G47" s="75"/>
    </row>
    <row r="48" spans="1:7" ht="10.35" customHeight="1" x14ac:dyDescent="0.2">
      <c r="A48" s="49"/>
      <c r="G48" s="23" t="s">
        <v>15</v>
      </c>
    </row>
    <row r="49" spans="4:6" ht="10.5" customHeight="1" x14ac:dyDescent="0.2"/>
    <row r="50" spans="4:6" ht="10.5" customHeight="1" x14ac:dyDescent="0.2"/>
    <row r="52" spans="4:6" x14ac:dyDescent="0.2">
      <c r="D52" s="86"/>
      <c r="E52" s="86"/>
      <c r="F52" s="86"/>
    </row>
  </sheetData>
  <sortState ref="C26:F34">
    <sortCondition ref="C26"/>
  </sortState>
  <mergeCells count="6">
    <mergeCell ref="A9:G9"/>
    <mergeCell ref="A4:G4"/>
    <mergeCell ref="A6:G6"/>
    <mergeCell ref="A5:G5"/>
    <mergeCell ref="A7:G7"/>
    <mergeCell ref="A8:G8"/>
  </mergeCells>
  <phoneticPr fontId="0"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3"/>
  <sheetViews>
    <sheetView showGridLines="0" topLeftCell="A4" zoomScale="115" zoomScaleNormal="115" zoomScaleSheetLayoutView="100" workbookViewId="0"/>
  </sheetViews>
  <sheetFormatPr defaultRowHeight="11.25" x14ac:dyDescent="0.2"/>
  <cols>
    <col min="1" max="1" width="4.7109375" style="19" customWidth="1"/>
    <col min="2" max="2" width="5.7109375" style="19" customWidth="1"/>
    <col min="3" max="3" width="4.7109375" style="19" customWidth="1"/>
    <col min="4" max="4" width="23.7109375" style="19" customWidth="1"/>
    <col min="5" max="8" width="11.7109375" style="19" customWidth="1"/>
    <col min="9" max="9" width="4.140625" style="19" hidden="1" customWidth="1"/>
    <col min="10" max="10" width="4.7109375" style="19" customWidth="1"/>
    <col min="11" max="16384" width="9.140625" style="2"/>
  </cols>
  <sheetData>
    <row r="1" spans="1:10" x14ac:dyDescent="0.2">
      <c r="A1" s="1" t="str">
        <f>'45'!G1</f>
        <v>Road Initials: CSXT  Year: 2014</v>
      </c>
      <c r="B1" s="1"/>
      <c r="C1" s="1"/>
      <c r="D1" s="1"/>
      <c r="E1" s="1"/>
      <c r="F1" s="1"/>
      <c r="G1" s="1"/>
      <c r="H1" s="1"/>
      <c r="I1" s="1"/>
      <c r="J1" s="1">
        <v>46</v>
      </c>
    </row>
    <row r="2" spans="1:10" ht="12.75" customHeight="1" x14ac:dyDescent="0.2">
      <c r="A2" s="148" t="s">
        <v>171</v>
      </c>
      <c r="B2" s="149"/>
      <c r="C2" s="149"/>
      <c r="D2" s="149"/>
      <c r="E2" s="149"/>
      <c r="F2" s="149"/>
      <c r="G2" s="149"/>
      <c r="H2" s="149"/>
      <c r="I2" s="3"/>
      <c r="J2" s="4"/>
    </row>
    <row r="3" spans="1:10" x14ac:dyDescent="0.2">
      <c r="A3" s="150" t="s">
        <v>23</v>
      </c>
      <c r="B3" s="151"/>
      <c r="C3" s="151"/>
      <c r="D3" s="151"/>
      <c r="E3" s="151"/>
      <c r="F3" s="151"/>
      <c r="G3" s="151"/>
      <c r="H3" s="151"/>
      <c r="I3" s="151"/>
      <c r="J3" s="152"/>
    </row>
    <row r="4" spans="1:10" ht="4.5" customHeight="1" x14ac:dyDescent="0.2">
      <c r="A4" s="5"/>
      <c r="B4" s="6"/>
      <c r="C4" s="6"/>
      <c r="D4" s="6"/>
      <c r="E4" s="6"/>
      <c r="F4" s="6"/>
      <c r="G4" s="6"/>
      <c r="H4" s="6"/>
      <c r="I4" s="6"/>
      <c r="J4" s="7"/>
    </row>
    <row r="5" spans="1:10" ht="22.5" customHeight="1" x14ac:dyDescent="0.2">
      <c r="A5" s="156" t="s">
        <v>170</v>
      </c>
      <c r="B5" s="157"/>
      <c r="C5" s="157"/>
      <c r="D5" s="157"/>
      <c r="E5" s="157"/>
      <c r="F5" s="157"/>
      <c r="G5" s="157"/>
      <c r="H5" s="157"/>
      <c r="I5" s="157"/>
      <c r="J5" s="158"/>
    </row>
    <row r="6" spans="1:10" ht="33" customHeight="1" x14ac:dyDescent="0.2">
      <c r="A6" s="156" t="s">
        <v>169</v>
      </c>
      <c r="B6" s="157"/>
      <c r="C6" s="157"/>
      <c r="D6" s="157"/>
      <c r="E6" s="157"/>
      <c r="F6" s="157"/>
      <c r="G6" s="157"/>
      <c r="H6" s="157"/>
      <c r="I6" s="157"/>
      <c r="J6" s="158"/>
    </row>
    <row r="7" spans="1:10" ht="34.5" customHeight="1" x14ac:dyDescent="0.2">
      <c r="A7" s="156" t="s">
        <v>168</v>
      </c>
      <c r="B7" s="157"/>
      <c r="C7" s="157"/>
      <c r="D7" s="157"/>
      <c r="E7" s="157"/>
      <c r="F7" s="157"/>
      <c r="G7" s="157"/>
      <c r="H7" s="157"/>
      <c r="I7" s="157"/>
      <c r="J7" s="158"/>
    </row>
    <row r="8" spans="1:10" ht="43.5" customHeight="1" x14ac:dyDescent="0.2">
      <c r="A8" s="159" t="s">
        <v>167</v>
      </c>
      <c r="B8" s="160"/>
      <c r="C8" s="160"/>
      <c r="D8" s="160"/>
      <c r="E8" s="160"/>
      <c r="F8" s="160"/>
      <c r="G8" s="160"/>
      <c r="H8" s="160"/>
      <c r="I8" s="160"/>
      <c r="J8" s="161"/>
    </row>
    <row r="9" spans="1:10" x14ac:dyDescent="0.2">
      <c r="A9" s="8" t="s">
        <v>4</v>
      </c>
      <c r="B9" s="9" t="s">
        <v>166</v>
      </c>
      <c r="C9" s="150" t="s">
        <v>165</v>
      </c>
      <c r="D9" s="153"/>
      <c r="E9" s="9" t="s">
        <v>164</v>
      </c>
      <c r="F9" s="10" t="s">
        <v>163</v>
      </c>
      <c r="G9" s="11" t="s">
        <v>162</v>
      </c>
      <c r="H9" s="9" t="s">
        <v>161</v>
      </c>
      <c r="I9" s="12"/>
      <c r="J9" s="9" t="s">
        <v>4</v>
      </c>
    </row>
    <row r="10" spans="1:10" x14ac:dyDescent="0.2">
      <c r="A10" s="8" t="s">
        <v>8</v>
      </c>
      <c r="B10" s="9" t="s">
        <v>160</v>
      </c>
      <c r="C10" s="13"/>
      <c r="D10" s="9"/>
      <c r="E10" s="7"/>
      <c r="F10" s="10" t="s">
        <v>159</v>
      </c>
      <c r="G10" s="11" t="s">
        <v>158</v>
      </c>
      <c r="H10" s="9" t="s">
        <v>157</v>
      </c>
      <c r="I10" s="12"/>
      <c r="J10" s="9" t="s">
        <v>8</v>
      </c>
    </row>
    <row r="11" spans="1:10" ht="12" thickBot="1" x14ac:dyDescent="0.25">
      <c r="A11" s="14"/>
      <c r="B11" s="15"/>
      <c r="C11" s="154" t="s">
        <v>10</v>
      </c>
      <c r="D11" s="155"/>
      <c r="E11" s="9" t="s">
        <v>11</v>
      </c>
      <c r="F11" s="10" t="s">
        <v>12</v>
      </c>
      <c r="G11" s="11" t="s">
        <v>13</v>
      </c>
      <c r="H11" s="9" t="s">
        <v>14</v>
      </c>
      <c r="I11" s="16"/>
      <c r="J11" s="17"/>
    </row>
    <row r="12" spans="1:10" s="32" customFormat="1" ht="11.1" customHeight="1" x14ac:dyDescent="0.2">
      <c r="A12" s="25" t="s">
        <v>31</v>
      </c>
      <c r="B12" s="26"/>
      <c r="C12" s="27" t="s">
        <v>156</v>
      </c>
      <c r="D12" s="44" t="s">
        <v>155</v>
      </c>
      <c r="E12" s="95">
        <v>1755338</v>
      </c>
      <c r="F12" s="96">
        <v>0</v>
      </c>
      <c r="G12" s="96">
        <v>0</v>
      </c>
      <c r="H12" s="97">
        <v>107</v>
      </c>
      <c r="I12" s="28"/>
      <c r="J12" s="31" t="s">
        <v>31</v>
      </c>
    </row>
    <row r="13" spans="1:10" s="32" customFormat="1" ht="11.1" customHeight="1" x14ac:dyDescent="0.2">
      <c r="A13" s="25" t="s">
        <v>32</v>
      </c>
      <c r="B13" s="26"/>
      <c r="C13" s="27" t="s">
        <v>154</v>
      </c>
      <c r="D13" s="44" t="s">
        <v>153</v>
      </c>
      <c r="E13" s="98">
        <v>2459627</v>
      </c>
      <c r="F13" s="33">
        <v>0</v>
      </c>
      <c r="G13" s="128">
        <v>0</v>
      </c>
      <c r="H13" s="34">
        <v>4084</v>
      </c>
      <c r="I13" s="28"/>
      <c r="J13" s="31" t="s">
        <v>32</v>
      </c>
    </row>
    <row r="14" spans="1:10" s="32" customFormat="1" ht="11.1" customHeight="1" x14ac:dyDescent="0.2">
      <c r="A14" s="25" t="s">
        <v>33</v>
      </c>
      <c r="B14" s="26"/>
      <c r="C14" s="27" t="s">
        <v>152</v>
      </c>
      <c r="D14" s="44" t="s">
        <v>151</v>
      </c>
      <c r="E14" s="98">
        <v>9597</v>
      </c>
      <c r="F14" s="33">
        <v>0</v>
      </c>
      <c r="G14" s="128">
        <v>0</v>
      </c>
      <c r="H14" s="34">
        <v>1</v>
      </c>
      <c r="I14" s="28"/>
      <c r="J14" s="31" t="s">
        <v>33</v>
      </c>
    </row>
    <row r="15" spans="1:10" s="32" customFormat="1" ht="11.1" customHeight="1" x14ac:dyDescent="0.2">
      <c r="A15" s="25" t="s">
        <v>34</v>
      </c>
      <c r="B15" s="26"/>
      <c r="C15" s="27" t="s">
        <v>150</v>
      </c>
      <c r="D15" s="44" t="s">
        <v>149</v>
      </c>
      <c r="E15" s="98">
        <v>168437</v>
      </c>
      <c r="F15" s="33">
        <v>0</v>
      </c>
      <c r="G15" s="128">
        <v>0</v>
      </c>
      <c r="H15" s="34">
        <v>0</v>
      </c>
      <c r="I15" s="28"/>
      <c r="J15" s="31" t="s">
        <v>34</v>
      </c>
    </row>
    <row r="16" spans="1:10" s="32" customFormat="1" ht="11.1" customHeight="1" x14ac:dyDescent="0.2">
      <c r="A16" s="25" t="s">
        <v>35</v>
      </c>
      <c r="B16" s="26"/>
      <c r="C16" s="27" t="s">
        <v>148</v>
      </c>
      <c r="D16" s="44" t="s">
        <v>147</v>
      </c>
      <c r="E16" s="98">
        <v>2065512</v>
      </c>
      <c r="F16" s="33">
        <v>0</v>
      </c>
      <c r="G16" s="128">
        <v>0</v>
      </c>
      <c r="H16" s="34">
        <v>1878</v>
      </c>
      <c r="I16" s="28"/>
      <c r="J16" s="31" t="s">
        <v>35</v>
      </c>
    </row>
    <row r="17" spans="1:10" s="32" customFormat="1" ht="11.1" customHeight="1" x14ac:dyDescent="0.2">
      <c r="A17" s="25" t="s">
        <v>36</v>
      </c>
      <c r="B17" s="26"/>
      <c r="C17" s="27" t="s">
        <v>146</v>
      </c>
      <c r="D17" s="44" t="s">
        <v>145</v>
      </c>
      <c r="E17" s="98">
        <v>0</v>
      </c>
      <c r="F17" s="33">
        <v>0</v>
      </c>
      <c r="G17" s="128">
        <v>0</v>
      </c>
      <c r="H17" s="34">
        <v>0</v>
      </c>
      <c r="I17" s="28"/>
      <c r="J17" s="31" t="s">
        <v>36</v>
      </c>
    </row>
    <row r="18" spans="1:10" s="32" customFormat="1" ht="11.1" customHeight="1" x14ac:dyDescent="0.2">
      <c r="A18" s="25" t="s">
        <v>37</v>
      </c>
      <c r="B18" s="26"/>
      <c r="C18" s="27" t="s">
        <v>144</v>
      </c>
      <c r="D18" s="44" t="s">
        <v>143</v>
      </c>
      <c r="E18" s="98">
        <v>4797054</v>
      </c>
      <c r="F18" s="33">
        <v>0</v>
      </c>
      <c r="G18" s="128">
        <v>0</v>
      </c>
      <c r="H18" s="34">
        <v>1170</v>
      </c>
      <c r="I18" s="28"/>
      <c r="J18" s="31" t="s">
        <v>37</v>
      </c>
    </row>
    <row r="19" spans="1:10" s="32" customFormat="1" ht="11.1" customHeight="1" x14ac:dyDescent="0.2">
      <c r="A19" s="25" t="s">
        <v>38</v>
      </c>
      <c r="B19" s="26"/>
      <c r="C19" s="27" t="s">
        <v>142</v>
      </c>
      <c r="D19" s="44" t="s">
        <v>141</v>
      </c>
      <c r="E19" s="98">
        <v>6366350</v>
      </c>
      <c r="F19" s="33">
        <v>0</v>
      </c>
      <c r="G19" s="128">
        <v>0</v>
      </c>
      <c r="H19" s="34">
        <v>2702</v>
      </c>
      <c r="I19" s="28"/>
      <c r="J19" s="31" t="s">
        <v>38</v>
      </c>
    </row>
    <row r="20" spans="1:10" s="32" customFormat="1" ht="11.1" customHeight="1" x14ac:dyDescent="0.2">
      <c r="A20" s="25" t="s">
        <v>39</v>
      </c>
      <c r="B20" s="26"/>
      <c r="C20" s="27" t="s">
        <v>140</v>
      </c>
      <c r="D20" s="44" t="s">
        <v>139</v>
      </c>
      <c r="E20" s="98">
        <v>2685616</v>
      </c>
      <c r="F20" s="33">
        <v>0</v>
      </c>
      <c r="G20" s="128">
        <v>0</v>
      </c>
      <c r="H20" s="34">
        <v>1968</v>
      </c>
      <c r="I20" s="28"/>
      <c r="J20" s="31" t="s">
        <v>39</v>
      </c>
    </row>
    <row r="21" spans="1:10" s="32" customFormat="1" ht="11.1" customHeight="1" x14ac:dyDescent="0.2">
      <c r="A21" s="25" t="s">
        <v>40</v>
      </c>
      <c r="B21" s="26"/>
      <c r="C21" s="27" t="s">
        <v>138</v>
      </c>
      <c r="D21" s="44" t="s">
        <v>137</v>
      </c>
      <c r="E21" s="98">
        <v>23663</v>
      </c>
      <c r="F21" s="33">
        <v>0</v>
      </c>
      <c r="G21" s="128">
        <v>0</v>
      </c>
      <c r="H21" s="34">
        <v>23</v>
      </c>
      <c r="I21" s="28"/>
      <c r="J21" s="31" t="s">
        <v>40</v>
      </c>
    </row>
    <row r="22" spans="1:10" s="32" customFormat="1" ht="11.1" customHeight="1" x14ac:dyDescent="0.2">
      <c r="A22" s="25" t="s">
        <v>41</v>
      </c>
      <c r="B22" s="26"/>
      <c r="C22" s="27" t="s">
        <v>136</v>
      </c>
      <c r="D22" s="44" t="s">
        <v>135</v>
      </c>
      <c r="E22" s="98">
        <v>961735</v>
      </c>
      <c r="F22" s="33">
        <v>0</v>
      </c>
      <c r="G22" s="128">
        <v>0</v>
      </c>
      <c r="H22" s="34">
        <v>548</v>
      </c>
      <c r="I22" s="28"/>
      <c r="J22" s="31" t="s">
        <v>41</v>
      </c>
    </row>
    <row r="23" spans="1:10" s="32" customFormat="1" ht="11.1" customHeight="1" x14ac:dyDescent="0.2">
      <c r="A23" s="25" t="s">
        <v>42</v>
      </c>
      <c r="B23" s="26"/>
      <c r="C23" s="27" t="s">
        <v>134</v>
      </c>
      <c r="D23" s="44" t="s">
        <v>133</v>
      </c>
      <c r="E23" s="98">
        <v>19225</v>
      </c>
      <c r="F23" s="33">
        <v>0</v>
      </c>
      <c r="G23" s="128">
        <v>0</v>
      </c>
      <c r="H23" s="34">
        <v>3</v>
      </c>
      <c r="I23" s="28"/>
      <c r="J23" s="31" t="s">
        <v>42</v>
      </c>
    </row>
    <row r="24" spans="1:10" s="32" customFormat="1" ht="11.1" customHeight="1" x14ac:dyDescent="0.2">
      <c r="A24" s="25" t="s">
        <v>43</v>
      </c>
      <c r="B24" s="26"/>
      <c r="C24" s="27" t="s">
        <v>132</v>
      </c>
      <c r="D24" s="44" t="s">
        <v>131</v>
      </c>
      <c r="E24" s="98">
        <v>0</v>
      </c>
      <c r="F24" s="33">
        <v>0</v>
      </c>
      <c r="G24" s="128">
        <v>0</v>
      </c>
      <c r="H24" s="34">
        <v>0</v>
      </c>
      <c r="I24" s="28"/>
      <c r="J24" s="31" t="s">
        <v>43</v>
      </c>
    </row>
    <row r="25" spans="1:10" s="32" customFormat="1" ht="11.1" customHeight="1" x14ac:dyDescent="0.2">
      <c r="A25" s="25" t="s">
        <v>44</v>
      </c>
      <c r="B25" s="26"/>
      <c r="C25" s="27" t="s">
        <v>130</v>
      </c>
      <c r="D25" s="44" t="s">
        <v>129</v>
      </c>
      <c r="E25" s="98">
        <v>104055</v>
      </c>
      <c r="F25" s="33">
        <v>0</v>
      </c>
      <c r="G25" s="128">
        <v>0</v>
      </c>
      <c r="H25" s="34">
        <v>0</v>
      </c>
      <c r="I25" s="28"/>
      <c r="J25" s="31" t="s">
        <v>44</v>
      </c>
    </row>
    <row r="26" spans="1:10" s="32" customFormat="1" ht="11.1" customHeight="1" x14ac:dyDescent="0.2">
      <c r="A26" s="25" t="s">
        <v>45</v>
      </c>
      <c r="B26" s="26"/>
      <c r="C26" s="27" t="s">
        <v>128</v>
      </c>
      <c r="D26" s="44" t="s">
        <v>127</v>
      </c>
      <c r="E26" s="98">
        <v>344524</v>
      </c>
      <c r="F26" s="33">
        <v>0</v>
      </c>
      <c r="G26" s="128">
        <v>0</v>
      </c>
      <c r="H26" s="34">
        <v>3</v>
      </c>
      <c r="I26" s="28"/>
      <c r="J26" s="31" t="s">
        <v>45</v>
      </c>
    </row>
    <row r="27" spans="1:10" s="32" customFormat="1" ht="11.1" customHeight="1" x14ac:dyDescent="0.2">
      <c r="A27" s="25" t="s">
        <v>46</v>
      </c>
      <c r="B27" s="26"/>
      <c r="C27" s="27" t="s">
        <v>126</v>
      </c>
      <c r="D27" s="44" t="s">
        <v>125</v>
      </c>
      <c r="E27" s="98">
        <v>5548</v>
      </c>
      <c r="F27" s="33">
        <v>0</v>
      </c>
      <c r="G27" s="128">
        <v>0</v>
      </c>
      <c r="H27" s="34">
        <v>0</v>
      </c>
      <c r="I27" s="28"/>
      <c r="J27" s="31" t="s">
        <v>46</v>
      </c>
    </row>
    <row r="28" spans="1:10" s="32" customFormat="1" ht="11.1" customHeight="1" x14ac:dyDescent="0.2">
      <c r="A28" s="25" t="s">
        <v>47</v>
      </c>
      <c r="B28" s="26"/>
      <c r="C28" s="27" t="s">
        <v>124</v>
      </c>
      <c r="D28" s="44" t="s">
        <v>123</v>
      </c>
      <c r="E28" s="98">
        <v>12467</v>
      </c>
      <c r="F28" s="33">
        <v>0</v>
      </c>
      <c r="G28" s="128">
        <v>0</v>
      </c>
      <c r="H28" s="34">
        <v>0</v>
      </c>
      <c r="I28" s="28"/>
      <c r="J28" s="31" t="s">
        <v>47</v>
      </c>
    </row>
    <row r="29" spans="1:10" s="32" customFormat="1" ht="11.1" customHeight="1" x14ac:dyDescent="0.2">
      <c r="A29" s="25" t="s">
        <v>48</v>
      </c>
      <c r="B29" s="26"/>
      <c r="C29" s="27" t="s">
        <v>122</v>
      </c>
      <c r="D29" s="44" t="s">
        <v>121</v>
      </c>
      <c r="E29" s="98">
        <v>234366</v>
      </c>
      <c r="F29" s="33">
        <v>0</v>
      </c>
      <c r="G29" s="128">
        <v>0</v>
      </c>
      <c r="H29" s="34">
        <v>0</v>
      </c>
      <c r="I29" s="28"/>
      <c r="J29" s="31" t="s">
        <v>48</v>
      </c>
    </row>
    <row r="30" spans="1:10" s="32" customFormat="1" ht="11.1" customHeight="1" x14ac:dyDescent="0.2">
      <c r="A30" s="25" t="s">
        <v>49</v>
      </c>
      <c r="B30" s="26"/>
      <c r="C30" s="27" t="s">
        <v>120</v>
      </c>
      <c r="D30" s="44" t="s">
        <v>119</v>
      </c>
      <c r="E30" s="98">
        <v>91871</v>
      </c>
      <c r="F30" s="33">
        <v>0</v>
      </c>
      <c r="G30" s="128">
        <v>0</v>
      </c>
      <c r="H30" s="34">
        <v>0</v>
      </c>
      <c r="I30" s="28"/>
      <c r="J30" s="31" t="s">
        <v>49</v>
      </c>
    </row>
    <row r="31" spans="1:10" s="32" customFormat="1" ht="11.1" customHeight="1" x14ac:dyDescent="0.2">
      <c r="A31" s="25" t="s">
        <v>50</v>
      </c>
      <c r="B31" s="26"/>
      <c r="C31" s="27" t="s">
        <v>118</v>
      </c>
      <c r="D31" s="44" t="s">
        <v>117</v>
      </c>
      <c r="E31" s="98">
        <v>616679</v>
      </c>
      <c r="F31" s="33">
        <v>0</v>
      </c>
      <c r="G31" s="128">
        <v>0</v>
      </c>
      <c r="H31" s="34">
        <v>0</v>
      </c>
      <c r="I31" s="28"/>
      <c r="J31" s="31" t="s">
        <v>50</v>
      </c>
    </row>
    <row r="32" spans="1:10" s="32" customFormat="1" ht="11.1" customHeight="1" x14ac:dyDescent="0.2">
      <c r="A32" s="25" t="s">
        <v>51</v>
      </c>
      <c r="B32" s="26"/>
      <c r="C32" s="27" t="s">
        <v>116</v>
      </c>
      <c r="D32" s="44" t="s">
        <v>115</v>
      </c>
      <c r="E32" s="98">
        <v>2103305</v>
      </c>
      <c r="F32" s="33">
        <v>0</v>
      </c>
      <c r="G32" s="128">
        <v>0</v>
      </c>
      <c r="H32" s="34">
        <v>240</v>
      </c>
      <c r="I32" s="28"/>
      <c r="J32" s="31" t="s">
        <v>51</v>
      </c>
    </row>
    <row r="33" spans="1:10" s="32" customFormat="1" ht="11.1" customHeight="1" x14ac:dyDescent="0.2">
      <c r="A33" s="25" t="s">
        <v>52</v>
      </c>
      <c r="B33" s="26"/>
      <c r="C33" s="27" t="s">
        <v>114</v>
      </c>
      <c r="D33" s="44" t="s">
        <v>113</v>
      </c>
      <c r="E33" s="98">
        <v>2024</v>
      </c>
      <c r="F33" s="33">
        <v>0</v>
      </c>
      <c r="G33" s="128">
        <v>0</v>
      </c>
      <c r="H33" s="34">
        <v>0</v>
      </c>
      <c r="I33" s="28"/>
      <c r="J33" s="31" t="s">
        <v>52</v>
      </c>
    </row>
    <row r="34" spans="1:10" s="32" customFormat="1" ht="11.1" customHeight="1" x14ac:dyDescent="0.2">
      <c r="A34" s="25" t="s">
        <v>53</v>
      </c>
      <c r="B34" s="26"/>
      <c r="C34" s="27" t="s">
        <v>112</v>
      </c>
      <c r="D34" s="44" t="s">
        <v>111</v>
      </c>
      <c r="E34" s="98">
        <v>46910</v>
      </c>
      <c r="F34" s="33">
        <v>0</v>
      </c>
      <c r="G34" s="128">
        <v>0</v>
      </c>
      <c r="H34" s="34">
        <v>0</v>
      </c>
      <c r="I34" s="28"/>
      <c r="J34" s="31" t="s">
        <v>53</v>
      </c>
    </row>
    <row r="35" spans="1:10" s="32" customFormat="1" ht="11.1" customHeight="1" x14ac:dyDescent="0.2">
      <c r="A35" s="25" t="s">
        <v>54</v>
      </c>
      <c r="B35" s="26"/>
      <c r="C35" s="27" t="s">
        <v>110</v>
      </c>
      <c r="D35" s="44" t="s">
        <v>109</v>
      </c>
      <c r="E35" s="98">
        <v>0</v>
      </c>
      <c r="F35" s="33">
        <v>0</v>
      </c>
      <c r="G35" s="128">
        <v>0</v>
      </c>
      <c r="H35" s="34">
        <v>0</v>
      </c>
      <c r="I35" s="28"/>
      <c r="J35" s="31" t="s">
        <v>54</v>
      </c>
    </row>
    <row r="36" spans="1:10" s="32" customFormat="1" ht="11.1" customHeight="1" x14ac:dyDescent="0.2">
      <c r="A36" s="25" t="s">
        <v>55</v>
      </c>
      <c r="B36" s="26"/>
      <c r="C36" s="27" t="s">
        <v>108</v>
      </c>
      <c r="D36" s="44" t="s">
        <v>107</v>
      </c>
      <c r="E36" s="98">
        <v>512097</v>
      </c>
      <c r="F36" s="33">
        <v>0</v>
      </c>
      <c r="G36" s="128">
        <v>0</v>
      </c>
      <c r="H36" s="34">
        <v>11</v>
      </c>
      <c r="I36" s="28"/>
      <c r="J36" s="31" t="s">
        <v>55</v>
      </c>
    </row>
    <row r="37" spans="1:10" s="32" customFormat="1" ht="11.1" customHeight="1" x14ac:dyDescent="0.2">
      <c r="A37" s="25" t="s">
        <v>56</v>
      </c>
      <c r="B37" s="26"/>
      <c r="C37" s="27" t="s">
        <v>106</v>
      </c>
      <c r="D37" s="44" t="s">
        <v>105</v>
      </c>
      <c r="E37" s="98">
        <v>684231</v>
      </c>
      <c r="F37" s="33">
        <v>0</v>
      </c>
      <c r="G37" s="128">
        <v>0</v>
      </c>
      <c r="H37" s="34">
        <v>0</v>
      </c>
      <c r="I37" s="28"/>
      <c r="J37" s="31" t="s">
        <v>56</v>
      </c>
    </row>
    <row r="38" spans="1:10" s="32" customFormat="1" ht="11.1" customHeight="1" x14ac:dyDescent="0.2">
      <c r="A38" s="25" t="s">
        <v>57</v>
      </c>
      <c r="B38" s="26"/>
      <c r="C38" s="27" t="s">
        <v>104</v>
      </c>
      <c r="D38" s="44" t="s">
        <v>103</v>
      </c>
      <c r="E38" s="98">
        <v>166134</v>
      </c>
      <c r="F38" s="33">
        <v>0</v>
      </c>
      <c r="G38" s="128">
        <v>0</v>
      </c>
      <c r="H38" s="34">
        <v>0</v>
      </c>
      <c r="I38" s="28"/>
      <c r="J38" s="31" t="s">
        <v>57</v>
      </c>
    </row>
    <row r="39" spans="1:10" s="32" customFormat="1" ht="11.1" customHeight="1" x14ac:dyDescent="0.2">
      <c r="A39" s="25" t="s">
        <v>58</v>
      </c>
      <c r="B39" s="26"/>
      <c r="C39" s="27" t="s">
        <v>102</v>
      </c>
      <c r="D39" s="44" t="s">
        <v>101</v>
      </c>
      <c r="E39" s="98">
        <v>3276</v>
      </c>
      <c r="F39" s="33">
        <v>0</v>
      </c>
      <c r="G39" s="128">
        <v>0</v>
      </c>
      <c r="H39" s="34">
        <v>0</v>
      </c>
      <c r="I39" s="28"/>
      <c r="J39" s="31" t="s">
        <v>58</v>
      </c>
    </row>
    <row r="40" spans="1:10" s="32" customFormat="1" ht="11.1" customHeight="1" x14ac:dyDescent="0.2">
      <c r="A40" s="25" t="s">
        <v>59</v>
      </c>
      <c r="B40" s="26"/>
      <c r="C40" s="35"/>
      <c r="D40" s="44" t="s">
        <v>175</v>
      </c>
      <c r="E40" s="98">
        <v>0</v>
      </c>
      <c r="F40" s="33">
        <v>0</v>
      </c>
      <c r="G40" s="128">
        <v>0</v>
      </c>
      <c r="H40" s="34">
        <v>0</v>
      </c>
      <c r="I40" s="28"/>
      <c r="J40" s="31" t="s">
        <v>59</v>
      </c>
    </row>
    <row r="41" spans="1:10" s="32" customFormat="1" ht="11.1" customHeight="1" thickBot="1" x14ac:dyDescent="0.25">
      <c r="A41" s="25" t="s">
        <v>60</v>
      </c>
      <c r="B41" s="26"/>
      <c r="C41" s="35"/>
      <c r="D41" s="44" t="s">
        <v>100</v>
      </c>
      <c r="E41" s="99">
        <v>0</v>
      </c>
      <c r="F41" s="36">
        <v>0</v>
      </c>
      <c r="G41" s="128">
        <v>0</v>
      </c>
      <c r="H41" s="37"/>
      <c r="I41" s="38"/>
      <c r="J41" s="31" t="s">
        <v>60</v>
      </c>
    </row>
    <row r="42" spans="1:10" s="32" customFormat="1" ht="11.1" customHeight="1" thickBot="1" x14ac:dyDescent="0.25">
      <c r="A42" s="25" t="s">
        <v>61</v>
      </c>
      <c r="B42" s="26"/>
      <c r="C42" s="35"/>
      <c r="D42" s="94" t="s">
        <v>99</v>
      </c>
      <c r="E42" s="100">
        <f>SUM(E12:E41)</f>
        <v>26239641</v>
      </c>
      <c r="F42" s="39">
        <f t="shared" ref="F42:H42" si="0">SUM(F12:F41)</f>
        <v>0</v>
      </c>
      <c r="G42" s="39">
        <f t="shared" si="0"/>
        <v>0</v>
      </c>
      <c r="H42" s="40">
        <f t="shared" si="0"/>
        <v>12738</v>
      </c>
      <c r="I42" s="38"/>
      <c r="J42" s="31" t="s">
        <v>61</v>
      </c>
    </row>
    <row r="43" spans="1:10" s="32" customFormat="1" ht="11.1" customHeight="1" x14ac:dyDescent="0.2">
      <c r="A43" s="25" t="s">
        <v>96</v>
      </c>
      <c r="B43" s="26"/>
      <c r="C43" s="27" t="s">
        <v>98</v>
      </c>
      <c r="D43" s="44" t="s">
        <v>97</v>
      </c>
      <c r="E43" s="140">
        <v>4982476</v>
      </c>
      <c r="F43" s="29">
        <v>0</v>
      </c>
      <c r="G43" s="29">
        <v>0</v>
      </c>
      <c r="H43" s="30">
        <v>0</v>
      </c>
      <c r="I43" s="28"/>
      <c r="J43" s="31" t="s">
        <v>96</v>
      </c>
    </row>
    <row r="44" spans="1:10" s="32" customFormat="1" ht="11.1" customHeight="1" x14ac:dyDescent="0.2">
      <c r="A44" s="25" t="s">
        <v>93</v>
      </c>
      <c r="B44" s="26"/>
      <c r="C44" s="27" t="s">
        <v>95</v>
      </c>
      <c r="D44" s="44" t="s">
        <v>94</v>
      </c>
      <c r="E44" s="98">
        <v>3237011</v>
      </c>
      <c r="F44" s="33">
        <v>0</v>
      </c>
      <c r="G44" s="33">
        <v>0</v>
      </c>
      <c r="H44" s="34">
        <v>0</v>
      </c>
      <c r="I44" s="28"/>
      <c r="J44" s="31" t="s">
        <v>93</v>
      </c>
    </row>
    <row r="45" spans="1:10" s="32" customFormat="1" ht="11.1" customHeight="1" x14ac:dyDescent="0.2">
      <c r="A45" s="25" t="s">
        <v>90</v>
      </c>
      <c r="B45" s="26"/>
      <c r="C45" s="27" t="s">
        <v>92</v>
      </c>
      <c r="D45" s="44" t="s">
        <v>91</v>
      </c>
      <c r="E45" s="98">
        <v>621</v>
      </c>
      <c r="F45" s="33">
        <v>0</v>
      </c>
      <c r="G45" s="33">
        <v>0</v>
      </c>
      <c r="H45" s="34">
        <v>0</v>
      </c>
      <c r="I45" s="28"/>
      <c r="J45" s="31" t="s">
        <v>90</v>
      </c>
    </row>
    <row r="46" spans="1:10" s="32" customFormat="1" ht="11.1" customHeight="1" x14ac:dyDescent="0.2">
      <c r="A46" s="25" t="s">
        <v>87</v>
      </c>
      <c r="B46" s="26"/>
      <c r="C46" s="27" t="s">
        <v>89</v>
      </c>
      <c r="D46" s="44" t="s">
        <v>88</v>
      </c>
      <c r="E46" s="98">
        <v>0</v>
      </c>
      <c r="F46" s="33">
        <v>0</v>
      </c>
      <c r="G46" s="33">
        <v>0</v>
      </c>
      <c r="H46" s="34">
        <v>0</v>
      </c>
      <c r="I46" s="28"/>
      <c r="J46" s="31" t="s">
        <v>87</v>
      </c>
    </row>
    <row r="47" spans="1:10" s="32" customFormat="1" ht="11.1" customHeight="1" x14ac:dyDescent="0.2">
      <c r="A47" s="25" t="s">
        <v>84</v>
      </c>
      <c r="B47" s="26"/>
      <c r="C47" s="27" t="s">
        <v>86</v>
      </c>
      <c r="D47" s="44" t="s">
        <v>85</v>
      </c>
      <c r="E47" s="98">
        <v>1062</v>
      </c>
      <c r="F47" s="33">
        <v>0</v>
      </c>
      <c r="G47" s="33">
        <v>0</v>
      </c>
      <c r="H47" s="34">
        <v>0</v>
      </c>
      <c r="I47" s="28"/>
      <c r="J47" s="31" t="s">
        <v>84</v>
      </c>
    </row>
    <row r="48" spans="1:10" s="32" customFormat="1" ht="11.1" customHeight="1" x14ac:dyDescent="0.2">
      <c r="A48" s="25" t="s">
        <v>81</v>
      </c>
      <c r="B48" s="26"/>
      <c r="C48" s="27" t="s">
        <v>83</v>
      </c>
      <c r="D48" s="44" t="s">
        <v>82</v>
      </c>
      <c r="E48" s="98">
        <v>181214</v>
      </c>
      <c r="F48" s="33">
        <v>0</v>
      </c>
      <c r="G48" s="33">
        <v>0</v>
      </c>
      <c r="H48" s="34">
        <v>0</v>
      </c>
      <c r="I48" s="28"/>
      <c r="J48" s="31" t="s">
        <v>81</v>
      </c>
    </row>
    <row r="49" spans="1:10" s="32" customFormat="1" ht="11.1" customHeight="1" x14ac:dyDescent="0.2">
      <c r="A49" s="25" t="s">
        <v>78</v>
      </c>
      <c r="B49" s="26"/>
      <c r="C49" s="27" t="s">
        <v>80</v>
      </c>
      <c r="D49" s="44" t="s">
        <v>79</v>
      </c>
      <c r="E49" s="98">
        <v>366410</v>
      </c>
      <c r="F49" s="33"/>
      <c r="G49" s="33">
        <v>0</v>
      </c>
      <c r="H49" s="34">
        <v>0</v>
      </c>
      <c r="I49" s="28"/>
      <c r="J49" s="31" t="s">
        <v>78</v>
      </c>
    </row>
    <row r="50" spans="1:10" s="32" customFormat="1" ht="11.1" customHeight="1" x14ac:dyDescent="0.2">
      <c r="A50" s="25" t="s">
        <v>75</v>
      </c>
      <c r="B50" s="26"/>
      <c r="C50" s="27" t="s">
        <v>77</v>
      </c>
      <c r="D50" s="44" t="s">
        <v>76</v>
      </c>
      <c r="E50" s="99">
        <v>127219</v>
      </c>
      <c r="F50" s="36">
        <v>0</v>
      </c>
      <c r="G50" s="36">
        <v>0</v>
      </c>
      <c r="H50" s="37">
        <v>0</v>
      </c>
      <c r="I50" s="41"/>
      <c r="J50" s="31" t="s">
        <v>75</v>
      </c>
    </row>
    <row r="51" spans="1:10" s="32" customFormat="1" ht="11.1" customHeight="1" x14ac:dyDescent="0.2">
      <c r="A51" s="25" t="s">
        <v>73</v>
      </c>
      <c r="B51" s="26"/>
      <c r="C51" s="35"/>
      <c r="D51" s="94" t="s">
        <v>74</v>
      </c>
      <c r="E51" s="102">
        <f>SUM(E43:E50)</f>
        <v>8896013</v>
      </c>
      <c r="F51" s="42">
        <f t="shared" ref="F51:H51" si="1">SUM(F43:F50)</f>
        <v>0</v>
      </c>
      <c r="G51" s="42">
        <f t="shared" si="1"/>
        <v>0</v>
      </c>
      <c r="H51" s="43">
        <f t="shared" si="1"/>
        <v>0</v>
      </c>
      <c r="I51" s="41"/>
      <c r="J51" s="31" t="s">
        <v>73</v>
      </c>
    </row>
    <row r="52" spans="1:10" s="32" customFormat="1" ht="11.1" customHeight="1" x14ac:dyDescent="0.2">
      <c r="A52" s="25" t="s">
        <v>70</v>
      </c>
      <c r="B52" s="26"/>
      <c r="C52" s="27" t="s">
        <v>72</v>
      </c>
      <c r="D52" s="44" t="s">
        <v>71</v>
      </c>
      <c r="E52" s="101">
        <v>0</v>
      </c>
      <c r="F52" s="29">
        <v>0</v>
      </c>
      <c r="G52" s="29">
        <v>0</v>
      </c>
      <c r="H52" s="103">
        <v>0</v>
      </c>
      <c r="I52" s="28"/>
      <c r="J52" s="31" t="s">
        <v>70</v>
      </c>
    </row>
    <row r="53" spans="1:10" s="32" customFormat="1" ht="11.1" customHeight="1" x14ac:dyDescent="0.2">
      <c r="A53" s="25" t="s">
        <v>67</v>
      </c>
      <c r="B53" s="26"/>
      <c r="C53" s="27" t="s">
        <v>69</v>
      </c>
      <c r="D53" s="44" t="s">
        <v>68</v>
      </c>
      <c r="E53" s="98">
        <v>0</v>
      </c>
      <c r="F53" s="33">
        <v>0</v>
      </c>
      <c r="G53" s="33">
        <v>0</v>
      </c>
      <c r="H53" s="141">
        <v>0</v>
      </c>
      <c r="I53" s="28"/>
      <c r="J53" s="31" t="s">
        <v>67</v>
      </c>
    </row>
    <row r="54" spans="1:10" s="32" customFormat="1" ht="11.1" customHeight="1" x14ac:dyDescent="0.2">
      <c r="A54" s="25" t="s">
        <v>64</v>
      </c>
      <c r="B54" s="26"/>
      <c r="C54" s="27" t="s">
        <v>66</v>
      </c>
      <c r="D54" s="44" t="s">
        <v>65</v>
      </c>
      <c r="E54" s="98">
        <v>981582</v>
      </c>
      <c r="F54" s="33">
        <v>0</v>
      </c>
      <c r="G54" s="33">
        <v>0</v>
      </c>
      <c r="H54" s="34">
        <v>0</v>
      </c>
      <c r="I54" s="28"/>
      <c r="J54" s="31" t="s">
        <v>64</v>
      </c>
    </row>
    <row r="55" spans="1:10" s="32" customFormat="1" ht="11.1" customHeight="1" thickBot="1" x14ac:dyDescent="0.25">
      <c r="A55" s="25" t="s">
        <v>62</v>
      </c>
      <c r="B55" s="26"/>
      <c r="C55" s="44"/>
      <c r="D55" s="94" t="s">
        <v>63</v>
      </c>
      <c r="E55" s="104">
        <f>E42+SUM(E51:E54)</f>
        <v>36117236</v>
      </c>
      <c r="F55" s="105">
        <f t="shared" ref="F55:H55" si="2">F42+SUM(F51:F54)</f>
        <v>0</v>
      </c>
      <c r="G55" s="105">
        <f t="shared" si="2"/>
        <v>0</v>
      </c>
      <c r="H55" s="106">
        <f t="shared" si="2"/>
        <v>12738</v>
      </c>
      <c r="I55" s="28"/>
      <c r="J55" s="31" t="s">
        <v>62</v>
      </c>
    </row>
    <row r="56" spans="1:10" s="32" customFormat="1" ht="10.7" customHeight="1" x14ac:dyDescent="0.2">
      <c r="A56" s="45" t="s">
        <v>15</v>
      </c>
      <c r="B56" s="45"/>
      <c r="C56" s="45"/>
      <c r="D56" s="46"/>
      <c r="E56" s="47"/>
      <c r="F56" s="47"/>
      <c r="G56" s="47"/>
      <c r="H56" s="47"/>
      <c r="I56" s="46"/>
      <c r="J56" s="46"/>
    </row>
    <row r="57" spans="1:10" x14ac:dyDescent="0.2">
      <c r="A57" s="6"/>
      <c r="B57" s="6"/>
      <c r="C57" s="6"/>
      <c r="D57" s="6"/>
      <c r="E57" s="18"/>
      <c r="F57" s="18"/>
      <c r="G57" s="18"/>
      <c r="H57" s="18"/>
      <c r="I57" s="6"/>
      <c r="J57" s="6"/>
    </row>
    <row r="58" spans="1:10" x14ac:dyDescent="0.2">
      <c r="A58" s="24"/>
      <c r="B58" s="24"/>
      <c r="C58" s="24"/>
      <c r="D58" s="24"/>
      <c r="E58" s="24"/>
      <c r="F58" s="24"/>
      <c r="G58" s="24"/>
      <c r="H58" s="24"/>
      <c r="I58" s="24"/>
      <c r="J58" s="24"/>
    </row>
    <row r="59" spans="1:10" x14ac:dyDescent="0.2">
      <c r="A59" s="6"/>
      <c r="B59" s="6"/>
      <c r="C59" s="6"/>
      <c r="D59" s="6"/>
      <c r="E59" s="18"/>
      <c r="F59" s="18"/>
      <c r="G59" s="18"/>
      <c r="H59" s="18"/>
      <c r="I59" s="6"/>
      <c r="J59" s="6"/>
    </row>
    <row r="60" spans="1:10" x14ac:dyDescent="0.2">
      <c r="E60" s="20"/>
      <c r="F60" s="20"/>
      <c r="G60" s="20"/>
      <c r="H60" s="20"/>
    </row>
    <row r="61" spans="1:10" x14ac:dyDescent="0.2">
      <c r="E61" s="21"/>
      <c r="F61" s="21"/>
      <c r="G61" s="21"/>
      <c r="H61" s="21"/>
    </row>
    <row r="62" spans="1:10" x14ac:dyDescent="0.2">
      <c r="E62" s="21"/>
      <c r="F62" s="21"/>
      <c r="G62" s="21"/>
      <c r="H62" s="21"/>
    </row>
    <row r="63" spans="1:10" x14ac:dyDescent="0.2">
      <c r="E63" s="21"/>
      <c r="F63" s="21"/>
      <c r="G63" s="21"/>
      <c r="H63" s="21"/>
    </row>
    <row r="64" spans="1:10" x14ac:dyDescent="0.2">
      <c r="E64" s="20"/>
      <c r="F64" s="20"/>
      <c r="G64" s="20"/>
      <c r="H64" s="20"/>
    </row>
    <row r="65" spans="5:8" x14ac:dyDescent="0.2">
      <c r="E65" s="20"/>
      <c r="F65" s="20"/>
      <c r="G65" s="20"/>
      <c r="H65" s="20"/>
    </row>
    <row r="66" spans="5:8" x14ac:dyDescent="0.2">
      <c r="E66" s="20"/>
      <c r="F66" s="20"/>
      <c r="G66" s="20"/>
      <c r="H66" s="20"/>
    </row>
    <row r="67" spans="5:8" x14ac:dyDescent="0.2">
      <c r="E67" s="20"/>
      <c r="F67" s="20"/>
      <c r="G67" s="20"/>
      <c r="H67" s="20"/>
    </row>
    <row r="68" spans="5:8" x14ac:dyDescent="0.2">
      <c r="E68" s="20"/>
      <c r="F68" s="20"/>
      <c r="G68" s="20"/>
      <c r="H68" s="20"/>
    </row>
    <row r="69" spans="5:8" x14ac:dyDescent="0.2">
      <c r="E69" s="20"/>
      <c r="F69" s="20"/>
      <c r="G69" s="20"/>
      <c r="H69" s="20"/>
    </row>
    <row r="70" spans="5:8" x14ac:dyDescent="0.2">
      <c r="E70" s="20"/>
      <c r="F70" s="20"/>
      <c r="G70" s="20"/>
      <c r="H70" s="20"/>
    </row>
    <row r="71" spans="5:8" x14ac:dyDescent="0.2">
      <c r="E71" s="20"/>
      <c r="F71" s="20"/>
      <c r="G71" s="20"/>
      <c r="H71" s="20"/>
    </row>
    <row r="72" spans="5:8" x14ac:dyDescent="0.2">
      <c r="E72" s="20"/>
      <c r="F72" s="20"/>
      <c r="G72" s="20"/>
      <c r="H72" s="20"/>
    </row>
    <row r="73" spans="5:8" x14ac:dyDescent="0.2">
      <c r="E73" s="20"/>
      <c r="F73" s="20"/>
      <c r="G73" s="20"/>
      <c r="H73" s="20"/>
    </row>
    <row r="74" spans="5:8" x14ac:dyDescent="0.2">
      <c r="E74" s="20"/>
      <c r="F74" s="20"/>
      <c r="G74" s="20"/>
      <c r="H74" s="20"/>
    </row>
    <row r="75" spans="5:8" x14ac:dyDescent="0.2">
      <c r="E75" s="20"/>
      <c r="F75" s="20"/>
      <c r="G75" s="20"/>
      <c r="H75" s="20"/>
    </row>
    <row r="76" spans="5:8" x14ac:dyDescent="0.2">
      <c r="E76" s="20"/>
      <c r="F76" s="20"/>
      <c r="G76" s="20"/>
      <c r="H76" s="20"/>
    </row>
    <row r="77" spans="5:8" x14ac:dyDescent="0.2">
      <c r="E77" s="20"/>
      <c r="F77" s="20"/>
      <c r="G77" s="20"/>
      <c r="H77" s="20"/>
    </row>
    <row r="78" spans="5:8" x14ac:dyDescent="0.2">
      <c r="E78" s="20"/>
      <c r="F78" s="20"/>
      <c r="G78" s="20"/>
      <c r="H78" s="20"/>
    </row>
    <row r="79" spans="5:8" x14ac:dyDescent="0.2">
      <c r="E79" s="20"/>
      <c r="F79" s="20"/>
      <c r="G79" s="20"/>
      <c r="H79" s="20"/>
    </row>
    <row r="80" spans="5:8" x14ac:dyDescent="0.2">
      <c r="E80" s="20"/>
      <c r="F80" s="20"/>
      <c r="G80" s="20"/>
      <c r="H80" s="20"/>
    </row>
    <row r="81" spans="5:8" x14ac:dyDescent="0.2">
      <c r="E81" s="20"/>
      <c r="F81" s="20"/>
      <c r="G81" s="20"/>
      <c r="H81" s="20"/>
    </row>
    <row r="82" spans="5:8" x14ac:dyDescent="0.2">
      <c r="E82" s="20"/>
      <c r="F82" s="20"/>
      <c r="G82" s="20"/>
      <c r="H82" s="20"/>
    </row>
    <row r="83" spans="5:8" x14ac:dyDescent="0.2">
      <c r="E83" s="20"/>
      <c r="F83" s="20"/>
      <c r="G83" s="20"/>
      <c r="H83" s="20"/>
    </row>
    <row r="84" spans="5:8" x14ac:dyDescent="0.2">
      <c r="E84" s="20"/>
      <c r="F84" s="20"/>
      <c r="G84" s="20"/>
      <c r="H84" s="20"/>
    </row>
    <row r="85" spans="5:8" x14ac:dyDescent="0.2">
      <c r="E85" s="20"/>
      <c r="F85" s="20"/>
      <c r="G85" s="20"/>
      <c r="H85" s="20"/>
    </row>
    <row r="86" spans="5:8" x14ac:dyDescent="0.2">
      <c r="E86" s="20"/>
      <c r="F86" s="20"/>
      <c r="G86" s="20"/>
      <c r="H86" s="20"/>
    </row>
    <row r="87" spans="5:8" x14ac:dyDescent="0.2">
      <c r="E87" s="20"/>
      <c r="F87" s="20"/>
      <c r="G87" s="20"/>
      <c r="H87" s="20"/>
    </row>
    <row r="88" spans="5:8" x14ac:dyDescent="0.2">
      <c r="E88" s="20"/>
      <c r="F88" s="20"/>
      <c r="G88" s="20"/>
      <c r="H88" s="20"/>
    </row>
    <row r="89" spans="5:8" x14ac:dyDescent="0.2">
      <c r="E89" s="20"/>
      <c r="F89" s="20"/>
      <c r="G89" s="20"/>
      <c r="H89" s="20"/>
    </row>
    <row r="90" spans="5:8" x14ac:dyDescent="0.2">
      <c r="E90" s="20"/>
      <c r="F90" s="20"/>
      <c r="G90" s="20"/>
      <c r="H90" s="20"/>
    </row>
    <row r="91" spans="5:8" x14ac:dyDescent="0.2">
      <c r="E91" s="20"/>
      <c r="F91" s="20"/>
      <c r="G91" s="20"/>
      <c r="H91" s="20"/>
    </row>
    <row r="92" spans="5:8" x14ac:dyDescent="0.2">
      <c r="E92" s="20"/>
      <c r="F92" s="20"/>
      <c r="G92" s="20"/>
      <c r="H92" s="20"/>
    </row>
    <row r="93" spans="5:8" x14ac:dyDescent="0.2">
      <c r="E93" s="20"/>
      <c r="F93" s="20"/>
      <c r="G93" s="20"/>
      <c r="H93" s="20"/>
    </row>
    <row r="94" spans="5:8" x14ac:dyDescent="0.2">
      <c r="E94" s="20"/>
      <c r="F94" s="20"/>
      <c r="G94" s="20"/>
      <c r="H94" s="20"/>
    </row>
    <row r="95" spans="5:8" x14ac:dyDescent="0.2">
      <c r="E95" s="20"/>
      <c r="F95" s="20"/>
      <c r="G95" s="20"/>
      <c r="H95" s="20"/>
    </row>
    <row r="96" spans="5:8" x14ac:dyDescent="0.2">
      <c r="E96" s="20"/>
      <c r="F96" s="20"/>
      <c r="G96" s="20"/>
      <c r="H96" s="20"/>
    </row>
    <row r="97" spans="5:8" x14ac:dyDescent="0.2">
      <c r="E97" s="20"/>
      <c r="F97" s="20"/>
      <c r="G97" s="20"/>
      <c r="H97" s="20"/>
    </row>
    <row r="98" spans="5:8" x14ac:dyDescent="0.2">
      <c r="E98" s="20"/>
      <c r="F98" s="20"/>
      <c r="G98" s="20"/>
      <c r="H98" s="20"/>
    </row>
    <row r="99" spans="5:8" x14ac:dyDescent="0.2">
      <c r="E99" s="20"/>
      <c r="F99" s="20"/>
      <c r="G99" s="20"/>
      <c r="H99" s="20"/>
    </row>
    <row r="100" spans="5:8" x14ac:dyDescent="0.2">
      <c r="E100" s="20"/>
      <c r="F100" s="20"/>
      <c r="G100" s="20"/>
      <c r="H100" s="20"/>
    </row>
    <row r="101" spans="5:8" x14ac:dyDescent="0.2">
      <c r="E101" s="20"/>
      <c r="F101" s="20"/>
      <c r="G101" s="20"/>
      <c r="H101" s="20"/>
    </row>
    <row r="102" spans="5:8" x14ac:dyDescent="0.2">
      <c r="E102" s="20"/>
      <c r="F102" s="20"/>
      <c r="G102" s="20"/>
      <c r="H102" s="20"/>
    </row>
    <row r="103" spans="5:8" x14ac:dyDescent="0.2">
      <c r="E103" s="20"/>
      <c r="F103" s="20"/>
      <c r="G103" s="20"/>
      <c r="H103" s="20"/>
    </row>
    <row r="104" spans="5:8" x14ac:dyDescent="0.2">
      <c r="E104" s="20"/>
      <c r="F104" s="20"/>
      <c r="G104" s="20"/>
      <c r="H104" s="20"/>
    </row>
    <row r="105" spans="5:8" x14ac:dyDescent="0.2">
      <c r="E105" s="20"/>
      <c r="F105" s="20"/>
      <c r="G105" s="20"/>
      <c r="H105" s="20"/>
    </row>
    <row r="106" spans="5:8" x14ac:dyDescent="0.2">
      <c r="E106" s="20"/>
      <c r="F106" s="20"/>
      <c r="G106" s="20"/>
      <c r="H106" s="20"/>
    </row>
    <row r="107" spans="5:8" x14ac:dyDescent="0.2">
      <c r="E107" s="20"/>
      <c r="F107" s="20"/>
      <c r="G107" s="20"/>
      <c r="H107" s="20"/>
    </row>
    <row r="108" spans="5:8" x14ac:dyDescent="0.2">
      <c r="E108" s="20"/>
      <c r="F108" s="20"/>
      <c r="G108" s="20"/>
      <c r="H108" s="20"/>
    </row>
    <row r="109" spans="5:8" x14ac:dyDescent="0.2">
      <c r="E109" s="20"/>
      <c r="F109" s="20"/>
      <c r="G109" s="20"/>
      <c r="H109" s="20"/>
    </row>
    <row r="110" spans="5:8" x14ac:dyDescent="0.2">
      <c r="E110" s="20"/>
      <c r="F110" s="20"/>
      <c r="G110" s="20"/>
      <c r="H110" s="20"/>
    </row>
    <row r="111" spans="5:8" x14ac:dyDescent="0.2">
      <c r="E111" s="20"/>
      <c r="F111" s="20"/>
      <c r="G111" s="20"/>
      <c r="H111" s="20"/>
    </row>
    <row r="112" spans="5:8" x14ac:dyDescent="0.2">
      <c r="E112" s="20"/>
      <c r="F112" s="20"/>
      <c r="G112" s="20"/>
      <c r="H112" s="20"/>
    </row>
    <row r="113" spans="5:8" x14ac:dyDescent="0.2">
      <c r="E113" s="20"/>
      <c r="F113" s="20"/>
      <c r="G113" s="20"/>
      <c r="H113" s="20"/>
    </row>
    <row r="114" spans="5:8" x14ac:dyDescent="0.2">
      <c r="E114" s="20"/>
      <c r="F114" s="20"/>
      <c r="G114" s="20"/>
      <c r="H114" s="20"/>
    </row>
    <row r="115" spans="5:8" x14ac:dyDescent="0.2">
      <c r="E115" s="20"/>
      <c r="F115" s="20"/>
      <c r="G115" s="20"/>
      <c r="H115" s="20"/>
    </row>
    <row r="116" spans="5:8" x14ac:dyDescent="0.2">
      <c r="E116" s="20"/>
      <c r="F116" s="20"/>
      <c r="G116" s="20"/>
      <c r="H116" s="20"/>
    </row>
    <row r="117" spans="5:8" x14ac:dyDescent="0.2">
      <c r="E117" s="20"/>
      <c r="F117" s="20"/>
      <c r="G117" s="20"/>
      <c r="H117" s="20"/>
    </row>
    <row r="118" spans="5:8" x14ac:dyDescent="0.2">
      <c r="E118" s="20"/>
      <c r="F118" s="20"/>
      <c r="G118" s="20"/>
      <c r="H118" s="20"/>
    </row>
    <row r="119" spans="5:8" x14ac:dyDescent="0.2">
      <c r="E119" s="20"/>
      <c r="F119" s="20"/>
      <c r="G119" s="20"/>
      <c r="H119" s="20"/>
    </row>
    <row r="120" spans="5:8" x14ac:dyDescent="0.2">
      <c r="E120" s="20"/>
      <c r="F120" s="20"/>
      <c r="G120" s="20"/>
      <c r="H120" s="20"/>
    </row>
    <row r="121" spans="5:8" x14ac:dyDescent="0.2">
      <c r="E121" s="20"/>
      <c r="F121" s="20"/>
      <c r="G121" s="20"/>
      <c r="H121" s="20"/>
    </row>
    <row r="122" spans="5:8" x14ac:dyDescent="0.2">
      <c r="E122" s="20"/>
      <c r="F122" s="20"/>
      <c r="G122" s="20"/>
      <c r="H122" s="20"/>
    </row>
    <row r="123" spans="5:8" x14ac:dyDescent="0.2">
      <c r="E123" s="20"/>
      <c r="F123" s="20"/>
      <c r="G123" s="20"/>
      <c r="H123" s="20"/>
    </row>
    <row r="124" spans="5:8" x14ac:dyDescent="0.2">
      <c r="E124" s="20"/>
      <c r="F124" s="20"/>
      <c r="G124" s="20"/>
      <c r="H124" s="20"/>
    </row>
    <row r="125" spans="5:8" x14ac:dyDescent="0.2">
      <c r="E125" s="20"/>
      <c r="F125" s="20"/>
      <c r="G125" s="20"/>
      <c r="H125" s="20"/>
    </row>
    <row r="126" spans="5:8" x14ac:dyDescent="0.2">
      <c r="E126" s="20"/>
      <c r="F126" s="20"/>
      <c r="G126" s="20"/>
      <c r="H126" s="20"/>
    </row>
    <row r="127" spans="5:8" x14ac:dyDescent="0.2">
      <c r="E127" s="20"/>
      <c r="F127" s="20"/>
      <c r="G127" s="20"/>
      <c r="H127" s="20"/>
    </row>
    <row r="128" spans="5:8" x14ac:dyDescent="0.2">
      <c r="E128" s="20"/>
      <c r="F128" s="20"/>
      <c r="G128" s="20"/>
      <c r="H128" s="20"/>
    </row>
    <row r="129" spans="5:8" x14ac:dyDescent="0.2">
      <c r="E129" s="20"/>
      <c r="F129" s="20"/>
      <c r="G129" s="20"/>
      <c r="H129" s="20"/>
    </row>
    <row r="130" spans="5:8" x14ac:dyDescent="0.2">
      <c r="E130" s="20"/>
      <c r="F130" s="20"/>
      <c r="G130" s="20"/>
      <c r="H130" s="20"/>
    </row>
    <row r="131" spans="5:8" x14ac:dyDescent="0.2">
      <c r="E131" s="20"/>
      <c r="F131" s="20"/>
      <c r="G131" s="20"/>
      <c r="H131" s="20"/>
    </row>
    <row r="132" spans="5:8" x14ac:dyDescent="0.2">
      <c r="E132" s="20"/>
      <c r="F132" s="20"/>
      <c r="G132" s="20"/>
      <c r="H132" s="20"/>
    </row>
    <row r="133" spans="5:8" x14ac:dyDescent="0.2">
      <c r="E133" s="20"/>
      <c r="F133" s="20"/>
      <c r="G133" s="20"/>
      <c r="H133" s="20"/>
    </row>
  </sheetData>
  <mergeCells count="8">
    <mergeCell ref="A2:H2"/>
    <mergeCell ref="A3:J3"/>
    <mergeCell ref="C9:D9"/>
    <mergeCell ref="C11:D11"/>
    <mergeCell ref="A5:J5"/>
    <mergeCell ref="A6:J6"/>
    <mergeCell ref="A7:J7"/>
    <mergeCell ref="A8:J8"/>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45</vt:lpstr>
      <vt:lpstr>46</vt:lpstr>
      <vt:lpstr>'45'!Print_Area</vt:lpstr>
      <vt:lpstr>'46'!Print_Area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2015-03-03T02:06:46Z</cp:lastPrinted>
  <dcterms:created xsi:type="dcterms:W3CDTF">2005-02-11T18:26:27Z</dcterms:created>
  <dcterms:modified xsi:type="dcterms:W3CDTF">2015-03-03T02:07:01Z</dcterms:modified>
</cp:coreProperties>
</file>