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720" yWindow="285" windowWidth="12840" windowHeight="6480" activeTab="5"/>
  </bookViews>
  <sheets>
    <sheet name="95" sheetId="1" r:id="rId1"/>
    <sheet name="96" sheetId="2" r:id="rId2"/>
    <sheet name="97" sheetId="3" r:id="rId3"/>
    <sheet name="98" sheetId="4" r:id="rId4"/>
    <sheet name="99" sheetId="5" r:id="rId5"/>
    <sheet name="100" sheetId="6" r:id="rId6"/>
  </sheets>
  <definedNames>
    <definedName name="_xlnm.Print_Area" localSheetId="5">'100'!$A$1:$H$62</definedName>
    <definedName name="_xlnm.Print_Area" localSheetId="0">'95'!$A$1:$C$17</definedName>
    <definedName name="_xlnm.Print_Area" localSheetId="1">'96'!$A$1:$C$19</definedName>
    <definedName name="_xlnm.Print_Area" localSheetId="2">'97'!$A$1:$H$62</definedName>
    <definedName name="_xlnm.Print_Area" localSheetId="3">'98'!$A$1:$H$62</definedName>
    <definedName name="_xlnm.Print_Area" localSheetId="4">'99'!$A$1:$H$59</definedName>
  </definedNames>
  <calcPr calcId="145621"/>
</workbook>
</file>

<file path=xl/calcChain.xml><?xml version="1.0" encoding="utf-8"?>
<calcChain xmlns="http://schemas.openxmlformats.org/spreadsheetml/2006/main">
  <c r="F47" i="6" l="1"/>
  <c r="F16" i="6"/>
  <c r="F20" i="6"/>
  <c r="F24" i="6"/>
  <c r="F27" i="6"/>
  <c r="F28" i="6"/>
  <c r="F52" i="6"/>
  <c r="F43" i="4" l="1"/>
  <c r="F24" i="4" l="1"/>
  <c r="F33" i="5" l="1"/>
  <c r="F13" i="3" l="1"/>
  <c r="F15" i="3" s="1"/>
  <c r="F21" i="3"/>
  <c r="F24" i="3" s="1"/>
  <c r="F42" i="3"/>
  <c r="A1" i="6" l="1"/>
  <c r="H1" i="5"/>
  <c r="A1" i="4"/>
  <c r="H1" i="3"/>
  <c r="A1" i="2"/>
</calcChain>
</file>

<file path=xl/sharedStrings.xml><?xml version="1.0" encoding="utf-8"?>
<sst xmlns="http://schemas.openxmlformats.org/spreadsheetml/2006/main" count="781" uniqueCount="387">
  <si>
    <t xml:space="preserve">  (E)     All locomotive unit-miles in road service shall be based on the actual distance run between terminals and/or stations.  Follow instruction (B) regarding fractions and official time tables for computing locomotive miles.</t>
  </si>
  <si>
    <t xml:space="preserve">  (G)     Yard switching locomotive-miles shall be computed at the rate of six miles per hour for the time actually engaged in yard switching service.  Include miles allowed for yard locomotives for switching service in yards where regular switching service is maintained and in terminal switching and transfer service.</t>
  </si>
  <si>
    <t xml:space="preserve">  (H)     A car-mile is a movement of a unit of car equipment a distance of one mile. Use car designations shown in Schedule 710. Under Railroad Owned and Leased Cars, Items 4-01 and 4-11, report both foreign cars and respondents' own cars while on the line of the respondent railroad.  In Items 4-13 and 4-15, report private-line cars and shipper owned cars. Loaded and empty miles should be reported whether or not the railroad reimbursed the owner on a loaded and/or empty mile basis.  Report miles made by flatcars carrying empty highway trailers that are not moving under revenue billings as empty freight car-miles.  Do not report miles made by motorcars or business cars.</t>
  </si>
  <si>
    <t xml:space="preserve">  (K)     From conductor's or dispatcher's train reports or other appropriate sources, compute weight in tons (2,000 pounds).  Item 6-01 includes weight of all locomotive units moved one mile in transportation trains.  Ton-miles of motorcars should be excluded.  Items 6-02 and 6-03 represent tons behind locomotive units (cars and contents, cabooses) moved one mile in transportation trains (excluding non-revenue gross ton-miles).  Nonrevenue gross ton-miles in transportation trains include work equipment and cars carrying company freight and their contents.  Use 150 pounds as the average weight per passenger and four tons as the average weight of contents of each head-end car.</t>
  </si>
  <si>
    <t>INSTRUCTIONS CONCERNING RETURNS TO BE MADE IN SCHEDULE 755</t>
  </si>
  <si>
    <t xml:space="preserve">  (A)     Report miles of road operated at close of year, excluding industrial tracks, yard tracks, and sidings.</t>
  </si>
  <si>
    <t xml:space="preserve">  (C)     A motorcar is a self-propelled unit of equipment designed to carry freight or passengers, and is not considered a locomotive.</t>
  </si>
  <si>
    <t xml:space="preserve">  (D)     A locomotive is a self-propelled unit of equipment designed solely for moving other equipment.  A locomotive unit-mile is a movement of a locomotive unit a distance of one mile under its own power.  Include miles made by all locomotive units.  Exclude miles made by motorcars.  Miles of locomotives in helper service shall be computed on the basis of actual distance run in such service.</t>
  </si>
  <si>
    <t>Railroad Annual Report R-1</t>
  </si>
  <si>
    <t xml:space="preserve">  (J)     Report miles actually run by passenger-train cars in transportation service.  Passenger-train car-miles include miles run by coaches and cars in which passengers are carried at regular tariff fares without extra charge for space occupied; miles run by combination passenger and baggage, passenger and mail, passenger and express; miles run by sleeping, parlor, and other cars for which an extra fare is charged; miles run by dining, cafe, and other cars devoted exclusively to the serving of meals and other refreshments and by club, lounge, and observation cars; and miles run by other passenger-train cars where services are combined, such as baggage, express, and mail.</t>
  </si>
  <si>
    <t xml:space="preserve">  (L)     From conductor's train reports or other appropriate sources, compute ton-miles of freight.  Ton-miles represent the number of tons of revenue and nonrevenue freight moved one mile in a transportation train.  Include net ton-miles in motorcar trains.  Exclude l.c.l. shipment of freight handled in mixed baggage express cars.  Total ton-miles of revenue freight should correspond to the ton-miles reported on Form CBS.</t>
  </si>
  <si>
    <t xml:space="preserve">  (V)     The Intermodal Load Factor reported on Line 134 will be calculated for the average number of intermodal (TOFC/COFC) units loaded on the average intermodal car.  Units are to be calculated in the same manner as Line 123 (13  TOFC/COFC - No. of Revenue Trailers &amp; Containers Loaded and Unloaded (Q)).  Intermodal cars will be calculated in accordance with instruction U for reporting Flat-TOFC/COFC Car-miles.  Both intermodal (TOFC/COFC) units and intermodal cars are to be calculated using actual units and not constructed intermodal (TOFC/COFC) units or cars.</t>
  </si>
  <si>
    <t xml:space="preserve">  (U)     Flat-TOFC/COFC Car-miles reported in lines 25 (4-020), 41 (4-120), 57 (4-140), and 75 (4-160) will be computed using cars rather than constructed container platforms.  For example, an articulated car consisting of five platforms moved one mile will be counted as one car-mile, not five car-miles.</t>
  </si>
  <si>
    <t xml:space="preserve">             Surplus cars are cars which are in serviceable condition for loading on the last day of the year, but have not been placed for loading within 48 hours. This count can be an annual average based on weekly count of cars that have not been placed for loading within 48 hours.</t>
  </si>
  <si>
    <t xml:space="preserve">  (T)     Report the total number of foreign railroad cars on line at the end of the year (except surplus cars, see below).  Foreign railroad cars refers to freight cars owned by other railroads whose interline rental is settled on time (by hour) and actual line-haul mileage charges under the Code of Car Hire Rules.</t>
  </si>
  <si>
    <t xml:space="preserve">  (S)     Report under Marine Terminals, Item 16, the tons loaded onto and unloaded from marine vessels at the expense of the reporting railroad.</t>
  </si>
  <si>
    <t xml:space="preserve">  (R)     Report the number of loaded revenue trailers/containers picked up, plus revenue trailers/containers delivered in TOFC/COFC and in highway interchange service, when the work is performed at the railroad's expense.  (Performed at railroad's expense means that railroad employees perform the service or that the railroad hires a subsidiary or outside contractor to perform the service.)  Do not include those trailers/containers which are picked up or delivered by a shipper or motor carrier, etc. when a tariff provision requires that the shipper or motor carrier, etc., and not the railroad, perform that service.  Note:  The count should reflect the trailers/containers for which expenses are reported in Schedule 417, line 2, column (b).</t>
  </si>
  <si>
    <t xml:space="preserve">  (Q)     Report vehicles (TOFC trailers/containers, automobiles and trucks) loaded and unloaded to and from TOFC and multiple level freight cars when the work is performed at the railroad's expense.</t>
  </si>
  <si>
    <t xml:space="preserve">  (P)     The number of loaded freight cars shall be obtained from the conductors' wheel report and shall be the sum of all loaded cars handled by each train.  For example, if a car moves loaded (1) in a way train from the origination points, (2) in two through trains, and (3) in a way-train to the destination point, the total count of loaded cars would be four: two counts for the movements in the way trains and two counts for the movements in through trains.  Therefore, each car originated or received from a connecting carrier receives an initial count, plus one count for each subsequent physical transfer between trains on respondent's lines.  No additional count is given because of crew change or changes in track identification number unless there is a physical transfer of the car between trains.  Each car moving under revenue billing shall be considered as a loaded car.</t>
  </si>
  <si>
    <t xml:space="preserve">  (O)     Work-train miles include the miles run by trains engaged in company service such as official inspection; inspection trains for railway commissioners for which no revenue is received; trains running special with fire apparatus to save carrier's property from destruction; trains run for transporting the carrier's employees to and from work when no transportation charge is made; wrecking trains run solely for the purpose of transporting company material; trains run for distributing material and supplies for use in connection with operations; and all other trains used in work-train services.  Exclude miles run by locomotives while engaged incidentally in switching company materials in company shops or material yards in connection with regular yard switching service or in switching equipment for repairs between yards and shops.</t>
  </si>
  <si>
    <t xml:space="preserve">  (N)     Yard switching hours are hours expended in switching service performed by yard crews in yards where regular switching service is maintained, including switching and transfer service in connection with the transportation of revenue and incidentally of company freight.  Hours in yard switching are independent of the number of locomotives used.</t>
  </si>
  <si>
    <t xml:space="preserve">  (M)     Road service represents elapse time of transportation trains (both ordinary and light) between the time of leaving the initial terminals and the time at final terminals, including trains switching at way stations and delays on road as shown by conductor's or dispatcher's train reports.  Include time of motorcar service performed by train locomotives at terminals and way stations.  Report in Item 9-02, train switching hours included in Item 9-01.  Train switching is the time spent by the train while performing switching service at terminals and way stations where no regular yard service is maintained.  A train hour is independent of the number of locomotives in the train.</t>
  </si>
  <si>
    <t>INSTRUCTIONS CONCERNING RETURNS TO BE MADE IN SCHEDULE 755 - (Concluded)</t>
  </si>
  <si>
    <t>30</t>
  </si>
  <si>
    <t>XXXXXX</t>
  </si>
  <si>
    <t>TOTAL (Lines 15-29)</t>
  </si>
  <si>
    <t>4-025</t>
  </si>
  <si>
    <t>29</t>
  </si>
  <si>
    <t>All Other Car Types-Total</t>
  </si>
  <si>
    <t>4-024</t>
  </si>
  <si>
    <t>28</t>
  </si>
  <si>
    <t>Flat-All Other</t>
  </si>
  <si>
    <t>4-023</t>
  </si>
  <si>
    <t>27</t>
  </si>
  <si>
    <t>Flat-General Service</t>
  </si>
  <si>
    <t>4-022</t>
  </si>
  <si>
    <t>26</t>
  </si>
  <si>
    <t>Flat-Multi-Level</t>
  </si>
  <si>
    <t>4-021</t>
  </si>
  <si>
    <t>25</t>
  </si>
  <si>
    <t>Flat-TOFC/COFC</t>
  </si>
  <si>
    <t>4-020</t>
  </si>
  <si>
    <t>24</t>
  </si>
  <si>
    <t>Refrigerator-Non-Mechanical</t>
  </si>
  <si>
    <t>4-019</t>
  </si>
  <si>
    <t>23</t>
  </si>
  <si>
    <t>Refrigerator-Mechanical</t>
  </si>
  <si>
    <t>4-018</t>
  </si>
  <si>
    <t>22</t>
  </si>
  <si>
    <t>Hopper-Open Top-Special Service</t>
  </si>
  <si>
    <t>4-017</t>
  </si>
  <si>
    <t>21</t>
  </si>
  <si>
    <t>Hopper-Open Top-General Service</t>
  </si>
  <si>
    <t>4-016</t>
  </si>
  <si>
    <t>20</t>
  </si>
  <si>
    <t>Hopper-Covered</t>
  </si>
  <si>
    <t>4-015</t>
  </si>
  <si>
    <t>19</t>
  </si>
  <si>
    <t>Gondola-Equipped</t>
  </si>
  <si>
    <t>4-014</t>
  </si>
  <si>
    <t>18</t>
  </si>
  <si>
    <t>Gondola-Plain</t>
  </si>
  <si>
    <t>4-013</t>
  </si>
  <si>
    <t>17</t>
  </si>
  <si>
    <t>Box-Equipped</t>
  </si>
  <si>
    <t>4-012</t>
  </si>
  <si>
    <t>16</t>
  </si>
  <si>
    <t>Box-Plain 50-Foot and Longer</t>
  </si>
  <si>
    <t>4-011</t>
  </si>
  <si>
    <t>15</t>
  </si>
  <si>
    <t>Box-Plain 40-Foot</t>
  </si>
  <si>
    <t>4-010</t>
  </si>
  <si>
    <t/>
  </si>
  <si>
    <t>RR Owned and Leased Cars - Loaded</t>
  </si>
  <si>
    <t>4-01</t>
  </si>
  <si>
    <t>Freight Car-Miles (thousands) (H)</t>
  </si>
  <si>
    <t>14</t>
  </si>
  <si>
    <t>TOTAL ALL SERVICES (Lines 11-13)</t>
  </si>
  <si>
    <t>3-31</t>
  </si>
  <si>
    <t>13</t>
  </si>
  <si>
    <t>Yard Switching (G)</t>
  </si>
  <si>
    <t>3-21</t>
  </si>
  <si>
    <t>12</t>
  </si>
  <si>
    <t>Train Switching (F)</t>
  </si>
  <si>
    <t>3-11</t>
  </si>
  <si>
    <t>11</t>
  </si>
  <si>
    <t>TOTAL (Lines 8-10)</t>
  </si>
  <si>
    <t>3-04</t>
  </si>
  <si>
    <t>10</t>
  </si>
  <si>
    <t>Through Trains</t>
  </si>
  <si>
    <t>3-03</t>
  </si>
  <si>
    <t>9</t>
  </si>
  <si>
    <t>Way Trains</t>
  </si>
  <si>
    <t>3-02</t>
  </si>
  <si>
    <t>8</t>
  </si>
  <si>
    <t>Unit Trains</t>
  </si>
  <si>
    <t>3-01</t>
  </si>
  <si>
    <t>Road Service (E)</t>
  </si>
  <si>
    <t>Locomotive Unit Miles (D)</t>
  </si>
  <si>
    <t>7</t>
  </si>
  <si>
    <t>TOTAL ALL TRAINS (Lines 5 and 6)</t>
  </si>
  <si>
    <t>2-07</t>
  </si>
  <si>
    <t>6</t>
  </si>
  <si>
    <t>Motorcars (C)</t>
  </si>
  <si>
    <t>2-05</t>
  </si>
  <si>
    <t>5</t>
  </si>
  <si>
    <t>TOTAL TRAIN MILES (Lines 2-4)</t>
  </si>
  <si>
    <t>2-04</t>
  </si>
  <si>
    <t>4</t>
  </si>
  <si>
    <t>2-03</t>
  </si>
  <si>
    <t>3</t>
  </si>
  <si>
    <t>2-02</t>
  </si>
  <si>
    <t>2</t>
  </si>
  <si>
    <t>2-01</t>
  </si>
  <si>
    <t>Train Miles - Running (B)</t>
  </si>
  <si>
    <t xml:space="preserve"> </t>
  </si>
  <si>
    <t>1</t>
  </si>
  <si>
    <t>Miles of Road Operated (A)</t>
  </si>
  <si>
    <t>(c)</t>
  </si>
  <si>
    <t>(b)</t>
  </si>
  <si>
    <t>(a)</t>
  </si>
  <si>
    <t>No.</t>
  </si>
  <si>
    <t>Train</t>
  </si>
  <si>
    <t>Check</t>
  </si>
  <si>
    <t>Line</t>
  </si>
  <si>
    <t>Passenger</t>
  </si>
  <si>
    <t>Freight</t>
  </si>
  <si>
    <t>Item Description</t>
  </si>
  <si>
    <t>Cross</t>
  </si>
  <si>
    <t>755.  RAILROAD OPERATING STATISTICS</t>
  </si>
  <si>
    <t>64</t>
  </si>
  <si>
    <t>TOTAL (Lines 47-63)</t>
  </si>
  <si>
    <t>4-147</t>
  </si>
  <si>
    <t>63</t>
  </si>
  <si>
    <t>4-146</t>
  </si>
  <si>
    <t>62</t>
  </si>
  <si>
    <t>Tank - 22,000 Gallons and Over</t>
  </si>
  <si>
    <t>4-145</t>
  </si>
  <si>
    <t>61</t>
  </si>
  <si>
    <t>Tank Under 22,000 Gallons</t>
  </si>
  <si>
    <t>4-144</t>
  </si>
  <si>
    <t>60</t>
  </si>
  <si>
    <t>4-143</t>
  </si>
  <si>
    <t>59</t>
  </si>
  <si>
    <t>4-142</t>
  </si>
  <si>
    <t>58</t>
  </si>
  <si>
    <t>4-141</t>
  </si>
  <si>
    <t>57</t>
  </si>
  <si>
    <t>4-140</t>
  </si>
  <si>
    <t>56</t>
  </si>
  <si>
    <t>4-139</t>
  </si>
  <si>
    <t>55</t>
  </si>
  <si>
    <t>4-138</t>
  </si>
  <si>
    <t>54</t>
  </si>
  <si>
    <t>4-137</t>
  </si>
  <si>
    <t>53</t>
  </si>
  <si>
    <t>4-136</t>
  </si>
  <si>
    <t>52</t>
  </si>
  <si>
    <t>4-135</t>
  </si>
  <si>
    <t>51</t>
  </si>
  <si>
    <t>4-134</t>
  </si>
  <si>
    <t>50</t>
  </si>
  <si>
    <t>4-133</t>
  </si>
  <si>
    <t>49</t>
  </si>
  <si>
    <t>4-132</t>
  </si>
  <si>
    <t>48</t>
  </si>
  <si>
    <t>4-131</t>
  </si>
  <si>
    <t>47</t>
  </si>
  <si>
    <t>4-130</t>
  </si>
  <si>
    <t>Private Line Cars - Loaded (H)</t>
  </si>
  <si>
    <t>4-13</t>
  </si>
  <si>
    <t>46</t>
  </si>
  <si>
    <t>TOTAL (Lines 31-45)</t>
  </si>
  <si>
    <t>4-125</t>
  </si>
  <si>
    <t>45</t>
  </si>
  <si>
    <t>4-124</t>
  </si>
  <si>
    <t>44</t>
  </si>
  <si>
    <t>4-123</t>
  </si>
  <si>
    <t>43</t>
  </si>
  <si>
    <t>4-122</t>
  </si>
  <si>
    <t>42</t>
  </si>
  <si>
    <t>4-121</t>
  </si>
  <si>
    <t>41</t>
  </si>
  <si>
    <t>4-120</t>
  </si>
  <si>
    <t>40</t>
  </si>
  <si>
    <t>4-119</t>
  </si>
  <si>
    <t>39</t>
  </si>
  <si>
    <t>4-118</t>
  </si>
  <si>
    <t>38</t>
  </si>
  <si>
    <t>4-117</t>
  </si>
  <si>
    <t>37</t>
  </si>
  <si>
    <t>4-116</t>
  </si>
  <si>
    <t>36</t>
  </si>
  <si>
    <t>4-115</t>
  </si>
  <si>
    <t>35</t>
  </si>
  <si>
    <t>4-114</t>
  </si>
  <si>
    <t>34</t>
  </si>
  <si>
    <t>4-113</t>
  </si>
  <si>
    <t>33</t>
  </si>
  <si>
    <t>4-112</t>
  </si>
  <si>
    <t>32</t>
  </si>
  <si>
    <t>4-111</t>
  </si>
  <si>
    <t>31</t>
  </si>
  <si>
    <t>4-110</t>
  </si>
  <si>
    <t>RR Owned and Leased Cars - Empty</t>
  </si>
  <si>
    <t>4-11</t>
  </si>
  <si>
    <t>755.  RAILROAD OPERATING STATISTICS - (Continued)</t>
  </si>
  <si>
    <t>Line 88, total car miles, is equal to the sum of lines 30, 46, 64, 82, 83, and 84. Accordingly, the car miles reported on lines 83 and 84 are to be allocated to Lines 85, 86, and 87, and included in the total shown on line 88.</t>
  </si>
  <si>
    <t>NOTE:</t>
  </si>
  <si>
    <r>
      <t xml:space="preserve">Total number of loaded miles </t>
    </r>
    <r>
      <rPr>
        <u/>
        <sz val="8"/>
        <rFont val="Times New Roman"/>
        <family val="1"/>
      </rPr>
      <t xml:space="preserve">     0     </t>
    </r>
    <r>
      <rPr>
        <sz val="8"/>
        <rFont val="Times New Roman"/>
        <family val="1"/>
      </rPr>
      <t xml:space="preserve"> and empty miles </t>
    </r>
    <r>
      <rPr>
        <u/>
        <sz val="8"/>
        <rFont val="Times New Roman"/>
        <family val="1"/>
      </rPr>
      <t xml:space="preserve">     0     </t>
    </r>
    <r>
      <rPr>
        <sz val="8"/>
        <rFont val="Times New Roman"/>
        <family val="1"/>
      </rPr>
      <t xml:space="preserve"> by roadrailer reported above.</t>
    </r>
  </si>
  <si>
    <t>&lt;1&gt;</t>
  </si>
  <si>
    <t>89</t>
  </si>
  <si>
    <t>Caboose Miles</t>
  </si>
  <si>
    <t>4-20</t>
  </si>
  <si>
    <t>88</t>
  </si>
  <si>
    <t>TOTAL (Lines 85-87)</t>
  </si>
  <si>
    <t>4-194</t>
  </si>
  <si>
    <t>87</t>
  </si>
  <si>
    <t>4-193</t>
  </si>
  <si>
    <t>86</t>
  </si>
  <si>
    <t>4-192</t>
  </si>
  <si>
    <t>85</t>
  </si>
  <si>
    <t>4-191</t>
  </si>
  <si>
    <t>Total Car-Miles by Train Type (Note)</t>
  </si>
  <si>
    <t>4-19</t>
  </si>
  <si>
    <t>84</t>
  </si>
  <si>
    <t>No Payment Car-Miles (I)  &lt;1&gt;</t>
  </si>
  <si>
    <t>4-18</t>
  </si>
  <si>
    <t>83</t>
  </si>
  <si>
    <t>Work Equipment and Company Freight Car-Miles</t>
  </si>
  <si>
    <t>4-17</t>
  </si>
  <si>
    <t>82</t>
  </si>
  <si>
    <t>TOTAL (Lines 65-81)</t>
  </si>
  <si>
    <t>4-167</t>
  </si>
  <si>
    <t>81</t>
  </si>
  <si>
    <t>4-166</t>
  </si>
  <si>
    <t>80</t>
  </si>
  <si>
    <t>4-165</t>
  </si>
  <si>
    <t>79</t>
  </si>
  <si>
    <t>4-164</t>
  </si>
  <si>
    <t>78</t>
  </si>
  <si>
    <t>4-163</t>
  </si>
  <si>
    <t>77</t>
  </si>
  <si>
    <t>4-162</t>
  </si>
  <si>
    <t>76</t>
  </si>
  <si>
    <t>4-161</t>
  </si>
  <si>
    <t>75</t>
  </si>
  <si>
    <t>4-160</t>
  </si>
  <si>
    <t>74</t>
  </si>
  <si>
    <t>4-159</t>
  </si>
  <si>
    <t>73</t>
  </si>
  <si>
    <t>4-158</t>
  </si>
  <si>
    <t>72</t>
  </si>
  <si>
    <t>4-157</t>
  </si>
  <si>
    <t>71</t>
  </si>
  <si>
    <t>4-156</t>
  </si>
  <si>
    <t>70</t>
  </si>
  <si>
    <t>4-155</t>
  </si>
  <si>
    <t>69</t>
  </si>
  <si>
    <t>4-154</t>
  </si>
  <si>
    <t>68</t>
  </si>
  <si>
    <t>4-153</t>
  </si>
  <si>
    <t>67</t>
  </si>
  <si>
    <t>4-152</t>
  </si>
  <si>
    <t>66</t>
  </si>
  <si>
    <t>4-151</t>
  </si>
  <si>
    <t>65</t>
  </si>
  <si>
    <t>4-150</t>
  </si>
  <si>
    <t>Private Line Cars - Empty (H)</t>
  </si>
  <si>
    <t>4-15</t>
  </si>
  <si>
    <t>TOFC/COFC - Average No. of Units Loaded Per Car</t>
  </si>
  <si>
    <t>133</t>
  </si>
  <si>
    <t>TOTAL (Lines 130-132)</t>
  </si>
  <si>
    <t>17-04</t>
  </si>
  <si>
    <t>132</t>
  </si>
  <si>
    <t>Surplus</t>
  </si>
  <si>
    <t>17-03</t>
  </si>
  <si>
    <t>131</t>
  </si>
  <si>
    <t>Unserviceable</t>
  </si>
  <si>
    <t>17-02</t>
  </si>
  <si>
    <t>130</t>
  </si>
  <si>
    <t>Serviceable</t>
  </si>
  <si>
    <t>17-01</t>
  </si>
  <si>
    <t>Number of Foreign Per Diem Cars on Line (T)</t>
  </si>
  <si>
    <t>129</t>
  </si>
  <si>
    <t>TOTAL (Lines 126-128)</t>
  </si>
  <si>
    <t>16-04</t>
  </si>
  <si>
    <t>128</t>
  </si>
  <si>
    <t>Marine Terminals - Other</t>
  </si>
  <si>
    <t>16-03</t>
  </si>
  <si>
    <t>127</t>
  </si>
  <si>
    <t>Marine Terminals - Ore</t>
  </si>
  <si>
    <t>16-02</t>
  </si>
  <si>
    <t>126</t>
  </si>
  <si>
    <t>Marine Terminals - Coal</t>
  </si>
  <si>
    <t>16-01</t>
  </si>
  <si>
    <t>Revenue-Tons Marine Terminal (S)</t>
  </si>
  <si>
    <t>125</t>
  </si>
  <si>
    <t>TOFC/COFC - No. of Revenue Trailers Picked Up &amp; Delivered (R)</t>
  </si>
  <si>
    <t>124</t>
  </si>
  <si>
    <t>Multi-Level Cars - No. of Motor Vehicles Loaded &amp; Unloaded (Q)</t>
  </si>
  <si>
    <t>123</t>
  </si>
  <si>
    <t>TOFC/COFC - No. of Revenue Trailers &amp; Containers Loaded and Unloaded (Q)</t>
  </si>
  <si>
    <t>122</t>
  </si>
  <si>
    <t>12-03</t>
  </si>
  <si>
    <t>121</t>
  </si>
  <si>
    <t>12-02</t>
  </si>
  <si>
    <t>120</t>
  </si>
  <si>
    <t>12-01</t>
  </si>
  <si>
    <t>Number of Loaded Freight Cars (P)</t>
  </si>
  <si>
    <t>119</t>
  </si>
  <si>
    <t>11-02</t>
  </si>
  <si>
    <t>118</t>
  </si>
  <si>
    <t>Locomotives</t>
  </si>
  <si>
    <t>11-01</t>
  </si>
  <si>
    <t>Train-Miles Work Trains (O)</t>
  </si>
  <si>
    <t>117</t>
  </si>
  <si>
    <t>TOTAL YARD-SWITCHING HOURS (N)</t>
  </si>
  <si>
    <t>116</t>
  </si>
  <si>
    <t>Train Switching</t>
  </si>
  <si>
    <t>9-02</t>
  </si>
  <si>
    <t>115</t>
  </si>
  <si>
    <t>Road Service</t>
  </si>
  <si>
    <t>9-01</t>
  </si>
  <si>
    <t>Train Hours (M)</t>
  </si>
  <si>
    <t>114</t>
  </si>
  <si>
    <t>TOTAL - REVENUE &amp; NON-REVENUE (Lines 110 and 113)</t>
  </si>
  <si>
    <t>8-07</t>
  </si>
  <si>
    <t>113</t>
  </si>
  <si>
    <t>TOTAL (Lines 111 and 112)</t>
  </si>
  <si>
    <t>8-06</t>
  </si>
  <si>
    <t>112</t>
  </si>
  <si>
    <t>Non-Revenue - Lake Transfer Service</t>
  </si>
  <si>
    <t>8-05</t>
  </si>
  <si>
    <t>111</t>
  </si>
  <si>
    <t>Non-Revenue - Road Service</t>
  </si>
  <si>
    <t>8-04</t>
  </si>
  <si>
    <t>110</t>
  </si>
  <si>
    <t>TOTAL (Lines 108 and 109)</t>
  </si>
  <si>
    <t>8-03</t>
  </si>
  <si>
    <t>109</t>
  </si>
  <si>
    <t>Revenue - Lake Transfer Service</t>
  </si>
  <si>
    <t>8-02</t>
  </si>
  <si>
    <t>108</t>
  </si>
  <si>
    <t>Revenue - Road Service</t>
  </si>
  <si>
    <t>8-01</t>
  </si>
  <si>
    <t>Ton-Miles of Freight (thousands) (L)</t>
  </si>
  <si>
    <t>107</t>
  </si>
  <si>
    <t>TOTAL (Lines 105 and 106)</t>
  </si>
  <si>
    <t>7-03</t>
  </si>
  <si>
    <t>106</t>
  </si>
  <si>
    <t>Non-Revenue</t>
  </si>
  <si>
    <t>7-02</t>
  </si>
  <si>
    <t>105</t>
  </si>
  <si>
    <t>Revenue</t>
  </si>
  <si>
    <t>7-01</t>
  </si>
  <si>
    <t>Tons of Freight (thousands)</t>
  </si>
  <si>
    <t>104</t>
  </si>
  <si>
    <t>TOTAL (Lines 98-103)</t>
  </si>
  <si>
    <t>6-05</t>
  </si>
  <si>
    <t>103</t>
  </si>
  <si>
    <t>6-04</t>
  </si>
  <si>
    <t>102</t>
  </si>
  <si>
    <t>Passenger-Trains, Crs., &amp; Cnts.</t>
  </si>
  <si>
    <t>6-03</t>
  </si>
  <si>
    <t>101</t>
  </si>
  <si>
    <t>6-022</t>
  </si>
  <si>
    <t>100</t>
  </si>
  <si>
    <t>6-021</t>
  </si>
  <si>
    <t>99</t>
  </si>
  <si>
    <t>6-020</t>
  </si>
  <si>
    <t>Freight Trains, Crs., Cnts., &amp; Caboose</t>
  </si>
  <si>
    <t>6-02</t>
  </si>
  <si>
    <t>98</t>
  </si>
  <si>
    <t>Road Locomotives</t>
  </si>
  <si>
    <t>6-01</t>
  </si>
  <si>
    <t>Gross Ton-Miles (thousands) (K)</t>
  </si>
  <si>
    <t>Passenger Train</t>
  </si>
  <si>
    <t>Freight Train</t>
  </si>
  <si>
    <t>755.  RAILROAD OPERATING STATISTICS - Concluded</t>
  </si>
  <si>
    <t xml:space="preserve">  (B)    A train-mile is a movement of a train a distance of one mile.  In computing train-miles, fractions representing less than one-half mile shall be disregarded and other fractions shall be considered as one mile.  Train Miles-Running shall be based on the actual distance run between terminals and/or stations and shall be computed from the official time tables or distance tables.  Train-Miles shall not be increased to cover the running of locomotives from shops to terminals, doubling hills, switching, or other work at way stations, or for the service of helper or pusher locomotives or of extra locomotives on double-head or triple-head trains.  When the carrier's trains are detoured over foreign roads, the miles shall be computed on the basis of the miles actually run and in accordance with the service performed.  Train-miles shall be kept separately for trains hauled by locomotives and trains moved by motorcars.</t>
  </si>
  <si>
    <t xml:space="preserve">  (F)     Train switching locomotive-miles shall be computed at the rate of six miles per hour for the time actually engaged in such service.  Include miles allowed for train locomotives for performing switching service at terminals and way stations.</t>
  </si>
  <si>
    <t xml:space="preserve">  (I)     Exclude from Items 4-01, 4-11, 4-13, and 4-5, car-miles of work equipment, cars carrying company freight, and non-revenue private line cars moving in transportation trains.  Include such car-miles in Items 4-17, 4-18, and 4-19.  If private line cars move in revenue service, the loaded and empty miles should not be considered no-payment or non-revenue car-miles.</t>
  </si>
  <si>
    <t xml:space="preserve">             Carriers will be governed by local conditions in determining whether a car at an interchange point should be considered "on-line."  Unserviceable cars include cars on repair tracks undergoing or awaiting repairs.  They include cars on repair tracks repaired and awaiting switching, cars on repair tracks undergoing or awaiting repairs switching, cars awaiting movement to repair tracks held in train yards (excluding cars which are to be repaired in the train yard without loss of time), cars moving empty in trains en route to shop, and cars stored awaiting disposition.</t>
  </si>
  <si>
    <t xml:space="preserve">     Unit Train, Way Train, and Through Train data under items 2, 3, 4, 6, and 12 shall be obtained from conductor's wheel reports (freight) or similar reports.  Unit train service is a specialized scheduled shuttle type service in equipment (railroad or privately owned) dedicated to such service, moving between origin and destination.  The applicable tariffs and/or contracts generally require that a specific minimum tonnage or quantity of carloads be tendered as a unit for shipment on one bill of lading or other shipping document in a solid train for movement between origin and destination.  Such tariffs and/or contracts generally contain restricted detention provisions and are subject to time-volume requirements which reflect the approximate capacity of the unit trains for the stated period.  Way trains are defined as trains operated primarily to gather and distribute cars in road service and move them between way stations or way points.  Through trains are those trains operated between two or more major concentration or distribution points.  Do not include unit train statistics in way or through train statistics.  A work train is a train operated solely or preponderantly for the purpose of transporting company freight, work equipment, or company employees.  Statistics for work trains should be reported under Item 11, only.  Statistics related to company equipment, company employees, and company freight moving in transportation trains are not to be reported in Item 11, but are to be reported in Items 4-17, 6-04, 7-02, 8-04, and 8-05, as instructed in notes I, K, and L.</t>
  </si>
  <si>
    <t>Road Initials: CSXT  Year: 2015</t>
  </si>
  <si>
    <t xml:space="preserve">                                  -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</si>
</sst>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0_)"/>
  </numFmts>
  <fonts count="9" x14ac:knownFonts="1">
    <font>
      <sz val="10"/>
      <name val="Arial"/>
    </font>
    <font>
      <sz val="8"/>
      <name val="Times New Roman"/>
      <family val="1"/>
    </font>
    <font>
      <b/>
      <sz val="8"/>
      <name val="Times New Roman"/>
      <family val="1"/>
    </font>
    <font>
      <sz val="10"/>
      <name val="Arial"/>
      <family val="2"/>
    </font>
    <font>
      <sz val="8"/>
      <name val="Arial"/>
      <family val="2"/>
    </font>
    <font>
      <u/>
      <sz val="8"/>
      <name val="Times New Roman"/>
      <family val="1"/>
    </font>
    <font>
      <sz val="8"/>
      <color rgb="FFFF0000"/>
      <name val="Times New Roman"/>
      <family val="1"/>
    </font>
    <font>
      <sz val="8"/>
      <color theme="1"/>
      <name val="Times New Roman"/>
      <family val="1"/>
    </font>
    <font>
      <sz val="8"/>
      <color rgb="FFFF0000"/>
      <name val="Arial"/>
      <family val="2"/>
    </font>
  </fonts>
  <fills count="3">
    <fill>
      <patternFill patternType="none"/>
    </fill>
    <fill>
      <patternFill patternType="gray125"/>
    </fill>
    <fill>
      <patternFill patternType="solid">
        <fgColor theme="0"/>
        <bgColor indexed="64"/>
      </patternFill>
    </fill>
  </fills>
  <borders count="66">
    <border>
      <left/>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right/>
      <top/>
      <bottom style="thin">
        <color indexed="8"/>
      </bottom>
      <diagonal/>
    </border>
    <border>
      <left/>
      <right style="thin">
        <color indexed="8"/>
      </right>
      <top/>
      <bottom style="thin">
        <color indexed="8"/>
      </bottom>
      <diagonal/>
    </border>
    <border>
      <left style="thin">
        <color indexed="64"/>
      </left>
      <right style="thin">
        <color indexed="8"/>
      </right>
      <top/>
      <bottom style="thin">
        <color indexed="8"/>
      </bottom>
      <diagonal/>
    </border>
    <border>
      <left/>
      <right style="thin">
        <color indexed="64"/>
      </right>
      <top/>
      <bottom style="thin">
        <color indexed="8"/>
      </bottom>
      <diagonal/>
    </border>
    <border>
      <left/>
      <right style="medium">
        <color indexed="64"/>
      </right>
      <top/>
      <bottom style="thin">
        <color indexed="8"/>
      </bottom>
      <diagonal/>
    </border>
    <border>
      <left style="medium">
        <color indexed="64"/>
      </left>
      <right style="thin">
        <color indexed="64"/>
      </right>
      <top/>
      <bottom style="thin">
        <color indexed="8"/>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8"/>
      </top>
      <bottom/>
      <diagonal/>
    </border>
    <border>
      <left/>
      <right style="medium">
        <color indexed="64"/>
      </right>
      <top style="thin">
        <color indexed="8"/>
      </top>
      <bottom/>
      <diagonal/>
    </border>
    <border>
      <left style="medium">
        <color indexed="64"/>
      </left>
      <right style="thin">
        <color indexed="64"/>
      </right>
      <top style="thin">
        <color indexed="8"/>
      </top>
      <bottom/>
      <diagonal/>
    </border>
    <border>
      <left style="thin">
        <color indexed="8"/>
      </left>
      <right style="thin">
        <color indexed="8"/>
      </right>
      <top style="thin">
        <color indexed="8"/>
      </top>
      <bottom/>
      <diagonal/>
    </border>
    <border>
      <left style="thin">
        <color indexed="64"/>
      </left>
      <right style="thin">
        <color indexed="8"/>
      </right>
      <top/>
      <bottom/>
      <diagonal/>
    </border>
    <border>
      <left/>
      <right style="medium">
        <color indexed="64"/>
      </right>
      <top/>
      <bottom/>
      <diagonal/>
    </border>
    <border>
      <left/>
      <right style="thin">
        <color indexed="64"/>
      </right>
      <top style="thin">
        <color indexed="8"/>
      </top>
      <bottom style="thin">
        <color indexed="64"/>
      </bottom>
      <diagonal/>
    </border>
    <border>
      <left/>
      <right style="medium">
        <color indexed="64"/>
      </right>
      <top style="thin">
        <color indexed="8"/>
      </top>
      <bottom style="thin">
        <color indexed="64"/>
      </bottom>
      <diagonal/>
    </border>
    <border>
      <left style="medium">
        <color indexed="64"/>
      </left>
      <right style="thin">
        <color indexed="64"/>
      </right>
      <top style="thin">
        <color indexed="8"/>
      </top>
      <bottom style="thin">
        <color indexed="64"/>
      </bottom>
      <diagonal/>
    </border>
    <border>
      <left/>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8"/>
      </right>
      <top style="thin">
        <color indexed="8"/>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8"/>
      </right>
      <top/>
      <bottom/>
      <diagonal/>
    </border>
    <border>
      <left style="thin">
        <color indexed="64"/>
      </left>
      <right style="thin">
        <color indexed="64"/>
      </right>
      <top/>
      <bottom style="medium">
        <color indexed="64"/>
      </bottom>
      <diagonal/>
    </border>
    <border>
      <left style="thin">
        <color indexed="64"/>
      </left>
      <right style="thin">
        <color indexed="8"/>
      </right>
      <top/>
      <bottom style="thin">
        <color indexed="64"/>
      </bottom>
      <diagonal/>
    </border>
    <border>
      <left style="thin">
        <color indexed="64"/>
      </left>
      <right style="thin">
        <color indexed="64"/>
      </right>
      <top style="thin">
        <color indexed="8"/>
      </top>
      <bottom/>
      <diagonal/>
    </border>
    <border>
      <left/>
      <right/>
      <top style="thin">
        <color indexed="8"/>
      </top>
      <bottom/>
      <diagonal/>
    </border>
    <border>
      <left style="thin">
        <color indexed="64"/>
      </left>
      <right style="thin">
        <color indexed="8"/>
      </right>
      <top style="thin">
        <color indexed="8"/>
      </top>
      <bottom/>
      <diagonal/>
    </border>
    <border>
      <left style="thin">
        <color indexed="64"/>
      </left>
      <right/>
      <top/>
      <bottom style="thin">
        <color indexed="8"/>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style="thin">
        <color indexed="64"/>
      </left>
      <right style="medium">
        <color indexed="64"/>
      </right>
      <top style="medium">
        <color indexed="64"/>
      </top>
      <bottom/>
      <diagonal/>
    </border>
    <border>
      <left style="thin">
        <color indexed="8"/>
      </left>
      <right/>
      <top/>
      <bottom style="thin">
        <color indexed="64"/>
      </bottom>
      <diagonal/>
    </border>
    <border>
      <left style="thin">
        <color indexed="8"/>
      </left>
      <right/>
      <top style="thin">
        <color indexed="8"/>
      </top>
      <bottom/>
      <diagonal/>
    </border>
    <border>
      <left/>
      <right style="thin">
        <color indexed="8"/>
      </right>
      <top style="thin">
        <color indexed="8"/>
      </top>
      <bottom/>
      <diagonal/>
    </border>
    <border>
      <left style="thin">
        <color indexed="64"/>
      </left>
      <right style="thin">
        <color indexed="64"/>
      </right>
      <top/>
      <bottom style="thin">
        <color indexed="8"/>
      </bottom>
      <diagonal/>
    </border>
    <border>
      <left/>
      <right style="medium">
        <color indexed="64"/>
      </right>
      <top style="thin">
        <color indexed="8"/>
      </top>
      <bottom style="medium">
        <color indexed="64"/>
      </bottom>
      <diagonal/>
    </border>
    <border>
      <left style="medium">
        <color indexed="64"/>
      </left>
      <right style="thin">
        <color indexed="64"/>
      </right>
      <top style="thin">
        <color indexed="8"/>
      </top>
      <bottom style="medium">
        <color indexed="64"/>
      </bottom>
      <diagonal/>
    </border>
    <border>
      <left/>
      <right style="thin">
        <color indexed="64"/>
      </right>
      <top style="thin">
        <color indexed="64"/>
      </top>
      <bottom style="thin">
        <color indexed="64"/>
      </bottom>
      <diagonal/>
    </border>
    <border>
      <left/>
      <right style="thin">
        <color indexed="8"/>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8"/>
      </left>
      <right/>
      <top/>
      <bottom/>
      <diagonal/>
    </border>
    <border>
      <left/>
      <right style="medium">
        <color indexed="64"/>
      </right>
      <top style="medium">
        <color indexed="64"/>
      </top>
      <bottom style="thin">
        <color indexed="8"/>
      </bottom>
      <diagonal/>
    </border>
  </borders>
  <cellStyleXfs count="5">
    <xf numFmtId="0" fontId="0"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cellStyleXfs>
  <cellXfs count="238">
    <xf numFmtId="0" fontId="0" fillId="0" borderId="0" xfId="0"/>
    <xf numFmtId="0" fontId="1" fillId="0" borderId="0" xfId="0" applyFont="1"/>
    <xf numFmtId="0" fontId="1" fillId="0" borderId="1" xfId="0" applyFont="1" applyBorder="1"/>
    <xf numFmtId="0" fontId="1" fillId="0" borderId="0" xfId="0" applyFont="1" applyBorder="1"/>
    <xf numFmtId="0" fontId="1" fillId="0" borderId="2" xfId="0" applyFont="1" applyBorder="1"/>
    <xf numFmtId="0" fontId="1" fillId="0" borderId="3" xfId="0" applyFont="1" applyBorder="1"/>
    <xf numFmtId="0" fontId="2" fillId="0" borderId="0" xfId="0" applyFont="1" applyAlignment="1">
      <alignment horizontal="right"/>
    </xf>
    <xf numFmtId="0" fontId="2" fillId="0" borderId="0" xfId="0" applyFont="1" applyBorder="1" applyAlignment="1" applyProtection="1">
      <alignment horizontal="left"/>
      <protection locked="0"/>
    </xf>
    <xf numFmtId="0" fontId="2" fillId="0" borderId="0" xfId="0" applyFont="1" applyBorder="1" applyAlignment="1" applyProtection="1">
      <alignment horizontal="right"/>
      <protection locked="0"/>
    </xf>
    <xf numFmtId="0" fontId="1" fillId="0" borderId="0" xfId="2" applyFont="1"/>
    <xf numFmtId="0" fontId="2" fillId="0" borderId="0" xfId="2" applyFont="1"/>
    <xf numFmtId="0" fontId="1" fillId="0" borderId="3" xfId="2" applyFont="1" applyBorder="1"/>
    <xf numFmtId="0" fontId="1" fillId="0" borderId="8" xfId="2" applyFont="1" applyBorder="1"/>
    <xf numFmtId="0" fontId="1" fillId="0" borderId="7" xfId="2" applyFont="1" applyBorder="1"/>
    <xf numFmtId="0" fontId="1" fillId="0" borderId="2" xfId="2" applyFont="1" applyBorder="1"/>
    <xf numFmtId="0" fontId="1" fillId="0" borderId="0" xfId="2" applyFont="1" applyBorder="1"/>
    <xf numFmtId="0" fontId="1" fillId="0" borderId="1" xfId="2" applyFont="1" applyBorder="1"/>
    <xf numFmtId="0" fontId="1" fillId="0" borderId="2" xfId="2" applyFont="1" applyBorder="1" applyAlignment="1">
      <alignment horizontal="centerContinuous"/>
    </xf>
    <xf numFmtId="0" fontId="1" fillId="0" borderId="0" xfId="2" applyFont="1" applyBorder="1" applyAlignment="1">
      <alignment horizontal="centerContinuous"/>
    </xf>
    <xf numFmtId="0" fontId="1" fillId="0" borderId="1" xfId="2" applyFont="1" applyBorder="1" applyAlignment="1">
      <alignment horizontal="centerContinuous"/>
    </xf>
    <xf numFmtId="0" fontId="2" fillId="0" borderId="0" xfId="2" applyFont="1" applyProtection="1">
      <protection locked="0"/>
    </xf>
    <xf numFmtId="37" fontId="1" fillId="0" borderId="0" xfId="2" applyNumberFormat="1" applyFont="1" applyProtection="1"/>
    <xf numFmtId="37" fontId="1" fillId="0" borderId="0" xfId="2" applyNumberFormat="1" applyFont="1" applyProtection="1">
      <protection locked="0"/>
    </xf>
    <xf numFmtId="0" fontId="2" fillId="0" borderId="0" xfId="2" applyFont="1" applyAlignment="1" applyProtection="1">
      <alignment horizontal="right"/>
      <protection locked="0"/>
    </xf>
    <xf numFmtId="0" fontId="1" fillId="0" borderId="0" xfId="2" applyFont="1" applyProtection="1">
      <protection locked="0"/>
    </xf>
    <xf numFmtId="37" fontId="1" fillId="0" borderId="8" xfId="2" applyNumberFormat="1" applyFont="1" applyBorder="1" applyProtection="1"/>
    <xf numFmtId="37" fontId="1" fillId="0" borderId="0" xfId="2" applyNumberFormat="1" applyFont="1" applyBorder="1" applyProtection="1"/>
    <xf numFmtId="10" fontId="1" fillId="0" borderId="0" xfId="2" applyNumberFormat="1" applyFont="1" applyBorder="1" applyProtection="1"/>
    <xf numFmtId="0" fontId="1" fillId="0" borderId="3" xfId="2" applyFont="1" applyBorder="1" applyAlignment="1">
      <alignment horizontal="center"/>
    </xf>
    <xf numFmtId="164" fontId="1" fillId="0" borderId="9" xfId="1" applyNumberFormat="1" applyFont="1" applyBorder="1" applyAlignment="1" applyProtection="1">
      <alignment horizontal="centerContinuous"/>
    </xf>
    <xf numFmtId="0" fontId="1" fillId="0" borderId="11" xfId="2" applyFont="1" applyBorder="1" applyAlignment="1">
      <alignment horizontal="left" indent="1"/>
    </xf>
    <xf numFmtId="0" fontId="1" fillId="0" borderId="8" xfId="2" quotePrefix="1" applyFont="1" applyBorder="1"/>
    <xf numFmtId="0" fontId="1" fillId="0" borderId="11" xfId="2" applyFont="1" applyBorder="1"/>
    <xf numFmtId="0" fontId="1" fillId="0" borderId="12" xfId="2" applyFont="1" applyBorder="1"/>
    <xf numFmtId="0" fontId="1" fillId="0" borderId="13" xfId="2" applyFont="1" applyBorder="1" applyAlignment="1">
      <alignment horizontal="centerContinuous"/>
    </xf>
    <xf numFmtId="0" fontId="1" fillId="0" borderId="14" xfId="2" applyFont="1" applyBorder="1" applyAlignment="1">
      <alignment horizontal="center"/>
    </xf>
    <xf numFmtId="164" fontId="1" fillId="0" borderId="15" xfId="1" applyNumberFormat="1" applyFont="1" applyBorder="1" applyAlignment="1" applyProtection="1">
      <alignment horizontal="centerContinuous"/>
    </xf>
    <xf numFmtId="164" fontId="1" fillId="0" borderId="16" xfId="1" applyNumberFormat="1" applyFont="1" applyBorder="1" applyProtection="1">
      <protection locked="0"/>
    </xf>
    <xf numFmtId="164" fontId="1" fillId="0" borderId="17" xfId="1" applyNumberFormat="1" applyFont="1" applyBorder="1" applyAlignment="1" applyProtection="1">
      <alignment horizontal="centerContinuous"/>
    </xf>
    <xf numFmtId="164" fontId="1" fillId="0" borderId="18" xfId="1" applyNumberFormat="1" applyFont="1" applyBorder="1" applyProtection="1">
      <protection locked="0"/>
    </xf>
    <xf numFmtId="0" fontId="1" fillId="0" borderId="8" xfId="2" applyFont="1" applyBorder="1" applyAlignment="1">
      <alignment horizontal="left" indent="1"/>
    </xf>
    <xf numFmtId="0" fontId="1" fillId="0" borderId="19" xfId="2" applyFont="1" applyBorder="1"/>
    <xf numFmtId="0" fontId="1" fillId="0" borderId="19" xfId="2" applyFont="1" applyBorder="1" applyAlignment="1">
      <alignment horizontal="centerContinuous"/>
    </xf>
    <xf numFmtId="0" fontId="1" fillId="0" borderId="2" xfId="2" applyFont="1" applyBorder="1" applyAlignment="1">
      <alignment horizontal="center"/>
    </xf>
    <xf numFmtId="164" fontId="1" fillId="0" borderId="20" xfId="1" applyNumberFormat="1" applyFont="1" applyBorder="1" applyAlignment="1" applyProtection="1">
      <alignment horizontal="centerContinuous"/>
    </xf>
    <xf numFmtId="0" fontId="1" fillId="0" borderId="0" xfId="2" quotePrefix="1" applyFont="1" applyBorder="1"/>
    <xf numFmtId="0" fontId="1" fillId="0" borderId="22" xfId="2" applyFont="1" applyBorder="1"/>
    <xf numFmtId="0" fontId="1" fillId="0" borderId="22" xfId="2" applyFont="1" applyBorder="1" applyAlignment="1">
      <alignment horizontal="right"/>
    </xf>
    <xf numFmtId="0" fontId="2" fillId="0" borderId="6" xfId="2" applyFont="1" applyBorder="1" applyAlignment="1">
      <alignment horizontal="center"/>
    </xf>
    <xf numFmtId="164" fontId="1" fillId="0" borderId="23" xfId="1" applyNumberFormat="1" applyFont="1" applyBorder="1" applyAlignment="1" applyProtection="1">
      <alignment horizontal="centerContinuous"/>
    </xf>
    <xf numFmtId="10" fontId="1" fillId="0" borderId="5" xfId="2" applyNumberFormat="1" applyFont="1" applyBorder="1" applyProtection="1"/>
    <xf numFmtId="0" fontId="1" fillId="0" borderId="0" xfId="2" applyFont="1" applyBorder="1" applyAlignment="1"/>
    <xf numFmtId="0" fontId="1" fillId="0" borderId="4" xfId="2" applyFont="1" applyBorder="1" applyAlignment="1">
      <alignment horizontal="center"/>
    </xf>
    <xf numFmtId="0" fontId="1" fillId="0" borderId="25" xfId="2" applyFont="1" applyBorder="1"/>
    <xf numFmtId="0" fontId="1" fillId="0" borderId="25" xfId="2" applyFont="1" applyBorder="1" applyAlignment="1">
      <alignment horizontal="right"/>
    </xf>
    <xf numFmtId="0" fontId="1" fillId="0" borderId="26" xfId="2" applyFont="1" applyBorder="1" applyAlignment="1">
      <alignment horizontal="center"/>
    </xf>
    <xf numFmtId="0" fontId="1" fillId="0" borderId="0" xfId="2" applyFont="1" applyBorder="1" applyAlignment="1">
      <alignment horizontal="left" indent="1"/>
    </xf>
    <xf numFmtId="16" fontId="1" fillId="0" borderId="8" xfId="2" quotePrefix="1" applyNumberFormat="1" applyFont="1" applyBorder="1" applyAlignment="1">
      <alignment horizontal="center"/>
    </xf>
    <xf numFmtId="0" fontId="1" fillId="0" borderId="29" xfId="2" applyFont="1" applyBorder="1"/>
    <xf numFmtId="0" fontId="1" fillId="0" borderId="30" xfId="2" applyFont="1" applyBorder="1" applyAlignment="1">
      <alignment horizontal="centerContinuous"/>
    </xf>
    <xf numFmtId="164" fontId="1" fillId="2" borderId="16" xfId="1" applyNumberFormat="1" applyFont="1" applyFill="1" applyBorder="1" applyProtection="1">
      <protection locked="0"/>
    </xf>
    <xf numFmtId="164" fontId="1" fillId="0" borderId="31" xfId="1" applyNumberFormat="1" applyFont="1" applyBorder="1" applyAlignment="1" applyProtection="1">
      <alignment horizontal="centerContinuous"/>
    </xf>
    <xf numFmtId="0" fontId="1" fillId="0" borderId="0" xfId="2" applyFont="1" applyBorder="1" applyAlignment="1">
      <alignment horizontal="center"/>
    </xf>
    <xf numFmtId="0" fontId="1" fillId="0" borderId="6" xfId="2" applyFont="1" applyBorder="1"/>
    <xf numFmtId="0" fontId="1" fillId="0" borderId="32" xfId="2" applyFont="1" applyBorder="1" applyAlignment="1">
      <alignment horizontal="center"/>
    </xf>
    <xf numFmtId="0" fontId="1" fillId="0" borderId="35" xfId="2" applyFont="1" applyBorder="1" applyAlignment="1">
      <alignment horizontal="left" indent="1"/>
    </xf>
    <xf numFmtId="0" fontId="1" fillId="0" borderId="35" xfId="2" applyFont="1" applyBorder="1"/>
    <xf numFmtId="0" fontId="1" fillId="0" borderId="36" xfId="2" applyFont="1" applyBorder="1"/>
    <xf numFmtId="0" fontId="1" fillId="0" borderId="37" xfId="2" applyFont="1" applyBorder="1" applyAlignment="1">
      <alignment horizontal="centerContinuous"/>
    </xf>
    <xf numFmtId="0" fontId="1" fillId="0" borderId="38" xfId="2" applyFont="1" applyBorder="1" applyAlignment="1">
      <alignment horizontal="left" indent="1"/>
    </xf>
    <xf numFmtId="0" fontId="1" fillId="0" borderId="39" xfId="2" applyFont="1" applyBorder="1"/>
    <xf numFmtId="164" fontId="1" fillId="0" borderId="40" xfId="1" applyNumberFormat="1" applyFont="1" applyBorder="1" applyAlignment="1" applyProtection="1">
      <alignment horizontal="centerContinuous"/>
    </xf>
    <xf numFmtId="0" fontId="1" fillId="0" borderId="6" xfId="2" applyFont="1" applyBorder="1" applyAlignment="1">
      <alignment horizontal="center"/>
    </xf>
    <xf numFmtId="164" fontId="1" fillId="0" borderId="41" xfId="1" applyNumberFormat="1" applyFont="1" applyBorder="1" applyAlignment="1" applyProtection="1">
      <alignment horizontal="centerContinuous"/>
    </xf>
    <xf numFmtId="0" fontId="1" fillId="0" borderId="5" xfId="2" applyFont="1" applyBorder="1" applyAlignment="1"/>
    <xf numFmtId="0" fontId="1" fillId="0" borderId="44" xfId="2" applyFont="1" applyBorder="1"/>
    <xf numFmtId="0" fontId="1" fillId="0" borderId="19" xfId="2" applyFont="1" applyBorder="1" applyAlignment="1">
      <alignment horizontal="center"/>
    </xf>
    <xf numFmtId="0" fontId="1" fillId="0" borderId="45" xfId="2" applyFont="1" applyBorder="1" applyAlignment="1">
      <alignment horizontal="centerContinuous"/>
    </xf>
    <xf numFmtId="0" fontId="1" fillId="0" borderId="46" xfId="2" applyFont="1" applyBorder="1"/>
    <xf numFmtId="0" fontId="1" fillId="0" borderId="22" xfId="2" applyFont="1" applyBorder="1" applyAlignment="1">
      <alignment horizontal="center"/>
    </xf>
    <xf numFmtId="0" fontId="1" fillId="0" borderId="2" xfId="2" applyFont="1" applyBorder="1" applyAlignment="1"/>
    <xf numFmtId="0" fontId="1" fillId="0" borderId="25" xfId="2" applyFont="1" applyBorder="1" applyAlignment="1">
      <alignment horizontal="center"/>
    </xf>
    <xf numFmtId="0" fontId="1" fillId="0" borderId="47" xfId="2" applyFont="1" applyBorder="1" applyAlignment="1">
      <alignment horizontal="center"/>
    </xf>
    <xf numFmtId="0" fontId="1" fillId="0" borderId="48" xfId="2" applyFont="1" applyBorder="1" applyAlignment="1">
      <alignment horizontal="center"/>
    </xf>
    <xf numFmtId="0" fontId="1" fillId="0" borderId="49" xfId="2" applyFont="1" applyBorder="1" applyAlignment="1">
      <alignment horizontal="centerContinuous"/>
    </xf>
    <xf numFmtId="0" fontId="1" fillId="0" borderId="50" xfId="2" applyFont="1" applyBorder="1"/>
    <xf numFmtId="0" fontId="1" fillId="0" borderId="5" xfId="2" applyFont="1" applyBorder="1"/>
    <xf numFmtId="0" fontId="1" fillId="0" borderId="4" xfId="2" applyFont="1" applyBorder="1"/>
    <xf numFmtId="0" fontId="2" fillId="0" borderId="0" xfId="2" applyFont="1" applyAlignment="1" applyProtection="1">
      <alignment horizontal="left"/>
      <protection locked="0"/>
    </xf>
    <xf numFmtId="0" fontId="4" fillId="0" borderId="0" xfId="2" applyFont="1"/>
    <xf numFmtId="0" fontId="1" fillId="0" borderId="34" xfId="2" applyFont="1" applyBorder="1" applyAlignment="1">
      <alignment horizontal="center"/>
    </xf>
    <xf numFmtId="37" fontId="1" fillId="0" borderId="9" xfId="2" applyNumberFormat="1" applyFont="1" applyBorder="1" applyAlignment="1" applyProtection="1">
      <alignment horizontal="centerContinuous"/>
    </xf>
    <xf numFmtId="0" fontId="1" fillId="0" borderId="33" xfId="2" applyFont="1" applyBorder="1" applyAlignment="1">
      <alignment horizontal="left" indent="1"/>
    </xf>
    <xf numFmtId="10" fontId="1" fillId="0" borderId="35" xfId="2" quotePrefix="1" applyNumberFormat="1" applyFont="1" applyBorder="1" applyProtection="1"/>
    <xf numFmtId="10" fontId="1" fillId="0" borderId="35" xfId="2" applyNumberFormat="1" applyFont="1" applyBorder="1" applyProtection="1"/>
    <xf numFmtId="0" fontId="1" fillId="0" borderId="51" xfId="2" applyFont="1" applyBorder="1"/>
    <xf numFmtId="37" fontId="1" fillId="0" borderId="15" xfId="2" applyNumberFormat="1" applyFont="1" applyBorder="1" applyAlignment="1" applyProtection="1">
      <alignment horizontal="centerContinuous"/>
    </xf>
    <xf numFmtId="10" fontId="1" fillId="0" borderId="11" xfId="2" quotePrefix="1" applyNumberFormat="1" applyFont="1" applyBorder="1" applyProtection="1"/>
    <xf numFmtId="10" fontId="1" fillId="0" borderId="11" xfId="2" applyNumberFormat="1" applyFont="1" applyBorder="1" applyProtection="1"/>
    <xf numFmtId="0" fontId="2" fillId="0" borderId="2" xfId="2" applyFont="1" applyBorder="1" applyAlignment="1">
      <alignment horizontal="center"/>
    </xf>
    <xf numFmtId="37" fontId="1" fillId="0" borderId="31" xfId="2" applyNumberFormat="1" applyFont="1" applyBorder="1" applyAlignment="1" applyProtection="1">
      <alignment horizontal="centerContinuous"/>
    </xf>
    <xf numFmtId="10" fontId="1" fillId="0" borderId="0" xfId="2" quotePrefix="1" applyNumberFormat="1" applyFont="1" applyBorder="1" applyProtection="1"/>
    <xf numFmtId="37" fontId="1" fillId="0" borderId="33" xfId="2" applyNumberFormat="1" applyFont="1" applyBorder="1" applyAlignment="1" applyProtection="1">
      <alignment horizontal="centerContinuous"/>
    </xf>
    <xf numFmtId="164" fontId="1" fillId="0" borderId="34" xfId="1" applyNumberFormat="1" applyFont="1" applyFill="1" applyBorder="1" applyProtection="1"/>
    <xf numFmtId="10" fontId="1" fillId="0" borderId="52" xfId="2" applyNumberFormat="1" applyFont="1" applyBorder="1" applyProtection="1"/>
    <xf numFmtId="164" fontId="1" fillId="0" borderId="16" xfId="1" applyNumberFormat="1" applyFont="1" applyFill="1" applyBorder="1" applyProtection="1">
      <protection locked="0"/>
    </xf>
    <xf numFmtId="37" fontId="1" fillId="0" borderId="17" xfId="2" applyNumberFormat="1" applyFont="1" applyBorder="1" applyAlignment="1" applyProtection="1">
      <alignment horizontal="centerContinuous"/>
    </xf>
    <xf numFmtId="10" fontId="1" fillId="0" borderId="8" xfId="2" quotePrefix="1" applyNumberFormat="1" applyFont="1" applyBorder="1" applyProtection="1"/>
    <xf numFmtId="10" fontId="1" fillId="0" borderId="7" xfId="2" applyNumberFormat="1" applyFont="1" applyBorder="1" applyProtection="1"/>
    <xf numFmtId="0" fontId="1" fillId="0" borderId="6" xfId="2" applyFont="1" applyBorder="1" applyAlignment="1"/>
    <xf numFmtId="37" fontId="1" fillId="0" borderId="53" xfId="2" applyNumberFormat="1" applyFont="1" applyBorder="1" applyAlignment="1" applyProtection="1">
      <alignment horizontal="centerContinuous"/>
    </xf>
    <xf numFmtId="37" fontId="1" fillId="0" borderId="43" xfId="2" applyNumberFormat="1" applyFont="1" applyBorder="1" applyAlignment="1" applyProtection="1">
      <alignment horizontal="right"/>
    </xf>
    <xf numFmtId="16" fontId="1" fillId="0" borderId="5" xfId="2" quotePrefix="1" applyNumberFormat="1" applyFont="1" applyBorder="1" applyAlignment="1" applyProtection="1">
      <alignment horizontal="left"/>
    </xf>
    <xf numFmtId="10" fontId="1" fillId="0" borderId="4" xfId="2" applyNumberFormat="1" applyFont="1" applyBorder="1" applyProtection="1"/>
    <xf numFmtId="0" fontId="1" fillId="0" borderId="22" xfId="2" applyFont="1" applyBorder="1" applyAlignment="1">
      <alignment horizontal="centerContinuous"/>
    </xf>
    <xf numFmtId="0" fontId="1" fillId="0" borderId="30" xfId="2" applyFont="1" applyBorder="1"/>
    <xf numFmtId="0" fontId="1" fillId="0" borderId="44" xfId="2" applyFont="1" applyBorder="1" applyAlignment="1">
      <alignment horizontal="center"/>
    </xf>
    <xf numFmtId="0" fontId="1" fillId="0" borderId="30" xfId="2" applyFont="1" applyBorder="1" applyAlignment="1">
      <alignment horizontal="center"/>
    </xf>
    <xf numFmtId="0" fontId="1" fillId="0" borderId="14" xfId="2" applyFont="1" applyBorder="1" applyProtection="1">
      <protection locked="0"/>
    </xf>
    <xf numFmtId="0" fontId="2" fillId="0" borderId="11" xfId="2" applyFont="1" applyBorder="1" applyProtection="1">
      <protection locked="0"/>
    </xf>
    <xf numFmtId="0" fontId="1" fillId="0" borderId="0" xfId="2" applyFont="1" applyFill="1" applyProtection="1">
      <protection locked="0"/>
    </xf>
    <xf numFmtId="0" fontId="2" fillId="0" borderId="0" xfId="2" applyFont="1" applyAlignment="1">
      <alignment horizontal="right"/>
    </xf>
    <xf numFmtId="0" fontId="1" fillId="0" borderId="0" xfId="2" applyFont="1" applyBorder="1" applyAlignment="1">
      <alignment horizontal="right" vertical="top"/>
    </xf>
    <xf numFmtId="37" fontId="1" fillId="0" borderId="11" xfId="2" applyNumberFormat="1" applyFont="1" applyBorder="1" applyAlignment="1" applyProtection="1">
      <alignment horizontal="left" indent="1"/>
    </xf>
    <xf numFmtId="0" fontId="1" fillId="0" borderId="11" xfId="2" quotePrefix="1" applyFont="1" applyBorder="1"/>
    <xf numFmtId="37" fontId="1" fillId="0" borderId="27" xfId="2" applyNumberFormat="1" applyFont="1" applyBorder="1" applyAlignment="1" applyProtection="1">
      <alignment horizontal="centerContinuous"/>
    </xf>
    <xf numFmtId="37" fontId="1" fillId="0" borderId="48" xfId="2" applyNumberFormat="1" applyFont="1" applyBorder="1" applyProtection="1"/>
    <xf numFmtId="10" fontId="1" fillId="0" borderId="48" xfId="2" applyNumberFormat="1" applyFont="1" applyBorder="1" applyProtection="1"/>
    <xf numFmtId="0" fontId="1" fillId="0" borderId="56" xfId="2" applyFont="1" applyBorder="1"/>
    <xf numFmtId="0" fontId="1" fillId="0" borderId="49" xfId="2" applyFont="1" applyBorder="1" applyAlignment="1">
      <alignment horizontal="right"/>
    </xf>
    <xf numFmtId="0" fontId="1" fillId="0" borderId="35" xfId="2" quotePrefix="1" applyFont="1" applyBorder="1"/>
    <xf numFmtId="0" fontId="1" fillId="0" borderId="57" xfId="2" applyFont="1" applyBorder="1" applyAlignment="1">
      <alignment horizontal="centerContinuous"/>
    </xf>
    <xf numFmtId="37" fontId="1" fillId="0" borderId="40" xfId="2" applyNumberFormat="1" applyFont="1" applyBorder="1" applyAlignment="1" applyProtection="1">
      <alignment horizontal="centerContinuous"/>
    </xf>
    <xf numFmtId="37" fontId="1" fillId="0" borderId="8" xfId="2" applyNumberFormat="1" applyFont="1" applyBorder="1" applyAlignment="1" applyProtection="1">
      <alignment horizontal="left" indent="1"/>
    </xf>
    <xf numFmtId="10" fontId="1" fillId="0" borderId="8" xfId="2" applyNumberFormat="1" applyFont="1" applyBorder="1" applyProtection="1"/>
    <xf numFmtId="37" fontId="1" fillId="0" borderId="42" xfId="2" applyNumberFormat="1" applyFont="1" applyBorder="1" applyAlignment="1" applyProtection="1">
      <alignment horizontal="centerContinuous"/>
    </xf>
    <xf numFmtId="164" fontId="1" fillId="0" borderId="43" xfId="1" applyNumberFormat="1" applyFont="1" applyBorder="1" applyAlignment="1" applyProtection="1">
      <alignment horizontal="centerContinuous"/>
    </xf>
    <xf numFmtId="37" fontId="1" fillId="0" borderId="5" xfId="2" applyNumberFormat="1" applyFont="1" applyBorder="1" applyProtection="1"/>
    <xf numFmtId="10" fontId="1" fillId="0" borderId="5" xfId="2" quotePrefix="1" applyNumberFormat="1" applyFont="1" applyBorder="1" applyProtection="1"/>
    <xf numFmtId="0" fontId="1" fillId="0" borderId="14" xfId="2" applyFont="1" applyBorder="1"/>
    <xf numFmtId="37" fontId="1" fillId="0" borderId="0" xfId="2" applyNumberFormat="1" applyFont="1" applyBorder="1" applyProtection="1">
      <protection locked="0"/>
    </xf>
    <xf numFmtId="0" fontId="1" fillId="0" borderId="0" xfId="2" applyFont="1" applyBorder="1" applyProtection="1">
      <protection locked="0"/>
    </xf>
    <xf numFmtId="37" fontId="1" fillId="0" borderId="58" xfId="2" applyNumberFormat="1" applyFont="1" applyBorder="1" applyAlignment="1" applyProtection="1">
      <alignment horizontal="centerContinuous"/>
    </xf>
    <xf numFmtId="37" fontId="1" fillId="0" borderId="35" xfId="2" applyNumberFormat="1" applyFont="1" applyBorder="1" applyProtection="1"/>
    <xf numFmtId="165" fontId="1" fillId="0" borderId="35" xfId="2" applyNumberFormat="1" applyFont="1" applyBorder="1" applyProtection="1"/>
    <xf numFmtId="164" fontId="1" fillId="2" borderId="34" xfId="1" applyNumberFormat="1" applyFont="1" applyFill="1" applyBorder="1" applyProtection="1"/>
    <xf numFmtId="37" fontId="1" fillId="0" borderId="11" xfId="2" applyNumberFormat="1" applyFont="1" applyBorder="1" applyProtection="1"/>
    <xf numFmtId="165" fontId="1" fillId="0" borderId="11" xfId="2" applyNumberFormat="1" applyFont="1" applyBorder="1" applyProtection="1"/>
    <xf numFmtId="165" fontId="1" fillId="0" borderId="0" xfId="2" applyNumberFormat="1" applyFont="1" applyBorder="1" applyAlignment="1" applyProtection="1">
      <alignment horizontal="center"/>
    </xf>
    <xf numFmtId="165" fontId="1" fillId="0" borderId="52" xfId="2" applyNumberFormat="1" applyFont="1" applyBorder="1" applyProtection="1"/>
    <xf numFmtId="165" fontId="1" fillId="0" borderId="52" xfId="2" applyNumberFormat="1" applyFont="1" applyBorder="1" applyAlignment="1" applyProtection="1">
      <alignment horizontal="center"/>
    </xf>
    <xf numFmtId="165" fontId="1" fillId="0" borderId="11" xfId="2" applyNumberFormat="1" applyFont="1" applyBorder="1" applyAlignment="1" applyProtection="1">
      <alignment horizontal="center"/>
    </xf>
    <xf numFmtId="0" fontId="1" fillId="0" borderId="60" xfId="2" applyFont="1" applyBorder="1" applyAlignment="1">
      <alignment horizontal="center"/>
    </xf>
    <xf numFmtId="165" fontId="1" fillId="0" borderId="8" xfId="2" applyNumberFormat="1" applyFont="1" applyBorder="1" applyAlignment="1" applyProtection="1">
      <alignment horizontal="center"/>
    </xf>
    <xf numFmtId="0" fontId="1" fillId="0" borderId="61" xfId="2" applyFont="1" applyBorder="1"/>
    <xf numFmtId="0" fontId="1" fillId="0" borderId="46" xfId="2" applyFont="1" applyBorder="1" applyAlignment="1">
      <alignment horizontal="centerContinuous"/>
    </xf>
    <xf numFmtId="165" fontId="1" fillId="0" borderId="7" xfId="2" applyNumberFormat="1" applyFont="1" applyBorder="1" applyProtection="1"/>
    <xf numFmtId="165" fontId="1" fillId="0" borderId="0" xfId="2" applyNumberFormat="1" applyFont="1" applyBorder="1" applyProtection="1"/>
    <xf numFmtId="165" fontId="1" fillId="0" borderId="8" xfId="2" applyNumberFormat="1" applyFont="1" applyBorder="1" applyProtection="1"/>
    <xf numFmtId="37" fontId="1" fillId="0" borderId="43" xfId="2" applyNumberFormat="1" applyFont="1" applyBorder="1" applyAlignment="1" applyProtection="1">
      <alignment horizontal="centerContinuous"/>
    </xf>
    <xf numFmtId="165" fontId="1" fillId="0" borderId="5" xfId="2" applyNumberFormat="1" applyFont="1" applyBorder="1" applyAlignment="1" applyProtection="1">
      <alignment horizontal="center"/>
    </xf>
    <xf numFmtId="0" fontId="1" fillId="0" borderId="63" xfId="2" applyFont="1" applyBorder="1" applyAlignment="1">
      <alignment horizontal="centerContinuous"/>
    </xf>
    <xf numFmtId="0" fontId="1" fillId="0" borderId="64" xfId="2" applyFont="1" applyBorder="1" applyAlignment="1">
      <alignment horizontal="centerContinuous"/>
    </xf>
    <xf numFmtId="0" fontId="1" fillId="0" borderId="47" xfId="2" applyFont="1" applyBorder="1" applyAlignment="1">
      <alignment horizontal="centerContinuous"/>
    </xf>
    <xf numFmtId="0" fontId="1" fillId="0" borderId="26" xfId="2" applyFont="1" applyBorder="1" applyAlignment="1">
      <alignment horizontal="centerContinuous"/>
    </xf>
    <xf numFmtId="164" fontId="6" fillId="0" borderId="24" xfId="1" applyNumberFormat="1" applyFont="1" applyBorder="1" applyAlignment="1" applyProtection="1">
      <alignment horizontal="centerContinuous"/>
    </xf>
    <xf numFmtId="164" fontId="6" fillId="0" borderId="21" xfId="1" applyNumberFormat="1" applyFont="1" applyBorder="1" applyAlignment="1" applyProtection="1">
      <alignment horizontal="left"/>
    </xf>
    <xf numFmtId="164" fontId="7" fillId="0" borderId="16" xfId="1" applyNumberFormat="1" applyFont="1" applyBorder="1" applyProtection="1">
      <protection locked="0"/>
    </xf>
    <xf numFmtId="164" fontId="7" fillId="0" borderId="10" xfId="1" applyNumberFormat="1" applyFont="1" applyBorder="1" applyProtection="1"/>
    <xf numFmtId="164" fontId="7" fillId="0" borderId="18" xfId="1" applyNumberFormat="1" applyFont="1" applyBorder="1" applyProtection="1">
      <protection locked="0"/>
    </xf>
    <xf numFmtId="164" fontId="6" fillId="2" borderId="21" xfId="1" applyNumberFormat="1" applyFont="1" applyFill="1" applyBorder="1" applyAlignment="1" applyProtection="1">
      <alignment horizontal="centerContinuous"/>
    </xf>
    <xf numFmtId="164" fontId="1" fillId="0" borderId="16" xfId="1" applyNumberFormat="1" applyFont="1" applyFill="1" applyBorder="1" applyProtection="1"/>
    <xf numFmtId="164" fontId="1" fillId="0" borderId="16" xfId="1" applyNumberFormat="1" applyFont="1" applyFill="1" applyBorder="1" applyAlignment="1" applyProtection="1">
      <alignment horizontal="center"/>
      <protection locked="0"/>
    </xf>
    <xf numFmtId="164" fontId="1" fillId="0" borderId="28" xfId="1" applyNumberFormat="1" applyFont="1" applyFill="1" applyBorder="1" applyProtection="1"/>
    <xf numFmtId="164" fontId="1" fillId="0" borderId="62" xfId="1" applyNumberFormat="1" applyFont="1" applyFill="1" applyBorder="1" applyProtection="1"/>
    <xf numFmtId="164" fontId="4" fillId="0" borderId="0" xfId="2" applyNumberFormat="1" applyFont="1"/>
    <xf numFmtId="164" fontId="1" fillId="0" borderId="21" xfId="1" applyNumberFormat="1" applyFont="1" applyFill="1" applyBorder="1" applyAlignment="1" applyProtection="1">
      <alignment horizontal="center"/>
    </xf>
    <xf numFmtId="37" fontId="1" fillId="0" borderId="65" xfId="2" applyNumberFormat="1" applyFont="1" applyBorder="1" applyAlignment="1" applyProtection="1">
      <alignment horizontal="centerContinuous"/>
    </xf>
    <xf numFmtId="164" fontId="1" fillId="2" borderId="43" xfId="1" applyNumberFormat="1" applyFont="1" applyFill="1" applyBorder="1" applyProtection="1">
      <protection locked="0"/>
    </xf>
    <xf numFmtId="164" fontId="1" fillId="2" borderId="24" xfId="1" applyNumberFormat="1" applyFont="1" applyFill="1" applyBorder="1" applyAlignment="1" applyProtection="1">
      <alignment horizontal="centerContinuous"/>
    </xf>
    <xf numFmtId="164" fontId="7" fillId="2" borderId="18" xfId="1" applyNumberFormat="1" applyFont="1" applyFill="1" applyBorder="1" applyAlignment="1" applyProtection="1">
      <alignment horizontal="centerContinuous"/>
    </xf>
    <xf numFmtId="164" fontId="7" fillId="2" borderId="16" xfId="1" applyNumberFormat="1" applyFont="1" applyFill="1" applyBorder="1" applyProtection="1">
      <protection locked="0"/>
    </xf>
    <xf numFmtId="164" fontId="7" fillId="2" borderId="16" xfId="1" applyNumberFormat="1" applyFont="1" applyFill="1" applyBorder="1" applyProtection="1"/>
    <xf numFmtId="164" fontId="7" fillId="2" borderId="34" xfId="1" applyNumberFormat="1" applyFont="1" applyFill="1" applyBorder="1" applyProtection="1"/>
    <xf numFmtId="164" fontId="1" fillId="2" borderId="18" xfId="1" applyNumberFormat="1" applyFont="1" applyFill="1" applyBorder="1" applyProtection="1">
      <protection locked="0"/>
    </xf>
    <xf numFmtId="164" fontId="1" fillId="2" borderId="10" xfId="1" applyNumberFormat="1" applyFont="1" applyFill="1" applyBorder="1" applyProtection="1"/>
    <xf numFmtId="164" fontId="1" fillId="2" borderId="16" xfId="1" applyNumberFormat="1" applyFont="1" applyFill="1" applyBorder="1" applyProtection="1"/>
    <xf numFmtId="164" fontId="1" fillId="2" borderId="28" xfId="1" applyNumberFormat="1" applyFont="1" applyFill="1" applyBorder="1" applyAlignment="1" applyProtection="1">
      <alignment horizontal="centerContinuous"/>
    </xf>
    <xf numFmtId="164" fontId="1" fillId="2" borderId="10" xfId="1" applyNumberFormat="1" applyFont="1" applyFill="1" applyBorder="1" applyProtection="1">
      <protection locked="0"/>
    </xf>
    <xf numFmtId="0" fontId="8" fillId="0" borderId="0" xfId="2" applyFont="1"/>
    <xf numFmtId="0" fontId="1" fillId="0" borderId="0" xfId="2" applyFont="1" applyFill="1"/>
    <xf numFmtId="37" fontId="1" fillId="0" borderId="8" xfId="2" applyNumberFormat="1" applyFont="1" applyFill="1" applyBorder="1" applyProtection="1"/>
    <xf numFmtId="164" fontId="6" fillId="2" borderId="21" xfId="1" applyNumberFormat="1" applyFont="1" applyFill="1" applyBorder="1" applyAlignment="1" applyProtection="1">
      <alignment horizontal="center"/>
    </xf>
    <xf numFmtId="10" fontId="1" fillId="0" borderId="11" xfId="2" applyNumberFormat="1" applyFont="1" applyFill="1" applyBorder="1" applyAlignment="1" applyProtection="1">
      <alignment horizontal="left" indent="1"/>
    </xf>
    <xf numFmtId="37" fontId="1" fillId="0" borderId="0" xfId="2" applyNumberFormat="1" applyFont="1" applyFill="1" applyBorder="1" applyProtection="1"/>
    <xf numFmtId="164" fontId="1" fillId="0" borderId="0" xfId="2" applyNumberFormat="1" applyFont="1"/>
    <xf numFmtId="164" fontId="6" fillId="0" borderId="21" xfId="1" applyNumberFormat="1" applyFont="1" applyFill="1" applyBorder="1" applyAlignment="1" applyProtection="1">
      <alignment horizontal="centerContinuous"/>
    </xf>
    <xf numFmtId="164" fontId="6" fillId="0" borderId="24" xfId="1" applyNumberFormat="1" applyFont="1" applyFill="1" applyBorder="1" applyAlignment="1" applyProtection="1">
      <alignment horizontal="centerContinuous"/>
    </xf>
    <xf numFmtId="164" fontId="1" fillId="0" borderId="34" xfId="1" applyNumberFormat="1" applyFont="1" applyFill="1" applyBorder="1" applyProtection="1">
      <protection locked="0"/>
    </xf>
    <xf numFmtId="43" fontId="1" fillId="0" borderId="59" xfId="1" applyNumberFormat="1" applyFont="1" applyFill="1" applyBorder="1" applyProtection="1"/>
    <xf numFmtId="0" fontId="1" fillId="0" borderId="1" xfId="0" applyFont="1" applyBorder="1" applyAlignment="1">
      <alignment vertical="top" wrapText="1"/>
    </xf>
    <xf numFmtId="0" fontId="1" fillId="0" borderId="0" xfId="0" applyFont="1" applyBorder="1" applyAlignment="1">
      <alignment vertical="top"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1" fillId="0" borderId="1" xfId="0" applyFont="1" applyBorder="1" applyAlignment="1">
      <alignment vertical="top"/>
    </xf>
    <xf numFmtId="0" fontId="1" fillId="0" borderId="0" xfId="0" applyFont="1" applyBorder="1" applyAlignment="1">
      <alignment vertical="top"/>
    </xf>
    <xf numFmtId="0" fontId="1" fillId="0" borderId="7" xfId="0" applyFont="1" applyBorder="1" applyAlignment="1">
      <alignment vertical="top" wrapText="1"/>
    </xf>
    <xf numFmtId="0" fontId="1" fillId="0" borderId="8" xfId="0" applyFont="1" applyBorder="1" applyAlignment="1">
      <alignment vertical="top" wrapText="1"/>
    </xf>
    <xf numFmtId="0" fontId="1" fillId="0" borderId="1" xfId="2" applyFont="1" applyBorder="1" applyAlignment="1">
      <alignment vertical="top" wrapText="1"/>
    </xf>
    <xf numFmtId="0" fontId="1" fillId="0" borderId="0" xfId="2" applyFont="1" applyBorder="1" applyAlignment="1">
      <alignment vertical="top" wrapText="1"/>
    </xf>
    <xf numFmtId="0" fontId="2" fillId="0" borderId="8" xfId="2" applyFont="1" applyBorder="1" applyAlignment="1">
      <alignment horizontal="right"/>
    </xf>
    <xf numFmtId="0" fontId="2" fillId="0" borderId="4" xfId="2" applyFont="1" applyBorder="1" applyAlignment="1">
      <alignment horizontal="center"/>
    </xf>
    <xf numFmtId="0" fontId="2" fillId="0" borderId="5" xfId="2" applyFont="1" applyBorder="1" applyAlignment="1">
      <alignment horizontal="center"/>
    </xf>
    <xf numFmtId="0" fontId="2" fillId="0" borderId="6" xfId="2" applyFont="1" applyBorder="1" applyAlignment="1">
      <alignment horizontal="center"/>
    </xf>
    <xf numFmtId="0" fontId="1" fillId="0" borderId="4" xfId="2" applyFont="1" applyBorder="1" applyAlignment="1">
      <alignment horizontal="center"/>
    </xf>
    <xf numFmtId="0" fontId="1" fillId="0" borderId="5" xfId="2" applyFont="1" applyBorder="1" applyAlignment="1">
      <alignment horizontal="center"/>
    </xf>
    <xf numFmtId="0" fontId="4" fillId="0" borderId="6" xfId="2" applyFont="1" applyBorder="1" applyAlignment="1">
      <alignment horizontal="center"/>
    </xf>
    <xf numFmtId="0" fontId="1" fillId="0" borderId="7" xfId="2" applyFont="1" applyBorder="1" applyAlignment="1">
      <alignment horizontal="center"/>
    </xf>
    <xf numFmtId="0" fontId="1" fillId="0" borderId="8" xfId="2" applyFont="1" applyBorder="1" applyAlignment="1">
      <alignment horizontal="center"/>
    </xf>
    <xf numFmtId="0" fontId="4" fillId="0" borderId="3" xfId="2" applyFont="1" applyBorder="1" applyAlignment="1"/>
    <xf numFmtId="0" fontId="2" fillId="0" borderId="1" xfId="2" applyFont="1" applyBorder="1" applyAlignment="1">
      <alignment horizontal="center" vertical="center"/>
    </xf>
    <xf numFmtId="0" fontId="4" fillId="0" borderId="0" xfId="2" applyFont="1" applyAlignment="1">
      <alignment horizontal="center" vertical="center"/>
    </xf>
    <xf numFmtId="0" fontId="4" fillId="0" borderId="2" xfId="2" applyFont="1" applyBorder="1" applyAlignment="1">
      <alignment horizontal="center" vertical="center"/>
    </xf>
    <xf numFmtId="0" fontId="1" fillId="0" borderId="55" xfId="2" applyFont="1" applyBorder="1" applyAlignment="1">
      <alignment horizontal="center" vertical="center"/>
    </xf>
    <xf numFmtId="0" fontId="4" fillId="0" borderId="48" xfId="2" applyFont="1" applyBorder="1" applyAlignment="1">
      <alignment horizontal="center" vertical="center"/>
    </xf>
    <xf numFmtId="0" fontId="4" fillId="0" borderId="26" xfId="2" applyFont="1" applyBorder="1" applyAlignment="1">
      <alignment horizontal="center" vertical="center"/>
    </xf>
    <xf numFmtId="0" fontId="1" fillId="0" borderId="54" xfId="2" applyFont="1" applyBorder="1" applyAlignment="1">
      <alignment horizontal="center" vertical="center"/>
    </xf>
    <xf numFmtId="0" fontId="4" fillId="0" borderId="8" xfId="2" applyFont="1" applyBorder="1" applyAlignment="1">
      <alignment horizontal="center" vertical="center"/>
    </xf>
    <xf numFmtId="0" fontId="4" fillId="0" borderId="3" xfId="2" applyFont="1" applyBorder="1" applyAlignment="1">
      <alignment horizontal="center" vertical="center"/>
    </xf>
    <xf numFmtId="10" fontId="1" fillId="0" borderId="0" xfId="2" applyNumberFormat="1" applyFont="1" applyBorder="1" applyAlignment="1" applyProtection="1">
      <alignment vertical="top" wrapText="1"/>
    </xf>
    <xf numFmtId="0" fontId="4" fillId="0" borderId="0" xfId="2" applyFont="1" applyBorder="1" applyAlignment="1">
      <alignment vertical="top" wrapText="1"/>
    </xf>
    <xf numFmtId="0" fontId="1" fillId="0" borderId="8" xfId="2" applyFont="1" applyBorder="1" applyAlignment="1">
      <alignment horizontal="center" vertical="center"/>
    </xf>
    <xf numFmtId="0" fontId="1" fillId="0" borderId="3" xfId="2" applyFont="1" applyBorder="1" applyAlignment="1">
      <alignment horizontal="center" vertical="center"/>
    </xf>
    <xf numFmtId="0" fontId="3" fillId="0" borderId="48" xfId="2" applyBorder="1" applyAlignment="1">
      <alignment horizontal="center" vertical="center"/>
    </xf>
    <xf numFmtId="0" fontId="3" fillId="0" borderId="26" xfId="2" applyBorder="1" applyAlignment="1">
      <alignment horizontal="center" vertical="center"/>
    </xf>
    <xf numFmtId="0" fontId="3" fillId="0" borderId="0" xfId="2" applyAlignment="1">
      <alignment horizontal="center" vertical="center"/>
    </xf>
    <xf numFmtId="0" fontId="3" fillId="0" borderId="2" xfId="2" applyBorder="1" applyAlignment="1">
      <alignment horizontal="center" vertical="center"/>
    </xf>
  </cellXfs>
  <cellStyles count="5">
    <cellStyle name="Comma" xfId="1" builtinId="3"/>
    <cellStyle name="Comma 10 2" xfId="4"/>
    <cellStyle name="Comma 2" xfId="3"/>
    <cellStyle name="Normal" xfId="0" builtinId="0"/>
    <cellStyle name="Normal 2" xfId="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
  <sheetViews>
    <sheetView showGridLines="0" zoomScaleNormal="100" zoomScaleSheetLayoutView="100" workbookViewId="0">
      <selection activeCell="A40" sqref="A40"/>
    </sheetView>
  </sheetViews>
  <sheetFormatPr defaultColWidth="9.140625" defaultRowHeight="11.25" x14ac:dyDescent="0.2"/>
  <cols>
    <col min="1" max="1" width="42.7109375" style="1" customWidth="1"/>
    <col min="2" max="2" width="49.85546875" style="1" customWidth="1"/>
    <col min="3" max="3" width="1.5703125" style="1" customWidth="1"/>
    <col min="4" max="16384" width="9.140625" style="1"/>
  </cols>
  <sheetData>
    <row r="1" spans="1:3" x14ac:dyDescent="0.2">
      <c r="A1" s="7">
        <v>95</v>
      </c>
      <c r="B1" s="7"/>
      <c r="C1" s="8" t="s">
        <v>385</v>
      </c>
    </row>
    <row r="2" spans="1:3" x14ac:dyDescent="0.2">
      <c r="A2" s="202" t="s">
        <v>4</v>
      </c>
      <c r="B2" s="203"/>
      <c r="C2" s="204"/>
    </row>
    <row r="3" spans="1:3" x14ac:dyDescent="0.2">
      <c r="A3" s="2"/>
      <c r="B3" s="3"/>
      <c r="C3" s="4"/>
    </row>
    <row r="4" spans="1:3" ht="147.75" customHeight="1" x14ac:dyDescent="0.2">
      <c r="A4" s="200" t="s">
        <v>384</v>
      </c>
      <c r="B4" s="201"/>
      <c r="C4" s="4"/>
    </row>
    <row r="5" spans="1:3" ht="16.5" customHeight="1" x14ac:dyDescent="0.2">
      <c r="A5" s="205" t="s">
        <v>5</v>
      </c>
      <c r="B5" s="206"/>
      <c r="C5" s="4"/>
    </row>
    <row r="6" spans="1:3" ht="87.75" customHeight="1" x14ac:dyDescent="0.2">
      <c r="A6" s="200" t="s">
        <v>380</v>
      </c>
      <c r="B6" s="201"/>
      <c r="C6" s="4"/>
    </row>
    <row r="7" spans="1:3" ht="11.25" customHeight="1" x14ac:dyDescent="0.2">
      <c r="A7" s="200" t="s">
        <v>6</v>
      </c>
      <c r="B7" s="201"/>
      <c r="C7" s="4"/>
    </row>
    <row r="8" spans="1:3" ht="38.25" customHeight="1" x14ac:dyDescent="0.2">
      <c r="A8" s="200" t="s">
        <v>7</v>
      </c>
      <c r="B8" s="201"/>
      <c r="C8" s="4"/>
    </row>
    <row r="9" spans="1:3" ht="27" customHeight="1" x14ac:dyDescent="0.2">
      <c r="A9" s="200" t="s">
        <v>0</v>
      </c>
      <c r="B9" s="201"/>
      <c r="C9" s="4"/>
    </row>
    <row r="10" spans="1:3" ht="26.25" customHeight="1" x14ac:dyDescent="0.2">
      <c r="A10" s="200" t="s">
        <v>381</v>
      </c>
      <c r="B10" s="201"/>
      <c r="C10" s="4"/>
    </row>
    <row r="11" spans="1:3" ht="37.5" customHeight="1" x14ac:dyDescent="0.2">
      <c r="A11" s="200" t="s">
        <v>1</v>
      </c>
      <c r="B11" s="201"/>
      <c r="C11" s="4"/>
    </row>
    <row r="12" spans="1:3" ht="69" customHeight="1" x14ac:dyDescent="0.2">
      <c r="A12" s="200" t="s">
        <v>2</v>
      </c>
      <c r="B12" s="201"/>
      <c r="C12" s="4"/>
    </row>
    <row r="13" spans="1:3" ht="39" customHeight="1" x14ac:dyDescent="0.2">
      <c r="A13" s="200" t="s">
        <v>382</v>
      </c>
      <c r="B13" s="201"/>
      <c r="C13" s="4"/>
    </row>
    <row r="14" spans="1:3" ht="71.25" customHeight="1" x14ac:dyDescent="0.2">
      <c r="A14" s="200" t="s">
        <v>9</v>
      </c>
      <c r="B14" s="201"/>
      <c r="C14" s="4"/>
    </row>
    <row r="15" spans="1:3" ht="75" customHeight="1" x14ac:dyDescent="0.2">
      <c r="A15" s="200" t="s">
        <v>3</v>
      </c>
      <c r="B15" s="201"/>
      <c r="C15" s="4"/>
    </row>
    <row r="16" spans="1:3" ht="50.25" customHeight="1" x14ac:dyDescent="0.2">
      <c r="A16" s="207" t="s">
        <v>10</v>
      </c>
      <c r="B16" s="208"/>
      <c r="C16" s="5"/>
    </row>
    <row r="17" spans="3:3" x14ac:dyDescent="0.2">
      <c r="C17" s="6" t="s">
        <v>8</v>
      </c>
    </row>
  </sheetData>
  <mergeCells count="14">
    <mergeCell ref="A14:B14"/>
    <mergeCell ref="A15:B15"/>
    <mergeCell ref="A16:B16"/>
    <mergeCell ref="A10:B10"/>
    <mergeCell ref="A11:B11"/>
    <mergeCell ref="A12:B12"/>
    <mergeCell ref="A13:B13"/>
    <mergeCell ref="A6:B6"/>
    <mergeCell ref="A7:B7"/>
    <mergeCell ref="A8:B8"/>
    <mergeCell ref="A9:B9"/>
    <mergeCell ref="A2:C2"/>
    <mergeCell ref="A4:B4"/>
    <mergeCell ref="A5:B5"/>
  </mergeCells>
  <phoneticPr fontId="0" type="noConversion"/>
  <printOptions horizontalCentered="1"/>
  <pageMargins left="0.75" right="0.75" top="0.75" bottom="0.75" header="0.5" footer="0.5"/>
  <pageSetup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
  <sheetViews>
    <sheetView showGridLines="0" zoomScaleNormal="100" zoomScaleSheetLayoutView="100" workbookViewId="0"/>
  </sheetViews>
  <sheetFormatPr defaultColWidth="9.140625" defaultRowHeight="11.25" x14ac:dyDescent="0.2"/>
  <cols>
    <col min="1" max="1" width="42.7109375" style="9" customWidth="1"/>
    <col min="2" max="2" width="49.85546875" style="9" customWidth="1"/>
    <col min="3" max="3" width="1.5703125" style="9" customWidth="1"/>
    <col min="4" max="16384" width="9.140625" style="9"/>
  </cols>
  <sheetData>
    <row r="1" spans="1:3" ht="12.75" customHeight="1" x14ac:dyDescent="0.2">
      <c r="A1" s="20" t="str">
        <f>'95'!C1</f>
        <v>Road Initials: CSXT  Year: 2015</v>
      </c>
      <c r="B1" s="211">
        <v>96</v>
      </c>
      <c r="C1" s="211"/>
    </row>
    <row r="2" spans="1:3" ht="12.95" customHeight="1" x14ac:dyDescent="0.2">
      <c r="A2" s="212" t="s">
        <v>22</v>
      </c>
      <c r="B2" s="213"/>
      <c r="C2" s="214"/>
    </row>
    <row r="3" spans="1:3" x14ac:dyDescent="0.2">
      <c r="A3" s="19"/>
      <c r="B3" s="18"/>
      <c r="C3" s="17"/>
    </row>
    <row r="4" spans="1:3" ht="72.75" customHeight="1" x14ac:dyDescent="0.2">
      <c r="A4" s="209" t="s">
        <v>21</v>
      </c>
      <c r="B4" s="210"/>
      <c r="C4" s="14"/>
    </row>
    <row r="5" spans="1:3" ht="41.25" customHeight="1" x14ac:dyDescent="0.2">
      <c r="A5" s="209" t="s">
        <v>20</v>
      </c>
      <c r="B5" s="210"/>
      <c r="C5" s="14"/>
    </row>
    <row r="6" spans="1:3" ht="85.5" customHeight="1" x14ac:dyDescent="0.2">
      <c r="A6" s="209" t="s">
        <v>19</v>
      </c>
      <c r="B6" s="210"/>
      <c r="C6" s="14"/>
    </row>
    <row r="7" spans="1:3" ht="85.5" customHeight="1" x14ac:dyDescent="0.2">
      <c r="A7" s="209" t="s">
        <v>18</v>
      </c>
      <c r="B7" s="210"/>
      <c r="C7" s="14"/>
    </row>
    <row r="8" spans="1:3" ht="30" customHeight="1" x14ac:dyDescent="0.2">
      <c r="A8" s="209" t="s">
        <v>17</v>
      </c>
      <c r="B8" s="210"/>
      <c r="C8" s="14"/>
    </row>
    <row r="9" spans="1:3" ht="75" customHeight="1" x14ac:dyDescent="0.2">
      <c r="A9" s="209" t="s">
        <v>16</v>
      </c>
      <c r="B9" s="210"/>
      <c r="C9" s="14"/>
    </row>
    <row r="10" spans="1:3" ht="29.25" customHeight="1" x14ac:dyDescent="0.2">
      <c r="A10" s="209" t="s">
        <v>15</v>
      </c>
      <c r="B10" s="210"/>
      <c r="C10" s="14"/>
    </row>
    <row r="11" spans="1:3" ht="41.25" customHeight="1" x14ac:dyDescent="0.2">
      <c r="A11" s="209" t="s">
        <v>14</v>
      </c>
      <c r="B11" s="210"/>
      <c r="C11" s="14"/>
    </row>
    <row r="12" spans="1:3" ht="60" customHeight="1" x14ac:dyDescent="0.2">
      <c r="A12" s="209" t="s">
        <v>383</v>
      </c>
      <c r="B12" s="210"/>
      <c r="C12" s="14"/>
    </row>
    <row r="13" spans="1:3" ht="39.75" customHeight="1" x14ac:dyDescent="0.2">
      <c r="A13" s="209" t="s">
        <v>13</v>
      </c>
      <c r="B13" s="210"/>
      <c r="C13" s="14"/>
    </row>
    <row r="14" spans="1:3" ht="41.25" customHeight="1" x14ac:dyDescent="0.2">
      <c r="A14" s="209" t="s">
        <v>12</v>
      </c>
      <c r="B14" s="210"/>
      <c r="C14" s="14"/>
    </row>
    <row r="15" spans="1:3" ht="57.75" customHeight="1" x14ac:dyDescent="0.2">
      <c r="A15" s="209" t="s">
        <v>11</v>
      </c>
      <c r="B15" s="210"/>
      <c r="C15" s="14"/>
    </row>
    <row r="16" spans="1:3" x14ac:dyDescent="0.2">
      <c r="A16" s="16"/>
      <c r="B16" s="15"/>
      <c r="C16" s="14"/>
    </row>
    <row r="17" spans="1:3" x14ac:dyDescent="0.2">
      <c r="A17" s="16"/>
      <c r="B17" s="15"/>
      <c r="C17" s="14"/>
    </row>
    <row r="18" spans="1:3" x14ac:dyDescent="0.2">
      <c r="A18" s="13"/>
      <c r="B18" s="12"/>
      <c r="C18" s="11"/>
    </row>
    <row r="19" spans="1:3" x14ac:dyDescent="0.2">
      <c r="A19" s="10" t="s">
        <v>8</v>
      </c>
    </row>
  </sheetData>
  <mergeCells count="14">
    <mergeCell ref="B1:C1"/>
    <mergeCell ref="A8:B8"/>
    <mergeCell ref="A9:B9"/>
    <mergeCell ref="A10:B10"/>
    <mergeCell ref="A2:C2"/>
    <mergeCell ref="A4:B4"/>
    <mergeCell ref="A5:B5"/>
    <mergeCell ref="A6:B6"/>
    <mergeCell ref="A7:B7"/>
    <mergeCell ref="A15:B15"/>
    <mergeCell ref="A11:B11"/>
    <mergeCell ref="A13:B13"/>
    <mergeCell ref="A12:B12"/>
    <mergeCell ref="A14:B14"/>
  </mergeCells>
  <printOptions horizontalCentered="1"/>
  <pageMargins left="0.75" right="0.75" top="0.75" bottom="0.75" header="0.5" footer="0.5"/>
  <pageSetup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election activeCell="J42" sqref="J42"/>
    </sheetView>
  </sheetViews>
  <sheetFormatPr defaultColWidth="9.140625" defaultRowHeight="11.25" x14ac:dyDescent="0.2"/>
  <cols>
    <col min="1" max="1" width="4.7109375" style="9" customWidth="1"/>
    <col min="2" max="2" width="5.7109375" style="9" customWidth="1"/>
    <col min="3" max="4" width="4.7109375" style="9" customWidth="1"/>
    <col min="5" max="5" width="44.7109375" style="9" customWidth="1"/>
    <col min="6" max="7" width="10.7109375" style="9" customWidth="1"/>
    <col min="8" max="8" width="4.7109375" style="9" customWidth="1"/>
    <col min="9" max="9" width="10.7109375" style="9" bestFit="1" customWidth="1"/>
    <col min="10" max="16384" width="9.140625" style="9"/>
  </cols>
  <sheetData>
    <row r="1" spans="1:8" x14ac:dyDescent="0.2">
      <c r="A1" s="88">
        <v>97</v>
      </c>
      <c r="H1" s="23" t="str">
        <f>'95'!C1</f>
        <v>Road Initials: CSXT  Year: 2015</v>
      </c>
    </row>
    <row r="2" spans="1:8" x14ac:dyDescent="0.2">
      <c r="A2" s="87"/>
      <c r="B2" s="86"/>
      <c r="C2" s="86"/>
      <c r="D2" s="86"/>
      <c r="E2" s="86"/>
      <c r="F2" s="86"/>
      <c r="G2" s="86"/>
      <c r="H2" s="63"/>
    </row>
    <row r="3" spans="1:8" x14ac:dyDescent="0.2">
      <c r="A3" s="221" t="s">
        <v>129</v>
      </c>
      <c r="B3" s="222"/>
      <c r="C3" s="222"/>
      <c r="D3" s="222"/>
      <c r="E3" s="222"/>
      <c r="F3" s="222"/>
      <c r="G3" s="222"/>
      <c r="H3" s="223"/>
    </row>
    <row r="4" spans="1:8" x14ac:dyDescent="0.2">
      <c r="A4" s="85"/>
      <c r="B4" s="32"/>
      <c r="C4" s="15"/>
      <c r="D4" s="15"/>
      <c r="E4" s="15"/>
      <c r="F4" s="32"/>
      <c r="G4" s="32"/>
      <c r="H4" s="14"/>
    </row>
    <row r="5" spans="1:8" x14ac:dyDescent="0.2">
      <c r="A5" s="84" t="s">
        <v>124</v>
      </c>
      <c r="B5" s="83" t="s">
        <v>128</v>
      </c>
      <c r="C5" s="215" t="s">
        <v>127</v>
      </c>
      <c r="D5" s="216"/>
      <c r="E5" s="217"/>
      <c r="F5" s="82" t="s">
        <v>126</v>
      </c>
      <c r="G5" s="62" t="s">
        <v>125</v>
      </c>
      <c r="H5" s="81" t="s">
        <v>124</v>
      </c>
    </row>
    <row r="6" spans="1:8" x14ac:dyDescent="0.2">
      <c r="A6" s="59" t="s">
        <v>121</v>
      </c>
      <c r="B6" s="62" t="s">
        <v>123</v>
      </c>
      <c r="C6" s="19"/>
      <c r="D6" s="18"/>
      <c r="E6" s="80"/>
      <c r="F6" s="79" t="s">
        <v>122</v>
      </c>
      <c r="G6" s="62" t="s">
        <v>122</v>
      </c>
      <c r="H6" s="79" t="s">
        <v>121</v>
      </c>
    </row>
    <row r="7" spans="1:8" ht="12" thickBot="1" x14ac:dyDescent="0.25">
      <c r="A7" s="78"/>
      <c r="B7" s="12"/>
      <c r="C7" s="218" t="s">
        <v>120</v>
      </c>
      <c r="D7" s="219"/>
      <c r="E7" s="220"/>
      <c r="F7" s="114" t="s">
        <v>119</v>
      </c>
      <c r="G7" s="18" t="s">
        <v>118</v>
      </c>
      <c r="H7" s="76"/>
    </row>
    <row r="8" spans="1:8" x14ac:dyDescent="0.2">
      <c r="A8" s="59" t="s">
        <v>116</v>
      </c>
      <c r="B8" s="75"/>
      <c r="C8" s="62">
        <v>1</v>
      </c>
      <c r="D8" s="51" t="s">
        <v>117</v>
      </c>
      <c r="E8" s="27"/>
      <c r="F8" s="178">
        <v>20923</v>
      </c>
      <c r="G8" s="177" t="s">
        <v>24</v>
      </c>
      <c r="H8" s="43" t="s">
        <v>116</v>
      </c>
    </row>
    <row r="9" spans="1:8" x14ac:dyDescent="0.2">
      <c r="A9" s="53" t="s">
        <v>115</v>
      </c>
      <c r="B9" s="53"/>
      <c r="C9" s="52">
        <v>2</v>
      </c>
      <c r="D9" s="74" t="s">
        <v>114</v>
      </c>
      <c r="E9" s="50"/>
      <c r="F9" s="179"/>
      <c r="G9" s="73"/>
      <c r="H9" s="72" t="s">
        <v>72</v>
      </c>
    </row>
    <row r="10" spans="1:8" x14ac:dyDescent="0.2">
      <c r="A10" s="42" t="s">
        <v>112</v>
      </c>
      <c r="B10" s="41"/>
      <c r="C10" s="13"/>
      <c r="D10" s="57" t="s">
        <v>113</v>
      </c>
      <c r="E10" s="40" t="s">
        <v>95</v>
      </c>
      <c r="F10" s="180">
        <v>20342050</v>
      </c>
      <c r="G10" s="71" t="s">
        <v>24</v>
      </c>
      <c r="H10" s="28" t="s">
        <v>112</v>
      </c>
    </row>
    <row r="11" spans="1:8" x14ac:dyDescent="0.2">
      <c r="A11" s="34" t="s">
        <v>110</v>
      </c>
      <c r="B11" s="32"/>
      <c r="C11" s="70"/>
      <c r="D11" s="57" t="s">
        <v>111</v>
      </c>
      <c r="E11" s="69" t="s">
        <v>92</v>
      </c>
      <c r="F11" s="181">
        <v>10970847</v>
      </c>
      <c r="G11" s="36" t="s">
        <v>24</v>
      </c>
      <c r="H11" s="35" t="s">
        <v>110</v>
      </c>
    </row>
    <row r="12" spans="1:8" x14ac:dyDescent="0.2">
      <c r="A12" s="34" t="s">
        <v>108</v>
      </c>
      <c r="B12" s="33"/>
      <c r="C12" s="32"/>
      <c r="D12" s="57" t="s">
        <v>109</v>
      </c>
      <c r="E12" s="30" t="s">
        <v>89</v>
      </c>
      <c r="F12" s="181">
        <v>48401576</v>
      </c>
      <c r="G12" s="96" t="s">
        <v>24</v>
      </c>
      <c r="H12" s="35" t="s">
        <v>108</v>
      </c>
    </row>
    <row r="13" spans="1:8" x14ac:dyDescent="0.2">
      <c r="A13" s="34" t="s">
        <v>105</v>
      </c>
      <c r="B13" s="33"/>
      <c r="C13" s="32"/>
      <c r="D13" s="57" t="s">
        <v>107</v>
      </c>
      <c r="E13" s="30" t="s">
        <v>106</v>
      </c>
      <c r="F13" s="182">
        <f>SUM(F10:F12)</f>
        <v>79714473</v>
      </c>
      <c r="G13" s="96" t="s">
        <v>24</v>
      </c>
      <c r="H13" s="35" t="s">
        <v>105</v>
      </c>
    </row>
    <row r="14" spans="1:8" x14ac:dyDescent="0.2">
      <c r="A14" s="34" t="s">
        <v>102</v>
      </c>
      <c r="B14" s="33"/>
      <c r="C14" s="32"/>
      <c r="D14" s="57" t="s">
        <v>104</v>
      </c>
      <c r="E14" s="30" t="s">
        <v>103</v>
      </c>
      <c r="F14" s="181">
        <v>0</v>
      </c>
      <c r="G14" s="96" t="s">
        <v>24</v>
      </c>
      <c r="H14" s="35" t="s">
        <v>102</v>
      </c>
    </row>
    <row r="15" spans="1:8" x14ac:dyDescent="0.2">
      <c r="A15" s="68" t="s">
        <v>99</v>
      </c>
      <c r="B15" s="67"/>
      <c r="C15" s="66"/>
      <c r="D15" s="57" t="s">
        <v>101</v>
      </c>
      <c r="E15" s="65" t="s">
        <v>100</v>
      </c>
      <c r="F15" s="183">
        <f>SUM(F13:F14)</f>
        <v>79714473</v>
      </c>
      <c r="G15" s="96" t="s">
        <v>24</v>
      </c>
      <c r="H15" s="64" t="s">
        <v>99</v>
      </c>
    </row>
    <row r="16" spans="1:8" x14ac:dyDescent="0.2">
      <c r="A16" s="54" t="s">
        <v>72</v>
      </c>
      <c r="B16" s="63"/>
      <c r="C16" s="62">
        <v>3</v>
      </c>
      <c r="D16" s="51" t="s">
        <v>98</v>
      </c>
      <c r="E16" s="27"/>
      <c r="F16" s="170"/>
      <c r="G16" s="61"/>
      <c r="H16" s="43" t="s">
        <v>72</v>
      </c>
    </row>
    <row r="17" spans="1:11" x14ac:dyDescent="0.2">
      <c r="A17" s="47" t="s">
        <v>72</v>
      </c>
      <c r="B17" s="14"/>
      <c r="C17" s="15"/>
      <c r="D17" s="15" t="s">
        <v>97</v>
      </c>
      <c r="E17" s="27"/>
      <c r="F17" s="170"/>
      <c r="G17" s="61"/>
      <c r="H17" s="43" t="s">
        <v>72</v>
      </c>
    </row>
    <row r="18" spans="1:11" x14ac:dyDescent="0.2">
      <c r="A18" s="34" t="s">
        <v>94</v>
      </c>
      <c r="B18" s="33"/>
      <c r="C18" s="32"/>
      <c r="D18" s="57" t="s">
        <v>96</v>
      </c>
      <c r="E18" s="30" t="s">
        <v>95</v>
      </c>
      <c r="F18" s="181">
        <v>48119193</v>
      </c>
      <c r="G18" s="36" t="s">
        <v>24</v>
      </c>
      <c r="H18" s="35" t="s">
        <v>94</v>
      </c>
    </row>
    <row r="19" spans="1:11" x14ac:dyDescent="0.2">
      <c r="A19" s="34" t="s">
        <v>91</v>
      </c>
      <c r="B19" s="33"/>
      <c r="C19" s="32"/>
      <c r="D19" s="57" t="s">
        <v>93</v>
      </c>
      <c r="E19" s="30" t="s">
        <v>92</v>
      </c>
      <c r="F19" s="181">
        <v>14308288</v>
      </c>
      <c r="G19" s="36" t="s">
        <v>24</v>
      </c>
      <c r="H19" s="35" t="s">
        <v>91</v>
      </c>
      <c r="J19" s="190"/>
      <c r="K19" s="190"/>
    </row>
    <row r="20" spans="1:11" x14ac:dyDescent="0.2">
      <c r="A20" s="34" t="s">
        <v>88</v>
      </c>
      <c r="B20" s="33"/>
      <c r="C20" s="32"/>
      <c r="D20" s="57" t="s">
        <v>90</v>
      </c>
      <c r="E20" s="30" t="s">
        <v>89</v>
      </c>
      <c r="F20" s="181">
        <v>125376144</v>
      </c>
      <c r="G20" s="96" t="s">
        <v>24</v>
      </c>
      <c r="H20" s="35" t="s">
        <v>88</v>
      </c>
      <c r="J20" s="190"/>
      <c r="K20" s="190"/>
    </row>
    <row r="21" spans="1:11" x14ac:dyDescent="0.2">
      <c r="A21" s="34" t="s">
        <v>85</v>
      </c>
      <c r="B21" s="33"/>
      <c r="C21" s="32"/>
      <c r="D21" s="57" t="s">
        <v>87</v>
      </c>
      <c r="E21" s="30" t="s">
        <v>86</v>
      </c>
      <c r="F21" s="182">
        <f>SUM(F18:F20)</f>
        <v>187803625</v>
      </c>
      <c r="G21" s="96" t="s">
        <v>24</v>
      </c>
      <c r="H21" s="35" t="s">
        <v>85</v>
      </c>
      <c r="J21" s="190"/>
      <c r="K21" s="190"/>
    </row>
    <row r="22" spans="1:11" x14ac:dyDescent="0.2">
      <c r="A22" s="34" t="s">
        <v>82</v>
      </c>
      <c r="B22" s="33"/>
      <c r="C22" s="32"/>
      <c r="D22" s="57" t="s">
        <v>84</v>
      </c>
      <c r="E22" s="30" t="s">
        <v>83</v>
      </c>
      <c r="F22" s="172">
        <v>6476380</v>
      </c>
      <c r="G22" s="36" t="s">
        <v>24</v>
      </c>
      <c r="H22" s="35" t="s">
        <v>82</v>
      </c>
      <c r="J22" s="190"/>
      <c r="K22" s="190"/>
    </row>
    <row r="23" spans="1:11" x14ac:dyDescent="0.2">
      <c r="A23" s="34" t="s">
        <v>79</v>
      </c>
      <c r="B23" s="33"/>
      <c r="C23" s="32"/>
      <c r="D23" s="57" t="s">
        <v>81</v>
      </c>
      <c r="E23" s="30" t="s">
        <v>80</v>
      </c>
      <c r="F23" s="167">
        <v>14177158</v>
      </c>
      <c r="G23" s="96" t="s">
        <v>24</v>
      </c>
      <c r="H23" s="35" t="s">
        <v>79</v>
      </c>
      <c r="J23" s="190"/>
      <c r="K23" s="190"/>
    </row>
    <row r="24" spans="1:11" x14ac:dyDescent="0.2">
      <c r="A24" s="59" t="s">
        <v>76</v>
      </c>
      <c r="B24" s="58"/>
      <c r="C24" s="15"/>
      <c r="D24" s="57" t="s">
        <v>78</v>
      </c>
      <c r="E24" s="56" t="s">
        <v>77</v>
      </c>
      <c r="F24" s="173">
        <f>SUM(F21:F23)</f>
        <v>208457163</v>
      </c>
      <c r="G24" s="96" t="s">
        <v>24</v>
      </c>
      <c r="H24" s="55" t="s">
        <v>76</v>
      </c>
      <c r="I24" s="195"/>
      <c r="J24" s="190"/>
      <c r="K24" s="190"/>
    </row>
    <row r="25" spans="1:11" x14ac:dyDescent="0.2">
      <c r="A25" s="54" t="s">
        <v>72</v>
      </c>
      <c r="B25" s="53"/>
      <c r="C25" s="52">
        <v>4</v>
      </c>
      <c r="D25" s="51" t="s">
        <v>75</v>
      </c>
      <c r="E25" s="50"/>
      <c r="F25" s="165"/>
      <c r="G25" s="49"/>
      <c r="H25" s="48"/>
      <c r="J25" s="190"/>
      <c r="K25" s="190"/>
    </row>
    <row r="26" spans="1:11" x14ac:dyDescent="0.2">
      <c r="A26" s="47" t="s">
        <v>72</v>
      </c>
      <c r="B26" s="46"/>
      <c r="C26" s="16"/>
      <c r="D26" s="45" t="s">
        <v>74</v>
      </c>
      <c r="E26" s="15" t="s">
        <v>73</v>
      </c>
      <c r="F26" s="166"/>
      <c r="G26" s="44"/>
      <c r="H26" s="43" t="s">
        <v>72</v>
      </c>
    </row>
    <row r="27" spans="1:11" x14ac:dyDescent="0.2">
      <c r="A27" s="42" t="s">
        <v>69</v>
      </c>
      <c r="B27" s="41"/>
      <c r="C27" s="13"/>
      <c r="D27" s="31" t="s">
        <v>71</v>
      </c>
      <c r="E27" s="40" t="s">
        <v>70</v>
      </c>
      <c r="F27" s="169">
        <v>0</v>
      </c>
      <c r="G27" s="38" t="s">
        <v>24</v>
      </c>
      <c r="H27" s="28" t="s">
        <v>69</v>
      </c>
    </row>
    <row r="28" spans="1:11" x14ac:dyDescent="0.2">
      <c r="A28" s="34" t="s">
        <v>66</v>
      </c>
      <c r="B28" s="33"/>
      <c r="C28" s="32"/>
      <c r="D28" s="31" t="s">
        <v>68</v>
      </c>
      <c r="E28" s="30" t="s">
        <v>67</v>
      </c>
      <c r="F28" s="167">
        <v>6520</v>
      </c>
      <c r="G28" s="36" t="s">
        <v>24</v>
      </c>
      <c r="H28" s="35" t="s">
        <v>66</v>
      </c>
    </row>
    <row r="29" spans="1:11" x14ac:dyDescent="0.2">
      <c r="A29" s="34" t="s">
        <v>63</v>
      </c>
      <c r="B29" s="33"/>
      <c r="C29" s="32"/>
      <c r="D29" s="31" t="s">
        <v>65</v>
      </c>
      <c r="E29" s="30" t="s">
        <v>64</v>
      </c>
      <c r="F29" s="167">
        <v>140567</v>
      </c>
      <c r="G29" s="36" t="s">
        <v>24</v>
      </c>
      <c r="H29" s="35" t="s">
        <v>63</v>
      </c>
    </row>
    <row r="30" spans="1:11" x14ac:dyDescent="0.2">
      <c r="A30" s="34" t="s">
        <v>60</v>
      </c>
      <c r="B30" s="33"/>
      <c r="C30" s="32"/>
      <c r="D30" s="31" t="s">
        <v>62</v>
      </c>
      <c r="E30" s="30" t="s">
        <v>61</v>
      </c>
      <c r="F30" s="167">
        <v>157966</v>
      </c>
      <c r="G30" s="36" t="s">
        <v>24</v>
      </c>
      <c r="H30" s="35" t="s">
        <v>60</v>
      </c>
    </row>
    <row r="31" spans="1:11" x14ac:dyDescent="0.2">
      <c r="A31" s="34" t="s">
        <v>57</v>
      </c>
      <c r="B31" s="33"/>
      <c r="C31" s="32"/>
      <c r="D31" s="31" t="s">
        <v>59</v>
      </c>
      <c r="E31" s="30" t="s">
        <v>58</v>
      </c>
      <c r="F31" s="167">
        <v>53475</v>
      </c>
      <c r="G31" s="36" t="s">
        <v>24</v>
      </c>
      <c r="H31" s="35" t="s">
        <v>57</v>
      </c>
    </row>
    <row r="32" spans="1:11" x14ac:dyDescent="0.2">
      <c r="A32" s="34" t="s">
        <v>54</v>
      </c>
      <c r="B32" s="33"/>
      <c r="C32" s="32"/>
      <c r="D32" s="31" t="s">
        <v>56</v>
      </c>
      <c r="E32" s="30" t="s">
        <v>55</v>
      </c>
      <c r="F32" s="167">
        <v>147764</v>
      </c>
      <c r="G32" s="36" t="s">
        <v>24</v>
      </c>
      <c r="H32" s="35" t="s">
        <v>54</v>
      </c>
    </row>
    <row r="33" spans="1:8" x14ac:dyDescent="0.2">
      <c r="A33" s="34" t="s">
        <v>51</v>
      </c>
      <c r="B33" s="33"/>
      <c r="C33" s="32"/>
      <c r="D33" s="31" t="s">
        <v>53</v>
      </c>
      <c r="E33" s="30" t="s">
        <v>52</v>
      </c>
      <c r="F33" s="167">
        <v>29779</v>
      </c>
      <c r="G33" s="36" t="s">
        <v>24</v>
      </c>
      <c r="H33" s="35" t="s">
        <v>51</v>
      </c>
    </row>
    <row r="34" spans="1:8" x14ac:dyDescent="0.2">
      <c r="A34" s="34" t="s">
        <v>48</v>
      </c>
      <c r="B34" s="33"/>
      <c r="C34" s="32"/>
      <c r="D34" s="31" t="s">
        <v>50</v>
      </c>
      <c r="E34" s="30" t="s">
        <v>49</v>
      </c>
      <c r="F34" s="167">
        <v>35736</v>
      </c>
      <c r="G34" s="36" t="s">
        <v>24</v>
      </c>
      <c r="H34" s="35" t="s">
        <v>48</v>
      </c>
    </row>
    <row r="35" spans="1:8" x14ac:dyDescent="0.2">
      <c r="A35" s="34" t="s">
        <v>45</v>
      </c>
      <c r="B35" s="33"/>
      <c r="C35" s="32"/>
      <c r="D35" s="31" t="s">
        <v>47</v>
      </c>
      <c r="E35" s="30" t="s">
        <v>46</v>
      </c>
      <c r="F35" s="167">
        <v>16034</v>
      </c>
      <c r="G35" s="36" t="s">
        <v>24</v>
      </c>
      <c r="H35" s="35" t="s">
        <v>45</v>
      </c>
    </row>
    <row r="36" spans="1:8" x14ac:dyDescent="0.2">
      <c r="A36" s="34" t="s">
        <v>42</v>
      </c>
      <c r="B36" s="33"/>
      <c r="C36" s="32"/>
      <c r="D36" s="31" t="s">
        <v>44</v>
      </c>
      <c r="E36" s="30" t="s">
        <v>43</v>
      </c>
      <c r="F36" s="167">
        <v>5719</v>
      </c>
      <c r="G36" s="36" t="s">
        <v>24</v>
      </c>
      <c r="H36" s="35" t="s">
        <v>42</v>
      </c>
    </row>
    <row r="37" spans="1:8" x14ac:dyDescent="0.2">
      <c r="A37" s="34" t="s">
        <v>39</v>
      </c>
      <c r="B37" s="33"/>
      <c r="C37" s="32"/>
      <c r="D37" s="31" t="s">
        <v>41</v>
      </c>
      <c r="E37" s="30" t="s">
        <v>40</v>
      </c>
      <c r="F37" s="167">
        <v>150030</v>
      </c>
      <c r="G37" s="36" t="s">
        <v>24</v>
      </c>
      <c r="H37" s="35" t="s">
        <v>39</v>
      </c>
    </row>
    <row r="38" spans="1:8" x14ac:dyDescent="0.2">
      <c r="A38" s="34" t="s">
        <v>36</v>
      </c>
      <c r="B38" s="33"/>
      <c r="C38" s="32"/>
      <c r="D38" s="31" t="s">
        <v>38</v>
      </c>
      <c r="E38" s="30" t="s">
        <v>37</v>
      </c>
      <c r="F38" s="167">
        <v>35744</v>
      </c>
      <c r="G38" s="36" t="s">
        <v>24</v>
      </c>
      <c r="H38" s="35" t="s">
        <v>36</v>
      </c>
    </row>
    <row r="39" spans="1:8" x14ac:dyDescent="0.2">
      <c r="A39" s="34" t="s">
        <v>33</v>
      </c>
      <c r="B39" s="33"/>
      <c r="C39" s="32"/>
      <c r="D39" s="31" t="s">
        <v>35</v>
      </c>
      <c r="E39" s="30" t="s">
        <v>34</v>
      </c>
      <c r="F39" s="167">
        <v>126</v>
      </c>
      <c r="G39" s="36" t="s">
        <v>24</v>
      </c>
      <c r="H39" s="35" t="s">
        <v>33</v>
      </c>
    </row>
    <row r="40" spans="1:8" x14ac:dyDescent="0.2">
      <c r="A40" s="34" t="s">
        <v>30</v>
      </c>
      <c r="B40" s="33"/>
      <c r="C40" s="32"/>
      <c r="D40" s="31" t="s">
        <v>32</v>
      </c>
      <c r="E40" s="30" t="s">
        <v>31</v>
      </c>
      <c r="F40" s="167">
        <v>33689</v>
      </c>
      <c r="G40" s="36" t="s">
        <v>24</v>
      </c>
      <c r="H40" s="35" t="s">
        <v>30</v>
      </c>
    </row>
    <row r="41" spans="1:8" x14ac:dyDescent="0.2">
      <c r="A41" s="34" t="s">
        <v>27</v>
      </c>
      <c r="B41" s="33"/>
      <c r="C41" s="32"/>
      <c r="D41" s="31" t="s">
        <v>29</v>
      </c>
      <c r="E41" s="30" t="s">
        <v>28</v>
      </c>
      <c r="F41" s="167">
        <v>6631</v>
      </c>
      <c r="G41" s="36" t="s">
        <v>24</v>
      </c>
      <c r="H41" s="35" t="s">
        <v>27</v>
      </c>
    </row>
    <row r="42" spans="1:8" ht="12" thickBot="1" x14ac:dyDescent="0.25">
      <c r="A42" s="34" t="s">
        <v>23</v>
      </c>
      <c r="B42" s="33"/>
      <c r="C42" s="32"/>
      <c r="D42" s="31" t="s">
        <v>26</v>
      </c>
      <c r="E42" s="30" t="s">
        <v>25</v>
      </c>
      <c r="F42" s="168">
        <f>SUM(F27:F41)</f>
        <v>819780</v>
      </c>
      <c r="G42" s="29" t="s">
        <v>24</v>
      </c>
      <c r="H42" s="28" t="s">
        <v>23</v>
      </c>
    </row>
    <row r="43" spans="1:8" x14ac:dyDescent="0.2">
      <c r="A43" s="16"/>
      <c r="B43" s="15"/>
      <c r="C43" s="15"/>
      <c r="D43" s="15"/>
      <c r="E43" s="27"/>
      <c r="F43" s="26"/>
      <c r="G43" s="26"/>
      <c r="H43" s="14"/>
    </row>
    <row r="44" spans="1:8" x14ac:dyDescent="0.2">
      <c r="A44" s="16"/>
      <c r="B44" s="15"/>
      <c r="C44" s="15"/>
      <c r="D44" s="15"/>
      <c r="E44" s="27"/>
      <c r="F44" s="26"/>
      <c r="G44" s="26"/>
      <c r="H44" s="14"/>
    </row>
    <row r="45" spans="1:8" x14ac:dyDescent="0.2">
      <c r="A45" s="16"/>
      <c r="B45" s="15"/>
      <c r="C45" s="15"/>
      <c r="D45" s="15"/>
      <c r="E45" s="27"/>
      <c r="F45" s="26"/>
      <c r="G45" s="26"/>
      <c r="H45" s="14"/>
    </row>
    <row r="46" spans="1:8" x14ac:dyDescent="0.2">
      <c r="A46" s="16"/>
      <c r="B46" s="15"/>
      <c r="C46" s="15"/>
      <c r="D46" s="15"/>
      <c r="E46" s="27"/>
      <c r="F46" s="26"/>
      <c r="G46" s="26"/>
      <c r="H46" s="14"/>
    </row>
    <row r="47" spans="1:8" x14ac:dyDescent="0.2">
      <c r="A47" s="16"/>
      <c r="B47" s="15"/>
      <c r="C47" s="15"/>
      <c r="D47" s="15"/>
      <c r="E47" s="27"/>
      <c r="F47" s="26"/>
      <c r="G47" s="26"/>
      <c r="H47" s="14"/>
    </row>
    <row r="48" spans="1:8" x14ac:dyDescent="0.2">
      <c r="A48" s="16"/>
      <c r="B48" s="15"/>
      <c r="C48" s="15"/>
      <c r="D48" s="15"/>
      <c r="E48" s="27"/>
      <c r="F48" s="26"/>
      <c r="G48" s="26"/>
      <c r="H48" s="14"/>
    </row>
    <row r="49" spans="1:8" x14ac:dyDescent="0.2">
      <c r="A49" s="16"/>
      <c r="B49" s="15"/>
      <c r="C49" s="15"/>
      <c r="D49" s="15"/>
      <c r="E49" s="27"/>
      <c r="F49" s="26"/>
      <c r="G49" s="26"/>
      <c r="H49" s="14"/>
    </row>
    <row r="50" spans="1:8" x14ac:dyDescent="0.2">
      <c r="A50" s="16"/>
      <c r="B50" s="15"/>
      <c r="C50" s="15"/>
      <c r="D50" s="15"/>
      <c r="E50" s="27"/>
      <c r="F50" s="26"/>
      <c r="G50" s="26"/>
      <c r="H50" s="14"/>
    </row>
    <row r="51" spans="1:8" x14ac:dyDescent="0.2">
      <c r="A51" s="16"/>
      <c r="B51" s="15"/>
      <c r="C51" s="15"/>
      <c r="D51" s="15"/>
      <c r="E51" s="27"/>
      <c r="F51" s="26"/>
      <c r="G51" s="26"/>
      <c r="H51" s="14"/>
    </row>
    <row r="52" spans="1:8" x14ac:dyDescent="0.2">
      <c r="A52" s="16"/>
      <c r="B52" s="15"/>
      <c r="C52" s="15"/>
      <c r="D52" s="15"/>
      <c r="E52" s="27"/>
      <c r="F52" s="26"/>
      <c r="G52" s="26"/>
      <c r="H52" s="14"/>
    </row>
    <row r="53" spans="1:8" x14ac:dyDescent="0.2">
      <c r="A53" s="16"/>
      <c r="B53" s="15"/>
      <c r="C53" s="15"/>
      <c r="D53" s="15"/>
      <c r="E53" s="27"/>
      <c r="F53" s="26"/>
      <c r="G53" s="26"/>
      <c r="H53" s="14"/>
    </row>
    <row r="54" spans="1:8" x14ac:dyDescent="0.2">
      <c r="A54" s="16"/>
      <c r="B54" s="15"/>
      <c r="C54" s="15"/>
      <c r="D54" s="15"/>
      <c r="E54" s="27"/>
      <c r="F54" s="26"/>
      <c r="G54" s="26"/>
      <c r="H54" s="14"/>
    </row>
    <row r="55" spans="1:8" x14ac:dyDescent="0.2">
      <c r="A55" s="16"/>
      <c r="B55" s="15"/>
      <c r="C55" s="15"/>
      <c r="D55" s="15"/>
      <c r="E55" s="27"/>
      <c r="F55" s="26"/>
      <c r="G55" s="26"/>
      <c r="H55" s="14"/>
    </row>
    <row r="56" spans="1:8" x14ac:dyDescent="0.2">
      <c r="A56" s="16"/>
      <c r="B56" s="15"/>
      <c r="C56" s="15"/>
      <c r="D56" s="15"/>
      <c r="E56" s="27"/>
      <c r="F56" s="26"/>
      <c r="G56" s="26"/>
      <c r="H56" s="14"/>
    </row>
    <row r="57" spans="1:8" x14ac:dyDescent="0.2">
      <c r="A57" s="16"/>
      <c r="B57" s="15"/>
      <c r="C57" s="15"/>
      <c r="D57" s="15"/>
      <c r="E57" s="27"/>
      <c r="F57" s="26"/>
      <c r="G57" s="26"/>
      <c r="H57" s="14"/>
    </row>
    <row r="58" spans="1:8" x14ac:dyDescent="0.2">
      <c r="A58" s="16"/>
      <c r="B58" s="15"/>
      <c r="C58" s="15"/>
      <c r="D58" s="15"/>
      <c r="E58" s="27"/>
      <c r="F58" s="26"/>
      <c r="G58" s="26"/>
      <c r="H58" s="14"/>
    </row>
    <row r="59" spans="1:8" x14ac:dyDescent="0.2">
      <c r="A59" s="16"/>
      <c r="B59" s="15"/>
      <c r="C59" s="15"/>
      <c r="D59" s="15"/>
      <c r="E59" s="15"/>
      <c r="F59" s="26"/>
      <c r="G59" s="26"/>
      <c r="H59" s="14"/>
    </row>
    <row r="60" spans="1:8" x14ac:dyDescent="0.2">
      <c r="A60" s="16"/>
      <c r="B60" s="15"/>
      <c r="C60" s="15"/>
      <c r="D60" s="15"/>
      <c r="E60" s="15"/>
      <c r="F60" s="26"/>
      <c r="G60" s="26"/>
      <c r="H60" s="14"/>
    </row>
    <row r="61" spans="1:8" ht="15" customHeight="1" x14ac:dyDescent="0.2">
      <c r="A61" s="13"/>
      <c r="B61" s="12"/>
      <c r="C61" s="12"/>
      <c r="D61" s="12"/>
      <c r="E61" s="12"/>
      <c r="F61" s="25"/>
      <c r="G61" s="25"/>
      <c r="H61" s="11"/>
    </row>
    <row r="62" spans="1:8" x14ac:dyDescent="0.2">
      <c r="B62" s="24"/>
      <c r="C62" s="24"/>
      <c r="D62" s="24"/>
      <c r="E62" s="24"/>
      <c r="F62" s="24"/>
      <c r="G62" s="24"/>
      <c r="H62" s="23" t="s">
        <v>8</v>
      </c>
    </row>
    <row r="68" spans="6:7" x14ac:dyDescent="0.2">
      <c r="F68" s="22"/>
      <c r="G68" s="22"/>
    </row>
    <row r="69" spans="6:7" x14ac:dyDescent="0.2">
      <c r="F69" s="22"/>
      <c r="G69" s="22"/>
    </row>
    <row r="70" spans="6:7" x14ac:dyDescent="0.2">
      <c r="F70" s="22"/>
      <c r="G70" s="22"/>
    </row>
    <row r="71" spans="6:7" x14ac:dyDescent="0.2">
      <c r="F71" s="22"/>
      <c r="G71" s="22"/>
    </row>
    <row r="72" spans="6:7" x14ac:dyDescent="0.2">
      <c r="F72" s="22"/>
      <c r="G72" s="22"/>
    </row>
    <row r="73" spans="6:7" x14ac:dyDescent="0.2">
      <c r="F73" s="22"/>
      <c r="G73" s="22"/>
    </row>
    <row r="74" spans="6:7" x14ac:dyDescent="0.2">
      <c r="F74" s="22"/>
      <c r="G74" s="22"/>
    </row>
    <row r="75" spans="6:7" x14ac:dyDescent="0.2">
      <c r="F75" s="22"/>
      <c r="G75" s="22"/>
    </row>
    <row r="76" spans="6:7" x14ac:dyDescent="0.2">
      <c r="F76" s="22"/>
      <c r="G76" s="22"/>
    </row>
    <row r="77" spans="6:7" x14ac:dyDescent="0.2">
      <c r="F77" s="22"/>
      <c r="G77" s="22"/>
    </row>
    <row r="78" spans="6:7" x14ac:dyDescent="0.2">
      <c r="F78" s="22"/>
      <c r="G78" s="22"/>
    </row>
    <row r="79" spans="6:7" x14ac:dyDescent="0.2">
      <c r="F79" s="22"/>
      <c r="G79" s="22"/>
    </row>
    <row r="80" spans="6:7" x14ac:dyDescent="0.2">
      <c r="F80" s="22"/>
      <c r="G80" s="22"/>
    </row>
    <row r="81" spans="6:7" x14ac:dyDescent="0.2">
      <c r="F81" s="22"/>
      <c r="G81" s="22"/>
    </row>
    <row r="82" spans="6:7" x14ac:dyDescent="0.2">
      <c r="F82" s="22"/>
      <c r="G82" s="22"/>
    </row>
    <row r="83" spans="6:7" x14ac:dyDescent="0.2">
      <c r="F83" s="21"/>
      <c r="G83" s="21"/>
    </row>
    <row r="84" spans="6:7" x14ac:dyDescent="0.2">
      <c r="F84" s="21"/>
      <c r="G84" s="21"/>
    </row>
    <row r="85" spans="6:7" x14ac:dyDescent="0.2">
      <c r="F85" s="21"/>
      <c r="G85" s="21"/>
    </row>
    <row r="86" spans="6:7" x14ac:dyDescent="0.2">
      <c r="F86" s="21"/>
      <c r="G86" s="21"/>
    </row>
    <row r="87" spans="6:7" x14ac:dyDescent="0.2">
      <c r="F87" s="21"/>
      <c r="G87" s="21"/>
    </row>
    <row r="88" spans="6:7" x14ac:dyDescent="0.2">
      <c r="F88" s="21"/>
      <c r="G88" s="21"/>
    </row>
    <row r="89" spans="6:7" x14ac:dyDescent="0.2">
      <c r="F89" s="21"/>
      <c r="G89" s="21"/>
    </row>
    <row r="90" spans="6:7" x14ac:dyDescent="0.2">
      <c r="F90" s="21"/>
      <c r="G90" s="21"/>
    </row>
  </sheetData>
  <mergeCells count="3">
    <mergeCell ref="C5:E5"/>
    <mergeCell ref="C7:E7"/>
    <mergeCell ref="A3:H3"/>
  </mergeCells>
  <pageMargins left="0.75" right="0.75" top="0.75" bottom="0.75"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showGridLines="0" topLeftCell="A4" zoomScaleNormal="100" zoomScaleSheetLayoutView="100" workbookViewId="0">
      <selection activeCell="L12" sqref="L12"/>
    </sheetView>
  </sheetViews>
  <sheetFormatPr defaultColWidth="9.140625" defaultRowHeight="11.25" x14ac:dyDescent="0.2"/>
  <cols>
    <col min="1" max="1" width="4.7109375" style="9" customWidth="1"/>
    <col min="2" max="2" width="5.7109375" style="9" customWidth="1"/>
    <col min="3" max="4" width="4.7109375" style="9" customWidth="1"/>
    <col min="5" max="5" width="44.7109375" style="9" customWidth="1"/>
    <col min="6" max="7" width="10.7109375" style="9" customWidth="1"/>
    <col min="8" max="8" width="4.7109375" style="9" customWidth="1"/>
    <col min="9" max="16384" width="9.140625" style="89"/>
  </cols>
  <sheetData>
    <row r="1" spans="1:8" x14ac:dyDescent="0.2">
      <c r="A1" s="20" t="str">
        <f>'95'!C1</f>
        <v>Road Initials: CSXT  Year: 2015</v>
      </c>
      <c r="F1" s="120"/>
      <c r="H1" s="10">
        <v>98</v>
      </c>
    </row>
    <row r="2" spans="1:8" x14ac:dyDescent="0.2">
      <c r="A2" s="87"/>
      <c r="B2" s="86"/>
      <c r="C2" s="86"/>
      <c r="D2" s="86"/>
      <c r="E2" s="86"/>
      <c r="F2" s="86"/>
      <c r="G2" s="86"/>
      <c r="H2" s="63"/>
    </row>
    <row r="3" spans="1:8" x14ac:dyDescent="0.2">
      <c r="A3" s="221" t="s">
        <v>206</v>
      </c>
      <c r="B3" s="222"/>
      <c r="C3" s="222"/>
      <c r="D3" s="222"/>
      <c r="E3" s="222"/>
      <c r="F3" s="222"/>
      <c r="G3" s="222"/>
      <c r="H3" s="223"/>
    </row>
    <row r="4" spans="1:8" x14ac:dyDescent="0.2">
      <c r="A4" s="85"/>
      <c r="B4" s="32"/>
      <c r="C4" s="32"/>
      <c r="D4" s="32"/>
      <c r="E4" s="32"/>
      <c r="F4" s="32"/>
      <c r="G4" s="119" t="s">
        <v>115</v>
      </c>
      <c r="H4" s="118"/>
    </row>
    <row r="5" spans="1:8" x14ac:dyDescent="0.2">
      <c r="A5" s="117" t="s">
        <v>124</v>
      </c>
      <c r="B5" s="116" t="s">
        <v>128</v>
      </c>
      <c r="C5" s="224" t="s">
        <v>127</v>
      </c>
      <c r="D5" s="225"/>
      <c r="E5" s="226"/>
      <c r="F5" s="114" t="s">
        <v>126</v>
      </c>
      <c r="G5" s="114" t="s">
        <v>125</v>
      </c>
      <c r="H5" s="17" t="s">
        <v>124</v>
      </c>
    </row>
    <row r="6" spans="1:8" x14ac:dyDescent="0.2">
      <c r="A6" s="117" t="s">
        <v>121</v>
      </c>
      <c r="B6" s="116" t="s">
        <v>123</v>
      </c>
      <c r="C6" s="51"/>
      <c r="D6" s="51"/>
      <c r="E6" s="80"/>
      <c r="F6" s="79" t="s">
        <v>122</v>
      </c>
      <c r="G6" s="79" t="s">
        <v>122</v>
      </c>
      <c r="H6" s="17" t="s">
        <v>121</v>
      </c>
    </row>
    <row r="7" spans="1:8" ht="12" thickBot="1" x14ac:dyDescent="0.25">
      <c r="A7" s="115"/>
      <c r="B7" s="75"/>
      <c r="C7" s="227" t="s">
        <v>120</v>
      </c>
      <c r="D7" s="228"/>
      <c r="E7" s="229"/>
      <c r="F7" s="114" t="s">
        <v>119</v>
      </c>
      <c r="G7" s="114" t="s">
        <v>118</v>
      </c>
      <c r="H7" s="80"/>
    </row>
    <row r="8" spans="1:8" x14ac:dyDescent="0.2">
      <c r="A8" s="54" t="s">
        <v>72</v>
      </c>
      <c r="B8" s="53"/>
      <c r="C8" s="113"/>
      <c r="D8" s="112" t="s">
        <v>205</v>
      </c>
      <c r="E8" s="50" t="s">
        <v>204</v>
      </c>
      <c r="F8" s="111"/>
      <c r="G8" s="110"/>
      <c r="H8" s="109"/>
    </row>
    <row r="9" spans="1:8" x14ac:dyDescent="0.2">
      <c r="A9" s="42" t="s">
        <v>202</v>
      </c>
      <c r="B9" s="41"/>
      <c r="C9" s="108"/>
      <c r="D9" s="107" t="s">
        <v>203</v>
      </c>
      <c r="E9" s="40" t="s">
        <v>70</v>
      </c>
      <c r="F9" s="184">
        <v>0</v>
      </c>
      <c r="G9" s="106" t="s">
        <v>24</v>
      </c>
      <c r="H9" s="28" t="s">
        <v>202</v>
      </c>
    </row>
    <row r="10" spans="1:8" x14ac:dyDescent="0.2">
      <c r="A10" s="34" t="s">
        <v>200</v>
      </c>
      <c r="B10" s="33"/>
      <c r="C10" s="98"/>
      <c r="D10" s="97" t="s">
        <v>201</v>
      </c>
      <c r="E10" s="30" t="s">
        <v>67</v>
      </c>
      <c r="F10" s="60">
        <v>5874</v>
      </c>
      <c r="G10" s="96" t="s">
        <v>24</v>
      </c>
      <c r="H10" s="35" t="s">
        <v>200</v>
      </c>
    </row>
    <row r="11" spans="1:8" x14ac:dyDescent="0.2">
      <c r="A11" s="34" t="s">
        <v>198</v>
      </c>
      <c r="B11" s="33"/>
      <c r="C11" s="98"/>
      <c r="D11" s="97" t="s">
        <v>199</v>
      </c>
      <c r="E11" s="30" t="s">
        <v>64</v>
      </c>
      <c r="F11" s="60">
        <v>127029</v>
      </c>
      <c r="G11" s="96" t="s">
        <v>24</v>
      </c>
      <c r="H11" s="35" t="s">
        <v>198</v>
      </c>
    </row>
    <row r="12" spans="1:8" x14ac:dyDescent="0.2">
      <c r="A12" s="34" t="s">
        <v>196</v>
      </c>
      <c r="B12" s="33"/>
      <c r="C12" s="98"/>
      <c r="D12" s="97" t="s">
        <v>197</v>
      </c>
      <c r="E12" s="30" t="s">
        <v>61</v>
      </c>
      <c r="F12" s="60">
        <v>154630</v>
      </c>
      <c r="G12" s="96" t="s">
        <v>24</v>
      </c>
      <c r="H12" s="35" t="s">
        <v>196</v>
      </c>
    </row>
    <row r="13" spans="1:8" x14ac:dyDescent="0.2">
      <c r="A13" s="34" t="s">
        <v>194</v>
      </c>
      <c r="B13" s="33"/>
      <c r="C13" s="98"/>
      <c r="D13" s="97" t="s">
        <v>195</v>
      </c>
      <c r="E13" s="30" t="s">
        <v>58</v>
      </c>
      <c r="F13" s="60">
        <v>62342</v>
      </c>
      <c r="G13" s="96" t="s">
        <v>24</v>
      </c>
      <c r="H13" s="35" t="s">
        <v>194</v>
      </c>
    </row>
    <row r="14" spans="1:8" x14ac:dyDescent="0.2">
      <c r="A14" s="34" t="s">
        <v>192</v>
      </c>
      <c r="B14" s="33"/>
      <c r="C14" s="98"/>
      <c r="D14" s="97" t="s">
        <v>193</v>
      </c>
      <c r="E14" s="30" t="s">
        <v>55</v>
      </c>
      <c r="F14" s="60">
        <v>152765</v>
      </c>
      <c r="G14" s="96" t="s">
        <v>24</v>
      </c>
      <c r="H14" s="35" t="s">
        <v>192</v>
      </c>
    </row>
    <row r="15" spans="1:8" x14ac:dyDescent="0.2">
      <c r="A15" s="34" t="s">
        <v>190</v>
      </c>
      <c r="B15" s="33"/>
      <c r="C15" s="98"/>
      <c r="D15" s="97" t="s">
        <v>191</v>
      </c>
      <c r="E15" s="30" t="s">
        <v>52</v>
      </c>
      <c r="F15" s="60">
        <v>30111</v>
      </c>
      <c r="G15" s="96" t="s">
        <v>24</v>
      </c>
      <c r="H15" s="35" t="s">
        <v>190</v>
      </c>
    </row>
    <row r="16" spans="1:8" x14ac:dyDescent="0.2">
      <c r="A16" s="34" t="s">
        <v>188</v>
      </c>
      <c r="B16" s="33"/>
      <c r="C16" s="98"/>
      <c r="D16" s="97" t="s">
        <v>189</v>
      </c>
      <c r="E16" s="30" t="s">
        <v>49</v>
      </c>
      <c r="F16" s="60">
        <v>37385</v>
      </c>
      <c r="G16" s="96" t="s">
        <v>24</v>
      </c>
      <c r="H16" s="35" t="s">
        <v>188</v>
      </c>
    </row>
    <row r="17" spans="1:8" x14ac:dyDescent="0.2">
      <c r="A17" s="34" t="s">
        <v>186</v>
      </c>
      <c r="B17" s="33"/>
      <c r="C17" s="98"/>
      <c r="D17" s="97" t="s">
        <v>187</v>
      </c>
      <c r="E17" s="30" t="s">
        <v>46</v>
      </c>
      <c r="F17" s="60">
        <v>14829</v>
      </c>
      <c r="G17" s="96" t="s">
        <v>24</v>
      </c>
      <c r="H17" s="35" t="s">
        <v>186</v>
      </c>
    </row>
    <row r="18" spans="1:8" x14ac:dyDescent="0.2">
      <c r="A18" s="34" t="s">
        <v>184</v>
      </c>
      <c r="B18" s="33"/>
      <c r="C18" s="98"/>
      <c r="D18" s="97" t="s">
        <v>185</v>
      </c>
      <c r="E18" s="30" t="s">
        <v>43</v>
      </c>
      <c r="F18" s="60">
        <v>5940</v>
      </c>
      <c r="G18" s="96" t="s">
        <v>24</v>
      </c>
      <c r="H18" s="35" t="s">
        <v>184</v>
      </c>
    </row>
    <row r="19" spans="1:8" x14ac:dyDescent="0.2">
      <c r="A19" s="34" t="s">
        <v>182</v>
      </c>
      <c r="B19" s="33"/>
      <c r="C19" s="98"/>
      <c r="D19" s="97" t="s">
        <v>183</v>
      </c>
      <c r="E19" s="30" t="s">
        <v>40</v>
      </c>
      <c r="F19" s="60">
        <v>15556</v>
      </c>
      <c r="G19" s="96" t="s">
        <v>24</v>
      </c>
      <c r="H19" s="35" t="s">
        <v>182</v>
      </c>
    </row>
    <row r="20" spans="1:8" x14ac:dyDescent="0.2">
      <c r="A20" s="34" t="s">
        <v>180</v>
      </c>
      <c r="B20" s="33"/>
      <c r="C20" s="98"/>
      <c r="D20" s="97" t="s">
        <v>181</v>
      </c>
      <c r="E20" s="30" t="s">
        <v>37</v>
      </c>
      <c r="F20" s="60">
        <v>19191</v>
      </c>
      <c r="G20" s="96" t="s">
        <v>24</v>
      </c>
      <c r="H20" s="35" t="s">
        <v>180</v>
      </c>
    </row>
    <row r="21" spans="1:8" x14ac:dyDescent="0.2">
      <c r="A21" s="34" t="s">
        <v>178</v>
      </c>
      <c r="B21" s="33"/>
      <c r="C21" s="98"/>
      <c r="D21" s="97" t="s">
        <v>179</v>
      </c>
      <c r="E21" s="30" t="s">
        <v>34</v>
      </c>
      <c r="F21" s="60">
        <v>129</v>
      </c>
      <c r="G21" s="96" t="s">
        <v>24</v>
      </c>
      <c r="H21" s="35" t="s">
        <v>178</v>
      </c>
    </row>
    <row r="22" spans="1:8" x14ac:dyDescent="0.2">
      <c r="A22" s="34" t="s">
        <v>176</v>
      </c>
      <c r="B22" s="33"/>
      <c r="C22" s="98"/>
      <c r="D22" s="97" t="s">
        <v>177</v>
      </c>
      <c r="E22" s="30" t="s">
        <v>31</v>
      </c>
      <c r="F22" s="60">
        <v>32084</v>
      </c>
      <c r="G22" s="96" t="s">
        <v>24</v>
      </c>
      <c r="H22" s="35" t="s">
        <v>176</v>
      </c>
    </row>
    <row r="23" spans="1:8" x14ac:dyDescent="0.2">
      <c r="A23" s="34" t="s">
        <v>174</v>
      </c>
      <c r="B23" s="33"/>
      <c r="C23" s="98"/>
      <c r="D23" s="97" t="s">
        <v>175</v>
      </c>
      <c r="E23" s="30" t="s">
        <v>28</v>
      </c>
      <c r="F23" s="60">
        <v>3655</v>
      </c>
      <c r="G23" s="96" t="s">
        <v>24</v>
      </c>
      <c r="H23" s="35" t="s">
        <v>174</v>
      </c>
    </row>
    <row r="24" spans="1:8" x14ac:dyDescent="0.2">
      <c r="A24" s="68" t="s">
        <v>171</v>
      </c>
      <c r="B24" s="67"/>
      <c r="C24" s="104"/>
      <c r="D24" s="93" t="s">
        <v>173</v>
      </c>
      <c r="E24" s="65" t="s">
        <v>172</v>
      </c>
      <c r="F24" s="145">
        <f>SUM(F9:F23)</f>
        <v>661520</v>
      </c>
      <c r="G24" s="102" t="s">
        <v>24</v>
      </c>
      <c r="H24" s="64" t="s">
        <v>171</v>
      </c>
    </row>
    <row r="25" spans="1:8" x14ac:dyDescent="0.2">
      <c r="A25" s="47" t="s">
        <v>72</v>
      </c>
      <c r="B25" s="46"/>
      <c r="C25" s="27"/>
      <c r="D25" s="101" t="s">
        <v>170</v>
      </c>
      <c r="E25" s="27" t="s">
        <v>169</v>
      </c>
      <c r="F25" s="192"/>
      <c r="G25" s="100"/>
      <c r="H25" s="99" t="s">
        <v>72</v>
      </c>
    </row>
    <row r="26" spans="1:8" x14ac:dyDescent="0.2">
      <c r="A26" s="34" t="s">
        <v>167</v>
      </c>
      <c r="B26" s="33"/>
      <c r="C26" s="98"/>
      <c r="D26" s="97" t="s">
        <v>168</v>
      </c>
      <c r="E26" s="30" t="s">
        <v>70</v>
      </c>
      <c r="F26" s="60" t="s">
        <v>386</v>
      </c>
      <c r="G26" s="96" t="s">
        <v>24</v>
      </c>
      <c r="H26" s="35" t="s">
        <v>167</v>
      </c>
    </row>
    <row r="27" spans="1:8" x14ac:dyDescent="0.2">
      <c r="A27" s="34" t="s">
        <v>165</v>
      </c>
      <c r="B27" s="33"/>
      <c r="C27" s="98"/>
      <c r="D27" s="97" t="s">
        <v>166</v>
      </c>
      <c r="E27" s="30" t="s">
        <v>67</v>
      </c>
      <c r="F27" s="60">
        <v>19244</v>
      </c>
      <c r="G27" s="96" t="s">
        <v>24</v>
      </c>
      <c r="H27" s="35" t="s">
        <v>165</v>
      </c>
    </row>
    <row r="28" spans="1:8" x14ac:dyDescent="0.2">
      <c r="A28" s="34" t="s">
        <v>163</v>
      </c>
      <c r="B28" s="33"/>
      <c r="C28" s="98"/>
      <c r="D28" s="97" t="s">
        <v>164</v>
      </c>
      <c r="E28" s="30" t="s">
        <v>64</v>
      </c>
      <c r="F28" s="60">
        <v>33028</v>
      </c>
      <c r="G28" s="96" t="s">
        <v>24</v>
      </c>
      <c r="H28" s="35" t="s">
        <v>163</v>
      </c>
    </row>
    <row r="29" spans="1:8" x14ac:dyDescent="0.2">
      <c r="A29" s="34" t="s">
        <v>161</v>
      </c>
      <c r="B29" s="33"/>
      <c r="C29" s="98"/>
      <c r="D29" s="97" t="s">
        <v>162</v>
      </c>
      <c r="E29" s="30" t="s">
        <v>61</v>
      </c>
      <c r="F29" s="60">
        <v>127276</v>
      </c>
      <c r="G29" s="96" t="s">
        <v>24</v>
      </c>
      <c r="H29" s="35" t="s">
        <v>161</v>
      </c>
    </row>
    <row r="30" spans="1:8" x14ac:dyDescent="0.2">
      <c r="A30" s="34" t="s">
        <v>159</v>
      </c>
      <c r="B30" s="33"/>
      <c r="C30" s="98"/>
      <c r="D30" s="97" t="s">
        <v>160</v>
      </c>
      <c r="E30" s="30" t="s">
        <v>58</v>
      </c>
      <c r="F30" s="60">
        <v>28934</v>
      </c>
      <c r="G30" s="96" t="s">
        <v>24</v>
      </c>
      <c r="H30" s="35" t="s">
        <v>159</v>
      </c>
    </row>
    <row r="31" spans="1:8" x14ac:dyDescent="0.2">
      <c r="A31" s="34" t="s">
        <v>157</v>
      </c>
      <c r="B31" s="33"/>
      <c r="C31" s="98"/>
      <c r="D31" s="97" t="s">
        <v>158</v>
      </c>
      <c r="E31" s="30" t="s">
        <v>55</v>
      </c>
      <c r="F31" s="60">
        <v>345618</v>
      </c>
      <c r="G31" s="96" t="s">
        <v>24</v>
      </c>
      <c r="H31" s="35" t="s">
        <v>157</v>
      </c>
    </row>
    <row r="32" spans="1:8" x14ac:dyDescent="0.2">
      <c r="A32" s="34" t="s">
        <v>155</v>
      </c>
      <c r="B32" s="33"/>
      <c r="C32" s="98"/>
      <c r="D32" s="97" t="s">
        <v>156</v>
      </c>
      <c r="E32" s="30" t="s">
        <v>52</v>
      </c>
      <c r="F32" s="60">
        <v>86063</v>
      </c>
      <c r="G32" s="96" t="s">
        <v>24</v>
      </c>
      <c r="H32" s="35" t="s">
        <v>155</v>
      </c>
    </row>
    <row r="33" spans="1:8" x14ac:dyDescent="0.2">
      <c r="A33" s="34" t="s">
        <v>153</v>
      </c>
      <c r="B33" s="33"/>
      <c r="C33" s="98"/>
      <c r="D33" s="97" t="s">
        <v>154</v>
      </c>
      <c r="E33" s="30" t="s">
        <v>49</v>
      </c>
      <c r="F33" s="60">
        <v>154710</v>
      </c>
      <c r="G33" s="96" t="s">
        <v>24</v>
      </c>
      <c r="H33" s="35" t="s">
        <v>153</v>
      </c>
    </row>
    <row r="34" spans="1:8" x14ac:dyDescent="0.2">
      <c r="A34" s="34" t="s">
        <v>151</v>
      </c>
      <c r="B34" s="33"/>
      <c r="C34" s="98"/>
      <c r="D34" s="97" t="s">
        <v>152</v>
      </c>
      <c r="E34" s="30" t="s">
        <v>46</v>
      </c>
      <c r="F34" s="60">
        <v>22547</v>
      </c>
      <c r="G34" s="96" t="s">
        <v>24</v>
      </c>
      <c r="H34" s="35" t="s">
        <v>151</v>
      </c>
    </row>
    <row r="35" spans="1:8" x14ac:dyDescent="0.2">
      <c r="A35" s="34" t="s">
        <v>149</v>
      </c>
      <c r="B35" s="33"/>
      <c r="C35" s="98"/>
      <c r="D35" s="97" t="s">
        <v>150</v>
      </c>
      <c r="E35" s="30" t="s">
        <v>43</v>
      </c>
      <c r="F35" s="60">
        <v>2075</v>
      </c>
      <c r="G35" s="96" t="s">
        <v>24</v>
      </c>
      <c r="H35" s="35" t="s">
        <v>149</v>
      </c>
    </row>
    <row r="36" spans="1:8" x14ac:dyDescent="0.2">
      <c r="A36" s="34" t="s">
        <v>147</v>
      </c>
      <c r="B36" s="33"/>
      <c r="C36" s="98"/>
      <c r="D36" s="97" t="s">
        <v>148</v>
      </c>
      <c r="E36" s="30" t="s">
        <v>40</v>
      </c>
      <c r="F36" s="60">
        <v>439102</v>
      </c>
      <c r="G36" s="96" t="s">
        <v>24</v>
      </c>
      <c r="H36" s="35" t="s">
        <v>147</v>
      </c>
    </row>
    <row r="37" spans="1:8" x14ac:dyDescent="0.2">
      <c r="A37" s="34" t="s">
        <v>145</v>
      </c>
      <c r="B37" s="33"/>
      <c r="C37" s="98"/>
      <c r="D37" s="97" t="s">
        <v>146</v>
      </c>
      <c r="E37" s="30" t="s">
        <v>37</v>
      </c>
      <c r="F37" s="60">
        <v>296836</v>
      </c>
      <c r="G37" s="96" t="s">
        <v>24</v>
      </c>
      <c r="H37" s="35" t="s">
        <v>145</v>
      </c>
    </row>
    <row r="38" spans="1:8" x14ac:dyDescent="0.2">
      <c r="A38" s="34" t="s">
        <v>143</v>
      </c>
      <c r="B38" s="33"/>
      <c r="C38" s="98"/>
      <c r="D38" s="97" t="s">
        <v>144</v>
      </c>
      <c r="E38" s="30" t="s">
        <v>34</v>
      </c>
      <c r="F38" s="60">
        <v>43</v>
      </c>
      <c r="G38" s="96" t="s">
        <v>24</v>
      </c>
      <c r="H38" s="35" t="s">
        <v>143</v>
      </c>
    </row>
    <row r="39" spans="1:8" x14ac:dyDescent="0.2">
      <c r="A39" s="34" t="s">
        <v>141</v>
      </c>
      <c r="B39" s="33"/>
      <c r="C39" s="98"/>
      <c r="D39" s="97" t="s">
        <v>142</v>
      </c>
      <c r="E39" s="30" t="s">
        <v>31</v>
      </c>
      <c r="F39" s="60">
        <v>60973</v>
      </c>
      <c r="G39" s="96" t="s">
        <v>24</v>
      </c>
      <c r="H39" s="35" t="s">
        <v>141</v>
      </c>
    </row>
    <row r="40" spans="1:8" x14ac:dyDescent="0.2">
      <c r="A40" s="34" t="s">
        <v>138</v>
      </c>
      <c r="B40" s="33"/>
      <c r="C40" s="98"/>
      <c r="D40" s="97" t="s">
        <v>140</v>
      </c>
      <c r="E40" s="30" t="s">
        <v>139</v>
      </c>
      <c r="F40" s="60">
        <v>124251</v>
      </c>
      <c r="G40" s="96" t="s">
        <v>24</v>
      </c>
      <c r="H40" s="35" t="s">
        <v>138</v>
      </c>
    </row>
    <row r="41" spans="1:8" x14ac:dyDescent="0.2">
      <c r="A41" s="34" t="s">
        <v>135</v>
      </c>
      <c r="B41" s="33"/>
      <c r="C41" s="98"/>
      <c r="D41" s="97" t="s">
        <v>137</v>
      </c>
      <c r="E41" s="30" t="s">
        <v>136</v>
      </c>
      <c r="F41" s="60">
        <v>364261</v>
      </c>
      <c r="G41" s="96" t="s">
        <v>24</v>
      </c>
      <c r="H41" s="35" t="s">
        <v>135</v>
      </c>
    </row>
    <row r="42" spans="1:8" x14ac:dyDescent="0.2">
      <c r="A42" s="34" t="s">
        <v>133</v>
      </c>
      <c r="B42" s="33"/>
      <c r="C42" s="98"/>
      <c r="D42" s="97" t="s">
        <v>134</v>
      </c>
      <c r="E42" s="30" t="s">
        <v>28</v>
      </c>
      <c r="F42" s="60">
        <v>14858</v>
      </c>
      <c r="G42" s="96" t="s">
        <v>24</v>
      </c>
      <c r="H42" s="35" t="s">
        <v>133</v>
      </c>
    </row>
    <row r="43" spans="1:8" ht="12" thickBot="1" x14ac:dyDescent="0.25">
      <c r="A43" s="68" t="s">
        <v>130</v>
      </c>
      <c r="B43" s="95"/>
      <c r="C43" s="94"/>
      <c r="D43" s="93" t="s">
        <v>132</v>
      </c>
      <c r="E43" s="92" t="s">
        <v>131</v>
      </c>
      <c r="F43" s="185">
        <f>SUM(F26:F42)</f>
        <v>2119819</v>
      </c>
      <c r="G43" s="91" t="s">
        <v>24</v>
      </c>
      <c r="H43" s="90" t="s">
        <v>130</v>
      </c>
    </row>
    <row r="44" spans="1:8" x14ac:dyDescent="0.2">
      <c r="A44" s="16"/>
      <c r="B44" s="15"/>
      <c r="C44" s="27"/>
      <c r="D44" s="27"/>
      <c r="E44" s="26"/>
      <c r="F44" s="26"/>
      <c r="G44" s="26"/>
      <c r="H44" s="14"/>
    </row>
    <row r="45" spans="1:8" x14ac:dyDescent="0.2">
      <c r="A45" s="16"/>
      <c r="B45" s="15"/>
      <c r="C45" s="27"/>
      <c r="D45" s="27"/>
      <c r="E45" s="26"/>
      <c r="F45" s="26"/>
      <c r="G45" s="26"/>
      <c r="H45" s="14"/>
    </row>
    <row r="46" spans="1:8" x14ac:dyDescent="0.2">
      <c r="A46" s="16"/>
      <c r="B46" s="15"/>
      <c r="C46" s="27"/>
      <c r="D46" s="27"/>
      <c r="E46" s="26"/>
      <c r="F46" s="26"/>
      <c r="G46" s="26"/>
      <c r="H46" s="14"/>
    </row>
    <row r="47" spans="1:8" x14ac:dyDescent="0.2">
      <c r="A47" s="16"/>
      <c r="B47" s="15"/>
      <c r="C47" s="27"/>
      <c r="D47" s="27"/>
      <c r="E47" s="26"/>
      <c r="F47" s="26"/>
      <c r="G47" s="26"/>
      <c r="H47" s="14"/>
    </row>
    <row r="48" spans="1:8" x14ac:dyDescent="0.2">
      <c r="A48" s="16"/>
      <c r="B48" s="15"/>
      <c r="C48" s="27"/>
      <c r="D48" s="27"/>
      <c r="E48" s="26"/>
      <c r="F48" s="26"/>
      <c r="G48" s="26"/>
      <c r="H48" s="14"/>
    </row>
    <row r="49" spans="1:8" x14ac:dyDescent="0.2">
      <c r="A49" s="16"/>
      <c r="B49" s="15"/>
      <c r="C49" s="27"/>
      <c r="D49" s="27"/>
      <c r="E49" s="26"/>
      <c r="F49" s="26"/>
      <c r="G49" s="26"/>
      <c r="H49" s="14"/>
    </row>
    <row r="50" spans="1:8" x14ac:dyDescent="0.2">
      <c r="A50" s="16"/>
      <c r="B50" s="15"/>
      <c r="C50" s="27"/>
      <c r="D50" s="27"/>
      <c r="E50" s="26"/>
      <c r="F50" s="26"/>
      <c r="G50" s="26"/>
      <c r="H50" s="14"/>
    </row>
    <row r="51" spans="1:8" x14ac:dyDescent="0.2">
      <c r="A51" s="16"/>
      <c r="B51" s="15"/>
      <c r="C51" s="27"/>
      <c r="D51" s="27"/>
      <c r="E51" s="26"/>
      <c r="F51" s="26"/>
      <c r="G51" s="26"/>
      <c r="H51" s="14"/>
    </row>
    <row r="52" spans="1:8" x14ac:dyDescent="0.2">
      <c r="A52" s="16"/>
      <c r="B52" s="15"/>
      <c r="C52" s="27"/>
      <c r="D52" s="27"/>
      <c r="E52" s="26"/>
      <c r="F52" s="26"/>
      <c r="G52" s="26"/>
      <c r="H52" s="14"/>
    </row>
    <row r="53" spans="1:8" x14ac:dyDescent="0.2">
      <c r="A53" s="16"/>
      <c r="B53" s="15"/>
      <c r="C53" s="27"/>
      <c r="D53" s="27"/>
      <c r="E53" s="27"/>
      <c r="F53" s="26"/>
      <c r="G53" s="26"/>
      <c r="H53" s="14"/>
    </row>
    <row r="54" spans="1:8" x14ac:dyDescent="0.2">
      <c r="A54" s="16"/>
      <c r="B54" s="15"/>
      <c r="C54" s="27"/>
      <c r="D54" s="27"/>
      <c r="E54" s="27"/>
      <c r="F54" s="26"/>
      <c r="G54" s="26"/>
      <c r="H54" s="14"/>
    </row>
    <row r="55" spans="1:8" x14ac:dyDescent="0.2">
      <c r="A55" s="16"/>
      <c r="B55" s="15"/>
      <c r="C55" s="27"/>
      <c r="D55" s="27"/>
      <c r="E55" s="27"/>
      <c r="F55" s="26"/>
      <c r="G55" s="26"/>
      <c r="H55" s="14"/>
    </row>
    <row r="56" spans="1:8" x14ac:dyDescent="0.2">
      <c r="A56" s="16"/>
      <c r="B56" s="15"/>
      <c r="C56" s="27"/>
      <c r="D56" s="27"/>
      <c r="E56" s="27"/>
      <c r="F56" s="26"/>
      <c r="G56" s="26"/>
      <c r="H56" s="14"/>
    </row>
    <row r="57" spans="1:8" x14ac:dyDescent="0.2">
      <c r="A57" s="16"/>
      <c r="B57" s="15"/>
      <c r="C57" s="27"/>
      <c r="D57" s="27"/>
      <c r="E57" s="27"/>
      <c r="F57" s="26"/>
      <c r="G57" s="26"/>
      <c r="H57" s="14"/>
    </row>
    <row r="58" spans="1:8" x14ac:dyDescent="0.2">
      <c r="A58" s="16"/>
      <c r="B58" s="15"/>
      <c r="C58" s="15"/>
      <c r="D58" s="15"/>
      <c r="E58" s="15"/>
      <c r="F58" s="26"/>
      <c r="G58" s="26"/>
      <c r="H58" s="14"/>
    </row>
    <row r="59" spans="1:8" x14ac:dyDescent="0.2">
      <c r="A59" s="16"/>
      <c r="B59" s="15"/>
      <c r="C59" s="15"/>
      <c r="D59" s="15"/>
      <c r="E59" s="15"/>
      <c r="F59" s="26"/>
      <c r="G59" s="26"/>
      <c r="H59" s="14"/>
    </row>
    <row r="60" spans="1:8" x14ac:dyDescent="0.2">
      <c r="A60" s="16"/>
      <c r="B60" s="15"/>
      <c r="C60" s="15"/>
      <c r="D60" s="15"/>
      <c r="E60" s="26"/>
      <c r="F60" s="26"/>
      <c r="G60" s="26"/>
      <c r="H60" s="14"/>
    </row>
    <row r="61" spans="1:8" ht="15.75" customHeight="1" x14ac:dyDescent="0.2">
      <c r="A61" s="13"/>
      <c r="B61" s="12"/>
      <c r="C61" s="12"/>
      <c r="D61" s="12"/>
      <c r="E61" s="25"/>
      <c r="F61" s="25"/>
      <c r="G61" s="25"/>
      <c r="H61" s="11"/>
    </row>
    <row r="62" spans="1:8" x14ac:dyDescent="0.2">
      <c r="A62" s="10" t="s">
        <v>8</v>
      </c>
    </row>
    <row r="68" spans="6:6" x14ac:dyDescent="0.2">
      <c r="F68" s="22"/>
    </row>
    <row r="69" spans="6:6" x14ac:dyDescent="0.2">
      <c r="F69" s="22"/>
    </row>
    <row r="70" spans="6:6" x14ac:dyDescent="0.2">
      <c r="F70" s="22"/>
    </row>
    <row r="71" spans="6:6" x14ac:dyDescent="0.2">
      <c r="F71" s="22"/>
    </row>
    <row r="72" spans="6:6" x14ac:dyDescent="0.2">
      <c r="F72" s="21"/>
    </row>
  </sheetData>
  <mergeCells count="3">
    <mergeCell ref="C5:E5"/>
    <mergeCell ref="C7:E7"/>
    <mergeCell ref="A3:H3"/>
  </mergeCells>
  <pageMargins left="0.75" right="0.75" top="0.75" bottom="0.75"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showGridLines="0" zoomScaleNormal="100" zoomScaleSheetLayoutView="100" workbookViewId="0">
      <selection activeCell="L12" sqref="L12"/>
    </sheetView>
  </sheetViews>
  <sheetFormatPr defaultColWidth="9.140625" defaultRowHeight="11.25" x14ac:dyDescent="0.2"/>
  <cols>
    <col min="1" max="1" width="4.7109375" style="9" customWidth="1"/>
    <col min="2" max="2" width="5.7109375" style="9" customWidth="1"/>
    <col min="3" max="4" width="4.7109375" style="9" customWidth="1"/>
    <col min="5" max="5" width="44.7109375" style="9" customWidth="1"/>
    <col min="6" max="7" width="10.7109375" style="9" customWidth="1"/>
    <col min="8" max="8" width="4.7109375" style="9" customWidth="1"/>
    <col min="9" max="16384" width="9.140625" style="89"/>
  </cols>
  <sheetData>
    <row r="1" spans="1:8" x14ac:dyDescent="0.2">
      <c r="A1" s="88">
        <v>99</v>
      </c>
      <c r="H1" s="121" t="str">
        <f>'95'!C1</f>
        <v>Road Initials: CSXT  Year: 2015</v>
      </c>
    </row>
    <row r="2" spans="1:8" x14ac:dyDescent="0.2">
      <c r="A2" s="87"/>
      <c r="B2" s="86"/>
      <c r="C2" s="86"/>
      <c r="D2" s="86"/>
      <c r="E2" s="86"/>
      <c r="F2" s="86"/>
      <c r="G2" s="86"/>
      <c r="H2" s="63"/>
    </row>
    <row r="3" spans="1:8" x14ac:dyDescent="0.2">
      <c r="A3" s="221" t="s">
        <v>206</v>
      </c>
      <c r="B3" s="222"/>
      <c r="C3" s="222"/>
      <c r="D3" s="222"/>
      <c r="E3" s="222"/>
      <c r="F3" s="222"/>
      <c r="G3" s="222"/>
      <c r="H3" s="223"/>
    </row>
    <row r="4" spans="1:8" x14ac:dyDescent="0.2">
      <c r="A4" s="85"/>
      <c r="B4" s="32"/>
      <c r="C4" s="32"/>
      <c r="D4" s="32"/>
      <c r="E4" s="32"/>
      <c r="F4" s="32"/>
      <c r="G4" s="32"/>
      <c r="H4" s="139"/>
    </row>
    <row r="5" spans="1:8" x14ac:dyDescent="0.2">
      <c r="A5" s="59" t="s">
        <v>124</v>
      </c>
      <c r="B5" s="116" t="s">
        <v>128</v>
      </c>
      <c r="C5" s="224" t="s">
        <v>127</v>
      </c>
      <c r="D5" s="225"/>
      <c r="E5" s="226"/>
      <c r="F5" s="17" t="s">
        <v>126</v>
      </c>
      <c r="G5" s="17" t="s">
        <v>125</v>
      </c>
      <c r="H5" s="17" t="s">
        <v>124</v>
      </c>
    </row>
    <row r="6" spans="1:8" x14ac:dyDescent="0.2">
      <c r="A6" s="59" t="s">
        <v>121</v>
      </c>
      <c r="B6" s="116" t="s">
        <v>123</v>
      </c>
      <c r="C6" s="18"/>
      <c r="D6" s="18"/>
      <c r="E6" s="17"/>
      <c r="F6" s="17" t="s">
        <v>122</v>
      </c>
      <c r="G6" s="17" t="s">
        <v>122</v>
      </c>
      <c r="H6" s="17" t="s">
        <v>121</v>
      </c>
    </row>
    <row r="7" spans="1:8" ht="12" thickBot="1" x14ac:dyDescent="0.25">
      <c r="A7" s="115"/>
      <c r="B7" s="75"/>
      <c r="C7" s="227" t="s">
        <v>120</v>
      </c>
      <c r="D7" s="228"/>
      <c r="E7" s="229"/>
      <c r="F7" s="17" t="s">
        <v>119</v>
      </c>
      <c r="G7" s="17" t="s">
        <v>118</v>
      </c>
      <c r="H7" s="80"/>
    </row>
    <row r="8" spans="1:8" x14ac:dyDescent="0.2">
      <c r="A8" s="53"/>
      <c r="B8" s="63"/>
      <c r="C8" s="50"/>
      <c r="D8" s="138" t="s">
        <v>269</v>
      </c>
      <c r="E8" s="137" t="s">
        <v>268</v>
      </c>
      <c r="F8" s="136"/>
      <c r="G8" s="135"/>
      <c r="H8" s="109"/>
    </row>
    <row r="9" spans="1:8" x14ac:dyDescent="0.2">
      <c r="A9" s="42" t="s">
        <v>266</v>
      </c>
      <c r="B9" s="11"/>
      <c r="C9" s="134"/>
      <c r="D9" s="31" t="s">
        <v>267</v>
      </c>
      <c r="E9" s="133" t="s">
        <v>70</v>
      </c>
      <c r="F9" s="39">
        <v>0</v>
      </c>
      <c r="G9" s="132" t="s">
        <v>24</v>
      </c>
      <c r="H9" s="28" t="s">
        <v>266</v>
      </c>
    </row>
    <row r="10" spans="1:8" x14ac:dyDescent="0.2">
      <c r="A10" s="131" t="s">
        <v>264</v>
      </c>
      <c r="B10" s="33"/>
      <c r="C10" s="98"/>
      <c r="D10" s="124" t="s">
        <v>265</v>
      </c>
      <c r="E10" s="123" t="s">
        <v>67</v>
      </c>
      <c r="F10" s="37">
        <v>15545</v>
      </c>
      <c r="G10" s="96" t="s">
        <v>24</v>
      </c>
      <c r="H10" s="35" t="s">
        <v>264</v>
      </c>
    </row>
    <row r="11" spans="1:8" x14ac:dyDescent="0.2">
      <c r="A11" s="34" t="s">
        <v>262</v>
      </c>
      <c r="B11" s="33"/>
      <c r="C11" s="98"/>
      <c r="D11" s="124" t="s">
        <v>263</v>
      </c>
      <c r="E11" s="123" t="s">
        <v>64</v>
      </c>
      <c r="F11" s="37">
        <v>23899</v>
      </c>
      <c r="G11" s="96" t="s">
        <v>24</v>
      </c>
      <c r="H11" s="35" t="s">
        <v>262</v>
      </c>
    </row>
    <row r="12" spans="1:8" x14ac:dyDescent="0.2">
      <c r="A12" s="34" t="s">
        <v>260</v>
      </c>
      <c r="B12" s="33"/>
      <c r="C12" s="98"/>
      <c r="D12" s="124" t="s">
        <v>261</v>
      </c>
      <c r="E12" s="123" t="s">
        <v>61</v>
      </c>
      <c r="F12" s="37">
        <v>116169</v>
      </c>
      <c r="G12" s="96" t="s">
        <v>24</v>
      </c>
      <c r="H12" s="35" t="s">
        <v>260</v>
      </c>
    </row>
    <row r="13" spans="1:8" x14ac:dyDescent="0.2">
      <c r="A13" s="34" t="s">
        <v>258</v>
      </c>
      <c r="B13" s="33"/>
      <c r="C13" s="98"/>
      <c r="D13" s="124" t="s">
        <v>259</v>
      </c>
      <c r="E13" s="123" t="s">
        <v>58</v>
      </c>
      <c r="F13" s="37">
        <v>22233</v>
      </c>
      <c r="G13" s="96" t="s">
        <v>24</v>
      </c>
      <c r="H13" s="35" t="s">
        <v>258</v>
      </c>
    </row>
    <row r="14" spans="1:8" x14ac:dyDescent="0.2">
      <c r="A14" s="34" t="s">
        <v>256</v>
      </c>
      <c r="B14" s="33"/>
      <c r="C14" s="98"/>
      <c r="D14" s="124" t="s">
        <v>257</v>
      </c>
      <c r="E14" s="123" t="s">
        <v>55</v>
      </c>
      <c r="F14" s="37">
        <v>309443</v>
      </c>
      <c r="G14" s="96" t="s">
        <v>24</v>
      </c>
      <c r="H14" s="35" t="s">
        <v>256</v>
      </c>
    </row>
    <row r="15" spans="1:8" x14ac:dyDescent="0.2">
      <c r="A15" s="34" t="s">
        <v>254</v>
      </c>
      <c r="B15" s="33"/>
      <c r="C15" s="98"/>
      <c r="D15" s="124" t="s">
        <v>255</v>
      </c>
      <c r="E15" s="123" t="s">
        <v>52</v>
      </c>
      <c r="F15" s="37">
        <v>72427</v>
      </c>
      <c r="G15" s="96" t="s">
        <v>24</v>
      </c>
      <c r="H15" s="35" t="s">
        <v>254</v>
      </c>
    </row>
    <row r="16" spans="1:8" x14ac:dyDescent="0.2">
      <c r="A16" s="34" t="s">
        <v>252</v>
      </c>
      <c r="B16" s="33"/>
      <c r="C16" s="98"/>
      <c r="D16" s="124" t="s">
        <v>253</v>
      </c>
      <c r="E16" s="123" t="s">
        <v>49</v>
      </c>
      <c r="F16" s="37">
        <v>130628</v>
      </c>
      <c r="G16" s="96" t="s">
        <v>24</v>
      </c>
      <c r="H16" s="35" t="s">
        <v>252</v>
      </c>
    </row>
    <row r="17" spans="1:9" x14ac:dyDescent="0.2">
      <c r="A17" s="34" t="s">
        <v>250</v>
      </c>
      <c r="B17" s="33"/>
      <c r="C17" s="98"/>
      <c r="D17" s="124" t="s">
        <v>251</v>
      </c>
      <c r="E17" s="123" t="s">
        <v>46</v>
      </c>
      <c r="F17" s="37">
        <v>8971</v>
      </c>
      <c r="G17" s="96" t="s">
        <v>24</v>
      </c>
      <c r="H17" s="35" t="s">
        <v>250</v>
      </c>
    </row>
    <row r="18" spans="1:9" x14ac:dyDescent="0.2">
      <c r="A18" s="34" t="s">
        <v>248</v>
      </c>
      <c r="B18" s="33"/>
      <c r="C18" s="98"/>
      <c r="D18" s="124" t="s">
        <v>249</v>
      </c>
      <c r="E18" s="123" t="s">
        <v>43</v>
      </c>
      <c r="F18" s="37">
        <v>1970</v>
      </c>
      <c r="G18" s="96" t="s">
        <v>24</v>
      </c>
      <c r="H18" s="35" t="s">
        <v>248</v>
      </c>
    </row>
    <row r="19" spans="1:9" x14ac:dyDescent="0.2">
      <c r="A19" s="34" t="s">
        <v>246</v>
      </c>
      <c r="B19" s="33"/>
      <c r="C19" s="98"/>
      <c r="D19" s="124" t="s">
        <v>247</v>
      </c>
      <c r="E19" s="123" t="s">
        <v>40</v>
      </c>
      <c r="F19" s="37">
        <v>43339</v>
      </c>
      <c r="G19" s="96" t="s">
        <v>24</v>
      </c>
      <c r="H19" s="35" t="s">
        <v>246</v>
      </c>
    </row>
    <row r="20" spans="1:9" x14ac:dyDescent="0.2">
      <c r="A20" s="34" t="s">
        <v>244</v>
      </c>
      <c r="B20" s="33"/>
      <c r="C20" s="98"/>
      <c r="D20" s="124" t="s">
        <v>245</v>
      </c>
      <c r="E20" s="123" t="s">
        <v>37</v>
      </c>
      <c r="F20" s="37">
        <v>149643</v>
      </c>
      <c r="G20" s="96" t="s">
        <v>24</v>
      </c>
      <c r="H20" s="35" t="s">
        <v>244</v>
      </c>
    </row>
    <row r="21" spans="1:9" x14ac:dyDescent="0.2">
      <c r="A21" s="34" t="s">
        <v>242</v>
      </c>
      <c r="B21" s="33"/>
      <c r="C21" s="98"/>
      <c r="D21" s="124" t="s">
        <v>243</v>
      </c>
      <c r="E21" s="123" t="s">
        <v>34</v>
      </c>
      <c r="F21" s="37">
        <v>3</v>
      </c>
      <c r="G21" s="96" t="s">
        <v>24</v>
      </c>
      <c r="H21" s="35" t="s">
        <v>242</v>
      </c>
    </row>
    <row r="22" spans="1:9" x14ac:dyDescent="0.2">
      <c r="A22" s="34" t="s">
        <v>240</v>
      </c>
      <c r="B22" s="33"/>
      <c r="C22" s="98"/>
      <c r="D22" s="124" t="s">
        <v>241</v>
      </c>
      <c r="E22" s="123" t="s">
        <v>31</v>
      </c>
      <c r="F22" s="60">
        <v>47442</v>
      </c>
      <c r="G22" s="96" t="s">
        <v>24</v>
      </c>
      <c r="H22" s="35" t="s">
        <v>240</v>
      </c>
    </row>
    <row r="23" spans="1:9" x14ac:dyDescent="0.2">
      <c r="A23" s="34" t="s">
        <v>238</v>
      </c>
      <c r="B23" s="33"/>
      <c r="C23" s="98"/>
      <c r="D23" s="124" t="s">
        <v>239</v>
      </c>
      <c r="E23" s="123" t="s">
        <v>139</v>
      </c>
      <c r="F23" s="60">
        <v>121639</v>
      </c>
      <c r="G23" s="96" t="s">
        <v>24</v>
      </c>
      <c r="H23" s="35" t="s">
        <v>238</v>
      </c>
    </row>
    <row r="24" spans="1:9" x14ac:dyDescent="0.2">
      <c r="A24" s="34" t="s">
        <v>236</v>
      </c>
      <c r="B24" s="33"/>
      <c r="C24" s="98"/>
      <c r="D24" s="124" t="s">
        <v>237</v>
      </c>
      <c r="E24" s="123" t="s">
        <v>136</v>
      </c>
      <c r="F24" s="60">
        <v>348951</v>
      </c>
      <c r="G24" s="96" t="s">
        <v>24</v>
      </c>
      <c r="H24" s="35" t="s">
        <v>236</v>
      </c>
    </row>
    <row r="25" spans="1:9" x14ac:dyDescent="0.2">
      <c r="A25" s="34" t="s">
        <v>234</v>
      </c>
      <c r="B25" s="33"/>
      <c r="C25" s="98"/>
      <c r="D25" s="124" t="s">
        <v>235</v>
      </c>
      <c r="E25" s="123" t="s">
        <v>28</v>
      </c>
      <c r="F25" s="60">
        <v>4902</v>
      </c>
      <c r="G25" s="96" t="s">
        <v>24</v>
      </c>
      <c r="H25" s="35" t="s">
        <v>234</v>
      </c>
    </row>
    <row r="26" spans="1:9" x14ac:dyDescent="0.2">
      <c r="A26" s="34" t="s">
        <v>231</v>
      </c>
      <c r="B26" s="33"/>
      <c r="C26" s="98"/>
      <c r="D26" s="124" t="s">
        <v>233</v>
      </c>
      <c r="E26" s="123" t="s">
        <v>232</v>
      </c>
      <c r="F26" s="186">
        <v>1417204</v>
      </c>
      <c r="G26" s="96" t="s">
        <v>24</v>
      </c>
      <c r="H26" s="35" t="s">
        <v>231</v>
      </c>
    </row>
    <row r="27" spans="1:9" x14ac:dyDescent="0.2">
      <c r="A27" s="34" t="s">
        <v>228</v>
      </c>
      <c r="B27" s="33"/>
      <c r="C27" s="98"/>
      <c r="D27" s="124" t="s">
        <v>230</v>
      </c>
      <c r="E27" s="123" t="s">
        <v>229</v>
      </c>
      <c r="F27" s="60">
        <v>62323</v>
      </c>
      <c r="G27" s="96" t="s">
        <v>24</v>
      </c>
      <c r="H27" s="35" t="s">
        <v>228</v>
      </c>
    </row>
    <row r="28" spans="1:9" x14ac:dyDescent="0.2">
      <c r="A28" s="34" t="s">
        <v>225</v>
      </c>
      <c r="B28" s="33"/>
      <c r="C28" s="98"/>
      <c r="D28" s="130" t="s">
        <v>227</v>
      </c>
      <c r="E28" s="193" t="s">
        <v>226</v>
      </c>
      <c r="F28" s="105">
        <v>0</v>
      </c>
      <c r="G28" s="96" t="s">
        <v>24</v>
      </c>
      <c r="H28" s="35" t="s">
        <v>225</v>
      </c>
    </row>
    <row r="29" spans="1:9" x14ac:dyDescent="0.2">
      <c r="A29" s="129" t="s">
        <v>72</v>
      </c>
      <c r="B29" s="128"/>
      <c r="C29" s="127"/>
      <c r="D29" s="45" t="s">
        <v>224</v>
      </c>
      <c r="E29" s="126" t="s">
        <v>223</v>
      </c>
      <c r="F29" s="187"/>
      <c r="G29" s="125"/>
      <c r="H29" s="55" t="s">
        <v>72</v>
      </c>
    </row>
    <row r="30" spans="1:9" x14ac:dyDescent="0.2">
      <c r="A30" s="34" t="s">
        <v>221</v>
      </c>
      <c r="B30" s="33"/>
      <c r="C30" s="98"/>
      <c r="D30" s="124" t="s">
        <v>222</v>
      </c>
      <c r="E30" s="123" t="s">
        <v>95</v>
      </c>
      <c r="F30" s="60">
        <v>1714026</v>
      </c>
      <c r="G30" s="96" t="s">
        <v>24</v>
      </c>
      <c r="H30" s="35" t="s">
        <v>221</v>
      </c>
    </row>
    <row r="31" spans="1:9" x14ac:dyDescent="0.2">
      <c r="A31" s="34" t="s">
        <v>219</v>
      </c>
      <c r="B31" s="33"/>
      <c r="C31" s="98"/>
      <c r="D31" s="124" t="s">
        <v>220</v>
      </c>
      <c r="E31" s="123" t="s">
        <v>92</v>
      </c>
      <c r="F31" s="60">
        <v>181492</v>
      </c>
      <c r="G31" s="96" t="s">
        <v>24</v>
      </c>
      <c r="H31" s="35" t="s">
        <v>219</v>
      </c>
      <c r="I31" s="175"/>
    </row>
    <row r="32" spans="1:9" x14ac:dyDescent="0.2">
      <c r="A32" s="34" t="s">
        <v>217</v>
      </c>
      <c r="B32" s="33"/>
      <c r="C32" s="98"/>
      <c r="D32" s="124" t="s">
        <v>218</v>
      </c>
      <c r="E32" s="123" t="s">
        <v>89</v>
      </c>
      <c r="F32" s="60">
        <v>3185128</v>
      </c>
      <c r="G32" s="96" t="s">
        <v>24</v>
      </c>
      <c r="H32" s="35" t="s">
        <v>217</v>
      </c>
    </row>
    <row r="33" spans="1:8" x14ac:dyDescent="0.2">
      <c r="A33" s="34" t="s">
        <v>214</v>
      </c>
      <c r="B33" s="33"/>
      <c r="C33" s="98"/>
      <c r="D33" s="124" t="s">
        <v>216</v>
      </c>
      <c r="E33" s="123" t="s">
        <v>215</v>
      </c>
      <c r="F33" s="186">
        <f>SUM(F30:F32)</f>
        <v>5080646</v>
      </c>
      <c r="G33" s="96" t="s">
        <v>24</v>
      </c>
      <c r="H33" s="35" t="s">
        <v>214</v>
      </c>
    </row>
    <row r="34" spans="1:8" ht="12" thickBot="1" x14ac:dyDescent="0.25">
      <c r="A34" s="34" t="s">
        <v>211</v>
      </c>
      <c r="B34" s="33"/>
      <c r="C34" s="98"/>
      <c r="D34" s="124" t="s">
        <v>213</v>
      </c>
      <c r="E34" s="123" t="s">
        <v>212</v>
      </c>
      <c r="F34" s="188">
        <v>126</v>
      </c>
      <c r="G34" s="91" t="s">
        <v>24</v>
      </c>
      <c r="H34" s="35" t="s">
        <v>211</v>
      </c>
    </row>
    <row r="35" spans="1:8" x14ac:dyDescent="0.2">
      <c r="A35" s="16"/>
      <c r="B35" s="15"/>
      <c r="C35" s="27"/>
      <c r="D35" s="15"/>
      <c r="E35" s="26"/>
      <c r="F35" s="26" t="s">
        <v>115</v>
      </c>
      <c r="G35" s="26"/>
      <c r="H35" s="14"/>
    </row>
    <row r="36" spans="1:8" x14ac:dyDescent="0.2">
      <c r="A36" s="16"/>
      <c r="B36" s="62" t="s">
        <v>210</v>
      </c>
      <c r="C36" s="26" t="s">
        <v>209</v>
      </c>
      <c r="D36" s="15"/>
      <c r="E36" s="194"/>
      <c r="F36" s="26"/>
      <c r="G36" s="26"/>
      <c r="H36" s="14"/>
    </row>
    <row r="37" spans="1:8" x14ac:dyDescent="0.2">
      <c r="A37" s="16"/>
      <c r="B37" s="15"/>
      <c r="C37" s="27"/>
      <c r="D37" s="15"/>
      <c r="E37" s="26"/>
      <c r="F37" s="26"/>
      <c r="G37" s="26"/>
      <c r="H37" s="14"/>
    </row>
    <row r="38" spans="1:8" ht="45.75" customHeight="1" x14ac:dyDescent="0.2">
      <c r="A38" s="16"/>
      <c r="B38" s="122" t="s">
        <v>208</v>
      </c>
      <c r="C38" s="230" t="s">
        <v>207</v>
      </c>
      <c r="D38" s="231"/>
      <c r="E38" s="231"/>
      <c r="F38" s="231"/>
      <c r="G38" s="231"/>
      <c r="H38" s="14"/>
    </row>
    <row r="39" spans="1:8" x14ac:dyDescent="0.2">
      <c r="A39" s="16"/>
      <c r="B39" s="15"/>
      <c r="C39" s="27"/>
      <c r="D39" s="26"/>
      <c r="E39" s="26"/>
      <c r="F39" s="26"/>
      <c r="G39" s="26"/>
      <c r="H39" s="14"/>
    </row>
    <row r="40" spans="1:8" x14ac:dyDescent="0.2">
      <c r="A40" s="16"/>
      <c r="B40" s="15"/>
      <c r="C40" s="15"/>
      <c r="D40" s="26"/>
      <c r="E40" s="26"/>
      <c r="F40" s="26"/>
      <c r="G40" s="26"/>
      <c r="H40" s="14"/>
    </row>
    <row r="41" spans="1:8" x14ac:dyDescent="0.2">
      <c r="A41" s="16"/>
      <c r="B41" s="15"/>
      <c r="C41" s="15"/>
      <c r="D41" s="26"/>
      <c r="E41" s="26"/>
      <c r="F41" s="26"/>
      <c r="G41" s="26"/>
      <c r="H41" s="14"/>
    </row>
    <row r="42" spans="1:8" x14ac:dyDescent="0.2">
      <c r="A42" s="16"/>
      <c r="B42" s="15"/>
      <c r="C42" s="15"/>
      <c r="D42" s="26"/>
      <c r="E42" s="26"/>
      <c r="F42" s="26"/>
      <c r="G42" s="26"/>
      <c r="H42" s="14"/>
    </row>
    <row r="43" spans="1:8" x14ac:dyDescent="0.2">
      <c r="A43" s="16"/>
      <c r="B43" s="15"/>
      <c r="C43" s="15"/>
      <c r="D43" s="26"/>
      <c r="E43" s="26"/>
      <c r="F43" s="26"/>
      <c r="G43" s="26"/>
      <c r="H43" s="14"/>
    </row>
    <row r="44" spans="1:8" x14ac:dyDescent="0.2">
      <c r="A44" s="16"/>
      <c r="B44" s="15"/>
      <c r="C44" s="15"/>
      <c r="D44" s="26"/>
      <c r="E44" s="26"/>
      <c r="F44" s="26"/>
      <c r="G44" s="26"/>
      <c r="H44" s="14"/>
    </row>
    <row r="45" spans="1:8" x14ac:dyDescent="0.2">
      <c r="A45" s="16"/>
      <c r="B45" s="15"/>
      <c r="C45" s="15"/>
      <c r="D45" s="26"/>
      <c r="E45" s="26"/>
      <c r="F45" s="26"/>
      <c r="G45" s="26"/>
      <c r="H45" s="14"/>
    </row>
    <row r="46" spans="1:8" x14ac:dyDescent="0.2">
      <c r="A46" s="16"/>
      <c r="B46" s="15"/>
      <c r="C46" s="15"/>
      <c r="D46" s="26"/>
      <c r="E46" s="26"/>
      <c r="F46" s="26"/>
      <c r="G46" s="26"/>
      <c r="H46" s="14"/>
    </row>
    <row r="47" spans="1:8" x14ac:dyDescent="0.2">
      <c r="A47" s="16"/>
      <c r="B47" s="15"/>
      <c r="C47" s="15"/>
      <c r="D47" s="26"/>
      <c r="E47" s="26"/>
      <c r="F47" s="26"/>
      <c r="G47" s="26"/>
      <c r="H47" s="14"/>
    </row>
    <row r="48" spans="1:8" x14ac:dyDescent="0.2">
      <c r="A48" s="16"/>
      <c r="B48" s="15"/>
      <c r="C48" s="15"/>
      <c r="D48" s="26"/>
      <c r="E48" s="26"/>
      <c r="F48" s="26"/>
      <c r="G48" s="26"/>
      <c r="H48" s="14"/>
    </row>
    <row r="49" spans="1:8" x14ac:dyDescent="0.2">
      <c r="A49" s="16"/>
      <c r="B49" s="15"/>
      <c r="C49" s="15"/>
      <c r="D49" s="26"/>
      <c r="E49" s="26"/>
      <c r="F49" s="26"/>
      <c r="G49" s="26"/>
      <c r="H49" s="14"/>
    </row>
    <row r="50" spans="1:8" x14ac:dyDescent="0.2">
      <c r="A50" s="16"/>
      <c r="B50" s="15"/>
      <c r="C50" s="15"/>
      <c r="D50" s="26"/>
      <c r="E50" s="26"/>
      <c r="F50" s="26"/>
      <c r="G50" s="26"/>
      <c r="H50" s="14"/>
    </row>
    <row r="51" spans="1:8" x14ac:dyDescent="0.2">
      <c r="A51" s="16"/>
      <c r="B51" s="15"/>
      <c r="C51" s="15"/>
      <c r="D51" s="26"/>
      <c r="E51" s="26"/>
      <c r="F51" s="26"/>
      <c r="G51" s="26"/>
      <c r="H51" s="14"/>
    </row>
    <row r="52" spans="1:8" x14ac:dyDescent="0.2">
      <c r="A52" s="16"/>
      <c r="B52" s="15"/>
      <c r="C52" s="15"/>
      <c r="D52" s="26"/>
      <c r="E52" s="26"/>
      <c r="F52" s="26"/>
      <c r="G52" s="26"/>
      <c r="H52" s="14"/>
    </row>
    <row r="53" spans="1:8" x14ac:dyDescent="0.2">
      <c r="A53" s="16"/>
      <c r="B53" s="15"/>
      <c r="C53" s="15"/>
      <c r="D53" s="26"/>
      <c r="E53" s="26"/>
      <c r="F53" s="26"/>
      <c r="G53" s="26"/>
      <c r="H53" s="14"/>
    </row>
    <row r="54" spans="1:8" x14ac:dyDescent="0.2">
      <c r="A54" s="16"/>
      <c r="B54" s="15"/>
      <c r="C54" s="15"/>
      <c r="D54" s="15"/>
      <c r="E54" s="15"/>
      <c r="F54" s="26"/>
      <c r="G54" s="26"/>
      <c r="H54" s="14"/>
    </row>
    <row r="55" spans="1:8" x14ac:dyDescent="0.2">
      <c r="A55" s="16"/>
      <c r="B55" s="15"/>
      <c r="C55" s="15"/>
      <c r="D55" s="15"/>
      <c r="E55" s="15"/>
      <c r="F55" s="26"/>
      <c r="G55" s="26"/>
      <c r="H55" s="14"/>
    </row>
    <row r="56" spans="1:8" x14ac:dyDescent="0.2">
      <c r="A56" s="16"/>
      <c r="B56" s="15"/>
      <c r="C56" s="15"/>
      <c r="D56" s="15"/>
      <c r="E56" s="15"/>
      <c r="F56" s="26"/>
      <c r="G56" s="26"/>
      <c r="H56" s="14"/>
    </row>
    <row r="57" spans="1:8" x14ac:dyDescent="0.2">
      <c r="A57" s="16"/>
      <c r="B57" s="15"/>
      <c r="C57" s="15"/>
      <c r="D57" s="26"/>
      <c r="E57" s="15"/>
      <c r="F57" s="26"/>
      <c r="G57" s="26"/>
      <c r="H57" s="14"/>
    </row>
    <row r="58" spans="1:8" ht="14.25" customHeight="1" x14ac:dyDescent="0.2">
      <c r="A58" s="13"/>
      <c r="B58" s="12"/>
      <c r="C58" s="12"/>
      <c r="D58" s="25"/>
      <c r="E58" s="12"/>
      <c r="F58" s="25"/>
      <c r="G58" s="25"/>
      <c r="H58" s="11"/>
    </row>
    <row r="59" spans="1:8" x14ac:dyDescent="0.2">
      <c r="A59" s="10"/>
      <c r="H59" s="121" t="s">
        <v>8</v>
      </c>
    </row>
    <row r="68" spans="6:6" x14ac:dyDescent="0.2">
      <c r="F68" s="21"/>
    </row>
    <row r="69" spans="6:6" x14ac:dyDescent="0.2">
      <c r="F69" s="21"/>
    </row>
    <row r="70" spans="6:6" x14ac:dyDescent="0.2">
      <c r="F70" s="22"/>
    </row>
    <row r="71" spans="6:6" x14ac:dyDescent="0.2">
      <c r="F71" s="21"/>
    </row>
    <row r="76" spans="6:6" x14ac:dyDescent="0.2">
      <c r="F76" s="15"/>
    </row>
  </sheetData>
  <mergeCells count="4">
    <mergeCell ref="C38:G38"/>
    <mergeCell ref="A3:H3"/>
    <mergeCell ref="C5:E5"/>
    <mergeCell ref="C7:E7"/>
  </mergeCells>
  <pageMargins left="0.75" right="0.75" top="0.75" bottom="0.75"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7"/>
  <sheetViews>
    <sheetView showGridLines="0" tabSelected="1" zoomScaleNormal="100" zoomScaleSheetLayoutView="100" workbookViewId="0">
      <selection activeCell="K18" sqref="K18"/>
    </sheetView>
  </sheetViews>
  <sheetFormatPr defaultColWidth="9.140625" defaultRowHeight="11.25" x14ac:dyDescent="0.2"/>
  <cols>
    <col min="1" max="1" width="4.7109375" style="9" customWidth="1"/>
    <col min="2" max="2" width="5.7109375" style="9" customWidth="1"/>
    <col min="3" max="4" width="4.7109375" style="9" customWidth="1"/>
    <col min="5" max="5" width="44.7109375" style="9" customWidth="1"/>
    <col min="6" max="6" width="11.42578125" style="9" customWidth="1"/>
    <col min="7" max="7" width="10.7109375" style="9" customWidth="1"/>
    <col min="8" max="8" width="4.7109375" style="9" customWidth="1"/>
    <col min="9" max="9" width="9.85546875" style="89" bestFit="1" customWidth="1"/>
    <col min="10" max="16384" width="9.140625" style="89"/>
  </cols>
  <sheetData>
    <row r="1" spans="1:17" x14ac:dyDescent="0.2">
      <c r="A1" s="20" t="str">
        <f>'95'!C1</f>
        <v>Road Initials: CSXT  Year: 2015</v>
      </c>
      <c r="B1" s="24"/>
      <c r="C1" s="24"/>
      <c r="D1" s="24"/>
      <c r="E1" s="24"/>
      <c r="H1" s="10">
        <v>100</v>
      </c>
    </row>
    <row r="2" spans="1:17" x14ac:dyDescent="0.2">
      <c r="A2" s="87"/>
      <c r="B2" s="86"/>
      <c r="C2" s="86"/>
      <c r="D2" s="86"/>
      <c r="E2" s="86"/>
      <c r="F2" s="86"/>
      <c r="G2" s="86"/>
      <c r="H2" s="63"/>
    </row>
    <row r="3" spans="1:17" ht="11.25" customHeight="1" x14ac:dyDescent="0.2">
      <c r="A3" s="221" t="s">
        <v>379</v>
      </c>
      <c r="B3" s="236"/>
      <c r="C3" s="236"/>
      <c r="D3" s="236"/>
      <c r="E3" s="236"/>
      <c r="F3" s="236"/>
      <c r="G3" s="236"/>
      <c r="H3" s="237"/>
    </row>
    <row r="4" spans="1:17" x14ac:dyDescent="0.2">
      <c r="A4" s="85"/>
      <c r="B4" s="32"/>
      <c r="C4" s="32"/>
      <c r="D4" s="32"/>
      <c r="E4" s="32"/>
      <c r="F4" s="32"/>
      <c r="G4" s="32"/>
      <c r="H4" s="139"/>
    </row>
    <row r="5" spans="1:17" ht="12.75" x14ac:dyDescent="0.2">
      <c r="A5" s="117" t="s">
        <v>124</v>
      </c>
      <c r="B5" s="116" t="s">
        <v>123</v>
      </c>
      <c r="C5" s="224" t="s">
        <v>127</v>
      </c>
      <c r="D5" s="234"/>
      <c r="E5" s="235"/>
      <c r="F5" s="164" t="s">
        <v>115</v>
      </c>
      <c r="G5" s="163" t="s">
        <v>115</v>
      </c>
      <c r="H5" s="17" t="s">
        <v>124</v>
      </c>
    </row>
    <row r="6" spans="1:17" x14ac:dyDescent="0.2">
      <c r="A6" s="117" t="s">
        <v>121</v>
      </c>
      <c r="B6" s="116" t="s">
        <v>123</v>
      </c>
      <c r="C6" s="162"/>
      <c r="D6" s="18"/>
      <c r="E6" s="17"/>
      <c r="F6" s="17" t="s">
        <v>378</v>
      </c>
      <c r="G6" s="114" t="s">
        <v>377</v>
      </c>
      <c r="H6" s="17" t="s">
        <v>121</v>
      </c>
      <c r="I6" s="189"/>
      <c r="J6" s="189"/>
      <c r="K6" s="189"/>
      <c r="L6" s="189"/>
      <c r="M6" s="189"/>
      <c r="N6" s="189"/>
      <c r="O6" s="189"/>
      <c r="P6" s="189"/>
      <c r="Q6" s="189"/>
    </row>
    <row r="7" spans="1:17" ht="12" thickBot="1" x14ac:dyDescent="0.25">
      <c r="A7" s="115" t="s">
        <v>115</v>
      </c>
      <c r="B7" s="75" t="s">
        <v>115</v>
      </c>
      <c r="C7" s="227" t="s">
        <v>120</v>
      </c>
      <c r="D7" s="232"/>
      <c r="E7" s="233"/>
      <c r="F7" s="161" t="s">
        <v>119</v>
      </c>
      <c r="G7" s="77" t="s">
        <v>118</v>
      </c>
      <c r="H7" s="80"/>
    </row>
    <row r="8" spans="1:17" x14ac:dyDescent="0.2">
      <c r="A8" s="54" t="s">
        <v>72</v>
      </c>
      <c r="B8" s="63"/>
      <c r="C8" s="160">
        <v>6</v>
      </c>
      <c r="D8" s="50" t="s">
        <v>376</v>
      </c>
      <c r="E8" s="137"/>
      <c r="F8" s="159"/>
      <c r="G8" s="135"/>
      <c r="H8" s="72" t="s">
        <v>72</v>
      </c>
    </row>
    <row r="9" spans="1:17" x14ac:dyDescent="0.2">
      <c r="A9" s="42" t="s">
        <v>373</v>
      </c>
      <c r="B9" s="11"/>
      <c r="C9" s="158"/>
      <c r="D9" s="31" t="s">
        <v>375</v>
      </c>
      <c r="E9" s="25" t="s">
        <v>374</v>
      </c>
      <c r="F9" s="105">
        <v>40268056</v>
      </c>
      <c r="G9" s="96" t="s">
        <v>24</v>
      </c>
      <c r="H9" s="28" t="s">
        <v>373</v>
      </c>
      <c r="I9" s="175"/>
    </row>
    <row r="10" spans="1:17" x14ac:dyDescent="0.2">
      <c r="A10" s="47" t="s">
        <v>72</v>
      </c>
      <c r="B10" s="46"/>
      <c r="C10" s="157"/>
      <c r="D10" s="45" t="s">
        <v>372</v>
      </c>
      <c r="E10" s="26" t="s">
        <v>371</v>
      </c>
      <c r="F10" s="176"/>
      <c r="G10" s="100"/>
      <c r="H10" s="43" t="s">
        <v>72</v>
      </c>
      <c r="I10" s="175"/>
    </row>
    <row r="11" spans="1:17" x14ac:dyDescent="0.2">
      <c r="A11" s="34" t="s">
        <v>369</v>
      </c>
      <c r="B11" s="33"/>
      <c r="C11" s="147"/>
      <c r="D11" s="124" t="s">
        <v>370</v>
      </c>
      <c r="E11" s="146" t="s">
        <v>95</v>
      </c>
      <c r="F11" s="105">
        <v>139510504</v>
      </c>
      <c r="G11" s="96" t="s">
        <v>24</v>
      </c>
      <c r="H11" s="35" t="s">
        <v>369</v>
      </c>
      <c r="I11" s="175"/>
    </row>
    <row r="12" spans="1:17" x14ac:dyDescent="0.2">
      <c r="A12" s="34" t="s">
        <v>367</v>
      </c>
      <c r="B12" s="33"/>
      <c r="C12" s="147"/>
      <c r="D12" s="124" t="s">
        <v>368</v>
      </c>
      <c r="E12" s="146" t="s">
        <v>92</v>
      </c>
      <c r="F12" s="105">
        <v>12120893</v>
      </c>
      <c r="G12" s="96" t="s">
        <v>24</v>
      </c>
      <c r="H12" s="35" t="s">
        <v>367</v>
      </c>
      <c r="I12" s="175"/>
    </row>
    <row r="13" spans="1:17" x14ac:dyDescent="0.2">
      <c r="A13" s="34" t="s">
        <v>365</v>
      </c>
      <c r="B13" s="33"/>
      <c r="C13" s="147"/>
      <c r="D13" s="124" t="s">
        <v>366</v>
      </c>
      <c r="E13" s="146" t="s">
        <v>89</v>
      </c>
      <c r="F13" s="105">
        <v>266671684</v>
      </c>
      <c r="G13" s="96" t="s">
        <v>24</v>
      </c>
      <c r="H13" s="35" t="s">
        <v>365</v>
      </c>
      <c r="I13" s="175"/>
    </row>
    <row r="14" spans="1:17" x14ac:dyDescent="0.2">
      <c r="A14" s="34" t="s">
        <v>362</v>
      </c>
      <c r="B14" s="33"/>
      <c r="C14" s="147"/>
      <c r="D14" s="124" t="s">
        <v>364</v>
      </c>
      <c r="E14" s="146" t="s">
        <v>363</v>
      </c>
      <c r="F14" s="105">
        <v>0</v>
      </c>
      <c r="G14" s="96" t="s">
        <v>24</v>
      </c>
      <c r="H14" s="35" t="s">
        <v>362</v>
      </c>
      <c r="I14" s="175"/>
    </row>
    <row r="15" spans="1:17" x14ac:dyDescent="0.2">
      <c r="A15" s="34" t="s">
        <v>360</v>
      </c>
      <c r="B15" s="33"/>
      <c r="C15" s="147"/>
      <c r="D15" s="124" t="s">
        <v>361</v>
      </c>
      <c r="E15" s="146" t="s">
        <v>351</v>
      </c>
      <c r="F15" s="105">
        <v>3653195</v>
      </c>
      <c r="G15" s="102" t="s">
        <v>24</v>
      </c>
      <c r="H15" s="64" t="s">
        <v>360</v>
      </c>
      <c r="I15" s="175"/>
    </row>
    <row r="16" spans="1:17" x14ac:dyDescent="0.2">
      <c r="A16" s="68" t="s">
        <v>357</v>
      </c>
      <c r="B16" s="67"/>
      <c r="C16" s="149"/>
      <c r="D16" s="124" t="s">
        <v>359</v>
      </c>
      <c r="E16" s="143" t="s">
        <v>358</v>
      </c>
      <c r="F16" s="174">
        <f>SUM(F9:F15)</f>
        <v>462224332</v>
      </c>
      <c r="G16" s="96" t="s">
        <v>24</v>
      </c>
      <c r="H16" s="152" t="s">
        <v>357</v>
      </c>
    </row>
    <row r="17" spans="1:10" x14ac:dyDescent="0.2">
      <c r="A17" s="47" t="s">
        <v>72</v>
      </c>
      <c r="B17" s="46"/>
      <c r="C17" s="148">
        <v>7</v>
      </c>
      <c r="D17" s="15" t="s">
        <v>356</v>
      </c>
      <c r="E17" s="26"/>
      <c r="F17" s="196"/>
      <c r="G17" s="100"/>
      <c r="H17" s="72" t="s">
        <v>72</v>
      </c>
    </row>
    <row r="18" spans="1:10" x14ac:dyDescent="0.2">
      <c r="A18" s="131" t="s">
        <v>353</v>
      </c>
      <c r="B18" s="33"/>
      <c r="C18" s="147"/>
      <c r="D18" s="124" t="s">
        <v>355</v>
      </c>
      <c r="E18" s="146" t="s">
        <v>354</v>
      </c>
      <c r="F18" s="105">
        <v>400218</v>
      </c>
      <c r="G18" s="96" t="s">
        <v>24</v>
      </c>
      <c r="H18" s="35" t="s">
        <v>353</v>
      </c>
      <c r="I18" s="175"/>
    </row>
    <row r="19" spans="1:10" x14ac:dyDescent="0.2">
      <c r="A19" s="68" t="s">
        <v>350</v>
      </c>
      <c r="B19" s="67"/>
      <c r="C19" s="149"/>
      <c r="D19" s="124" t="s">
        <v>352</v>
      </c>
      <c r="E19" s="143" t="s">
        <v>351</v>
      </c>
      <c r="F19" s="105">
        <v>1298</v>
      </c>
      <c r="G19" s="96" t="s">
        <v>24</v>
      </c>
      <c r="H19" s="35" t="s">
        <v>350</v>
      </c>
      <c r="I19" s="175"/>
    </row>
    <row r="20" spans="1:10" x14ac:dyDescent="0.2">
      <c r="A20" s="42" t="s">
        <v>347</v>
      </c>
      <c r="B20" s="41"/>
      <c r="C20" s="156"/>
      <c r="D20" s="124" t="s">
        <v>349</v>
      </c>
      <c r="E20" s="25" t="s">
        <v>348</v>
      </c>
      <c r="F20" s="103">
        <f>SUM(F18:F19)</f>
        <v>401516</v>
      </c>
      <c r="G20" s="102" t="s">
        <v>24</v>
      </c>
      <c r="H20" s="64" t="s">
        <v>347</v>
      </c>
    </row>
    <row r="21" spans="1:10" x14ac:dyDescent="0.2">
      <c r="A21" s="47" t="s">
        <v>72</v>
      </c>
      <c r="B21" s="46"/>
      <c r="C21" s="148">
        <v>8</v>
      </c>
      <c r="D21" s="15" t="s">
        <v>346</v>
      </c>
      <c r="E21" s="26"/>
      <c r="F21" s="196"/>
      <c r="G21" s="100"/>
      <c r="H21" s="43" t="s">
        <v>72</v>
      </c>
    </row>
    <row r="22" spans="1:10" x14ac:dyDescent="0.2">
      <c r="A22" s="34" t="s">
        <v>343</v>
      </c>
      <c r="B22" s="33"/>
      <c r="C22" s="147"/>
      <c r="D22" s="124" t="s">
        <v>345</v>
      </c>
      <c r="E22" s="146" t="s">
        <v>344</v>
      </c>
      <c r="F22" s="105">
        <v>223115075</v>
      </c>
      <c r="G22" s="96" t="s">
        <v>24</v>
      </c>
      <c r="H22" s="35" t="s">
        <v>343</v>
      </c>
      <c r="I22" s="175"/>
    </row>
    <row r="23" spans="1:10" x14ac:dyDescent="0.2">
      <c r="A23" s="34" t="s">
        <v>340</v>
      </c>
      <c r="B23" s="33"/>
      <c r="C23" s="147"/>
      <c r="D23" s="124" t="s">
        <v>342</v>
      </c>
      <c r="E23" s="146" t="s">
        <v>341</v>
      </c>
      <c r="F23" s="105">
        <v>0</v>
      </c>
      <c r="G23" s="96" t="s">
        <v>24</v>
      </c>
      <c r="H23" s="35" t="s">
        <v>340</v>
      </c>
      <c r="I23" s="175"/>
    </row>
    <row r="24" spans="1:10" x14ac:dyDescent="0.2">
      <c r="A24" s="34" t="s">
        <v>337</v>
      </c>
      <c r="B24" s="33"/>
      <c r="C24" s="147"/>
      <c r="D24" s="124" t="s">
        <v>339</v>
      </c>
      <c r="E24" s="146" t="s">
        <v>338</v>
      </c>
      <c r="F24" s="171">
        <f>SUM(F22:F23)</f>
        <v>223115075</v>
      </c>
      <c r="G24" s="96" t="s">
        <v>24</v>
      </c>
      <c r="H24" s="35" t="s">
        <v>337</v>
      </c>
    </row>
    <row r="25" spans="1:10" x14ac:dyDescent="0.2">
      <c r="A25" s="34" t="s">
        <v>334</v>
      </c>
      <c r="B25" s="33"/>
      <c r="C25" s="147"/>
      <c r="D25" s="124" t="s">
        <v>336</v>
      </c>
      <c r="E25" s="146" t="s">
        <v>335</v>
      </c>
      <c r="F25" s="105">
        <v>286721</v>
      </c>
      <c r="G25" s="96" t="s">
        <v>24</v>
      </c>
      <c r="H25" s="35" t="s">
        <v>334</v>
      </c>
    </row>
    <row r="26" spans="1:10" x14ac:dyDescent="0.2">
      <c r="A26" s="34" t="s">
        <v>331</v>
      </c>
      <c r="B26" s="33"/>
      <c r="C26" s="147"/>
      <c r="D26" s="124" t="s">
        <v>333</v>
      </c>
      <c r="E26" s="146" t="s">
        <v>332</v>
      </c>
      <c r="F26" s="105">
        <v>0</v>
      </c>
      <c r="G26" s="96" t="s">
        <v>24</v>
      </c>
      <c r="H26" s="35" t="s">
        <v>331</v>
      </c>
    </row>
    <row r="27" spans="1:10" x14ac:dyDescent="0.2">
      <c r="A27" s="34" t="s">
        <v>328</v>
      </c>
      <c r="B27" s="33"/>
      <c r="C27" s="147"/>
      <c r="D27" s="124" t="s">
        <v>330</v>
      </c>
      <c r="E27" s="146" t="s">
        <v>329</v>
      </c>
      <c r="F27" s="171">
        <f>SUM(F25:F26)</f>
        <v>286721</v>
      </c>
      <c r="G27" s="96" t="s">
        <v>24</v>
      </c>
      <c r="H27" s="35" t="s">
        <v>328</v>
      </c>
    </row>
    <row r="28" spans="1:10" x14ac:dyDescent="0.2">
      <c r="A28" s="68" t="s">
        <v>325</v>
      </c>
      <c r="B28" s="67"/>
      <c r="C28" s="149"/>
      <c r="D28" s="124" t="s">
        <v>327</v>
      </c>
      <c r="E28" s="94" t="s">
        <v>326</v>
      </c>
      <c r="F28" s="103">
        <f>SUM(F24,F27)</f>
        <v>223401796</v>
      </c>
      <c r="G28" s="102" t="s">
        <v>24</v>
      </c>
      <c r="H28" s="64" t="s">
        <v>325</v>
      </c>
    </row>
    <row r="29" spans="1:10" x14ac:dyDescent="0.2">
      <c r="A29" s="54" t="s">
        <v>72</v>
      </c>
      <c r="B29" s="53"/>
      <c r="C29" s="148">
        <v>9</v>
      </c>
      <c r="D29" s="15" t="s">
        <v>324</v>
      </c>
      <c r="E29" s="26"/>
      <c r="F29" s="197"/>
      <c r="G29" s="100"/>
      <c r="H29" s="72" t="s">
        <v>72</v>
      </c>
    </row>
    <row r="30" spans="1:10" x14ac:dyDescent="0.2">
      <c r="A30" s="34" t="s">
        <v>321</v>
      </c>
      <c r="B30" s="33"/>
      <c r="C30" s="147"/>
      <c r="D30" s="124" t="s">
        <v>323</v>
      </c>
      <c r="E30" s="146" t="s">
        <v>322</v>
      </c>
      <c r="F30" s="105">
        <v>4490762</v>
      </c>
      <c r="G30" s="96" t="s">
        <v>24</v>
      </c>
      <c r="H30" s="35" t="s">
        <v>321</v>
      </c>
      <c r="J30" s="175"/>
    </row>
    <row r="31" spans="1:10" x14ac:dyDescent="0.2">
      <c r="A31" s="34" t="s">
        <v>318</v>
      </c>
      <c r="B31" s="33"/>
      <c r="C31" s="147"/>
      <c r="D31" s="124" t="s">
        <v>320</v>
      </c>
      <c r="E31" s="146" t="s">
        <v>319</v>
      </c>
      <c r="F31" s="171">
        <v>1079397</v>
      </c>
      <c r="G31" s="102" t="s">
        <v>24</v>
      </c>
      <c r="H31" s="64" t="s">
        <v>318</v>
      </c>
    </row>
    <row r="32" spans="1:10" x14ac:dyDescent="0.2">
      <c r="A32" s="155" t="s">
        <v>316</v>
      </c>
      <c r="B32" s="154"/>
      <c r="C32" s="153">
        <v>10</v>
      </c>
      <c r="D32" s="12" t="s">
        <v>317</v>
      </c>
      <c r="E32" s="191"/>
      <c r="F32" s="105">
        <v>2362557</v>
      </c>
      <c r="G32" s="132" t="s">
        <v>24</v>
      </c>
      <c r="H32" s="152" t="s">
        <v>316</v>
      </c>
    </row>
    <row r="33" spans="1:8" x14ac:dyDescent="0.2">
      <c r="A33" s="47" t="s">
        <v>72</v>
      </c>
      <c r="B33" s="46"/>
      <c r="C33" s="148">
        <v>11</v>
      </c>
      <c r="D33" s="15" t="s">
        <v>315</v>
      </c>
      <c r="E33" s="26"/>
      <c r="F33" s="196"/>
      <c r="G33" s="100"/>
      <c r="H33" s="43" t="s">
        <v>72</v>
      </c>
    </row>
    <row r="34" spans="1:8" x14ac:dyDescent="0.2">
      <c r="A34" s="34" t="s">
        <v>312</v>
      </c>
      <c r="B34" s="33"/>
      <c r="C34" s="147"/>
      <c r="D34" s="124" t="s">
        <v>314</v>
      </c>
      <c r="E34" s="146" t="s">
        <v>313</v>
      </c>
      <c r="F34" s="105">
        <v>1675881</v>
      </c>
      <c r="G34" s="96" t="s">
        <v>24</v>
      </c>
      <c r="H34" s="35" t="s">
        <v>312</v>
      </c>
    </row>
    <row r="35" spans="1:8" x14ac:dyDescent="0.2">
      <c r="A35" s="68" t="s">
        <v>310</v>
      </c>
      <c r="B35" s="67"/>
      <c r="C35" s="149"/>
      <c r="D35" s="124" t="s">
        <v>311</v>
      </c>
      <c r="E35" s="146" t="s">
        <v>313</v>
      </c>
      <c r="F35" s="198">
        <v>0</v>
      </c>
      <c r="G35" s="102" t="s">
        <v>24</v>
      </c>
      <c r="H35" s="64" t="s">
        <v>310</v>
      </c>
    </row>
    <row r="36" spans="1:8" x14ac:dyDescent="0.2">
      <c r="A36" s="47" t="s">
        <v>72</v>
      </c>
      <c r="B36" s="46"/>
      <c r="C36" s="148">
        <v>12</v>
      </c>
      <c r="D36" s="15" t="s">
        <v>309</v>
      </c>
      <c r="E36" s="26"/>
      <c r="F36" s="196"/>
      <c r="G36" s="100"/>
      <c r="H36" s="72" t="s">
        <v>72</v>
      </c>
    </row>
    <row r="37" spans="1:8" x14ac:dyDescent="0.2">
      <c r="A37" s="34" t="s">
        <v>307</v>
      </c>
      <c r="B37" s="33"/>
      <c r="C37" s="147"/>
      <c r="D37" s="124" t="s">
        <v>308</v>
      </c>
      <c r="E37" s="146" t="s">
        <v>95</v>
      </c>
      <c r="F37" s="105">
        <v>1492177</v>
      </c>
      <c r="G37" s="96" t="s">
        <v>24</v>
      </c>
      <c r="H37" s="35" t="s">
        <v>307</v>
      </c>
    </row>
    <row r="38" spans="1:8" x14ac:dyDescent="0.2">
      <c r="A38" s="34" t="s">
        <v>305</v>
      </c>
      <c r="B38" s="33"/>
      <c r="C38" s="147"/>
      <c r="D38" s="124" t="s">
        <v>306</v>
      </c>
      <c r="E38" s="146" t="s">
        <v>92</v>
      </c>
      <c r="F38" s="105">
        <v>1656621</v>
      </c>
      <c r="G38" s="96" t="s">
        <v>24</v>
      </c>
      <c r="H38" s="35" t="s">
        <v>305</v>
      </c>
    </row>
    <row r="39" spans="1:8" x14ac:dyDescent="0.2">
      <c r="A39" s="34" t="s">
        <v>303</v>
      </c>
      <c r="B39" s="33"/>
      <c r="C39" s="147"/>
      <c r="D39" s="124" t="s">
        <v>304</v>
      </c>
      <c r="E39" s="146" t="s">
        <v>89</v>
      </c>
      <c r="F39" s="105">
        <v>4898258</v>
      </c>
      <c r="G39" s="96" t="s">
        <v>24</v>
      </c>
      <c r="H39" s="35" t="s">
        <v>303</v>
      </c>
    </row>
    <row r="40" spans="1:8" x14ac:dyDescent="0.2">
      <c r="A40" s="34" t="s">
        <v>301</v>
      </c>
      <c r="B40" s="33"/>
      <c r="C40" s="151">
        <v>13</v>
      </c>
      <c r="D40" s="32" t="s">
        <v>302</v>
      </c>
      <c r="E40" s="146"/>
      <c r="F40" s="105">
        <v>4728837</v>
      </c>
      <c r="G40" s="96" t="s">
        <v>24</v>
      </c>
      <c r="H40" s="35" t="s">
        <v>301</v>
      </c>
    </row>
    <row r="41" spans="1:8" ht="10.5" customHeight="1" x14ac:dyDescent="0.2">
      <c r="A41" s="34" t="s">
        <v>299</v>
      </c>
      <c r="B41" s="33"/>
      <c r="C41" s="151">
        <v>14</v>
      </c>
      <c r="D41" s="32" t="s">
        <v>300</v>
      </c>
      <c r="E41" s="146"/>
      <c r="F41" s="105">
        <v>4954731</v>
      </c>
      <c r="G41" s="96" t="s">
        <v>24</v>
      </c>
      <c r="H41" s="35" t="s">
        <v>299</v>
      </c>
    </row>
    <row r="42" spans="1:8" x14ac:dyDescent="0.2">
      <c r="A42" s="68" t="s">
        <v>297</v>
      </c>
      <c r="B42" s="67"/>
      <c r="C42" s="150">
        <v>15</v>
      </c>
      <c r="D42" s="66" t="s">
        <v>298</v>
      </c>
      <c r="E42" s="143"/>
      <c r="F42" s="198">
        <v>0</v>
      </c>
      <c r="G42" s="102" t="s">
        <v>24</v>
      </c>
      <c r="H42" s="64" t="s">
        <v>297</v>
      </c>
    </row>
    <row r="43" spans="1:8" x14ac:dyDescent="0.2">
      <c r="A43" s="54" t="s">
        <v>72</v>
      </c>
      <c r="B43" s="53"/>
      <c r="C43" s="148">
        <v>16</v>
      </c>
      <c r="D43" s="15" t="s">
        <v>296</v>
      </c>
      <c r="E43" s="26"/>
      <c r="F43" s="196"/>
      <c r="G43" s="100"/>
      <c r="H43" s="72" t="s">
        <v>72</v>
      </c>
    </row>
    <row r="44" spans="1:8" x14ac:dyDescent="0.2">
      <c r="A44" s="34" t="s">
        <v>293</v>
      </c>
      <c r="B44" s="33"/>
      <c r="C44" s="147"/>
      <c r="D44" s="124" t="s">
        <v>295</v>
      </c>
      <c r="E44" s="146" t="s">
        <v>294</v>
      </c>
      <c r="F44" s="105">
        <v>11288495</v>
      </c>
      <c r="G44" s="96" t="s">
        <v>24</v>
      </c>
      <c r="H44" s="35" t="s">
        <v>293</v>
      </c>
    </row>
    <row r="45" spans="1:8" x14ac:dyDescent="0.2">
      <c r="A45" s="34" t="s">
        <v>290</v>
      </c>
      <c r="B45" s="33"/>
      <c r="C45" s="147"/>
      <c r="D45" s="124" t="s">
        <v>292</v>
      </c>
      <c r="E45" s="146" t="s">
        <v>291</v>
      </c>
      <c r="F45" s="105">
        <v>2701963</v>
      </c>
      <c r="G45" s="96" t="s">
        <v>24</v>
      </c>
      <c r="H45" s="35" t="s">
        <v>290</v>
      </c>
    </row>
    <row r="46" spans="1:8" x14ac:dyDescent="0.2">
      <c r="A46" s="34" t="s">
        <v>287</v>
      </c>
      <c r="B46" s="33"/>
      <c r="C46" s="147"/>
      <c r="D46" s="124" t="s">
        <v>289</v>
      </c>
      <c r="E46" s="146" t="s">
        <v>288</v>
      </c>
      <c r="F46" s="105">
        <v>42552</v>
      </c>
      <c r="G46" s="96" t="s">
        <v>24</v>
      </c>
      <c r="H46" s="35" t="s">
        <v>287</v>
      </c>
    </row>
    <row r="47" spans="1:8" x14ac:dyDescent="0.2">
      <c r="A47" s="68" t="s">
        <v>284</v>
      </c>
      <c r="B47" s="67"/>
      <c r="C47" s="149"/>
      <c r="D47" s="124" t="s">
        <v>286</v>
      </c>
      <c r="E47" s="143" t="s">
        <v>285</v>
      </c>
      <c r="F47" s="103">
        <f>SUM(F44:F46)</f>
        <v>14033010</v>
      </c>
      <c r="G47" s="102" t="s">
        <v>24</v>
      </c>
      <c r="H47" s="64" t="s">
        <v>284</v>
      </c>
    </row>
    <row r="48" spans="1:8" x14ac:dyDescent="0.2">
      <c r="A48" s="54" t="s">
        <v>72</v>
      </c>
      <c r="B48" s="53"/>
      <c r="C48" s="148">
        <v>17</v>
      </c>
      <c r="D48" s="26" t="s">
        <v>283</v>
      </c>
      <c r="E48" s="26"/>
      <c r="F48" s="196"/>
      <c r="G48" s="100"/>
      <c r="H48" s="72" t="s">
        <v>72</v>
      </c>
    </row>
    <row r="49" spans="1:8" x14ac:dyDescent="0.2">
      <c r="A49" s="34" t="s">
        <v>280</v>
      </c>
      <c r="B49" s="33"/>
      <c r="C49" s="147"/>
      <c r="D49" s="124" t="s">
        <v>282</v>
      </c>
      <c r="E49" s="146" t="s">
        <v>281</v>
      </c>
      <c r="F49" s="105">
        <v>18154</v>
      </c>
      <c r="G49" s="96" t="s">
        <v>24</v>
      </c>
      <c r="H49" s="35" t="s">
        <v>280</v>
      </c>
    </row>
    <row r="50" spans="1:8" x14ac:dyDescent="0.2">
      <c r="A50" s="34" t="s">
        <v>277</v>
      </c>
      <c r="B50" s="33"/>
      <c r="C50" s="147"/>
      <c r="D50" s="124" t="s">
        <v>279</v>
      </c>
      <c r="E50" s="146" t="s">
        <v>278</v>
      </c>
      <c r="F50" s="105">
        <v>73</v>
      </c>
      <c r="G50" s="96" t="s">
        <v>24</v>
      </c>
      <c r="H50" s="35" t="s">
        <v>277</v>
      </c>
    </row>
    <row r="51" spans="1:8" x14ac:dyDescent="0.2">
      <c r="A51" s="34" t="s">
        <v>274</v>
      </c>
      <c r="B51" s="33"/>
      <c r="C51" s="147"/>
      <c r="D51" s="124" t="s">
        <v>276</v>
      </c>
      <c r="E51" s="146" t="s">
        <v>275</v>
      </c>
      <c r="F51" s="105">
        <v>0</v>
      </c>
      <c r="G51" s="96" t="s">
        <v>24</v>
      </c>
      <c r="H51" s="35" t="s">
        <v>274</v>
      </c>
    </row>
    <row r="52" spans="1:8" x14ac:dyDescent="0.2">
      <c r="A52" s="68" t="s">
        <v>271</v>
      </c>
      <c r="B52" s="95"/>
      <c r="C52" s="144"/>
      <c r="D52" s="130" t="s">
        <v>273</v>
      </c>
      <c r="E52" s="143" t="s">
        <v>272</v>
      </c>
      <c r="F52" s="103">
        <f>SUM(F49:F51)</f>
        <v>18227</v>
      </c>
      <c r="G52" s="102" t="s">
        <v>24</v>
      </c>
      <c r="H52" s="64" t="s">
        <v>271</v>
      </c>
    </row>
    <row r="53" spans="1:8" ht="12" thickBot="1" x14ac:dyDescent="0.25">
      <c r="A53" s="68">
        <v>134</v>
      </c>
      <c r="B53" s="95"/>
      <c r="C53" s="144"/>
      <c r="D53" s="66" t="s">
        <v>270</v>
      </c>
      <c r="E53" s="143"/>
      <c r="F53" s="199">
        <v>4.5599999999999996</v>
      </c>
      <c r="G53" s="142" t="s">
        <v>24</v>
      </c>
      <c r="H53" s="64">
        <v>134</v>
      </c>
    </row>
    <row r="54" spans="1:8" x14ac:dyDescent="0.2">
      <c r="A54" s="16"/>
      <c r="B54" s="15"/>
      <c r="C54" s="27"/>
      <c r="D54" s="26"/>
      <c r="E54" s="26"/>
      <c r="F54" s="26"/>
      <c r="G54" s="26"/>
      <c r="H54" s="14"/>
    </row>
    <row r="55" spans="1:8" x14ac:dyDescent="0.2">
      <c r="A55" s="16"/>
      <c r="B55" s="15"/>
      <c r="C55" s="27"/>
      <c r="D55" s="26"/>
      <c r="E55" s="26"/>
      <c r="F55" s="26"/>
      <c r="G55" s="26"/>
      <c r="H55" s="14"/>
    </row>
    <row r="56" spans="1:8" x14ac:dyDescent="0.2">
      <c r="A56" s="16"/>
      <c r="B56" s="15"/>
      <c r="C56" s="141"/>
      <c r="D56" s="140"/>
      <c r="E56" s="140"/>
      <c r="F56" s="140"/>
      <c r="G56" s="140"/>
      <c r="H56" s="14"/>
    </row>
    <row r="57" spans="1:8" x14ac:dyDescent="0.2">
      <c r="A57" s="16"/>
      <c r="B57" s="15"/>
      <c r="C57" s="141"/>
      <c r="D57" s="140"/>
      <c r="E57" s="140"/>
      <c r="F57" s="140"/>
      <c r="G57" s="140"/>
      <c r="H57" s="14"/>
    </row>
    <row r="58" spans="1:8" x14ac:dyDescent="0.2">
      <c r="A58" s="16"/>
      <c r="B58" s="15"/>
      <c r="C58" s="15"/>
      <c r="D58" s="15"/>
      <c r="E58" s="15"/>
      <c r="F58" s="26"/>
      <c r="G58" s="26"/>
      <c r="H58" s="14"/>
    </row>
    <row r="59" spans="1:8" x14ac:dyDescent="0.2">
      <c r="A59" s="16"/>
      <c r="B59" s="15"/>
      <c r="C59" s="15"/>
      <c r="D59" s="15"/>
      <c r="E59" s="15"/>
      <c r="F59" s="26"/>
      <c r="G59" s="26"/>
      <c r="H59" s="14"/>
    </row>
    <row r="60" spans="1:8" x14ac:dyDescent="0.2">
      <c r="A60" s="16"/>
      <c r="B60" s="15"/>
      <c r="C60" s="15"/>
      <c r="D60" s="26"/>
      <c r="E60" s="15"/>
      <c r="F60" s="26"/>
      <c r="G60" s="26"/>
      <c r="H60" s="14"/>
    </row>
    <row r="61" spans="1:8" ht="21.75" customHeight="1" x14ac:dyDescent="0.2">
      <c r="A61" s="13"/>
      <c r="B61" s="12"/>
      <c r="C61" s="12"/>
      <c r="D61" s="25"/>
      <c r="E61" s="12"/>
      <c r="F61" s="25"/>
      <c r="G61" s="25"/>
      <c r="H61" s="11"/>
    </row>
    <row r="62" spans="1:8" x14ac:dyDescent="0.2">
      <c r="A62" s="10" t="s">
        <v>8</v>
      </c>
    </row>
    <row r="66" spans="6:8" x14ac:dyDescent="0.2">
      <c r="F66" s="22"/>
      <c r="G66" s="22"/>
      <c r="H66" s="21"/>
    </row>
    <row r="67" spans="6:8" x14ac:dyDescent="0.2">
      <c r="F67" s="22"/>
      <c r="G67" s="22"/>
      <c r="H67" s="21"/>
    </row>
    <row r="68" spans="6:8" x14ac:dyDescent="0.2">
      <c r="F68" s="22"/>
      <c r="G68" s="22"/>
      <c r="H68" s="21"/>
    </row>
    <row r="69" spans="6:8" x14ac:dyDescent="0.2">
      <c r="F69" s="22"/>
      <c r="G69" s="22"/>
      <c r="H69" s="21"/>
    </row>
    <row r="70" spans="6:8" x14ac:dyDescent="0.2">
      <c r="F70" s="22"/>
      <c r="G70" s="22"/>
      <c r="H70" s="21"/>
    </row>
    <row r="71" spans="6:8" x14ac:dyDescent="0.2">
      <c r="F71" s="22"/>
      <c r="G71" s="22"/>
      <c r="H71" s="21"/>
    </row>
    <row r="72" spans="6:8" x14ac:dyDescent="0.2">
      <c r="F72" s="22"/>
      <c r="G72" s="22"/>
      <c r="H72" s="21"/>
    </row>
    <row r="73" spans="6:8" x14ac:dyDescent="0.2">
      <c r="F73" s="22"/>
      <c r="G73" s="22"/>
      <c r="H73" s="21"/>
    </row>
    <row r="74" spans="6:8" x14ac:dyDescent="0.2">
      <c r="F74" s="22"/>
      <c r="G74" s="22"/>
      <c r="H74" s="21"/>
    </row>
    <row r="75" spans="6:8" x14ac:dyDescent="0.2">
      <c r="F75" s="22"/>
      <c r="G75" s="22"/>
      <c r="H75" s="21"/>
    </row>
    <row r="76" spans="6:8" x14ac:dyDescent="0.2">
      <c r="F76" s="22"/>
      <c r="G76" s="22"/>
      <c r="H76" s="21"/>
    </row>
    <row r="77" spans="6:8" x14ac:dyDescent="0.2">
      <c r="F77" s="22"/>
      <c r="G77" s="22"/>
      <c r="H77" s="21"/>
    </row>
    <row r="78" spans="6:8" x14ac:dyDescent="0.2">
      <c r="F78" s="22"/>
      <c r="G78" s="22"/>
      <c r="H78" s="21"/>
    </row>
    <row r="79" spans="6:8" x14ac:dyDescent="0.2">
      <c r="F79" s="22"/>
      <c r="G79" s="22"/>
      <c r="H79" s="21"/>
    </row>
    <row r="80" spans="6:8" x14ac:dyDescent="0.2">
      <c r="F80" s="22"/>
      <c r="G80" s="22"/>
      <c r="H80" s="21"/>
    </row>
    <row r="81" spans="6:8" x14ac:dyDescent="0.2">
      <c r="F81" s="22"/>
      <c r="G81" s="22"/>
      <c r="H81" s="21"/>
    </row>
    <row r="82" spans="6:8" x14ac:dyDescent="0.2">
      <c r="F82" s="22"/>
      <c r="G82" s="22"/>
      <c r="H82" s="21"/>
    </row>
    <row r="83" spans="6:8" x14ac:dyDescent="0.2">
      <c r="F83" s="22"/>
      <c r="G83" s="22"/>
      <c r="H83" s="21"/>
    </row>
    <row r="84" spans="6:8" x14ac:dyDescent="0.2">
      <c r="F84" s="22"/>
      <c r="G84" s="22"/>
      <c r="H84" s="21"/>
    </row>
    <row r="85" spans="6:8" x14ac:dyDescent="0.2">
      <c r="F85" s="22"/>
      <c r="G85" s="22"/>
      <c r="H85" s="21"/>
    </row>
    <row r="86" spans="6:8" x14ac:dyDescent="0.2">
      <c r="F86" s="22"/>
      <c r="G86" s="22"/>
      <c r="H86" s="21"/>
    </row>
    <row r="87" spans="6:8" x14ac:dyDescent="0.2">
      <c r="F87" s="21"/>
      <c r="G87" s="21"/>
      <c r="H87" s="21"/>
    </row>
  </sheetData>
  <mergeCells count="3">
    <mergeCell ref="C7:E7"/>
    <mergeCell ref="C5:E5"/>
    <mergeCell ref="A3:H3"/>
  </mergeCells>
  <pageMargins left="0.75" right="0.75" top="0.75" bottom="0.75" header="0.5" footer="0.5"/>
  <pageSetup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95</vt:lpstr>
      <vt:lpstr>96</vt:lpstr>
      <vt:lpstr>97</vt:lpstr>
      <vt:lpstr>98</vt:lpstr>
      <vt:lpstr>99</vt:lpstr>
      <vt:lpstr>100</vt:lpstr>
      <vt:lpstr>'100'!Print_Area</vt:lpstr>
      <vt:lpstr>'95'!Print_Area</vt:lpstr>
      <vt:lpstr>'96'!Print_Area</vt:lpstr>
      <vt:lpstr>'97'!Print_Area</vt:lpstr>
      <vt:lpstr>'98'!Print_Area</vt:lpstr>
      <vt:lpstr>'99'!Print_Area</vt:lpstr>
    </vt:vector>
  </TitlesOfParts>
  <Company>CSX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CSX</dc:creator>
  <cp:lastModifiedBy>CSX Technology</cp:lastModifiedBy>
  <cp:lastPrinted>2016-02-19T15:42:11Z</cp:lastPrinted>
  <dcterms:created xsi:type="dcterms:W3CDTF">2005-01-24T14:30:28Z</dcterms:created>
  <dcterms:modified xsi:type="dcterms:W3CDTF">2017-05-23T20:51:12Z</dcterms:modified>
</cp:coreProperties>
</file>